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Edita\Desktop\READY MADE\29.Security systems\primary\"/>
    </mc:Choice>
  </mc:AlternateContent>
  <xr:revisionPtr revIDLastSave="0" documentId="13_ncr:1_{2514BB45-8FFB-4521-8A18-B1DF8AC9F283}" xr6:coauthVersionLast="47" xr6:coauthVersionMax="47" xr10:uidLastSave="{00000000-0000-0000-0000-000000000000}"/>
  <bookViews>
    <workbookView xWindow="-108" yWindow="-108" windowWidth="23256" windowHeight="12456" xr2:uid="{00000000-000D-0000-FFFF-FFFF00000000}"/>
  </bookViews>
  <sheets>
    <sheet name="security systems"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4" i="1" l="1"/>
  <c r="J154" i="1"/>
  <c r="I154" i="1"/>
  <c r="H154" i="1"/>
  <c r="G154" i="1"/>
  <c r="F154" i="1"/>
  <c r="E154" i="1"/>
  <c r="D154" i="1"/>
  <c r="C154" i="1"/>
  <c r="K153" i="1"/>
  <c r="J153" i="1"/>
  <c r="I153" i="1"/>
  <c r="H153" i="1"/>
  <c r="G153" i="1"/>
  <c r="F153" i="1"/>
  <c r="E153" i="1"/>
  <c r="D153" i="1"/>
  <c r="C153" i="1"/>
  <c r="K152" i="1"/>
  <c r="J152" i="1"/>
  <c r="I152" i="1"/>
  <c r="H152" i="1"/>
  <c r="G152" i="1"/>
  <c r="F152" i="1"/>
  <c r="E152" i="1"/>
  <c r="D152" i="1"/>
  <c r="C152" i="1"/>
  <c r="K151" i="1"/>
  <c r="J151" i="1"/>
  <c r="I151" i="1"/>
  <c r="H151" i="1"/>
  <c r="G151" i="1"/>
  <c r="F151" i="1"/>
  <c r="E151" i="1"/>
  <c r="D151" i="1"/>
  <c r="C151" i="1"/>
  <c r="K150" i="1"/>
  <c r="J150" i="1"/>
  <c r="I150" i="1"/>
  <c r="H150" i="1"/>
  <c r="G150" i="1"/>
  <c r="F150" i="1"/>
  <c r="E150" i="1"/>
  <c r="D150" i="1"/>
  <c r="C150" i="1"/>
  <c r="K149" i="1"/>
  <c r="J149" i="1"/>
  <c r="I149" i="1"/>
  <c r="H149" i="1"/>
  <c r="G149" i="1"/>
  <c r="F149" i="1"/>
  <c r="E149" i="1"/>
  <c r="D149" i="1"/>
  <c r="C149" i="1"/>
  <c r="K148" i="1"/>
  <c r="J148" i="1"/>
  <c r="I148" i="1"/>
  <c r="H148" i="1"/>
  <c r="G148" i="1"/>
  <c r="F148" i="1"/>
  <c r="E148" i="1"/>
  <c r="D148" i="1"/>
  <c r="C148" i="1"/>
  <c r="K147" i="1"/>
  <c r="J147" i="1"/>
  <c r="I147" i="1"/>
  <c r="H147" i="1"/>
  <c r="G147" i="1"/>
  <c r="F147" i="1"/>
  <c r="E147" i="1"/>
  <c r="D147" i="1"/>
  <c r="C147" i="1"/>
  <c r="K146" i="1"/>
  <c r="J146" i="1"/>
  <c r="I146" i="1"/>
  <c r="H146" i="1"/>
  <c r="G146" i="1"/>
  <c r="F146" i="1"/>
  <c r="E146" i="1"/>
  <c r="D146" i="1"/>
  <c r="C146" i="1"/>
  <c r="K145" i="1"/>
  <c r="J145" i="1"/>
  <c r="I145" i="1"/>
  <c r="H145" i="1"/>
  <c r="G145" i="1"/>
  <c r="F145" i="1"/>
  <c r="E145" i="1"/>
  <c r="D145" i="1"/>
  <c r="C145" i="1"/>
  <c r="K144" i="1"/>
  <c r="J144" i="1"/>
  <c r="I144" i="1"/>
  <c r="H144" i="1"/>
  <c r="G144" i="1"/>
  <c r="F144" i="1"/>
  <c r="E144" i="1"/>
  <c r="D144" i="1"/>
  <c r="C144" i="1"/>
  <c r="K143" i="1"/>
  <c r="J143" i="1"/>
  <c r="I143" i="1"/>
  <c r="H143" i="1"/>
  <c r="G143" i="1"/>
  <c r="F143" i="1"/>
  <c r="E143" i="1"/>
  <c r="D143" i="1"/>
  <c r="C143" i="1"/>
  <c r="K142" i="1"/>
  <c r="J142" i="1"/>
  <c r="I142" i="1"/>
  <c r="H142" i="1"/>
  <c r="G142" i="1"/>
  <c r="F142" i="1"/>
  <c r="E142" i="1"/>
  <c r="D142" i="1"/>
  <c r="C142" i="1"/>
  <c r="K141" i="1"/>
  <c r="J141" i="1"/>
  <c r="I141" i="1"/>
  <c r="H141" i="1"/>
  <c r="G141" i="1"/>
  <c r="F141" i="1"/>
  <c r="E141" i="1"/>
  <c r="D141" i="1"/>
  <c r="C141" i="1"/>
  <c r="K140" i="1"/>
  <c r="J140" i="1"/>
  <c r="I140" i="1"/>
  <c r="H140" i="1"/>
  <c r="G140" i="1"/>
  <c r="F140" i="1"/>
  <c r="E140" i="1"/>
  <c r="D140" i="1"/>
  <c r="C140" i="1"/>
  <c r="K139" i="1"/>
  <c r="J139" i="1"/>
  <c r="I139" i="1"/>
  <c r="H139" i="1"/>
  <c r="G139" i="1"/>
  <c r="F139" i="1"/>
  <c r="E139" i="1"/>
  <c r="D139" i="1"/>
  <c r="C139" i="1"/>
  <c r="K138" i="1"/>
  <c r="J138" i="1"/>
  <c r="I138" i="1"/>
  <c r="H138" i="1"/>
  <c r="G138" i="1"/>
  <c r="F138" i="1"/>
  <c r="E138" i="1"/>
  <c r="D138" i="1"/>
  <c r="C138" i="1"/>
  <c r="K137" i="1"/>
  <c r="J137" i="1"/>
  <c r="I137" i="1"/>
  <c r="H137" i="1"/>
  <c r="G137" i="1"/>
  <c r="F137" i="1"/>
  <c r="E137" i="1"/>
  <c r="D137" i="1"/>
  <c r="C137" i="1"/>
  <c r="K136" i="1"/>
  <c r="J136" i="1"/>
  <c r="I136" i="1"/>
  <c r="H136" i="1"/>
  <c r="G136" i="1"/>
  <c r="F136" i="1"/>
  <c r="E136" i="1"/>
  <c r="D136" i="1"/>
  <c r="C136" i="1"/>
  <c r="K135" i="1"/>
  <c r="J135" i="1"/>
  <c r="I135" i="1"/>
  <c r="H135" i="1"/>
  <c r="G135" i="1"/>
  <c r="F135" i="1"/>
  <c r="E135" i="1"/>
  <c r="D135" i="1"/>
  <c r="C135" i="1"/>
  <c r="K134" i="1"/>
  <c r="J134" i="1"/>
  <c r="I134" i="1"/>
  <c r="H134" i="1"/>
  <c r="G134" i="1"/>
  <c r="F134" i="1"/>
  <c r="E134" i="1"/>
  <c r="D134" i="1"/>
  <c r="C134" i="1"/>
  <c r="K133" i="1"/>
  <c r="J133" i="1"/>
  <c r="I133" i="1"/>
  <c r="H133" i="1"/>
  <c r="G133" i="1"/>
  <c r="F133" i="1"/>
  <c r="E133" i="1"/>
  <c r="D133" i="1"/>
  <c r="C133" i="1"/>
  <c r="K132" i="1"/>
  <c r="J132" i="1"/>
  <c r="I132" i="1"/>
  <c r="H132" i="1"/>
  <c r="G132" i="1"/>
  <c r="F132" i="1"/>
  <c r="E132" i="1"/>
  <c r="D132" i="1"/>
  <c r="C132" i="1"/>
  <c r="K131" i="1"/>
  <c r="J131" i="1"/>
  <c r="I131" i="1"/>
  <c r="H131" i="1"/>
  <c r="G131" i="1"/>
  <c r="F131" i="1"/>
  <c r="E131" i="1"/>
  <c r="D131" i="1"/>
  <c r="C131" i="1"/>
  <c r="K130" i="1"/>
  <c r="J130" i="1"/>
  <c r="I130" i="1"/>
  <c r="H130" i="1"/>
  <c r="G130" i="1"/>
  <c r="F130" i="1"/>
  <c r="E130" i="1"/>
  <c r="D130" i="1"/>
  <c r="C130" i="1"/>
  <c r="K129" i="1"/>
  <c r="J129" i="1"/>
  <c r="I129" i="1"/>
  <c r="H129" i="1"/>
  <c r="G129" i="1"/>
  <c r="F129" i="1"/>
  <c r="E129" i="1"/>
  <c r="D129" i="1"/>
  <c r="C129" i="1"/>
  <c r="K128" i="1"/>
  <c r="J128" i="1"/>
  <c r="I128" i="1"/>
  <c r="H128" i="1"/>
  <c r="G128" i="1"/>
  <c r="F128" i="1"/>
  <c r="E128" i="1"/>
  <c r="D128" i="1"/>
  <c r="C128" i="1"/>
  <c r="K127" i="1"/>
  <c r="J127" i="1"/>
  <c r="I127" i="1"/>
  <c r="H127" i="1"/>
  <c r="G127" i="1"/>
  <c r="F127" i="1"/>
  <c r="E127" i="1"/>
  <c r="D127" i="1"/>
  <c r="C127" i="1"/>
  <c r="K126" i="1"/>
  <c r="J126" i="1"/>
  <c r="I126" i="1"/>
  <c r="H126" i="1"/>
  <c r="G126" i="1"/>
  <c r="F126" i="1"/>
  <c r="E126" i="1"/>
  <c r="D126" i="1"/>
  <c r="C126" i="1"/>
  <c r="K125" i="1"/>
  <c r="J125" i="1"/>
  <c r="I125" i="1"/>
  <c r="H125" i="1"/>
  <c r="G125" i="1"/>
  <c r="F125" i="1"/>
  <c r="E125" i="1"/>
  <c r="D125" i="1"/>
  <c r="C125" i="1"/>
  <c r="K124" i="1"/>
  <c r="J124" i="1"/>
  <c r="I124" i="1"/>
  <c r="H124" i="1"/>
  <c r="G124" i="1"/>
  <c r="F124" i="1"/>
  <c r="E124" i="1"/>
  <c r="D124" i="1"/>
  <c r="C124" i="1"/>
  <c r="K123" i="1"/>
  <c r="J123" i="1"/>
  <c r="I123" i="1"/>
  <c r="H123" i="1"/>
  <c r="G123" i="1"/>
  <c r="F123" i="1"/>
  <c r="E123" i="1"/>
  <c r="D123" i="1"/>
  <c r="C123" i="1"/>
  <c r="K122" i="1"/>
  <c r="J122" i="1"/>
  <c r="I122" i="1"/>
  <c r="H122" i="1"/>
  <c r="G122" i="1"/>
  <c r="F122" i="1"/>
  <c r="E122" i="1"/>
  <c r="D122" i="1"/>
  <c r="C122" i="1"/>
  <c r="K121" i="1"/>
  <c r="J121" i="1"/>
  <c r="I121" i="1"/>
  <c r="H121" i="1"/>
  <c r="G121" i="1"/>
  <c r="F121" i="1"/>
  <c r="E121" i="1"/>
  <c r="D121" i="1"/>
  <c r="C121" i="1"/>
  <c r="K120" i="1"/>
  <c r="J120" i="1"/>
  <c r="I120" i="1"/>
  <c r="H120" i="1"/>
  <c r="G120" i="1"/>
  <c r="F120" i="1"/>
  <c r="E120" i="1"/>
  <c r="D120" i="1"/>
  <c r="C120" i="1"/>
  <c r="K119" i="1"/>
  <c r="J119" i="1"/>
  <c r="I119" i="1"/>
  <c r="H119" i="1"/>
  <c r="G119" i="1"/>
  <c r="F119" i="1"/>
  <c r="E119" i="1"/>
  <c r="D119" i="1"/>
  <c r="C119" i="1"/>
  <c r="K118" i="1"/>
  <c r="J118" i="1"/>
  <c r="I118" i="1"/>
  <c r="H118" i="1"/>
  <c r="G118" i="1"/>
  <c r="F118" i="1"/>
  <c r="E118" i="1"/>
  <c r="D118" i="1"/>
  <c r="C118" i="1"/>
  <c r="K117" i="1"/>
  <c r="J117" i="1"/>
  <c r="I117" i="1"/>
  <c r="H117" i="1"/>
  <c r="G117" i="1"/>
  <c r="F117" i="1"/>
  <c r="E117" i="1"/>
  <c r="D117" i="1"/>
  <c r="C117" i="1"/>
  <c r="K116" i="1"/>
  <c r="J116" i="1"/>
  <c r="I116" i="1"/>
  <c r="H116" i="1"/>
  <c r="G116" i="1"/>
  <c r="F116" i="1"/>
  <c r="E116" i="1"/>
  <c r="D116" i="1"/>
  <c r="C116" i="1"/>
  <c r="K115" i="1"/>
  <c r="J115" i="1"/>
  <c r="I115" i="1"/>
  <c r="H115" i="1"/>
  <c r="G115" i="1"/>
  <c r="F115" i="1"/>
  <c r="E115" i="1"/>
  <c r="D115" i="1"/>
  <c r="C115" i="1"/>
  <c r="K114" i="1"/>
  <c r="J114" i="1"/>
  <c r="I114" i="1"/>
  <c r="H114" i="1"/>
  <c r="G114" i="1"/>
  <c r="F114" i="1"/>
  <c r="E114" i="1"/>
  <c r="D114" i="1"/>
  <c r="C114" i="1"/>
  <c r="K113" i="1"/>
  <c r="J113" i="1"/>
  <c r="I113" i="1"/>
  <c r="H113" i="1"/>
  <c r="G113" i="1"/>
  <c r="F113" i="1"/>
  <c r="E113" i="1"/>
  <c r="D113" i="1"/>
  <c r="C113" i="1"/>
  <c r="K112" i="1"/>
  <c r="J112" i="1"/>
  <c r="I112" i="1"/>
  <c r="H112" i="1"/>
  <c r="G112" i="1"/>
  <c r="F112" i="1"/>
  <c r="E112" i="1"/>
  <c r="D112" i="1"/>
  <c r="C112" i="1"/>
  <c r="K111" i="1"/>
  <c r="J111" i="1"/>
  <c r="I111" i="1"/>
  <c r="H111" i="1"/>
  <c r="G111" i="1"/>
  <c r="F111" i="1"/>
  <c r="E111" i="1"/>
  <c r="D111" i="1"/>
  <c r="C111" i="1"/>
  <c r="K110" i="1"/>
  <c r="J110" i="1"/>
  <c r="I110" i="1"/>
  <c r="H110" i="1"/>
  <c r="G110" i="1"/>
  <c r="F110" i="1"/>
  <c r="E110" i="1"/>
  <c r="D110" i="1"/>
  <c r="C110" i="1"/>
  <c r="K109" i="1"/>
  <c r="J109" i="1"/>
  <c r="I109" i="1"/>
  <c r="H109" i="1"/>
  <c r="G109" i="1"/>
  <c r="F109" i="1"/>
  <c r="E109" i="1"/>
  <c r="D109" i="1"/>
  <c r="C109" i="1"/>
  <c r="K108" i="1"/>
  <c r="J108" i="1"/>
  <c r="I108" i="1"/>
  <c r="H108" i="1"/>
  <c r="G108" i="1"/>
  <c r="F108" i="1"/>
  <c r="E108" i="1"/>
  <c r="D108" i="1"/>
  <c r="C108" i="1"/>
  <c r="K107" i="1"/>
  <c r="J107" i="1"/>
  <c r="I107" i="1"/>
  <c r="H107" i="1"/>
  <c r="G107" i="1"/>
  <c r="F107" i="1"/>
  <c r="E107" i="1"/>
  <c r="D107" i="1"/>
  <c r="C107" i="1"/>
  <c r="K106" i="1"/>
  <c r="J106" i="1"/>
  <c r="I106" i="1"/>
  <c r="H106" i="1"/>
  <c r="G106" i="1"/>
  <c r="F106" i="1"/>
  <c r="E106" i="1"/>
  <c r="D106" i="1"/>
  <c r="C106" i="1"/>
  <c r="K105" i="1"/>
  <c r="J105" i="1"/>
  <c r="I105" i="1"/>
  <c r="H105" i="1"/>
  <c r="G105" i="1"/>
  <c r="F105" i="1"/>
  <c r="E105" i="1"/>
  <c r="D105" i="1"/>
  <c r="C105" i="1"/>
  <c r="K104" i="1"/>
  <c r="J104" i="1"/>
  <c r="I104" i="1"/>
  <c r="H104" i="1"/>
  <c r="G104" i="1"/>
  <c r="F104" i="1"/>
  <c r="E104" i="1"/>
  <c r="D104" i="1"/>
  <c r="C104" i="1"/>
  <c r="K103" i="1"/>
  <c r="J103" i="1"/>
  <c r="I103" i="1"/>
  <c r="H103" i="1"/>
  <c r="G103" i="1"/>
  <c r="F103" i="1"/>
  <c r="E103" i="1"/>
  <c r="D103" i="1"/>
  <c r="C103" i="1"/>
  <c r="K102" i="1"/>
  <c r="J102" i="1"/>
  <c r="I102" i="1"/>
  <c r="H102" i="1"/>
  <c r="G102" i="1"/>
  <c r="F102" i="1"/>
  <c r="E102" i="1"/>
  <c r="D102" i="1"/>
  <c r="C102" i="1"/>
  <c r="K101" i="1"/>
  <c r="J101" i="1"/>
  <c r="I101" i="1"/>
  <c r="H101" i="1"/>
  <c r="G101" i="1"/>
  <c r="F101" i="1"/>
  <c r="E101" i="1"/>
  <c r="D101" i="1"/>
  <c r="C101" i="1"/>
  <c r="K100" i="1"/>
  <c r="J100" i="1"/>
  <c r="I100" i="1"/>
  <c r="H100" i="1"/>
  <c r="G100" i="1"/>
  <c r="F100" i="1"/>
  <c r="E100" i="1"/>
  <c r="D100" i="1"/>
  <c r="C100" i="1"/>
  <c r="K99" i="1"/>
  <c r="J99" i="1"/>
  <c r="I99" i="1"/>
  <c r="H99" i="1"/>
  <c r="G99" i="1"/>
  <c r="F99" i="1"/>
  <c r="E99" i="1"/>
  <c r="D99" i="1"/>
  <c r="C99" i="1"/>
  <c r="K98" i="1"/>
  <c r="J98" i="1"/>
  <c r="I98" i="1"/>
  <c r="H98" i="1"/>
  <c r="G98" i="1"/>
  <c r="F98" i="1"/>
  <c r="E98" i="1"/>
  <c r="D98" i="1"/>
  <c r="C98" i="1"/>
  <c r="K97" i="1"/>
  <c r="J97" i="1"/>
  <c r="I97" i="1"/>
  <c r="H97" i="1"/>
  <c r="G97" i="1"/>
  <c r="F97" i="1"/>
  <c r="E97" i="1"/>
  <c r="D97" i="1"/>
  <c r="C97" i="1"/>
  <c r="K96" i="1"/>
  <c r="J96" i="1"/>
  <c r="I96" i="1"/>
  <c r="H96" i="1"/>
  <c r="G96" i="1"/>
  <c r="F96" i="1"/>
  <c r="E96" i="1"/>
  <c r="D96" i="1"/>
  <c r="C96" i="1"/>
  <c r="K95" i="1"/>
  <c r="J95" i="1"/>
  <c r="I95" i="1"/>
  <c r="H95" i="1"/>
  <c r="G95" i="1"/>
  <c r="F95" i="1"/>
  <c r="E95" i="1"/>
  <c r="D95" i="1"/>
  <c r="C95" i="1"/>
  <c r="K94" i="1"/>
  <c r="J94" i="1"/>
  <c r="I94" i="1"/>
  <c r="H94" i="1"/>
  <c r="G94" i="1"/>
  <c r="F94" i="1"/>
  <c r="E94" i="1"/>
  <c r="D94" i="1"/>
  <c r="C94" i="1"/>
  <c r="K93" i="1"/>
  <c r="J93" i="1"/>
  <c r="I93" i="1"/>
  <c r="H93" i="1"/>
  <c r="G93" i="1"/>
  <c r="F93" i="1"/>
  <c r="E93" i="1"/>
  <c r="D93" i="1"/>
  <c r="C93" i="1"/>
  <c r="K92" i="1"/>
  <c r="J92" i="1"/>
  <c r="I92" i="1"/>
  <c r="H92" i="1"/>
  <c r="G92" i="1"/>
  <c r="F92" i="1"/>
  <c r="E92" i="1"/>
  <c r="D92" i="1"/>
  <c r="C92" i="1"/>
  <c r="K91" i="1"/>
  <c r="J91" i="1"/>
  <c r="I91" i="1"/>
  <c r="H91" i="1"/>
  <c r="G91" i="1"/>
  <c r="F91" i="1"/>
  <c r="E91" i="1"/>
  <c r="D91" i="1"/>
  <c r="C91" i="1"/>
  <c r="K90" i="1"/>
  <c r="J90" i="1"/>
  <c r="I90" i="1"/>
  <c r="H90" i="1"/>
  <c r="G90" i="1"/>
  <c r="F90" i="1"/>
  <c r="E90" i="1"/>
  <c r="D90" i="1"/>
  <c r="C90" i="1"/>
  <c r="K89" i="1"/>
  <c r="J89" i="1"/>
  <c r="I89" i="1"/>
  <c r="H89" i="1"/>
  <c r="G89" i="1"/>
  <c r="F89" i="1"/>
  <c r="E89" i="1"/>
  <c r="D89" i="1"/>
  <c r="C89" i="1"/>
  <c r="K88" i="1"/>
  <c r="J88" i="1"/>
  <c r="I88" i="1"/>
  <c r="H88" i="1"/>
  <c r="G88" i="1"/>
  <c r="F88" i="1"/>
  <c r="E88" i="1"/>
  <c r="D88" i="1"/>
  <c r="C88" i="1"/>
  <c r="K87" i="1"/>
  <c r="J87" i="1"/>
  <c r="I87" i="1"/>
  <c r="H87" i="1"/>
  <c r="G87" i="1"/>
  <c r="F87" i="1"/>
  <c r="E87" i="1"/>
  <c r="D87" i="1"/>
  <c r="C87" i="1"/>
  <c r="K86" i="1"/>
  <c r="J86" i="1"/>
  <c r="I86" i="1"/>
  <c r="H86" i="1"/>
  <c r="G86" i="1"/>
  <c r="F86" i="1"/>
  <c r="E86" i="1"/>
  <c r="D86" i="1"/>
  <c r="C86" i="1"/>
  <c r="K85" i="1"/>
  <c r="J85" i="1"/>
  <c r="I85" i="1"/>
  <c r="H85" i="1"/>
  <c r="G85" i="1"/>
  <c r="F85" i="1"/>
  <c r="E85" i="1"/>
  <c r="D85" i="1"/>
  <c r="C85" i="1"/>
  <c r="K84" i="1"/>
  <c r="J84" i="1"/>
  <c r="I84" i="1"/>
  <c r="H84" i="1"/>
  <c r="G84" i="1"/>
  <c r="F84" i="1"/>
  <c r="E84" i="1"/>
  <c r="D84" i="1"/>
  <c r="C84" i="1"/>
  <c r="K83" i="1"/>
  <c r="J83" i="1"/>
  <c r="I83" i="1"/>
  <c r="H83" i="1"/>
  <c r="G83" i="1"/>
  <c r="F83" i="1"/>
  <c r="E83" i="1"/>
  <c r="D83" i="1"/>
  <c r="C83" i="1"/>
  <c r="K82" i="1"/>
  <c r="J82" i="1"/>
  <c r="I82" i="1"/>
  <c r="H82" i="1"/>
  <c r="G82" i="1"/>
  <c r="F82" i="1"/>
  <c r="E82" i="1"/>
  <c r="D82" i="1"/>
  <c r="C82" i="1"/>
  <c r="K81" i="1"/>
  <c r="J81" i="1"/>
  <c r="I81" i="1"/>
  <c r="H81" i="1"/>
  <c r="G81" i="1"/>
  <c r="F81" i="1"/>
  <c r="E81" i="1"/>
  <c r="D81" i="1"/>
  <c r="C81" i="1"/>
  <c r="K80" i="1"/>
  <c r="J80" i="1"/>
  <c r="I80" i="1"/>
  <c r="H80" i="1"/>
  <c r="G80" i="1"/>
  <c r="F80" i="1"/>
  <c r="E80" i="1"/>
  <c r="D80" i="1"/>
  <c r="C80" i="1"/>
  <c r="K79" i="1"/>
  <c r="J79" i="1"/>
  <c r="I79" i="1"/>
  <c r="H79" i="1"/>
  <c r="G79" i="1"/>
  <c r="F79" i="1"/>
  <c r="E79" i="1"/>
  <c r="D79" i="1"/>
  <c r="C79" i="1"/>
  <c r="K78" i="1"/>
  <c r="J78" i="1"/>
  <c r="I78" i="1"/>
  <c r="H78" i="1"/>
  <c r="G78" i="1"/>
  <c r="F78" i="1"/>
  <c r="E78" i="1"/>
  <c r="D78" i="1"/>
  <c r="C78" i="1"/>
  <c r="K77" i="1"/>
  <c r="J77" i="1"/>
  <c r="I77" i="1"/>
  <c r="H77" i="1"/>
  <c r="G77" i="1"/>
  <c r="F77" i="1"/>
  <c r="E77" i="1"/>
  <c r="D77" i="1"/>
  <c r="C77" i="1"/>
  <c r="K76" i="1"/>
  <c r="J76" i="1"/>
  <c r="I76" i="1"/>
  <c r="H76" i="1"/>
  <c r="G76" i="1"/>
  <c r="F76" i="1"/>
  <c r="E76" i="1"/>
  <c r="D76" i="1"/>
  <c r="C76" i="1"/>
  <c r="K75" i="1"/>
  <c r="J75" i="1"/>
  <c r="I75" i="1"/>
  <c r="H75" i="1"/>
  <c r="G75" i="1"/>
  <c r="F75" i="1"/>
  <c r="E75" i="1"/>
  <c r="D75" i="1"/>
  <c r="C75" i="1"/>
  <c r="K74" i="1"/>
  <c r="J74" i="1"/>
  <c r="I74" i="1"/>
  <c r="H74" i="1"/>
  <c r="G74" i="1"/>
  <c r="F74" i="1"/>
  <c r="E74" i="1"/>
  <c r="D74" i="1"/>
  <c r="C74" i="1"/>
  <c r="K73" i="1"/>
  <c r="J73" i="1"/>
  <c r="I73" i="1"/>
  <c r="H73" i="1"/>
  <c r="G73" i="1"/>
  <c r="F73" i="1"/>
  <c r="E73" i="1"/>
  <c r="D73" i="1"/>
  <c r="C73" i="1"/>
  <c r="K72" i="1"/>
  <c r="J72" i="1"/>
  <c r="I72" i="1"/>
  <c r="H72" i="1"/>
  <c r="G72" i="1"/>
  <c r="F72" i="1"/>
  <c r="E72" i="1"/>
  <c r="D72" i="1"/>
  <c r="C72" i="1"/>
  <c r="K71" i="1"/>
  <c r="J71" i="1"/>
  <c r="I71" i="1"/>
  <c r="H71" i="1"/>
  <c r="G71" i="1"/>
  <c r="F71" i="1"/>
  <c r="E71" i="1"/>
  <c r="D71" i="1"/>
  <c r="C71" i="1"/>
  <c r="K70" i="1"/>
  <c r="J70" i="1"/>
  <c r="I70" i="1"/>
  <c r="H70" i="1"/>
  <c r="G70" i="1"/>
  <c r="F70" i="1"/>
  <c r="E70" i="1"/>
  <c r="D70" i="1"/>
  <c r="C70" i="1"/>
  <c r="K69" i="1"/>
  <c r="J69" i="1"/>
  <c r="I69" i="1"/>
  <c r="H69" i="1"/>
  <c r="G69" i="1"/>
  <c r="F69" i="1"/>
  <c r="E69" i="1"/>
  <c r="D69" i="1"/>
  <c r="C69" i="1"/>
  <c r="K68" i="1"/>
  <c r="J68" i="1"/>
  <c r="I68" i="1"/>
  <c r="H68" i="1"/>
  <c r="G68" i="1"/>
  <c r="F68" i="1"/>
  <c r="E68" i="1"/>
  <c r="D68" i="1"/>
  <c r="C68" i="1"/>
  <c r="K67" i="1"/>
  <c r="J67" i="1"/>
  <c r="I67" i="1"/>
  <c r="H67" i="1"/>
  <c r="G67" i="1"/>
  <c r="F67" i="1"/>
  <c r="E67" i="1"/>
  <c r="D67" i="1"/>
  <c r="C67" i="1"/>
  <c r="K66" i="1"/>
  <c r="J66" i="1"/>
  <c r="I66" i="1"/>
  <c r="H66" i="1"/>
  <c r="G66" i="1"/>
  <c r="F66" i="1"/>
  <c r="E66" i="1"/>
  <c r="D66" i="1"/>
  <c r="C66" i="1"/>
  <c r="K65" i="1"/>
  <c r="J65" i="1"/>
  <c r="I65" i="1"/>
  <c r="H65" i="1"/>
  <c r="G65" i="1"/>
  <c r="F65" i="1"/>
  <c r="E65" i="1"/>
  <c r="D65" i="1"/>
  <c r="C65" i="1"/>
  <c r="K64" i="1"/>
  <c r="J64" i="1"/>
  <c r="I64" i="1"/>
  <c r="H64" i="1"/>
  <c r="G64" i="1"/>
  <c r="F64" i="1"/>
  <c r="E64" i="1"/>
  <c r="D64" i="1"/>
  <c r="C64" i="1"/>
  <c r="K63" i="1"/>
  <c r="J63" i="1"/>
  <c r="I63" i="1"/>
  <c r="H63" i="1"/>
  <c r="G63" i="1"/>
  <c r="F63" i="1"/>
  <c r="E63" i="1"/>
  <c r="D63" i="1"/>
  <c r="C63" i="1"/>
  <c r="K62" i="1"/>
  <c r="J62" i="1"/>
  <c r="I62" i="1"/>
  <c r="H62" i="1"/>
  <c r="G62" i="1"/>
  <c r="F62" i="1"/>
  <c r="E62" i="1"/>
  <c r="D62" i="1"/>
  <c r="C62" i="1"/>
  <c r="K61" i="1"/>
  <c r="J61" i="1"/>
  <c r="I61" i="1"/>
  <c r="H61" i="1"/>
  <c r="G61" i="1"/>
  <c r="F61" i="1"/>
  <c r="E61" i="1"/>
  <c r="D61" i="1"/>
  <c r="C61" i="1"/>
  <c r="K60" i="1"/>
  <c r="J60" i="1"/>
  <c r="I60" i="1"/>
  <c r="H60" i="1"/>
  <c r="G60" i="1"/>
  <c r="F60" i="1"/>
  <c r="E60" i="1"/>
  <c r="D60" i="1"/>
  <c r="C60" i="1"/>
  <c r="K59" i="1"/>
  <c r="J59" i="1"/>
  <c r="I59" i="1"/>
  <c r="H59" i="1"/>
  <c r="G59" i="1"/>
  <c r="F59" i="1"/>
  <c r="E59" i="1"/>
  <c r="D59" i="1"/>
  <c r="C59" i="1"/>
  <c r="K58" i="1"/>
  <c r="J58" i="1"/>
  <c r="I58" i="1"/>
  <c r="H58" i="1"/>
  <c r="G58" i="1"/>
  <c r="F58" i="1"/>
  <c r="E58" i="1"/>
  <c r="D58" i="1"/>
  <c r="C58" i="1"/>
  <c r="K57" i="1"/>
  <c r="J57" i="1"/>
  <c r="I57" i="1"/>
  <c r="H57" i="1"/>
  <c r="G57" i="1"/>
  <c r="F57" i="1"/>
  <c r="E57" i="1"/>
  <c r="D57" i="1"/>
  <c r="C57" i="1"/>
  <c r="K56" i="1"/>
  <c r="J56" i="1"/>
  <c r="I56" i="1"/>
  <c r="H56" i="1"/>
  <c r="G56" i="1"/>
  <c r="F56" i="1"/>
  <c r="E56" i="1"/>
  <c r="D56" i="1"/>
  <c r="C56" i="1"/>
  <c r="K55" i="1"/>
  <c r="J55" i="1"/>
  <c r="I55" i="1"/>
  <c r="H55" i="1"/>
  <c r="G55" i="1"/>
  <c r="F55" i="1"/>
  <c r="E55" i="1"/>
  <c r="D55" i="1"/>
  <c r="C55" i="1"/>
  <c r="K54" i="1"/>
  <c r="J54" i="1"/>
  <c r="I54" i="1"/>
  <c r="H54" i="1"/>
  <c r="G54" i="1"/>
  <c r="F54" i="1"/>
  <c r="E54" i="1"/>
  <c r="D54" i="1"/>
  <c r="C54" i="1"/>
  <c r="K53" i="1"/>
  <c r="J53" i="1"/>
  <c r="I53" i="1"/>
  <c r="H53" i="1"/>
  <c r="G53" i="1"/>
  <c r="F53" i="1"/>
  <c r="E53" i="1"/>
  <c r="D53" i="1"/>
  <c r="C53" i="1"/>
  <c r="K52" i="1"/>
  <c r="J52" i="1"/>
  <c r="I52" i="1"/>
  <c r="H52" i="1"/>
  <c r="G52" i="1"/>
  <c r="F52" i="1"/>
  <c r="E52" i="1"/>
  <c r="D52" i="1"/>
  <c r="C52" i="1"/>
  <c r="K51" i="1"/>
  <c r="J51" i="1"/>
  <c r="I51" i="1"/>
  <c r="H51" i="1"/>
  <c r="G51" i="1"/>
  <c r="F51" i="1"/>
  <c r="E51" i="1"/>
  <c r="D51" i="1"/>
  <c r="C51" i="1"/>
  <c r="K50" i="1"/>
  <c r="J50" i="1"/>
  <c r="I50" i="1"/>
  <c r="H50" i="1"/>
  <c r="G50" i="1"/>
  <c r="F50" i="1"/>
  <c r="E50" i="1"/>
  <c r="D50" i="1"/>
  <c r="C50" i="1"/>
  <c r="K49" i="1"/>
  <c r="J49" i="1"/>
  <c r="I49" i="1"/>
  <c r="H49" i="1"/>
  <c r="G49" i="1"/>
  <c r="F49" i="1"/>
  <c r="E49" i="1"/>
  <c r="D49" i="1"/>
  <c r="C49" i="1"/>
  <c r="K48" i="1"/>
  <c r="J48" i="1"/>
  <c r="I48" i="1"/>
  <c r="H48" i="1"/>
  <c r="G48" i="1"/>
  <c r="F48" i="1"/>
  <c r="E48" i="1"/>
  <c r="D48" i="1"/>
  <c r="C48" i="1"/>
  <c r="K47" i="1"/>
  <c r="J47" i="1"/>
  <c r="I47" i="1"/>
  <c r="H47" i="1"/>
  <c r="G47" i="1"/>
  <c r="F47" i="1"/>
  <c r="E47" i="1"/>
  <c r="D47" i="1"/>
  <c r="C47" i="1"/>
  <c r="K46" i="1"/>
  <c r="J46" i="1"/>
  <c r="I46" i="1"/>
  <c r="H46" i="1"/>
  <c r="G46" i="1"/>
  <c r="F46" i="1"/>
  <c r="E46" i="1"/>
  <c r="D46" i="1"/>
  <c r="C46" i="1"/>
  <c r="K45" i="1"/>
  <c r="J45" i="1"/>
  <c r="I45" i="1"/>
  <c r="H45" i="1"/>
  <c r="G45" i="1"/>
  <c r="F45" i="1"/>
  <c r="E45" i="1"/>
  <c r="D45" i="1"/>
  <c r="C45" i="1"/>
  <c r="K44" i="1"/>
  <c r="J44" i="1"/>
  <c r="I44" i="1"/>
  <c r="H44" i="1"/>
  <c r="G44" i="1"/>
  <c r="F44" i="1"/>
  <c r="E44" i="1"/>
  <c r="D44" i="1"/>
  <c r="C44" i="1"/>
  <c r="K43" i="1"/>
  <c r="J43" i="1"/>
  <c r="I43" i="1"/>
  <c r="H43" i="1"/>
  <c r="G43" i="1"/>
  <c r="F43" i="1"/>
  <c r="E43" i="1"/>
  <c r="D43" i="1"/>
  <c r="C43" i="1"/>
  <c r="K42" i="1"/>
  <c r="J42" i="1"/>
  <c r="I42" i="1"/>
  <c r="H42" i="1"/>
  <c r="G42" i="1"/>
  <c r="F42" i="1"/>
  <c r="E42" i="1"/>
  <c r="D42" i="1"/>
  <c r="C42" i="1"/>
  <c r="K41" i="1"/>
  <c r="J41" i="1"/>
  <c r="I41" i="1"/>
  <c r="H41" i="1"/>
  <c r="G41" i="1"/>
  <c r="F41" i="1"/>
  <c r="E41" i="1"/>
  <c r="D41" i="1"/>
  <c r="C41" i="1"/>
  <c r="K40" i="1"/>
  <c r="J40" i="1"/>
  <c r="I40" i="1"/>
  <c r="H40" i="1"/>
  <c r="G40" i="1"/>
  <c r="F40" i="1"/>
  <c r="E40" i="1"/>
  <c r="D40" i="1"/>
  <c r="C40" i="1"/>
  <c r="K39" i="1"/>
  <c r="J39" i="1"/>
  <c r="I39" i="1"/>
  <c r="H39" i="1"/>
  <c r="G39" i="1"/>
  <c r="F39" i="1"/>
  <c r="E39" i="1"/>
  <c r="D39" i="1"/>
  <c r="C39" i="1"/>
  <c r="K38" i="1"/>
  <c r="J38" i="1"/>
  <c r="I38" i="1"/>
  <c r="H38" i="1"/>
  <c r="G38" i="1"/>
  <c r="F38" i="1"/>
  <c r="E38" i="1"/>
  <c r="D38" i="1"/>
  <c r="C38" i="1"/>
  <c r="K37" i="1"/>
  <c r="J37" i="1"/>
  <c r="I37" i="1"/>
  <c r="H37" i="1"/>
  <c r="G37" i="1"/>
  <c r="F37" i="1"/>
  <c r="E37" i="1"/>
  <c r="D37" i="1"/>
  <c r="C37" i="1"/>
  <c r="K36" i="1"/>
  <c r="J36" i="1"/>
  <c r="I36" i="1"/>
  <c r="H36" i="1"/>
  <c r="G36" i="1"/>
  <c r="F36" i="1"/>
  <c r="E36" i="1"/>
  <c r="D36" i="1"/>
  <c r="C36" i="1"/>
  <c r="K35" i="1"/>
  <c r="J35" i="1"/>
  <c r="I35" i="1"/>
  <c r="H35" i="1"/>
  <c r="G35" i="1"/>
  <c r="F35" i="1"/>
  <c r="E35" i="1"/>
  <c r="D35" i="1"/>
  <c r="C35" i="1"/>
  <c r="K34" i="1"/>
  <c r="J34" i="1"/>
  <c r="I34" i="1"/>
  <c r="H34" i="1"/>
  <c r="G34" i="1"/>
  <c r="F34" i="1"/>
  <c r="E34" i="1"/>
  <c r="D34" i="1"/>
  <c r="C34" i="1"/>
  <c r="K33" i="1"/>
  <c r="J33" i="1"/>
  <c r="I33" i="1"/>
  <c r="H33" i="1"/>
  <c r="G33" i="1"/>
  <c r="F33" i="1"/>
  <c r="E33" i="1"/>
  <c r="D33" i="1"/>
  <c r="C33" i="1"/>
  <c r="K32" i="1"/>
  <c r="J32" i="1"/>
  <c r="I32" i="1"/>
  <c r="H32" i="1"/>
  <c r="G32" i="1"/>
  <c r="F32" i="1"/>
  <c r="E32" i="1"/>
  <c r="D32" i="1"/>
  <c r="C32" i="1"/>
  <c r="K31" i="1"/>
  <c r="J31" i="1"/>
  <c r="I31" i="1"/>
  <c r="H31" i="1"/>
  <c r="G31" i="1"/>
  <c r="F31" i="1"/>
  <c r="E31" i="1"/>
  <c r="D31" i="1"/>
  <c r="C31" i="1"/>
  <c r="K30" i="1"/>
  <c r="J30" i="1"/>
  <c r="I30" i="1"/>
  <c r="H30" i="1"/>
  <c r="G30" i="1"/>
  <c r="F30" i="1"/>
  <c r="E30" i="1"/>
  <c r="D30" i="1"/>
  <c r="C30" i="1"/>
  <c r="K29" i="1"/>
  <c r="J29" i="1"/>
  <c r="I29" i="1"/>
  <c r="H29" i="1"/>
  <c r="G29" i="1"/>
  <c r="F29" i="1"/>
  <c r="E29" i="1"/>
  <c r="D29" i="1"/>
  <c r="C29" i="1"/>
  <c r="K28" i="1"/>
  <c r="J28" i="1"/>
  <c r="I28" i="1"/>
  <c r="H28" i="1"/>
  <c r="G28" i="1"/>
  <c r="F28" i="1"/>
  <c r="E28" i="1"/>
  <c r="D28" i="1"/>
  <c r="C28" i="1"/>
  <c r="K27" i="1"/>
  <c r="J27" i="1"/>
  <c r="I27" i="1"/>
  <c r="H27" i="1"/>
  <c r="G27" i="1"/>
  <c r="F27" i="1"/>
  <c r="E27" i="1"/>
  <c r="D27" i="1"/>
  <c r="C27" i="1"/>
  <c r="K26" i="1"/>
  <c r="J26" i="1"/>
  <c r="I26" i="1"/>
  <c r="H26" i="1"/>
  <c r="G26" i="1"/>
  <c r="F26" i="1"/>
  <c r="E26" i="1"/>
  <c r="D26" i="1"/>
  <c r="C26" i="1"/>
  <c r="K25" i="1"/>
  <c r="J25" i="1"/>
  <c r="I25" i="1"/>
  <c r="H25" i="1"/>
  <c r="G25" i="1"/>
  <c r="F25" i="1"/>
  <c r="E25" i="1"/>
  <c r="D25" i="1"/>
  <c r="C25" i="1"/>
  <c r="K24" i="1"/>
  <c r="J24" i="1"/>
  <c r="I24" i="1"/>
  <c r="H24" i="1"/>
  <c r="G24" i="1"/>
  <c r="F24" i="1"/>
  <c r="E24" i="1"/>
  <c r="D24" i="1"/>
  <c r="C24" i="1"/>
  <c r="K23" i="1"/>
  <c r="J23" i="1"/>
  <c r="I23" i="1"/>
  <c r="H23" i="1"/>
  <c r="G23" i="1"/>
  <c r="F23" i="1"/>
  <c r="E23" i="1"/>
  <c r="D23" i="1"/>
  <c r="C23" i="1"/>
  <c r="K22" i="1"/>
  <c r="J22" i="1"/>
  <c r="I22" i="1"/>
  <c r="H22" i="1"/>
  <c r="G22" i="1"/>
  <c r="F22" i="1"/>
  <c r="E22" i="1"/>
  <c r="D22" i="1"/>
  <c r="C22" i="1"/>
  <c r="K21" i="1"/>
  <c r="J21" i="1"/>
  <c r="I21" i="1"/>
  <c r="H21" i="1"/>
  <c r="G21" i="1"/>
  <c r="F21" i="1"/>
  <c r="E21" i="1"/>
  <c r="D21" i="1"/>
  <c r="C21" i="1"/>
  <c r="K20" i="1"/>
  <c r="J20" i="1"/>
  <c r="I20" i="1"/>
  <c r="H20" i="1"/>
  <c r="G20" i="1"/>
  <c r="F20" i="1"/>
  <c r="E20" i="1"/>
  <c r="D20" i="1"/>
  <c r="C20" i="1"/>
  <c r="K19" i="1"/>
  <c r="J19" i="1"/>
  <c r="I19" i="1"/>
  <c r="H19" i="1"/>
  <c r="G19" i="1"/>
  <c r="F19" i="1"/>
  <c r="E19" i="1"/>
  <c r="D19" i="1"/>
  <c r="C19" i="1"/>
  <c r="K18" i="1"/>
  <c r="J18" i="1"/>
  <c r="I18" i="1"/>
  <c r="H18" i="1"/>
  <c r="G18" i="1"/>
  <c r="F18" i="1"/>
  <c r="E18" i="1"/>
  <c r="D18" i="1"/>
  <c r="C18" i="1"/>
  <c r="K17" i="1"/>
  <c r="J17" i="1"/>
  <c r="I17" i="1"/>
  <c r="H17" i="1"/>
  <c r="G17" i="1"/>
  <c r="F17" i="1"/>
  <c r="E17" i="1"/>
  <c r="D17" i="1"/>
  <c r="C17" i="1"/>
  <c r="K16" i="1"/>
  <c r="J16" i="1"/>
  <c r="I16" i="1"/>
  <c r="H16" i="1"/>
  <c r="G16" i="1"/>
  <c r="F16" i="1"/>
  <c r="E16" i="1"/>
  <c r="D16" i="1"/>
  <c r="C16" i="1"/>
  <c r="K15" i="1"/>
  <c r="J15" i="1"/>
  <c r="I15" i="1"/>
  <c r="H15" i="1"/>
  <c r="G15" i="1"/>
  <c r="F15" i="1"/>
  <c r="E15" i="1"/>
  <c r="D15" i="1"/>
  <c r="C15" i="1"/>
  <c r="K14" i="1"/>
  <c r="J14" i="1"/>
  <c r="I14" i="1"/>
  <c r="H14" i="1"/>
  <c r="G14" i="1"/>
  <c r="F14" i="1"/>
  <c r="E14" i="1"/>
  <c r="D14" i="1"/>
  <c r="C14" i="1"/>
  <c r="K13" i="1"/>
  <c r="J13" i="1"/>
  <c r="I13" i="1"/>
  <c r="H13" i="1"/>
  <c r="G13" i="1"/>
  <c r="F13" i="1"/>
  <c r="E13" i="1"/>
  <c r="D13" i="1"/>
  <c r="C13" i="1"/>
  <c r="K12" i="1"/>
  <c r="J12" i="1"/>
  <c r="I12" i="1"/>
  <c r="H12" i="1"/>
  <c r="G12" i="1"/>
  <c r="F12" i="1"/>
  <c r="E12" i="1"/>
  <c r="D12" i="1"/>
  <c r="C12" i="1"/>
  <c r="K11" i="1"/>
  <c r="J11" i="1"/>
  <c r="I11" i="1"/>
  <c r="H11" i="1"/>
  <c r="G11" i="1"/>
  <c r="F11" i="1"/>
  <c r="E11" i="1"/>
  <c r="D11" i="1"/>
  <c r="C11" i="1"/>
  <c r="K10" i="1"/>
  <c r="J10" i="1"/>
  <c r="I10" i="1"/>
  <c r="H10" i="1"/>
  <c r="G10" i="1"/>
  <c r="F10" i="1"/>
  <c r="E10" i="1"/>
  <c r="D10" i="1"/>
  <c r="C10" i="1"/>
</calcChain>
</file>

<file path=xl/sharedStrings.xml><?xml version="1.0" encoding="utf-8"?>
<sst xmlns="http://schemas.openxmlformats.org/spreadsheetml/2006/main" count="7507" uniqueCount="1164">
  <si>
    <t>PRIMARY REPORT</t>
  </si>
  <si>
    <t>Date:</t>
  </si>
  <si>
    <t>Search title:</t>
  </si>
  <si>
    <t>I. Identification of intangibles and legal owner of intangibles</t>
  </si>
  <si>
    <t>Functional analysis
(Numbers from 1 to 4 reflect the distribution of functions, risks, costs and assets between the parties. The first column represents Licensor, the second - Licensee.)</t>
  </si>
  <si>
    <t>II. Characterization of the transaction involving intangibles</t>
  </si>
  <si>
    <t>III. Remuneration</t>
  </si>
  <si>
    <t>IV. Reference</t>
  </si>
  <si>
    <t/>
  </si>
  <si>
    <t>General</t>
  </si>
  <si>
    <t>Limitations</t>
  </si>
  <si>
    <t>Restrictions</t>
  </si>
  <si>
    <t>Specific features</t>
  </si>
  <si>
    <t>Functions</t>
  </si>
  <si>
    <t>Risks</t>
  </si>
  <si>
    <t>Costs &amp; assets</t>
  </si>
  <si>
    <t>No.</t>
  </si>
  <si>
    <t>Unique code</t>
  </si>
  <si>
    <t>Type</t>
  </si>
  <si>
    <t>NACE</t>
  </si>
  <si>
    <t>SIC</t>
  </si>
  <si>
    <t>Industry description</t>
  </si>
  <si>
    <t>Licensor</t>
  </si>
  <si>
    <t>Licensor’s activities</t>
  </si>
  <si>
    <t>Licensee</t>
  </si>
  <si>
    <t>Licensee’s activities</t>
  </si>
  <si>
    <t>Description of object</t>
  </si>
  <si>
    <t>Geographical scope</t>
  </si>
  <si>
    <t>Date of agreement</t>
  </si>
  <si>
    <t>Effective date</t>
  </si>
  <si>
    <t>Cessation date</t>
  </si>
  <si>
    <t>Duration terms</t>
  </si>
  <si>
    <t>Class of product limitation</t>
  </si>
  <si>
    <t>Exclusivity</t>
  </si>
  <si>
    <t>Restrictions of the use, exploitation, reproduction, further transfer, and further development</t>
  </si>
  <si>
    <t>Extent and duration of legal protection</t>
  </si>
  <si>
    <t>Useful life</t>
  </si>
  <si>
    <t>Stage of development</t>
  </si>
  <si>
    <t>Rights to enhancements, revisions, and updates</t>
  </si>
  <si>
    <t>Expectation of future benefit</t>
  </si>
  <si>
    <t>Research and development</t>
  </si>
  <si>
    <t>Marketing</t>
  </si>
  <si>
    <t>Design and control of research and marketing programs</t>
  </si>
  <si>
    <t>Defense and protection of intangibles</t>
  </si>
  <si>
    <t>Quality control over functions performed</t>
  </si>
  <si>
    <t>Unsuccessful research and development</t>
  </si>
  <si>
    <t>Unsuccessful marketing</t>
  </si>
  <si>
    <t>Product obsolescence, technological advances of competitors</t>
  </si>
  <si>
    <t>Infringement, time consuming and costly defense</t>
  </si>
  <si>
    <t>Product liability</t>
  </si>
  <si>
    <t>Bear the costs to support the performance of functions</t>
  </si>
  <si>
    <t>Bear the costs when relevant risks come to fruition</t>
  </si>
  <si>
    <t>Provide compensation to other parties performing the functions</t>
  </si>
  <si>
    <t>Research and development costs</t>
  </si>
  <si>
    <t>Marketing costs</t>
  </si>
  <si>
    <t>Knowledge of own employees</t>
  </si>
  <si>
    <t>Transaction involving transfer of rights in intangibles</t>
  </si>
  <si>
    <t>Transaction involving transfer of intangible</t>
  </si>
  <si>
    <t>Transaction involving the use of intangibles in connection with the sale of goods or the provision of services (no rights in intangibles are acquired)</t>
  </si>
  <si>
    <t>Royalty rate</t>
  </si>
  <si>
    <t>Base</t>
  </si>
  <si>
    <t>Other payments</t>
  </si>
  <si>
    <t>Compensation details</t>
  </si>
  <si>
    <t>Document title</t>
  </si>
  <si>
    <t>Patent/trademark No.</t>
  </si>
  <si>
    <t>Patent/trademark synopsis</t>
  </si>
  <si>
    <t>Patent/trademark image link</t>
  </si>
  <si>
    <t>Link</t>
  </si>
  <si>
    <t>Image</t>
  </si>
  <si>
    <t>1</t>
  </si>
  <si>
    <t>RR20160822T06002</t>
  </si>
  <si>
    <t>≡</t>
  </si>
  <si>
    <t>Global grant</t>
  </si>
  <si>
    <t>21/10/1998</t>
  </si>
  <si>
    <t>21/10/1998, unspecified</t>
  </si>
  <si>
    <t>31/12/2006</t>
  </si>
  <si>
    <t>License shall last until 31/12/2006 and can be renewed for additional term of 5 years.</t>
  </si>
  <si>
    <t>Yes</t>
  </si>
  <si>
    <t>Licensee has a right to sublicense with licensor's prior written consent; Licensee has no right to assign or transfer the license, except to subsidiaries which are controlled by licensee.</t>
  </si>
  <si>
    <t>Upon request by licensor, licensee shall assist in the procurement of any protection of licensor's rights in the trademarks; License includes 3 U.S. Trademarks and 3 Canada trademarks.</t>
  </si>
  <si>
    <t>Any rights acquired in trademarks in any country shall be assigned to licensor.</t>
  </si>
  <si>
    <t>√</t>
  </si>
  <si>
    <t>Net sale price; Gross revenue</t>
  </si>
  <si>
    <t>2</t>
  </si>
  <si>
    <t>RR20150922TR5001</t>
  </si>
  <si>
    <t>17/04/2009</t>
  </si>
  <si>
    <t>unspecified</t>
  </si>
  <si>
    <t>License shall continue throughout the term of validity of the licensed patents.</t>
  </si>
  <si>
    <t>Licensee has no right to transfer the license.</t>
  </si>
  <si>
    <t>License includes 10-year German utility patent (granted on 22/05/2006), a 20-year (from 23/06/2006) US patent (granted on 10/11/2009) and a 20-year (from 11/05/2006) Singapore Patent (granted on 30/06/2009) as well as a patent application filed in Europe.</t>
  </si>
  <si>
    <t>At the date of the agreement licensed anti-theft technology had not yet been commercially exploited.</t>
  </si>
  <si>
    <t>Gross revenue</t>
  </si>
  <si>
    <t>3</t>
  </si>
  <si>
    <t>RR20161010T06002</t>
  </si>
  <si>
    <t>Burundi</t>
  </si>
  <si>
    <t>02/03/2000</t>
  </si>
  <si>
    <t>02/03/2000, unspecified</t>
  </si>
  <si>
    <t>Licence is perpetual.</t>
  </si>
  <si>
    <t>No</t>
  </si>
  <si>
    <t>Licensee has no right to assign or transfer the licence; Licensor has a right to assign the licence to its subsidiaries or partners.</t>
  </si>
  <si>
    <t>Licensee shall not attempt to modify, enhance or alter the licensed products without the consent of licensor; Any modification, enhancements or alterations shall be the property of licensor.</t>
  </si>
  <si>
    <t>Final price</t>
  </si>
  <si>
    <t>4</t>
  </si>
  <si>
    <t>RR20160408T01001</t>
  </si>
  <si>
    <t>Unspecified/United States of America</t>
  </si>
  <si>
    <t>01/09/2010</t>
  </si>
  <si>
    <t>01/09/2011, projected</t>
  </si>
  <si>
    <t>License shall continue for 1 year, after which it shall automatically renew for successive terms of 1 year.</t>
  </si>
  <si>
    <t>Yes; Licensee shall only use each licensed index, trade name, trademark, or brand in connection with the relevant funds; Licensee shall not create or offer any futures, options or other derivative financial instruments based on any licensed index or fund; Licensee shall not disseminate electronically or in any other fashion any quotations or other information relating to the licensed indexes.</t>
  </si>
  <si>
    <t>Neither party has a right to transfer or assign the license, except licensor may assign the license to an affiliate or successor; Licensee has a right to sublicense.</t>
  </si>
  <si>
    <t>Licensee shall cooperate with licensor in the maintenance of all licensor's trademarks and copyrights, as well as the licensed indexes.</t>
  </si>
  <si>
    <t>Total expense ratio</t>
  </si>
  <si>
    <t>5</t>
  </si>
  <si>
    <t>RR20150731T05001</t>
  </si>
  <si>
    <t>Unspecified/ The United States of America</t>
  </si>
  <si>
    <t>01/01/2003</t>
  </si>
  <si>
    <t>License is perpetual.</t>
  </si>
  <si>
    <t>Yes; Licensed trademarks and trade names shall be used only to the extent necessary to indicate the source of the S&amp;P 500 Index; Licensed products shall exclude shares or other security, financial instrument or investment representing an ownership interest in the licensed product that can be purchased, sold or otherwise traded on a Secondary Market Facility (entity or organization that is subject to regulation as an exchange or a broker-dealer or other entity or organization that acts in an exchange-like capacity).</t>
  </si>
  <si>
    <t>Neither party has a right to transfer or assign the license.</t>
  </si>
  <si>
    <t>Licensor shall use its best efforts to maintain registrations for “Standard &amp; Poor’s®”, “S&amp;P®”, and “S&amp;P 500®” marks and licensee shall cooperate in such maintenance; Licensee shall use its best efforts to protect the goodwill and reputation of licensor and of the licensed marks.</t>
  </si>
  <si>
    <t>Licensed products may be amended/modified by including additional master funds and/or feeder funds on other existing indexes, if requested by both parties.</t>
  </si>
  <si>
    <t>Net asset</t>
  </si>
  <si>
    <t>6</t>
  </si>
  <si>
    <t>RR20140626T05001</t>
  </si>
  <si>
    <t>The United States</t>
  </si>
  <si>
    <t>14/10/2004</t>
  </si>
  <si>
    <t>14/10/2004, unspecified</t>
  </si>
  <si>
    <t>14/10/2009, unspecified</t>
  </si>
  <si>
    <t>License shall last until the earlier of 5 years from 14/10/2004 or until of the licensee's unit investment trusts are liquidated.</t>
  </si>
  <si>
    <t>Yes; License shall be exclusive for first 3 years of the agreement.</t>
  </si>
  <si>
    <t>Both parties have a right to assign the license.</t>
  </si>
  <si>
    <t>Evaluation price of asset</t>
  </si>
  <si>
    <t>7</t>
  </si>
  <si>
    <t>RR20130317T08028</t>
  </si>
  <si>
    <t>12/03/2008</t>
  </si>
  <si>
    <t>License shall last until the expiration of the last to expire patent.</t>
  </si>
  <si>
    <t>Licensee has a right to sublicense; Licensee has no right to assign the license without the prior consent of licensor.</t>
  </si>
  <si>
    <t xml:space="preserve">The Security Agreement dated 12/8/2005 between licensee and licensor remains in effect and continues to apply with full force and effect to the licensor patent rights. </t>
  </si>
  <si>
    <t>Licensor and licensee agree that both parties can make any improvements.</t>
  </si>
  <si>
    <t>Licensee believes it must own the licensor's patent rights to effectively raise funds to develop and license products and services which practice the licensor patent rights.</t>
  </si>
  <si>
    <t>Revenue</t>
  </si>
  <si>
    <t>8</t>
  </si>
  <si>
    <t>RR20130802T01002</t>
  </si>
  <si>
    <t>01/12/2001</t>
  </si>
  <si>
    <t>01/12/2001, unspecified</t>
  </si>
  <si>
    <t>Licensee has no right to assign the license.</t>
  </si>
  <si>
    <t>Total price</t>
  </si>
  <si>
    <t>9</t>
  </si>
  <si>
    <t>RR20130716T08004</t>
  </si>
  <si>
    <t>02/11/2010</t>
  </si>
  <si>
    <t>23/08/2010</t>
  </si>
  <si>
    <t xml:space="preserve"> </t>
  </si>
  <si>
    <t>Licensor agrees not to compete with the protector driving technology and resulting products for all markets and applications and the protector mobile technology for guardian phone applications and also for any law enforcement application during the term of agreement and for the ten-year period following the termination of agreement or for as long as licensee is in the business of selling, licensing or servicing products; Licensor has the worldwide right to use, modify, market, sell, assign, license and sublicense the protector mobile technology for all applications except for guardian phone applications and except for any law enforcement applications; Licensee has a right to sublicense.</t>
  </si>
  <si>
    <t>Any modification made by or for either party to the protector driving technology and protector mobile technology shall be owned by the party making the modifications; Any modifications made by licensor shall be exclusively licensed to licensee on a worldwide royalty free basis; Licensee shall own all right, title and interest made by licensor's personnel, to Evidence.com.</t>
  </si>
  <si>
    <t>Net sale</t>
  </si>
  <si>
    <t>10</t>
  </si>
  <si>
    <t>RR20170620T01006</t>
  </si>
  <si>
    <t>02/02/2004</t>
  </si>
  <si>
    <t>Licensee has no right to transfer license; Licensee has a right to sublicense; Both parties have no right to assign license.</t>
  </si>
  <si>
    <t>Licensor shall provide to licensee all upgrades, modifications and enhancements at its own expense.</t>
  </si>
  <si>
    <t>Gross licensing revenue</t>
  </si>
  <si>
    <t>11</t>
  </si>
  <si>
    <t>RR20141102TR5001</t>
  </si>
  <si>
    <t>Unspecified/ India</t>
  </si>
  <si>
    <t>28/11/2003</t>
  </si>
  <si>
    <t>28/11/2003, unspecified</t>
  </si>
  <si>
    <t>27/11/2008, unspecified</t>
  </si>
  <si>
    <t>License shall continue for a period of 5 years and may be renewed upon the agreement of the parties; License was renewed until 30/9/2009.</t>
  </si>
  <si>
    <t>Yes; Licensed businesses shall not include activities involving speculation, lending for film production or distribution lending for stock market operations.</t>
  </si>
  <si>
    <t>Licensee has no right to transfer or assign the license; Licensee has no right to authorize the use of the licensed brand.</t>
  </si>
  <si>
    <t>Total business</t>
  </si>
  <si>
    <t>12</t>
  </si>
  <si>
    <t>RR20170623TN7002</t>
  </si>
  <si>
    <t>01/08/2004</t>
  </si>
  <si>
    <t>08/2004, unspecified</t>
  </si>
  <si>
    <t>Patent license shall last until the expiration of last to expire patent and software license shall last until expiration of copyrights.</t>
  </si>
  <si>
    <t>Yes; Licensee shall not reverse compile or reverse assemble the object code version of the licensed product.</t>
  </si>
  <si>
    <t>No; License is exclusive for Coordinated Attack Tool software.</t>
  </si>
  <si>
    <t>Licensee has a right to sublicense; Licensee has no right to assign the license; Licensor shall have the right to approve any licensee's sublicense.</t>
  </si>
  <si>
    <t>Licensor shall prosecute, maintain, file and abandon all patents and patent applications at licensee's expense.</t>
  </si>
  <si>
    <t>Licensee shall own and grant license to licensor to any developed improvements and derivative works.</t>
  </si>
  <si>
    <t>Net sale revenue; Income</t>
  </si>
  <si>
    <t>13</t>
  </si>
  <si>
    <t>RR20180116T00901</t>
  </si>
  <si>
    <t>05/04/1999</t>
  </si>
  <si>
    <t>05/04/2019, projected</t>
  </si>
  <si>
    <t>License shall last for a period of 20 years from the effective date.</t>
  </si>
  <si>
    <t>Licensee has a right to sublicense; Both parties have a right to assign the license without the prior consent of other party.</t>
  </si>
  <si>
    <t>Transaction fee</t>
  </si>
  <si>
    <t>14</t>
  </si>
  <si>
    <t>RR20130321T06001</t>
  </si>
  <si>
    <t>07/08/2006</t>
  </si>
  <si>
    <t>07/08/2024, projected</t>
  </si>
  <si>
    <t>License shall continue for a period of 18 years; Perpetual license for unpatented technology.</t>
  </si>
  <si>
    <t>Yes; Non-exclusive license for unpatented technology and licensed know-how.</t>
  </si>
  <si>
    <t>Licensee has no right to revoke non-exclusive rights; Licensee has a right to sublicense; During the term of the agreement, licensor shall not sell or offer for sale any competitive product to any third party; License is also granted to the affiliates of the licensee.</t>
  </si>
  <si>
    <t>Sale</t>
  </si>
  <si>
    <t>15</t>
  </si>
  <si>
    <t>RR20150930T04001</t>
  </si>
  <si>
    <t>Japan, China, Taiwan, Korea and the entirety of Southeast Asia (Burma, Indonesia, Thailand, Cambodia, Laos, Vietnam, Singapore and the Philippines)</t>
  </si>
  <si>
    <t>31/05/2012</t>
  </si>
  <si>
    <t>18/06/2014</t>
  </si>
  <si>
    <t>31/05/2017, projected</t>
  </si>
  <si>
    <t>License shall continue for a period of 5 years.</t>
  </si>
  <si>
    <t>Licensee has a right to sublicense to its own subsidiary; Licensee shall have no right to assign or transfer the license.</t>
  </si>
  <si>
    <t>16</t>
  </si>
  <si>
    <t>RR20150522TR9001</t>
  </si>
  <si>
    <t>13/03/2006</t>
  </si>
  <si>
    <t>License shall last until the expiration of the last to expire of the licensed patents.</t>
  </si>
  <si>
    <t>Yes; Licensed products shall not be sold to federal, state or local government agencies involved in intelligence, military, law enforcement or homeland defense functions.</t>
  </si>
  <si>
    <t>Yes; Exclusivity of the license may be terminated if licensee fails to make to licensot minimum royalty payments.</t>
  </si>
  <si>
    <t>Licensee has a right to sublicense; Licensee has a right to transfer the license.</t>
  </si>
  <si>
    <t>Licensor shall be solely responsible for the prosecution and maintenance of the licensed patents; Licensee, at its own expense, may take over the prosecution and maintenance of patents licensor abandoned.</t>
  </si>
  <si>
    <t>Licensor shall allow licensee to make use of improvements to licensed patents made by licensor; Licensee shall grant to licensor a perpetual, worldwide, exclusive, sub-licensable, royalty-free right and license to licensee improvements only for federal, state or local government agencies involved in intelligence, military, law enforcement or homeland defense functions.</t>
  </si>
  <si>
    <t>Net gross profit</t>
  </si>
  <si>
    <t>17</t>
  </si>
  <si>
    <t>RR20150609T09002</t>
  </si>
  <si>
    <t>Unspecified/ United States</t>
  </si>
  <si>
    <t>15/12/2003</t>
  </si>
  <si>
    <t>29/08/2003, unspecified</t>
  </si>
  <si>
    <t>30/07/2005</t>
  </si>
  <si>
    <t>License shall last until 30/07/2005 and shall be renewed automatically indefinitely for 12-month terms so long as licensee achieves certain revenues form licensed products.</t>
  </si>
  <si>
    <t>Licensee has a right to sublicense; Neither party has a right to assign or transfer the license, without the prior consent of the other party.</t>
  </si>
  <si>
    <t>Modifications or changes, made, or development  undertaken, by licensor to the licensed products shall be made available to licensee.</t>
  </si>
  <si>
    <t>Gross receipt</t>
  </si>
  <si>
    <t>18</t>
  </si>
  <si>
    <t>RR20130425T08002</t>
  </si>
  <si>
    <t>30/06/2008</t>
  </si>
  <si>
    <t>12/06/2008</t>
  </si>
  <si>
    <t>License is perpetual, but only for a period of 12 months licensee can market and sell the software products through the Home Shopping Network, QVC, Inc., CVS Pharmacy, WalMart, and Walgreens.</t>
  </si>
  <si>
    <t>No; Non-exclusive right to market and sell the software products worldwide; Exclusive right to market and sell the software products through Home Shopping Network, QVC, Inc., CVS Pharmacy, WalMart, and Walgreens.</t>
  </si>
  <si>
    <t>Licensee has a right to assign the license.</t>
  </si>
  <si>
    <t>Licensee has a right to modify and create derivative works, licensee shall own all modifications; Licensee shall be the owner of any name or marks that it creates for the licensed software.</t>
  </si>
  <si>
    <t>Licensee believes that a strong market exists for the CYBERSAFETY software.</t>
  </si>
  <si>
    <t>Net licensing revenue</t>
  </si>
  <si>
    <t>19</t>
  </si>
  <si>
    <t>RR20130503T08001</t>
  </si>
  <si>
    <t xml:space="preserve">Ireland </t>
  </si>
  <si>
    <t>13/03/2012</t>
  </si>
  <si>
    <t>13/03/2012, unspecified</t>
  </si>
  <si>
    <t>13/03/2014, unspecified</t>
  </si>
  <si>
    <t>License shall last for a period of 2 years; The term can be renewed for successive terms of 1 year; Licensor terminated the agreement.</t>
  </si>
  <si>
    <t>20</t>
  </si>
  <si>
    <t>RR20130417T03002</t>
  </si>
  <si>
    <t>United States of America and ITAR compliant countries</t>
  </si>
  <si>
    <t>11/04/2013</t>
  </si>
  <si>
    <t>11/04/2018, projected</t>
  </si>
  <si>
    <t>License shall last for a period of 5 years; Licensee may renew the license for up to 3 additional periods of 1 year each.</t>
  </si>
  <si>
    <t>Licensee has a right to sublicense; Licensee has a right to assign or transfer the license.</t>
  </si>
  <si>
    <t xml:space="preserve">The ownership of any improvement of the technology shall always be the property of licensor. </t>
  </si>
  <si>
    <t>Gross sale</t>
  </si>
  <si>
    <t>US8372224, US8359979</t>
  </si>
  <si>
    <t>A projectile formed from dissimilar materials. The projectile includes a metallurgical interlayer that joins the dissimilar materials together. The metallurgical interlayer also matches the shock impedance of the two materials to prevent delamination during launch and during impact; The present inventions provide methods of manufacturing methods for case metallic materials for munitions that have high enthalpic energy release and controlled fragmentation and breakup enabling fragment speeds up to twice what is otherwise possible in explosively driven metal systems, and munitions made by such methods. Embodiments of the invention involve the thixotropic processing of energetic materials such as aluminum together with high density materials such as tantalum or tungsten to achieve material microstructures with a bulk density equivalent to steel, but with the energy release potential of materials such as finely dispersed aluminum powders. Such methods of mixing and blending of high energy and high density materials can provide a microstructure that has large density and shock impedance differences over length scales of 10-100 microns, resulting in enhanced materials fragmentation in the shock or brisant loading regime, incipient melting at the lower melting point constituents, and additional enhancement of fragmentation in the gas-dynamic expansion phase of munitions breakup. Additionally, the present inventions provide a range of surface and near-surface processing methods to enhance spall and ejecta from conventional munitions systems, enhancing munition breakup and reactivity as well.</t>
  </si>
  <si>
    <t>21</t>
  </si>
  <si>
    <t>RR20170826T09001</t>
  </si>
  <si>
    <t>United States of America</t>
  </si>
  <si>
    <t>15/10/2004</t>
  </si>
  <si>
    <t>15/10/2009, projected</t>
  </si>
  <si>
    <t>License shall last for a period of 5 years from the effective date and may be renewed for an additional term of 5 years.</t>
  </si>
  <si>
    <t xml:space="preserve">Yes; License is exclusive for the field of hazardous material shipping and transportation and for the field of medical, healthcare, laboratory, life sciences, home care, self care, emergency services, homeland security and veterinary; The exclusive rights granted shall be further subject to the sales performance requirements, which if not met in two succesive periods, may result in the downgrading of those exclusive rights to non-exclusive rights;_x000D_
License is co-exclusive for all other fields. </t>
  </si>
  <si>
    <t>Both parties have a right to sublicense with the prior approval of other party; For the term of the license, licensor shall not compete with licensee with licensed products in licensed territory and exclusive fields; Both parties have a right to assign the license with the prior approval of other party.</t>
  </si>
  <si>
    <t>License includes 2 U.S. patents; Licensor shall maintain, file and prosecute licensed patents at its own expense; If licensor fails to, then licensee shall have the right to maintain and defend licensed patents.</t>
  </si>
  <si>
    <t>Improvements to the licensed product shall be the property of licensor and will be made available to licensee.</t>
  </si>
  <si>
    <t>Contribution margin</t>
  </si>
  <si>
    <t>US6146725, US6328929</t>
  </si>
  <si>
    <t>An absorbent composition includes a mixture of chemicals with an absorbent that are capable of generating an antiseptic when exposed to water. The preferred form of antiseptic is Iodine, as Iodine leaves a dye marker that provides a visual indication that leakage has occurred.</t>
  </si>
  <si>
    <t>22</t>
  </si>
  <si>
    <t>RR20150610TN9002</t>
  </si>
  <si>
    <t>19/06/2003</t>
  </si>
  <si>
    <t>Licensee has a right to sublicense; Licensee has no right to assign the license without prior consent of licensor.</t>
  </si>
  <si>
    <t>Net revenue</t>
  </si>
  <si>
    <t>23</t>
  </si>
  <si>
    <t>RR20180406T02606</t>
  </si>
  <si>
    <t>Unspecified/ United States of America</t>
  </si>
  <si>
    <t>04/2015</t>
  </si>
  <si>
    <t>License shall continue for an unspecified period of time.</t>
  </si>
  <si>
    <t>24</t>
  </si>
  <si>
    <t>RR20130323T06002</t>
  </si>
  <si>
    <t>01/08/2005</t>
  </si>
  <si>
    <t>License shall last until the expiration of the last to expire of patent.</t>
  </si>
  <si>
    <t>Licensee has a right to sublicense; Licensee has a right to transfer or assign the license.</t>
  </si>
  <si>
    <t>25</t>
  </si>
  <si>
    <t>RR20130913T06002</t>
  </si>
  <si>
    <t>24/05/2007</t>
  </si>
  <si>
    <t>24/05/2007, unspecified</t>
  </si>
  <si>
    <t>24/05/2027, unspecified</t>
  </si>
  <si>
    <t>License shall continue for a period of 20 years.</t>
  </si>
  <si>
    <t>Licensee has no right to revoke the license; Licensee has a right to transfer the license; Licensee has a right to sublicense.</t>
  </si>
  <si>
    <t>26</t>
  </si>
  <si>
    <t>RR20130625T03001</t>
  </si>
  <si>
    <t>22/12/2004</t>
  </si>
  <si>
    <t>License is perpetual; Upon execution of the Assignment and Assumption Agreement on 11/12/2009, this agreement was terminated.</t>
  </si>
  <si>
    <t>Licensee has a right to sublicense; Licensor will not use the patent in any way to compete with licensee.</t>
  </si>
  <si>
    <t>Patent related to the technology has been approved by the United States Patent and Trademark Office; Licensor shall assist licensee in obtaining the approval of the patent in the United States and in other countries in which the licensor determines to file a patent; Licensee shall bear the costs related to defending and enforcing the patent, including legal fees and filing fees with patent offices.</t>
  </si>
  <si>
    <t>All technological developments and improvements to the patent which are developed by the licensee shall be the property of licensee.</t>
  </si>
  <si>
    <t>Sale price; Fair market value</t>
  </si>
  <si>
    <t>US6325285</t>
  </si>
  <si>
    <t>The improved smart card of the present invention preferably comprises a CPU, memory, and a fingerprint reader including a sensing surface. Preferably, the sensing surface is located along a surface of the smart card so that a user's thumb is naturally positioned over the sensing surface when the card is inserted into a write/read unit or other suitable card reader. When an individual inserts the smart card into a write/read unit, the smart card creates an electrical representation of the individual's fingerprint and compares the acquired representation to a stored fingerprint representation in the card's memory. If the acquired representation matches the stored representation, the card is enabled, and the user is given access to information and/or services that require cooperation of the smart card.</t>
  </si>
  <si>
    <t>27</t>
  </si>
  <si>
    <t>RR20130610T03001</t>
  </si>
  <si>
    <t>Unspecified/Global grant</t>
  </si>
  <si>
    <t>14/01/2000</t>
  </si>
  <si>
    <t>01/01/2008, unspecified</t>
  </si>
  <si>
    <t>If requested by licensee, licensor agrees to fully cooperate with licensee to obtain all applicable patent rights in the invention.</t>
  </si>
  <si>
    <t>Licensed patent rights shall also include all future derivative, successor and follow on inventions and patent rights.</t>
  </si>
  <si>
    <t>Licensee believes that the UNICORN technology will be able to penetrate the aviation industry due to the growing demand for relatively inexpensive collision warning and ground proximity systems and the advantages of this technology over existing alternatives; Licensee is also in preliminary discussions with NASA about the possible use of UNICORN technology on unmanned air vehicles.</t>
  </si>
  <si>
    <t>28</t>
  </si>
  <si>
    <t>RR20171118TN0905</t>
  </si>
  <si>
    <t>United States</t>
  </si>
  <si>
    <t>19/12/2002</t>
  </si>
  <si>
    <t>19/12/2002, unspecified</t>
  </si>
  <si>
    <t>License shall last until the expiration of the last to expire licensed patent.</t>
  </si>
  <si>
    <t>Licensee has no right to assign the license without the prior consent of licensor, except to the successor of that part of licensee's business to which the licensed invention pertains; During the first 5 years of this license, licensee may grant,
subject to the approval of licensor, sublicenses.</t>
  </si>
  <si>
    <t>License includes 1 U.S. patent.</t>
  </si>
  <si>
    <t>US6145441</t>
  </si>
  <si>
    <t>A frangible payload-dispensing projectile has a spherical capsule filled h a dispersible fill material. The exterior surface of the capsule has a plurality of spaced-apart dimples formed therein. Thickness at the base of each dimple is insufficient to withstand impact forces delivered thereto upon contact with a target whereas thickness between dimples is sufficient to withstand launch forces. -GOVT PAC ORIGIN OF THE INVENTION PAR The invention described herein was made in the performance of official duties by employees of the Department of the Navy and may be manufactured, used, licensed by or for the Government for any governmental purpose without payment of any royalties thereon.</t>
  </si>
  <si>
    <t>29</t>
  </si>
  <si>
    <t>RR20140605T06001</t>
  </si>
  <si>
    <t>Unspecified/ The United States</t>
  </si>
  <si>
    <t>21/06/2007</t>
  </si>
  <si>
    <t>21/06/2007, unspecified</t>
  </si>
  <si>
    <t>The sale of the licensed assets was completed on 6/8/2007.</t>
  </si>
  <si>
    <t>Both parties have a right to assign the agreement; Licensee shall not develop, manufacture, or sell fabrics for aerospace applications, and for electronics applications in Europe for 3 years from the closing date.</t>
  </si>
  <si>
    <t>30</t>
  </si>
  <si>
    <t>RR20131118T01001</t>
  </si>
  <si>
    <t>24/03/1998</t>
  </si>
  <si>
    <t>24/03/2003, projected</t>
  </si>
  <si>
    <t>License shall continue for a period of 5 years; Licensee shall have the option to renew the license for two additional 5 year periods.</t>
  </si>
  <si>
    <t>Licensee has a right to sublicense to any wholly-owned subsidiary of licensee's parent company.</t>
  </si>
  <si>
    <t>The license includes 4 registered trademarks.</t>
  </si>
  <si>
    <t>31</t>
  </si>
  <si>
    <t>RR20170621T01003</t>
  </si>
  <si>
    <t>25/03/1998</t>
  </si>
  <si>
    <t>25/03/2003, projected</t>
  </si>
  <si>
    <t>License shall be effective from 25/03/1998 and shall continue for a period of 5 years.</t>
  </si>
  <si>
    <t>No; License shall be exclusive for data security applications.</t>
  </si>
  <si>
    <t>Licensee has no right to assign license.</t>
  </si>
  <si>
    <t>32</t>
  </si>
  <si>
    <t>RR20160822T07001</t>
  </si>
  <si>
    <t>01/02/2001</t>
  </si>
  <si>
    <t>License shall continue as long as the life of the patent and may be renewed.</t>
  </si>
  <si>
    <t xml:space="preserve">Licensee has a right to sublicense; Licenseee has a right to transfer the license. </t>
  </si>
  <si>
    <t xml:space="preserve">License includes 1 U.S patent; Licensor shall maintain the patent and pay maintenance fees at its own expense. </t>
  </si>
  <si>
    <t xml:space="preserve">Licensee has a right to modify the licensed product, but such modifications shall be aproved by licensor. </t>
  </si>
  <si>
    <t>US5623552</t>
  </si>
  <si>
    <t>A self-authenticating identification card includes a fingerprint sensor for authenticating the identity of a user. An ID card memory permanently stores information related to a fingerprint of the card user. An on-card authenticator compares information related to a sensed fingerprint with the stored fingerprint information and produces an authentication signal if the sensed fingerprint information matches the stored fingerprint information. An audio generator is preferably included in the card for transmitting a predetermined audio signal to a speaker if a match is sensed. A second memory, in the form of a programmable magnetic stripe, may be included on the card for storing account information related to the card user. A magnetic stripe programmer is then used for loading predetermined account information into the programmable magnetic stripe if the sensed fingerprint information matches the stored fingerprint information. Account information is automatically cleared from the programmable magnetic stripe after a predetermined elapsed time.</t>
  </si>
  <si>
    <t>33</t>
  </si>
  <si>
    <t>RR20160408T01003</t>
  </si>
  <si>
    <t>01/07/2008</t>
  </si>
  <si>
    <t>07/2008</t>
  </si>
  <si>
    <t>07/2013, projected</t>
  </si>
  <si>
    <t>License shall continue until the 5th anniversary of the effective date, after which it shall automatically renew for successive 1 year periods.</t>
  </si>
  <si>
    <t>Licensee has no right to transfer the license; Neither party has a right to assign the license, except to affiliates.</t>
  </si>
  <si>
    <t>Average daily net asset value</t>
  </si>
  <si>
    <t>34</t>
  </si>
  <si>
    <t>RR20130530T07002</t>
  </si>
  <si>
    <t>01/01/2009</t>
  </si>
  <si>
    <t>01/01/2009, unspecified</t>
  </si>
  <si>
    <t>License shall continue until expiration of licensed patents; Patents expired in 2nd quarter of 2012.</t>
  </si>
  <si>
    <t>Sale price</t>
  </si>
  <si>
    <t>35</t>
  </si>
  <si>
    <t>RR20130501T01002</t>
  </si>
  <si>
    <t>01/09/2004</t>
  </si>
  <si>
    <t>01/09/2004, unspecified</t>
  </si>
  <si>
    <t>License will last until the expiration of the last to expire of patent rights.</t>
  </si>
  <si>
    <t>36</t>
  </si>
  <si>
    <t>RR20130617T06002</t>
  </si>
  <si>
    <t>02/06/2006</t>
  </si>
  <si>
    <t>02/06/2056, projected</t>
  </si>
  <si>
    <t>License shall continue for a period of at least 50 years and after that period license shall be perpetual.</t>
  </si>
  <si>
    <t>Licensee has a right to sublicense; Licensee has no right to assign the license.</t>
  </si>
  <si>
    <t>All improvements developed by the licensor shall be owned by and remain the sole and exclusive property of the licensor; All improvements developed by the licensee shall be owned by and remain the sole and exclusive property of the licensee; All technology and improvements developed jointly by the parties shall be jointly owned by and remain the jointly owned property of the parties in equal share.</t>
  </si>
  <si>
    <t>Net manufacturing cost</t>
  </si>
  <si>
    <t>37</t>
  </si>
  <si>
    <t>RR20130328T02001</t>
  </si>
  <si>
    <t>24/03/2009</t>
  </si>
  <si>
    <t>03/01/2009</t>
  </si>
  <si>
    <t>31/08/2010</t>
  </si>
  <si>
    <t>In connection with an amendment of 4/6/2009, license shall continue until 1/6/2011.</t>
  </si>
  <si>
    <t>Licensee's work products shall be owned by licensee.</t>
  </si>
  <si>
    <t>Gross renewal revenue</t>
  </si>
  <si>
    <t>38</t>
  </si>
  <si>
    <t>RR20130920T06001</t>
  </si>
  <si>
    <t>Unspecified/ Global grant</t>
  </si>
  <si>
    <t>10/03/2005</t>
  </si>
  <si>
    <t>Licensor shall retain the right, where commercially reasonable, to exploit licensed intellectual property in commercial environments such as broadcasting and cinemas that do not conflict with licensee's business strategy.</t>
  </si>
  <si>
    <t>Licensee shall take over responsibility for all costs and liabilities related to the licensed patents including the costs involved in patent filing and administration.</t>
  </si>
  <si>
    <t>Licensor shall return to the licensee any equipment and property relating to previous joint development initiatives.</t>
  </si>
  <si>
    <t>WO2004066295</t>
  </si>
  <si>
    <t xml:space="preserve"> The present invention relates to digital content protection. Embodiments of the present invention provide, for example, a CD having data representing conventional audio or from which such audio can be derived using an intended target system together with data representing a spoiling component from which spoiling noise is created when the data is processed by a system other than the target system.</t>
  </si>
  <si>
    <t>39</t>
  </si>
  <si>
    <t>RR20170919TR8003</t>
  </si>
  <si>
    <t>30/09/2016</t>
  </si>
  <si>
    <t>31/12/2016</t>
  </si>
  <si>
    <t>License shall commence on September 30th 2016 and shall last until December 31st 2016 after which it shall be renewed for a period of 6 months.</t>
  </si>
  <si>
    <t>Licensee has no right to sublicense.</t>
  </si>
  <si>
    <t>Licensor shall be responsible for patent expenses.</t>
  </si>
  <si>
    <t>40</t>
  </si>
  <si>
    <t>RR20160408T01002</t>
  </si>
  <si>
    <t>Average daily asset under management</t>
  </si>
  <si>
    <t>41</t>
  </si>
  <si>
    <t>RR20160905T06002</t>
  </si>
  <si>
    <t>25/05/2007</t>
  </si>
  <si>
    <t>License is granted until the expiration of the patent.</t>
  </si>
  <si>
    <t>Licensee has no right to transfer or assign the license; Licensor has no right to assign the license.</t>
  </si>
  <si>
    <t>US6218930</t>
  </si>
  <si>
    <t>Apparatus for remotely powering access equipment over a 10/100 switched Ethernet network comprises an Ethernet switch card with a phantom power supply for remote access equipment and added circuitry for automatic detection of remote equipment being connected to the network; determining whether the remote equipment is capable of accepting remote power in a non-intrusive manner; delivering the phantom power to the remote equipment over the same wire pairs that deliver the data signals, and automatically detecting if the remote equipment is removed from the network.</t>
  </si>
  <si>
    <t>42</t>
  </si>
  <si>
    <t>RR20130509T04002</t>
  </si>
  <si>
    <t>06/04/2009</t>
  </si>
  <si>
    <t>06/04/2009, unspecified</t>
  </si>
  <si>
    <t>43</t>
  </si>
  <si>
    <t>RR20170726TR1004</t>
  </si>
  <si>
    <t>13/04/2012</t>
  </si>
  <si>
    <t>13/04/2042, projected</t>
  </si>
  <si>
    <t>License shall be effective from 13/04/2012 and shall continue for a period of 30 years, after which it may be renewed.</t>
  </si>
  <si>
    <t>Licensee has no right to transfer, assign or delegate the license.</t>
  </si>
  <si>
    <t>Licensee shall develop improvements to the licensed product, which shall be owned by licensor.</t>
  </si>
  <si>
    <t>Sublicense fee; Gross revenue</t>
  </si>
  <si>
    <t>44</t>
  </si>
  <si>
    <t>RR20170608TR1003</t>
  </si>
  <si>
    <t>01/05/1998</t>
  </si>
  <si>
    <t>License shall be effective from 01/05/1998 and shall continue until the expiration of the last to expire patent.</t>
  </si>
  <si>
    <t>Licensee has a right to sublicense; Both parties have no right to assign or transfer license.</t>
  </si>
  <si>
    <t>Licensee shall file, prosecute and maintain patents in United States, Germany, France, Italy, United Kingdom, Canada, Japan, Argentina, Brazil, Mexico at licensor's request; Licensor shall elect to file and prosecute any other patent application it elects; In the event that licensor chooses not to apply, prosecute or maintain additional foreign patents or patent applications, licensee shall take over; Licensor shall own the trademarks; License includes 8 patents.</t>
  </si>
  <si>
    <t>Licensor shall disclose to licensee any and all developments.</t>
  </si>
  <si>
    <t>Net sale price; All fee</t>
  </si>
  <si>
    <t>WO1997011634, WO1997028753, WO1997028735</t>
  </si>
  <si>
    <t>A surgical/diagnostic imaging device for use in interabdominal, interthoracic, and other surgical and diagnostic procedures includes an image sensor (180) pivotally mounted at the distal end of a support (178). In use, the image sensor (180) and support (178) are contained within a disposable sterile sheath (152), and the distal portion (202) of the sheath is inserted into the patient through an incision. The imaging device includes actuators (154, 158) to move the image sensor in elevation and azimuth.</t>
  </si>
  <si>
    <t>45</t>
  </si>
  <si>
    <t>RR20130405T04002</t>
  </si>
  <si>
    <t>01/04/2002</t>
  </si>
  <si>
    <t>License shall continue until the date of expiration of the last patent.</t>
  </si>
  <si>
    <t>Licensee has a right to sublicense; Licensee has no right to transfer the license; During the term of this agreement and for a period of 18 months thereafter, licensee covenants not to compete with licensor by marketing, distributing or selling products competing with the licensor's products to the key customers or in the specific sales channels (8 North American Home Security Companies).</t>
  </si>
  <si>
    <t xml:space="preserve">Net selling price </t>
  </si>
  <si>
    <t>46</t>
  </si>
  <si>
    <t>RR20170529TR4001</t>
  </si>
  <si>
    <t>The United States of America</t>
  </si>
  <si>
    <t>16/01/2009</t>
  </si>
  <si>
    <t>16/01/2024, projected</t>
  </si>
  <si>
    <t>The license shall commence on 16th of January 2009 and last for 15 years.</t>
  </si>
  <si>
    <t>Licensee has a right to sublicense; Neither licensee nor licensor can assign or transfer the license.</t>
  </si>
  <si>
    <t>License includes 1 USPTO patent application.</t>
  </si>
  <si>
    <t>Either upon creation, development of an improvement or conception or reduction to practice of a joint invention either party shall disclose it to the other; In the event licensor develops or creates improvements, such improvements shall be added to the license as an extension to the licensed field; In the event licensee develops or creates improvements, it shall grant a license to licensor for development, application and commercialization for outside the licensed field.</t>
  </si>
  <si>
    <t>47</t>
  </si>
  <si>
    <t>RR20140616T06001</t>
  </si>
  <si>
    <t>The United States of America, Puerto Rico and Canada</t>
  </si>
  <si>
    <t>31/10/2008</t>
  </si>
  <si>
    <t>31/10/2008, unspecified</t>
  </si>
  <si>
    <t>31/10/2011, unspecified</t>
  </si>
  <si>
    <t>License shall commence on the distribution date which is undisclosed; License shall continue for a period of 3 years.</t>
  </si>
  <si>
    <t>Licensee has no right to transfer or assign the license; Licensee has a right to sublicense.</t>
  </si>
  <si>
    <t>License includes 21 registered trademarks, 4 registered trade names, 72 domain names and 3 symbols.</t>
  </si>
  <si>
    <t>48</t>
  </si>
  <si>
    <t>RR20161010T06003</t>
  </si>
  <si>
    <t>Rwanda</t>
  </si>
  <si>
    <t>01/01/1999</t>
  </si>
  <si>
    <t>1999, unspecified</t>
  </si>
  <si>
    <t>49</t>
  </si>
  <si>
    <t>RR20161031T04002</t>
  </si>
  <si>
    <t>01/10/2001</t>
  </si>
  <si>
    <t>01/10/2004, projected</t>
  </si>
  <si>
    <t>License shall continue for a period of 3 years, afterwards it may be extended for additional two years.</t>
  </si>
  <si>
    <t>Any corrections, bug fixes, enhancements, updates or other modifications, including custom modifications to the software, made and/or paid for by licensee, shall be owned by licensee.</t>
  </si>
  <si>
    <t>Gross sale revenue, Gross revenue</t>
  </si>
  <si>
    <t>50</t>
  </si>
  <si>
    <t>RR20180124TR0903</t>
  </si>
  <si>
    <t>21/06/2004</t>
  </si>
  <si>
    <t>21/06/2054</t>
  </si>
  <si>
    <t>License shall last for a period of 50 years from the effective date and shall be renewed by the parties.</t>
  </si>
  <si>
    <t>Licensee has a right to sublicense; Licensee has no right to assign or delegate the license without the prior consent of licensor.</t>
  </si>
  <si>
    <t>License or use fee</t>
  </si>
  <si>
    <t>51</t>
  </si>
  <si>
    <t>RR20171122T00808</t>
  </si>
  <si>
    <t>08/05/2017</t>
  </si>
  <si>
    <t>License shall commence on May 8th 2017 and shall last until licensee has paid to licensor $500,000 as royalty payments.</t>
  </si>
  <si>
    <t>Both parties have no right to assign the license.</t>
  </si>
  <si>
    <t>Licensor's developed intellectual property to the licensed product shall be owned by licensee after the royalty payment is ceased.</t>
  </si>
  <si>
    <t>Gross profit</t>
  </si>
  <si>
    <t>52</t>
  </si>
  <si>
    <t>RR20130419T01002</t>
  </si>
  <si>
    <t>22/09/2005</t>
  </si>
  <si>
    <t>22/09/2025, projected</t>
  </si>
  <si>
    <t>License shall continue for a period of 20 years or until the expiration date of the licensed patent, whichever occurs later.</t>
  </si>
  <si>
    <t>Yes; Non-exclusive right to use other know-how, technical information, processes, techniques and other confidential information of licensor useful or necessary for the manufacture of the licensed products.</t>
  </si>
  <si>
    <t>Licensee has a right to sublicense; Neither party has a right to assign the license.</t>
  </si>
  <si>
    <t>Licensor shall provide licensee with any enhancements to the licensed technologies.</t>
  </si>
  <si>
    <t>53</t>
  </si>
  <si>
    <t>RR20150616T09003</t>
  </si>
  <si>
    <t>18/06/1998</t>
  </si>
  <si>
    <t>18/06/2003, projected</t>
  </si>
  <si>
    <t>License shall last for a period of 5 years from the effective date.</t>
  </si>
  <si>
    <t>Licensee, with licensor's written consent, has a right to assign the license; As long as this license remains in full force and effect, licensor shall not use or grant others the right to use the trademarks in connection with licensed goods in the licensed territory.</t>
  </si>
  <si>
    <t>54</t>
  </si>
  <si>
    <t>RR20130416T01001</t>
  </si>
  <si>
    <t>22/09/2011</t>
  </si>
  <si>
    <t>22/09/2011, unspecified</t>
  </si>
  <si>
    <t>05/12/2030</t>
  </si>
  <si>
    <t>The last patent expires in 5/12/2030.</t>
  </si>
  <si>
    <t>55</t>
  </si>
  <si>
    <t>RR20150527TR9002</t>
  </si>
  <si>
    <t>15/04/2006</t>
  </si>
  <si>
    <t>15/04/2026, projected</t>
  </si>
  <si>
    <t>Licensee has no right to sublicense; Licensee has no right to assign, transfer, divide or share the license.</t>
  </si>
  <si>
    <t>56</t>
  </si>
  <si>
    <t>RR20180424T00905</t>
  </si>
  <si>
    <t>23/09/2006</t>
  </si>
  <si>
    <t>License shall last for a period of 2 years from the effective date, and shall automatically renew for additional periods of 1 year.</t>
  </si>
  <si>
    <t>Licensee has no right to assign or transfer the license without the prior consent of licensor; Licensor has a right to assign the license.</t>
  </si>
  <si>
    <t>Net proceed</t>
  </si>
  <si>
    <t>57</t>
  </si>
  <si>
    <t>RR20180408T01701</t>
  </si>
  <si>
    <t>12/07/2011</t>
  </si>
  <si>
    <t>31/12/2014</t>
  </si>
  <si>
    <t>License shall continue until 31/12/2014; License may be renewed for a period of 3 years at $200,000 minimum royalties per year or at minimum royalties equal to 75% of contract year 3 earned royalties, whichever is greater.</t>
  </si>
  <si>
    <t>Yes; License is exclusive.</t>
  </si>
  <si>
    <t>Licensee has no right to sublicense, assign or transfer the license without the prior consent of licensor.</t>
  </si>
  <si>
    <t xml:space="preserve">License includes 1 US trademark and 4 US trademark applications;  1 China, Australia and South America application; Licensor shall apply for trademark registrations upon licensee's request; Licensor shall not be required to appeal, litigate or pay to settle any trademark finding, opposition or cancellation proceeding; Licensor shall pay all administrative and legal costs required to file and pursue requested country trademark registrations to the limit of 25% of the royalty received to date. </t>
  </si>
  <si>
    <t>Licensee shall assign and transfer any and all rights to the trademarks and associated goodwill after the expiration of the license.</t>
  </si>
  <si>
    <t>Net sales</t>
  </si>
  <si>
    <t>US3990397</t>
  </si>
  <si>
    <t>Telecommunications and information technology equipment and supplies, namely, telephones, pagers, wireless hand held mobile digital electronic devices for the sending and receiving of telephone calls and electronic mail, MP3 and other digital format audio players, personal digital assistants, electronic personal organizers, electronic notepads, videophones, digital cameras and machine-readable magnetically encoded cards, namely, telephone calling cards</t>
  </si>
  <si>
    <t>58</t>
  </si>
  <si>
    <t>RR20180409T02602</t>
  </si>
  <si>
    <t>India and other unspecified overseas territories</t>
  </si>
  <si>
    <t>01/07/2012</t>
  </si>
  <si>
    <t>01/07/2022, projected</t>
  </si>
  <si>
    <t>License shall be effective from 01/07/2012 and shall continue for a period of 10 years.</t>
  </si>
  <si>
    <t>59</t>
  </si>
  <si>
    <t>RR20130317T01001</t>
  </si>
  <si>
    <t>19/01/2011</t>
  </si>
  <si>
    <t>19/01/2016, projected</t>
  </si>
  <si>
    <t>License shall continue for a period of 5 years and after such period license shall be perpetual until termination of any party.</t>
  </si>
  <si>
    <t>Licensee is the solely owner of all right to all improvements, modifications, additions, inventions, original works of authorship and developments.</t>
  </si>
  <si>
    <t>60</t>
  </si>
  <si>
    <t>RR20130326T02002</t>
  </si>
  <si>
    <t>Unspecified / Global grant</t>
  </si>
  <si>
    <t>22/04/2005</t>
  </si>
  <si>
    <t>22/04/2005, unspecified</t>
  </si>
  <si>
    <t>61</t>
  </si>
  <si>
    <t>RR20130317T01024</t>
  </si>
  <si>
    <t>03/01/2011</t>
  </si>
  <si>
    <t>Licensee has a right to sublicense; Licensee has a right to transfer the license; Licensee has no right to assign the license.</t>
  </si>
  <si>
    <t>Licensee or its sublicensees will be the owner of any improvement to the licensor intellectual property developed, created or invented by licensee or its sublicensees at licensee's expense and licensee will license such improvements to the licensor; Licensor will be the owner of any improvement to the licensor intellectual property developed, created or invented by licensee at licensor's expense and licensor will license such improvements to the licensee; Licensor will be the owner of any improvement of the licensor's intellectual property developed, created or invented by licensor and licensor will license such improvements to the licensee; Licensee will be the owner of any improvement to the licensor intellectual property developed, created or invented by licensor at licensee's expense and licensee will license such improvements to the licensor.</t>
  </si>
  <si>
    <t>Gross revenue; Profit</t>
  </si>
  <si>
    <t>62</t>
  </si>
  <si>
    <t>RR20130510T02001</t>
  </si>
  <si>
    <t>02/03/2004</t>
  </si>
  <si>
    <t>Licensee has no right to sublicense its rights under licensor's patents; Both parties shall not transfer or assign any licensed assets to third parties without other party's consent.</t>
  </si>
  <si>
    <t>Licensor has all governmental licenses, orders, approvals, and authorizations required in connection with conduct of its business related to licensed assets.</t>
  </si>
  <si>
    <t>Licensee grants to licensor a license under purchased copyright and software to use, distribute and reproduce software and to create derivative works.</t>
  </si>
  <si>
    <t>Net receipt</t>
  </si>
  <si>
    <t>63</t>
  </si>
  <si>
    <t>RR20130317T06012</t>
  </si>
  <si>
    <t>05/10/2006</t>
  </si>
  <si>
    <t>27/06/2006</t>
  </si>
  <si>
    <t>Licensee has no right to sublicense; Licensee has no right transfer or assign the license; License is indivisible; Licensee agrees that it will not challenge, participate in any challenge to, or aid any third party in challenging the validity or enforceability of any licensed patent; License is also granted to the affiliates and subsidiaries of the licensee.</t>
  </si>
  <si>
    <t>64</t>
  </si>
  <si>
    <t>RR20150727T05001</t>
  </si>
  <si>
    <t>Unspecified / The United States</t>
  </si>
  <si>
    <t>01/04/2004</t>
  </si>
  <si>
    <t>04/2004, unspecified</t>
  </si>
  <si>
    <t>Yes; License shall be exclusive for a period of 90 days from the date of the agreement (except that licensor may grant such licenses to to Merrill Lynch, Pierce, Fenner &amp; Smith, Incorporated, or its affiliate, in its capacity as investment advisor or sub-investment advisor to a closed-end fund that is listed on a U.S. securities exchange).</t>
  </si>
  <si>
    <t>License is non-transferable; Licensee has no right to assign the license; License shall extend to the affiliates of the licensee.</t>
  </si>
  <si>
    <t>Licensor shall use its best efforts to maintain registrations for marks "Standard &amp; Poor's®" and "S&amp;P®" and licensee shall cooperate with licensor in such the maintenance, at licensor's cost.</t>
  </si>
  <si>
    <t>65</t>
  </si>
  <si>
    <t>RR20130703T02002</t>
  </si>
  <si>
    <t>12/04/2002</t>
  </si>
  <si>
    <t>License shall continue until expiration of licensed patents.</t>
  </si>
  <si>
    <t>Licensee has the right to sublicense; Licensee has no right to transfer the license; License does not include the right to use, manufacture, sell or distribute products incorporating licensor's Travel Guardian III line of wireless devices and related technology; During the term of agreement and for 18 months afterwards, licensee shall not compete with licensor by marketing, distributing or selling products competing with licensed products to the key customers or in specific sales channels (North American home security companies); Licensor shall not grant any license under licensed patents to third parties that would compete with this license.</t>
  </si>
  <si>
    <t>Licensor shall maintain licensed patents in good force.</t>
  </si>
  <si>
    <t>Licensor shall own inventions related to licensed patents.</t>
  </si>
  <si>
    <t>Net selling price</t>
  </si>
  <si>
    <t>US6044257, US6226510</t>
  </si>
  <si>
    <t xml:space="preserve">An emergency use only panic button phone provides a low cost comprehensive personal security device. The panic button phone has a large button located on a rigid housing that contains a cellular receiver and transmitter. </t>
  </si>
  <si>
    <t>66</t>
  </si>
  <si>
    <t>RR20170727T01003</t>
  </si>
  <si>
    <t>Canada, United States of America</t>
  </si>
  <si>
    <t>Licensee has no right to transfer or assign license, Licensee has a right to sublicense the license.</t>
  </si>
  <si>
    <t>Licensee shall not modify, enhance or develop any derivatives of the licensed product; Licensor shall maintain and update the licensed product.</t>
  </si>
  <si>
    <t>67</t>
  </si>
  <si>
    <t>RR20150918T05001</t>
  </si>
  <si>
    <t>01/04/2008</t>
  </si>
  <si>
    <t>01/04/2009, projected</t>
  </si>
  <si>
    <t>License shall last for a period of 1 year and shall automatically renew for successive 1 year terms.</t>
  </si>
  <si>
    <t>Yes; Licensed product excludes shares or any other security, financial instrument or investment representing an ownership interest in the licensed product that can be traded on an organized securities market; Licensee shall not use licensed index, trademarks and trade names to perform any subadvisory services.</t>
  </si>
  <si>
    <t>Licensee has no right to assign the license; License is non-transferrable.</t>
  </si>
  <si>
    <t>Licensee shall use its best efforts to protect the goodwill and reputation of licensor and licensed trademarks and trade names; Licensee shall honor all reasonable requests by licensor to perfect and protect, at licensor’s expense, licensor’s rights in the licensed index and trademarks and trade names.</t>
  </si>
  <si>
    <t>Average daily net asset</t>
  </si>
  <si>
    <t>68</t>
  </si>
  <si>
    <t>RR20160715T06002</t>
  </si>
  <si>
    <t>Global grant (Unspecified)</t>
  </si>
  <si>
    <t>22/11/2014</t>
  </si>
  <si>
    <t>projected</t>
  </si>
  <si>
    <t>License shall continue for the initial term of 5 years and shall be renewed for successive 1-year term.</t>
  </si>
  <si>
    <t>Licensee has the first right to all sales opportunities in the transportation and telematics industries for clean energy projects.</t>
  </si>
  <si>
    <t>Neither party has the right to assign, delegate or transfer the license.</t>
  </si>
  <si>
    <t>License, Fee</t>
  </si>
  <si>
    <t>69</t>
  </si>
  <si>
    <t>RR20170623TN7001</t>
  </si>
  <si>
    <t>15/03/2006</t>
  </si>
  <si>
    <t>15/03/2016, projected</t>
  </si>
  <si>
    <t>License shall commence on March 15th 2006 and shall last for a period of 10 years after which license shall be renewed for additional 5 years.</t>
  </si>
  <si>
    <t>Yes; Licensee shall not install licensor's software on computers that are not owned or leased by licensee, its customers, related companies or sublicensees.</t>
  </si>
  <si>
    <t xml:space="preserve">Yes;  License is non-exclusive when licensed products don't relate to, explosives detection, detection of weapons of mass destruction, environmental monitoring and control, automotive and transportation, power and gas management, water management, asset and personnel tracking, financial, business intelligence, supply chain management, gaming, interactive radio and television, video and audio processing, maritime security, building and structure security and management, inference and sensor data fusion products for emergency response applications, and Artificial Intelligence software development environments. </t>
  </si>
  <si>
    <t>Licensee shall own and grant a license to licensor for any derivative works of the licensed product.</t>
  </si>
  <si>
    <t>70</t>
  </si>
  <si>
    <t>RR20130706T02001</t>
  </si>
  <si>
    <t>16/05/2008</t>
  </si>
  <si>
    <t>Joint agreement of licensor and licensee in writing shall be necessary in case of granting licenses to third parties under licensed technology; Licensee has no right to transfer the license; Licensee has the right to sublicense to companies in which licensee or any Dhoot family member holds at least 50% of the share capital or have management control; License does not include the right to publish, distribute or publicly display certain copyrighted works of authorship related to licensed technology.</t>
  </si>
  <si>
    <t>Licensor disclaims warranties of licensed intellectual property validity and enforceability.</t>
  </si>
  <si>
    <t>Developments and improvements made by licensee shall be jointly owned by licensee and licensor.</t>
  </si>
  <si>
    <t>Ex-factory price</t>
  </si>
  <si>
    <t>71</t>
  </si>
  <si>
    <t>RR20130619T03001</t>
  </si>
  <si>
    <t>United States, Ukraine, Canada, China, Japan, Republic of_x000D_
Korea and certain European countries</t>
  </si>
  <si>
    <t>01/09/1996</t>
  </si>
  <si>
    <t>01/09/1996, unspecified</t>
  </si>
  <si>
    <t>01/08/2014, unspecified</t>
  </si>
  <si>
    <t>Unspecified</t>
  </si>
  <si>
    <t>EAPS (the lead inventor) has patented EKOR(TM) in the U.S., Russia and other industrialized countries; On March 23, 1999, the U.S. Patent and Trademark Office issued to EAPS patent No. 5,886,060 on the process for manufacturing one of the EKOR(TM) compound variants.</t>
  </si>
  <si>
    <t>License includes future inventions of the technology.</t>
  </si>
  <si>
    <t>US5886060</t>
  </si>
  <si>
    <t xml:space="preserve">Method for obtaining the foamed organosilicon compositions, involving mixing of organosiloxane rubber (OR), organosilicon joining (JA) and modifier (M). </t>
  </si>
  <si>
    <t>72</t>
  </si>
  <si>
    <t>RR20130411T08002</t>
  </si>
  <si>
    <t>15/02/2006</t>
  </si>
  <si>
    <t>All rights to all improvements relating to licensed technology that are made solely by or on behalf of licensee, shall be owned solely by licensee; All rights to all improvements relating to licensed technology that are made solely by or on behalf of licensor shall be automatically licensed to licensee.</t>
  </si>
  <si>
    <t>There can be no assurance that the patent underlying the license will provide proprietary protection or a competitive advantage to licensee; Licensed technology is a new approach to collecting explosive traces from concealed enclosures such as luggage, cargo and vehicles and the unproven aspects of its technology may not achieve commercially viability.</t>
  </si>
  <si>
    <t>73</t>
  </si>
  <si>
    <t>RR20130802T01001</t>
  </si>
  <si>
    <t>14/04/2004</t>
  </si>
  <si>
    <t>14/04/2004, unspecified</t>
  </si>
  <si>
    <t>02/01/2010</t>
  </si>
  <si>
    <t>Unspecified.</t>
  </si>
  <si>
    <t>License is indivisible; Licensee has no right to assign or transfer the license; Licensee has a right to sublicense.</t>
  </si>
  <si>
    <t>If any invention, new development, enhancement or improvement relating to the licensed product is made by the licensor than the licensor shall disclose such developments to the licensee; Licensee shall notify the licensor about the improvements made by the licensee.</t>
  </si>
  <si>
    <t>Net profit</t>
  </si>
  <si>
    <t>74</t>
  </si>
  <si>
    <t>RR20130821T07001</t>
  </si>
  <si>
    <t>09/11/2009</t>
  </si>
  <si>
    <t>09/11/2011</t>
  </si>
  <si>
    <t>License shall continue until expiration of licensed intellectual property rights; This sublicense shall survive the termination of the original license.</t>
  </si>
  <si>
    <t>Licensee has the right to sublicense; Licensor has not and shall not grant rights and licenses to licensed technology to other entities.</t>
  </si>
  <si>
    <t>Licensor and the original licensor, IDIT TECHNOLOGIES CORP., do not warrant that licensed patents are valid and enforceable.</t>
  </si>
  <si>
    <t>Improvements shall be owned by IDIT TECHNOLOGIES CORP., which has granted to licensor a license for licensed nanotechnology; If licensee solely funds the research or solely acquires an improvement, it shall be owned by licensee.</t>
  </si>
  <si>
    <t>75</t>
  </si>
  <si>
    <t>RR20171122T00809</t>
  </si>
  <si>
    <t>09/07/2003</t>
  </si>
  <si>
    <t>09/07/2003, unspecified</t>
  </si>
  <si>
    <t>License shall last for a period of 10 years after which it may be renewed.</t>
  </si>
  <si>
    <t>Yes; Licensed product shall be sold in retail, corporate and governmental organizations.</t>
  </si>
  <si>
    <t>Licensee has a right to sublicense; Licensee has no right to transfer the license.</t>
  </si>
  <si>
    <t>Licensor shall own all developed modifications of the licensed product.</t>
  </si>
  <si>
    <t>76</t>
  </si>
  <si>
    <t>RR20171205T00904</t>
  </si>
  <si>
    <t>United States/ Unspecified</t>
  </si>
  <si>
    <t>15/01/1997</t>
  </si>
  <si>
    <t>License shall last until the expiration of the last to expire licensed patent from the effective date.</t>
  </si>
  <si>
    <t>License has no right to transfer or assign the license without the prior consent of licensor; Licensee has a right to sublicense to its subsidiaries.</t>
  </si>
  <si>
    <t>Each product</t>
  </si>
  <si>
    <t>US4904050</t>
  </si>
  <si>
    <t>An optical fiber sensing system for detecting intrusion of optical fiber or optical fiber cables includes an interferometric arrangement. Two ports (28, 30) of a four port splitter (25) are connected to a source (26) of optical power such as a laser, for example, and to a detector (32). The other two ports (46, 48) are connected to ends of a length (50) of monitoring optical fiber. An input signal to the splitter is split with one subsignal being directed in one direction around the length of optical fiber which serves as a common path between the two ports. The other signal is caused to travel around the common path in an opposite direction. The split signals are recombined in the splitter and their phase difference measured as a detectable pattern by the detector. Should there be intrusion of the optical fiber or a cable containing the monitoring optical fiber, the pattern which is detected will change a significant amount.</t>
  </si>
  <si>
    <t>77</t>
  </si>
  <si>
    <t>RR20130603T09001</t>
  </si>
  <si>
    <t>01/11/2007</t>
  </si>
  <si>
    <t>01/11/2009, projected</t>
  </si>
  <si>
    <t>License shall continue for a period of 2 years. This license shall be automatically renewed for additional 2 year periods every 2 years unless there is an uncured default by licensee.</t>
  </si>
  <si>
    <t>License is also granted to the affiliates of licensee.</t>
  </si>
  <si>
    <t>Net license fee revenue</t>
  </si>
  <si>
    <t>78</t>
  </si>
  <si>
    <t>RR20170118T06004</t>
  </si>
  <si>
    <t>All regions outside of North America, including Germany, Japan, United Kingdom</t>
  </si>
  <si>
    <t>30/11/1999</t>
  </si>
  <si>
    <t>30/11/2002, projected</t>
  </si>
  <si>
    <t>License shall continue for a period of 3 years.</t>
  </si>
  <si>
    <t>79</t>
  </si>
  <si>
    <t>RR20161116T06001</t>
  </si>
  <si>
    <t>31/12/2005</t>
  </si>
  <si>
    <t>31/12/2005, unspecified</t>
  </si>
  <si>
    <t>31/12/2015, unspecified</t>
  </si>
  <si>
    <t>License shall last for 10 years beginning with the sale of the initial licensed product.</t>
  </si>
  <si>
    <t>Licensee has no right to assign or transfer the license.</t>
  </si>
  <si>
    <t>Sell price</t>
  </si>
  <si>
    <t>80</t>
  </si>
  <si>
    <t>RR20161208T04001</t>
  </si>
  <si>
    <t>11/08/2004</t>
  </si>
  <si>
    <t>11/08/2009, projected</t>
  </si>
  <si>
    <t>License shall last for a period of 5 years, afterwards it may be renewed.</t>
  </si>
  <si>
    <t>81</t>
  </si>
  <si>
    <t>RR20161003T04001</t>
  </si>
  <si>
    <t>05/03/1997</t>
  </si>
  <si>
    <t>05/03/2007, projected</t>
  </si>
  <si>
    <t>License shall last for a period of 10 years.</t>
  </si>
  <si>
    <t>Yes; If licensee fails to pay royalties of at least $25,000 for a full license year, license shall convert to non-exclusive.</t>
  </si>
  <si>
    <t>Licensee has no right to sublicense, assign nor transfer the license.</t>
  </si>
  <si>
    <t>License includes 3 U.S. patents.</t>
  </si>
  <si>
    <t>Net sale price</t>
  </si>
  <si>
    <t>US5355208, US5373487, US5567933</t>
  </si>
  <si>
    <t>A distributed fiber optic sensing system for detecting mechanical, acoustic, or ultrasonic disturbances is disclosed. This system is optimized for use as an intrusion detection system in security applications. Light is launched into opposite ends of a sensing fiber loop such that two beams circulate through the loop in opposite directions and then recombine to produce an interference pattern on a photoelectric detector. Disturbances of the sensing fiber loop produce corresponding changes in the interference pattern and thereby the signal level at the detecter. The changes in the electrical signal from the detector are interpreted to provide alarms when the sensing fiber loop is impinged upon by intrusive disturbances, and to provide location of disturbances along the loop. Means are incorporated to decode uniquely coded sonic or ultrasonic signals from personal transmitters borne by authorized personnel approaching the sensing fiber loop. A remotely activated system disturber is affixed to the sensing fiber loop which, when activated by an operator, provides positive confirmation of sensing loop continuity and system operability.</t>
  </si>
  <si>
    <t>82</t>
  </si>
  <si>
    <t>RR20180426T00902</t>
  </si>
  <si>
    <t>15/11/2001</t>
  </si>
  <si>
    <t>15/11/2011, projected</t>
  </si>
  <si>
    <t>License shall last for a period of 10 years from the effective date.</t>
  </si>
  <si>
    <t>Neither party has a right to assign the license without the prior consent of other party.</t>
  </si>
  <si>
    <t>83</t>
  </si>
  <si>
    <t>RR20171130T00101</t>
  </si>
  <si>
    <t>28/06/1996</t>
  </si>
  <si>
    <t>License shall be effective from 28/06/1996 and shall continue for an unspecified period of time.</t>
  </si>
  <si>
    <t>Licensee has no right to sublicense, transfer or assign the license.</t>
  </si>
  <si>
    <t>84</t>
  </si>
  <si>
    <t>RR20130417T01002</t>
  </si>
  <si>
    <t>19/08/2011</t>
  </si>
  <si>
    <t>The initial term is 5 years and after the initial term license shall be perpetual.</t>
  </si>
  <si>
    <t>No; Exclusive license to sell products for use by or provide services to the United States Department of Defense, the United States Department of Homeland Security, the US intelligence agencies, any local or state agencies of the United States performing comparable functions, state and local law enforcement agencies, the state departments of motor vehicles and the video games industry in the US.</t>
  </si>
  <si>
    <t>Licensee has a right to sublicense; Neither party has a right to assign or transfer the license.</t>
  </si>
  <si>
    <t>Licensee solely own all right, title and interest in and to all improvements, modifications, additions, inventions, original works of authorship, developments and concepts to the technology which licensee solely make, conceive, or develop or reduce to practice.</t>
  </si>
  <si>
    <t>85</t>
  </si>
  <si>
    <t>RR20130320T04001</t>
  </si>
  <si>
    <t>07/04/2005</t>
  </si>
  <si>
    <t>07/04/2005, unspecified</t>
  </si>
  <si>
    <t>86</t>
  </si>
  <si>
    <t>RR20130205T01003</t>
  </si>
  <si>
    <t>05/08/2012</t>
  </si>
  <si>
    <t>19/09/2012</t>
  </si>
  <si>
    <t>19/09/2032, projected</t>
  </si>
  <si>
    <t>Licensee has a right to sublicense; Licensee has a right to assign the license.</t>
  </si>
  <si>
    <t>In the foreseeable future, licensor expects to incur significant expenses during the development stage of the identity protection/secured transaction services business.</t>
  </si>
  <si>
    <t>87</t>
  </si>
  <si>
    <t>RR20150205TR9001</t>
  </si>
  <si>
    <t>Europe, Africa, Asia</t>
  </si>
  <si>
    <t>01/01/2001</t>
  </si>
  <si>
    <t>01/01/2006, projected</t>
  </si>
  <si>
    <t xml:space="preserve">License shall last for a period of 5 years and shall be automatically renewed for succeeding 1-year periods._x000D_
</t>
  </si>
  <si>
    <t>Licensee has no right to sublicense; Licensee has no right to assign the license.</t>
  </si>
  <si>
    <t>License includes 1 US and European Community brand name registration.</t>
  </si>
  <si>
    <t>88</t>
  </si>
  <si>
    <t>RR20130317T06005</t>
  </si>
  <si>
    <t>12/08/2005</t>
  </si>
  <si>
    <t>License shall last until the expiration of the last to expire of the licensor's patent rights and any licensor's improvements or licensee improvements.</t>
  </si>
  <si>
    <t>Yes; License shall automatically become non-exclusive, if licensee has not paid licensor at least $2,000,000 after completion of a product by licensee in the field of use that is available for beta test.</t>
  </si>
  <si>
    <t>Licensee has right to sublicense; License is not assignable; License granted only within the field of secure communications in the following areas: Virtual Private Networks, Secure Voice Over Internet Protocol, Electronic Mail, Video Conferencing, Communications Logging, Dynamic Uniform Resource Locators, Denial of Service, Prevention of Functional Intrusions, IP Hopping, Voice Messaging and Unified Messaging, Live Voice and IP PBX’s, Voice Web Video Conferencing and Collaboration, Instant Messaging, Minimized Impact of Viruses and Secure Session Initiation Protocol.</t>
  </si>
  <si>
    <t>Licensee shall have no rights to any licensor improvements, modifications or enhancements to the licensor patent rights; Licensee will keep complete and accurate records of its research and development performed in connection with the licensor patent rights and licensee will make such records available to licensor.</t>
  </si>
  <si>
    <t>89</t>
  </si>
  <si>
    <t>RR20150310TP9003</t>
  </si>
  <si>
    <t>10/07/2008</t>
  </si>
  <si>
    <t>10/07/2011, projected</t>
  </si>
  <si>
    <t>License shall last for a period of 3 years from the effective date and shall automatically renew for renewal terms of 3 years.</t>
  </si>
  <si>
    <t>Licensee has a right to sublicense; Licensee has a right to assign the license; License is irrevocable.</t>
  </si>
  <si>
    <t>Licensee has a right to file patent applications.</t>
  </si>
  <si>
    <t>90</t>
  </si>
  <si>
    <t>RR20130926T01001</t>
  </si>
  <si>
    <t>21/08/2002</t>
  </si>
  <si>
    <t>21/08/2005, projected</t>
  </si>
  <si>
    <t>License shall continue for a period of 3 years; License shall automatically renew for additional 1 year terms unless terminated earlier; The license was terminated in 31/12/2005.</t>
  </si>
  <si>
    <t>Yes; License do not include marketing, distribution, use, display, modification or revision of the licensed product in relation to any wireless products for J2ME mobile devices using encryptogen for Java (ME) or system or operating system where the wireless device is a mobile device that works on the 2 1/5 through 3G mobile phone network; The license do not apply to the product known as "Titan" (a virus detection program).</t>
  </si>
  <si>
    <t>Yes; Exclusive license in the field of use (any and all distribution of the licensed product sold into the wireline enterprise market on computers using DOS, Windows, Unix, Linux, Java or Apple operating systems; Non-exclusive license to market and distribute licensed products outside the field of use; Non-exclusive license to modify and revise the license product; Non-exclusive license to use and display licensed product for the purpose of testing, demonstrating to or training.</t>
  </si>
  <si>
    <t>Licensee may appoint sub-distributors for the marketing and distribution of the licensed product; Licensee has no right to assign the license.</t>
  </si>
  <si>
    <t>Title and ownership rights to any modified or revised version shall remain exclusively with the licensor.</t>
  </si>
  <si>
    <t>91</t>
  </si>
  <si>
    <t>RR20131016T01002</t>
  </si>
  <si>
    <t>26/03/2001</t>
  </si>
  <si>
    <t>License shall last until the expiration of the last to expire of patent rights.</t>
  </si>
  <si>
    <t>Yes; Licensee agrees that any licensed products for use or sale in the United States shall be manufactured substantially in the United States.</t>
  </si>
  <si>
    <t>Yes; Non-exclusive license in the field of explosives detection for security applications (for example airport security).</t>
  </si>
  <si>
    <t>Licensee has a right to sublicense.</t>
  </si>
  <si>
    <t>92</t>
  </si>
  <si>
    <t>RR20131024T07001</t>
  </si>
  <si>
    <t>Europe, Canada, United States</t>
  </si>
  <si>
    <t>11/08/2004, unspecified</t>
  </si>
  <si>
    <t>11/08/2009, unspecified</t>
  </si>
  <si>
    <t>License shall continue for 5 years; License is renewable.</t>
  </si>
  <si>
    <t>93</t>
  </si>
  <si>
    <t>RR20130716T04006</t>
  </si>
  <si>
    <t>Europe, Russia, Mid-East, Asia, North and South America</t>
  </si>
  <si>
    <t>25/11/2009</t>
  </si>
  <si>
    <t>25/11/2019, projected</t>
  </si>
  <si>
    <t>License shall continue for a period of 10 years.</t>
  </si>
  <si>
    <t>Yes; Exclusive license for Europe, the Mid-East, Bank of America, Citibank, Wells Fargo and Wachovia; Non-exclusive license for Asia generally but an exclusive license for the Philippines and Indonesia; Non-exclusive license for North and South America but if the licensor does not establish not less than one paying customer within 6 months North American territory shall become exclusive.</t>
  </si>
  <si>
    <t>Licensee has a right to assign, contract or sub-contract the license; Licensee has a right to sublicense.</t>
  </si>
  <si>
    <t>All developments shall belong exclusively to the licensee.</t>
  </si>
  <si>
    <t>Before tax profit</t>
  </si>
  <si>
    <t>94</t>
  </si>
  <si>
    <t>RR20130502T08002</t>
  </si>
  <si>
    <t>15/03/2005</t>
  </si>
  <si>
    <t>If the licensee does create any derivatives, such party shall own title and all intellectual property rights with respect to any derivatives.</t>
  </si>
  <si>
    <t>95</t>
  </si>
  <si>
    <t>RR20141125T09002</t>
  </si>
  <si>
    <t>17/09/2010</t>
  </si>
  <si>
    <t>17/09/2010, unspecified</t>
  </si>
  <si>
    <t>17/09/2015</t>
  </si>
  <si>
    <t>License shall last until 17/09/2015 and automatically renew for additional 5-year terms for renewal fee of $550,000 to be paid by licensee in immediately available funds or in licensee's publicly traded securities.</t>
  </si>
  <si>
    <t>License is non-transferable; Licensee has no right to assign the license; License is also granted to the affiliates of the licensee.</t>
  </si>
  <si>
    <t>License includes 2 patent applications; Licensee, at its cost and expense, shall be responsible for preparation, filling, maintenance or prosecution of licensed rights (patents, trademark, trade name or other) and provided that licensee refuses to do so such licensed rights shall be returned to licensor.</t>
  </si>
  <si>
    <t>Improvements to the licensed patents, trademarks or trade names developed by licensor are also included in the license.</t>
  </si>
  <si>
    <t>WO2011038018</t>
  </si>
  <si>
    <t>Device and method for monitoring items having a radio frequency (RF) identification tag (12). The device includes a global positioning system transceiver (19) having an RF module, an item (13) having an attached RF identification tag (12), a memory (2, 4) relating each RF identification tag (12) to the item (13) to which it is attached, and an RF reader (20) coupled to the global positioning transceiver (19) to transmit the scanned data to a server (2).</t>
  </si>
  <si>
    <t>96</t>
  </si>
  <si>
    <t>RR20130425T01002</t>
  </si>
  <si>
    <t>01/04/2012</t>
  </si>
  <si>
    <t>01/04/2012, unspecified</t>
  </si>
  <si>
    <t>97</t>
  </si>
  <si>
    <t>RR20140204T06001</t>
  </si>
  <si>
    <t>27/04/2004</t>
  </si>
  <si>
    <t>In September of 2005 licensee abandoned licensed program due to the obsolescence of the software and its limited applications.</t>
  </si>
  <si>
    <t>The licensor shall not, for a period of 3 years, directly or indirectly be concerned with any other business in Canada and the United States of America which offers services or sells products that compete with the services and products resulting from the licensed technology.</t>
  </si>
  <si>
    <t>Net sale revenue</t>
  </si>
  <si>
    <t>98</t>
  </si>
  <si>
    <t>RR20160822T06001</t>
  </si>
  <si>
    <t>31/05/1996</t>
  </si>
  <si>
    <t>License shall last until 31/12/2006 and can be renewed.</t>
  </si>
  <si>
    <t>CA8721255, CA9222375, US93766, US93767, US95164</t>
  </si>
  <si>
    <t>Machinery, Hand tools, Electrical, scientific and teaching apparatus and software, Medical and veterinary devices, Environmental control items, Guns and ammunitions</t>
  </si>
  <si>
    <t>99</t>
  </si>
  <si>
    <t>RR20161208TN6001</t>
  </si>
  <si>
    <t>18/09/2015</t>
  </si>
  <si>
    <t>18/09/2015, unspecified</t>
  </si>
  <si>
    <t>License shall continue until terminated by the parties; License to licensee's affiliates shall last for a year and can be renewed for one years terms.</t>
  </si>
  <si>
    <t>Licensee has no right to assign or transfer the license; Licensee has no right to sublicense.</t>
  </si>
  <si>
    <t>100</t>
  </si>
  <si>
    <t>RR20160401T01002</t>
  </si>
  <si>
    <t>12/01/2015</t>
  </si>
  <si>
    <t>12/01/2017, projected</t>
  </si>
  <si>
    <t>License shall continue for a period of 2 years, after which it shall continue for successive 1 year periods unless terminated by either party.</t>
  </si>
  <si>
    <t>Licensee has no right to transfer or assign the license; Licensor has no right to sublicense; Licensor has no right to assign the license, except to an affiliate.</t>
  </si>
  <si>
    <t>Licensor shall maintain and publish the model portfolio.</t>
  </si>
  <si>
    <t>101</t>
  </si>
  <si>
    <t>RR20160421T01001</t>
  </si>
  <si>
    <t>19/01/2006</t>
  </si>
  <si>
    <t>Yes; Licensor shall not grant a license to any third party that provides any of the rights granted in the license before the second anniversary of the effective date.</t>
  </si>
  <si>
    <t>Neither party has a right to assign the license; Licensee has no right to sublicense.</t>
  </si>
  <si>
    <t>Licensee has a right to modify, enhance, and create derivative works of the licensed software, and all such enhancements, modifications, and derivative works of the licensed software developed by or on behalf of licensee shall be owned by licensee.</t>
  </si>
  <si>
    <t>102</t>
  </si>
  <si>
    <t>RR20140703T05001</t>
  </si>
  <si>
    <t>North America</t>
  </si>
  <si>
    <t>18/03/2002</t>
  </si>
  <si>
    <t>Licensee has a right to sublicense; Licensee has no right to transfer the license; Licensee has a right to assign the license.</t>
  </si>
  <si>
    <t>103</t>
  </si>
  <si>
    <t>RR20150820T09001</t>
  </si>
  <si>
    <t>01/11/1995</t>
  </si>
  <si>
    <t>License shall last for a period of 10 years until 31/12/2005 from the effective date and shall be automatically extended for successive one year periods.</t>
  </si>
  <si>
    <t>Licensee has no right to sublicense without prior consent of licensor; Licensee has no right to assign or transfer the license without prior consent of licensor.</t>
  </si>
  <si>
    <t>104</t>
  </si>
  <si>
    <t>RR20220322T00901</t>
  </si>
  <si>
    <t>30/07/1997</t>
  </si>
  <si>
    <t>License shall commence on the effective date and shall continue until the expiration of the last licensed patent.</t>
  </si>
  <si>
    <t>License is exclusive for computer security applications (including facilities and computer access control and information security applications utilizing computer networks including the Internet), and financial applications including government, treasury, banking and credit and debit cards and regulatory applications; License is non-exclusive for driver's, hunting, fishing and boating licenses, health care, medicare, medicaid and hospital/medical entitlement program cards, military and national identity cards, social security cards, immigration and naturalization cards, passport/visa document system cards, building entry/security cards, hotel security, including door lock and in-room safe systems, campus security/ID cards.</t>
  </si>
  <si>
    <t>Licensee has a right to grant sublicenses.</t>
  </si>
  <si>
    <t>License includes 1 patent and 1 patent application; Licensor shall pay all government maintenance fees associated with the licensed patents.</t>
  </si>
  <si>
    <t>US5623552, US08515151</t>
  </si>
  <si>
    <t>105</t>
  </si>
  <si>
    <t>RR20170808TP8001</t>
  </si>
  <si>
    <t>01/04/2003</t>
  </si>
  <si>
    <t>License shall commence on April 1st 2003 and shall continue for an unspecified period of time.</t>
  </si>
  <si>
    <t>Yes; In the event that licensee has not paid royalties for a continuous period of 3 years, license shall become non-exclusive.</t>
  </si>
  <si>
    <t>Licensor has no right to assign or transfer the license.</t>
  </si>
  <si>
    <t>Licensor shall prosecute the patents; License includes 1 U.S. patent application.</t>
  </si>
  <si>
    <t>Gross sales proceed</t>
  </si>
  <si>
    <t>US20040178135</t>
  </si>
  <si>
    <t>A filtering device incorporating nanoparticles that are known to be capable of destroying bacteria, fungi, viruses, or toxins. The nanoparticles are combined with a filter. The nanoparticles may be pellets adjacent to the filter, a powder of nanoparticles coating at least one side of a filter, or impregnated into a filter. Optionally, two or more filters are contained within an encasement having an inlet and an outlet. Preferably, at least one filter has an electrical charge that is the same as the electrical charge of at least one target particle. Also preferably, coating is accomplished by having a filter to be coated carry an electrical charge that is opposite to an electrical charge carried by the nanoparticles in the powder. Optionally, a filter can be either hydrophobic or hydrophilic.</t>
  </si>
  <si>
    <t>106</t>
  </si>
  <si>
    <t>RR20130716T03005</t>
  </si>
  <si>
    <t>11/10/2010</t>
  </si>
  <si>
    <t>01/03/2008</t>
  </si>
  <si>
    <t>Licensee has no right to sublicense and assign the license; Licensee shall have the right to sell the software encompassing the technology pursuant to the license to clients and customers of licensee which shall be provided the perpetual right to own and use such technology; Licensor shall not compete with licensee’s sale of the software and licensee shall not compete with licensor.</t>
  </si>
  <si>
    <t>Licensor shall have no rights to or ownership of any refinements, additional modules, enhancements or modifications of the technology or the software made by licensee.</t>
  </si>
  <si>
    <t>107</t>
  </si>
  <si>
    <t>RR20190104T00903</t>
  </si>
  <si>
    <t>01/08/2018</t>
  </si>
  <si>
    <t>License shall commence as of the effective date and shall continue in force 5 years from the effective date, and will be automatically renewed for periods of 1 year each unless either party gives notice of non-renewal to the other party or the agreement is terminated pursuant to certain provisions.</t>
  </si>
  <si>
    <t>Yes; License is exclusive for technology rights; License is non-exclusive for know-how rights.</t>
  </si>
  <si>
    <t>License is irrevocable; Licensee has a right to sublicense; The license may not be assigned by a party to any third party without the express written approval of the other party; Notwithstanding the foregoing, either party may assign the license to a third party without such consent in the event of a merger, reorganization or sale of all or substantially all of the party’s assets or voting securities, provided that written notice of such assignment is delivered to the other party and the assignee assumes all the responsibilities and obligations.</t>
  </si>
  <si>
    <t>108</t>
  </si>
  <si>
    <t>RR20180126T00901</t>
  </si>
  <si>
    <t>Global grant/ Unspecified</t>
  </si>
  <si>
    <t>04/04/2002</t>
  </si>
  <si>
    <t>04/04/2007, projected</t>
  </si>
  <si>
    <t>License shall last for a period of 5 years from the effective date and may be renewed.</t>
  </si>
  <si>
    <t>Licensee has a right to subcontract.</t>
  </si>
  <si>
    <t>License includes 4 patents; Licensor shall bear all expenses relating to licensed patents.</t>
  </si>
  <si>
    <t>Purchase price</t>
  </si>
  <si>
    <t>US4401070; US5429084; US5551853; US5509793</t>
  </si>
  <si>
    <t>An internal combustion engine has a rotor and a vane extending slidably through the rotor in a transverse direction for rotation therewith. The vane has opposite ends extendable beyond the rotor. A stator has a hollow, cylindrical interior. The rotor is rotatably received within the interior. The stator has opposite side walls with circumferentially extending depressions therein. The depressions are shaped to slidably receive the ends of the vane in sealing contact. The depressions of the opposite walls are staggered, causing transverse reciprocation of the vane as the rotor is rotated.</t>
  </si>
  <si>
    <t>109</t>
  </si>
  <si>
    <t>RR20130719T07001</t>
  </si>
  <si>
    <t>08/09/2008</t>
  </si>
  <si>
    <t>Yes; Licenses are exclusive even to licensor.</t>
  </si>
  <si>
    <t>Licensee has the right to sublicense to third parties without licensor's prior written consent; Licensor reserves the right to make, import, and use licensed laser technology for research purposes.</t>
  </si>
  <si>
    <t>Modifications to licensed technology made by licensee and related intellectual property rights shall belong to licensee; Licensee grants to licensor a fully paid-up license to make, use, develop, prepare derivative works from, reproduce, distribute and otherwise exploit all modifications to licensed technology for applications made by licensee; If licensor develops a new product or service which has different functionality and is the subject of additional patent applications, or would render licensed technology functionally obsolete, licensor shall first provide to licensor a license to use and exploit such developed technology; If a newly developed product is suitable for licensee’s applications, licensor shall grant to licensee a royalty-bearing license to newly developed product and associated intellectual property rights.</t>
  </si>
  <si>
    <t>110</t>
  </si>
  <si>
    <t>RR20171011TR9002</t>
  </si>
  <si>
    <t>09/04/2004</t>
  </si>
  <si>
    <t>09/04/2004, unspecified</t>
  </si>
  <si>
    <t>License shall last for a period of 15 years.</t>
  </si>
  <si>
    <t>Yes; Sublicense is exclusive for military use in the United States of America; Sublicense is non-exclusive for territories in which the United States of America has military operations.</t>
  </si>
  <si>
    <t>Sublicensee has no right to sublicense without the prior consent of sublicensor; Neither party has a right to assign or transfer the sublicense without the prior consent of other party, except to a successor to all or substantially all of party's business or assets relating to this agreement.</t>
  </si>
  <si>
    <t>Both parties shall disclose to each other improvements to the sublicensed products.</t>
  </si>
  <si>
    <t>111</t>
  </si>
  <si>
    <t>RR20140424T05001</t>
  </si>
  <si>
    <t>21/05/2008</t>
  </si>
  <si>
    <t>21/05/2023, projected</t>
  </si>
  <si>
    <t>License to licensee shall last for a period of 15 years and may be extended by negotiation of both parties; License to licensor is perpetual.</t>
  </si>
  <si>
    <t>License is also granted to the affiliates of both parties; Both parties have a right to sublicense; Both parties have a right to transfer and assign the license.</t>
  </si>
  <si>
    <t>Both parties will each own an undivided 50% joint interest in joint intellectual property (copyrights, trade secrets, trademarks, service marks, know-how, improvements etc.).</t>
  </si>
  <si>
    <t>112</t>
  </si>
  <si>
    <t>RR20220325T00902</t>
  </si>
  <si>
    <t>02/02/1999</t>
  </si>
  <si>
    <t>License shall commence on the effective date and shall continue for a period of 20 years, thereafter, may be renewed for subsequent periods of 5 years each.</t>
  </si>
  <si>
    <t>Licensee has a right to grant sublicenses; Neither party has a right to assign the license without the prior consent of the other.</t>
  </si>
  <si>
    <t>License includes 1 US patent.</t>
  </si>
  <si>
    <t>113</t>
  </si>
  <si>
    <t>RR20180927T00903</t>
  </si>
  <si>
    <t>06/04/2018</t>
  </si>
  <si>
    <t>License shall commence on the effective date and shall continue until the expiration of the last patent.</t>
  </si>
  <si>
    <t>Licensee has a right to sublicense to its partners, co-sponsors, joint-venturers, trustees, custodians and agents; Licensee has no right to assign or transfer the license without the prior consent of licensor; Such consent shall be deemed given with respect to an assignment or transfer to a successor in interest or assignee of substantially all of the assets of licensee.</t>
  </si>
  <si>
    <t>License includes 1 US patent application; Licensor shall diligently prosecute and maintain licensed patent rights.</t>
  </si>
  <si>
    <t>Total gross adjusted asset</t>
  </si>
  <si>
    <t>US10680589</t>
  </si>
  <si>
    <t>114</t>
  </si>
  <si>
    <t>RR20130302T04006</t>
  </si>
  <si>
    <t>18/02/2010</t>
  </si>
  <si>
    <t>18/02/2014, projected</t>
  </si>
  <si>
    <t xml:space="preserve">Initial term of the agreement shall be for the 4 years from the effective date; After the initial term licenses for the strength products and accessories shall automatically renew and remain in effect indefinitely; After the initial term licenses for the cardio products shall automatically renew for an additional term of 2 years. </t>
  </si>
  <si>
    <t>Licensee shall own its rights in derivative works and inventions it creates after the effective date even if the underlying work or invention is licensed intellectual property.</t>
  </si>
  <si>
    <t>115</t>
  </si>
  <si>
    <t>RR20220325T00901</t>
  </si>
  <si>
    <t>31/10/1998</t>
  </si>
  <si>
    <t>Licensee has a right to grant sublicenses; This agreement may be assigned by either party without the
consent of the non-assigning party, provided the assignee is an affiliate of the assigning party; Otherwise, by either party except with the prior consent of the other party.</t>
  </si>
  <si>
    <t>License includes 1 US patent; Licensor shall maintain licensed patent.</t>
  </si>
  <si>
    <t>116</t>
  </si>
  <si>
    <t>RR20200606T01701</t>
  </si>
  <si>
    <t>19/10/2016</t>
  </si>
  <si>
    <t>License includes 1 US patent; Licensee shall pay costs of patent application and pay for the costs of filling, prosecuting and maintaining foreign counterpart applications to such pending patent applications.</t>
  </si>
  <si>
    <t>Licensor shall own the improvements made by inventors.</t>
  </si>
  <si>
    <t>US7408461</t>
  </si>
  <si>
    <t>This application describes a system for contraband and weapons detection. The system comprises a coplanar sensor array, electronic drive circuitry, a data acquisition circuit, a video frame grabber, a video camera, and a computer control unit with a control module installed. Properly constructed and aligned, the system allows for the detection of very small magnetic moments, which surround ferromagnetic materials. This ferromagnetic detection allows users to screen personnel for contraband electronic devices and concealed weapons.</t>
  </si>
  <si>
    <t>117</t>
  </si>
  <si>
    <t>RR20131112T03003</t>
  </si>
  <si>
    <t>06/08/2003</t>
  </si>
  <si>
    <t>License shall last through the life of the controlling patent.</t>
  </si>
  <si>
    <t>Licensee shall not sub-license the manufacturing of the licensed products to any third party for distribution by a third party; Licensee has no right to assign the license.</t>
  </si>
  <si>
    <t>In the event licensee makes any improvements to the licensed patent, the rights shall be assigned to such improvements.</t>
  </si>
  <si>
    <t>Wholesale price</t>
  </si>
  <si>
    <t>118</t>
  </si>
  <si>
    <t>RR20170601T01002</t>
  </si>
  <si>
    <t>United States of America, Global grant for US military facilities</t>
  </si>
  <si>
    <t>25/06/2001</t>
  </si>
  <si>
    <t>01/07/2001</t>
  </si>
  <si>
    <t>30/06/2016</t>
  </si>
  <si>
    <t>License shall be effective from 01/07/2001 and shall continue until 30/06/2016.</t>
  </si>
  <si>
    <t>Yes; Yes; Licensee shall not sell or distribute product with custom decoration pertaining to a professional sports team, league or franchise or the Champion name and/or logo; Licensee shall sell and distribute products with custom decorations only in resort retail shops, casinos, hotel spas, athletic clubs, cruise lines and resort event concessionaires; Licensee shall sell and distribute products with military decorations in military bases and other such outlets; Licensee shall sell and distribute products with college decorations only in resort retail shops, casinos, hotel spas, athletic clubs, cruise lines, resort event concessionaires, military bases and other such outlets, college bookstores, campus stores, department stores (except mass retailers), specialty store, sporting goods stores, direct mail, collegiate event concessionaires and internet distributors.</t>
  </si>
  <si>
    <t>Yes; Yes; License is non-exclusive for fleece tops and bottoms, jersey tops and bottoms, mesh fabric tops and bottoms, woven tops and bottoms, polo shirts, windwear, sweaters, outerwear, and headwear for men, women, boys, girls, toddlers and infants with military decorations or any custom decorations.</t>
  </si>
  <si>
    <t>Licensee has no right to assign, transfer or sublicense.</t>
  </si>
  <si>
    <t>Licensor shall own the trademarks; License includes 4 C logo registered trademarks and 1 pending trademark renewal, 2 Champion registered trademarks and 8 Champion logo trademarks.</t>
  </si>
  <si>
    <t>119</t>
  </si>
  <si>
    <t>RR20170511T01001</t>
  </si>
  <si>
    <t>24/11/1999</t>
  </si>
  <si>
    <t>24/11/1999, unspecified</t>
  </si>
  <si>
    <t>License shall continue for a period of 3 years, after which it shall automatically renew for additional 3 year terms.</t>
  </si>
  <si>
    <t>Yes; License is exclusive for Australia, North, Central and South America; License is non-exclusive for Costa Rica and other world markets.</t>
  </si>
  <si>
    <t>Manufactured price</t>
  </si>
  <si>
    <t>120</t>
  </si>
  <si>
    <t>RR20170626TP7004</t>
  </si>
  <si>
    <t>The United States of America, Canada</t>
  </si>
  <si>
    <t>21/09/1995</t>
  </si>
  <si>
    <t>License shall commence on September 21st, 1995 and shall last until expiration of last to expire patent.</t>
  </si>
  <si>
    <t>Yes; License is non-exclusive for sale to home building market builders, contractors or vendors, federal, state, and local governmental agencies such as US Army, US Navy, US Air Force, and US Marines.</t>
  </si>
  <si>
    <t>Licensee has no right to sublicense; Both parties have no right to assign license.</t>
  </si>
  <si>
    <t>License includes 2 U.S. patents and 2 Canadian patents; Licensor shall file, prosecute, and maintain, abandon prosecution or discontinue maintenance of the patents and patent applications.</t>
  </si>
  <si>
    <t>US4870528, US4870534, CA1332439</t>
  </si>
  <si>
    <t>A surge suppressor comprises a first series circuit having a first inductance and a first alternating voltage limiter, including at least a first capacitance and a bidirectionally conductive rectifying circuit for charging the first capacitance, coupled between first and second input terminals for limiting surge currents and voltage excursions coupled to first and second load output terminals. The first alternating voltage limiter further comprises a sensing circuit for sensing at least one of the charging current supplied to and the voltage developed across the first capacitance. An auxiliary energy storage circuit and a normally open switching device responsive to the sensing circuit are provided for coupling the auxiliary energy storage circuit across the first capacitance during high energy surge conditions.</t>
  </si>
  <si>
    <t>121</t>
  </si>
  <si>
    <t>RR20181026TR0903</t>
  </si>
  <si>
    <t>02/03/2017</t>
  </si>
  <si>
    <t>License shall commence on the effective date and shall continue until the expiration of the licensed patent or termination of this agreement, whichever occurs first.</t>
  </si>
  <si>
    <t>Licensee has no right to assign, delegate or transfer the license without the prior consent of licensor; Licensee has no right to sublicense to any unaffiliated party.</t>
  </si>
  <si>
    <t>Selling price</t>
  </si>
  <si>
    <t>US8436721</t>
  </si>
  <si>
    <t>A motor vehicle theft protection and disablement system that is safe, not easy to circumvent, and offers benefits to vehicle owners as an incentive for their participation. The system is for preventing vehicle theft and carjacking. The system comprises five elements, a motor vehicle, a programmable safety switch, a keypad transmitter, an automatic security switch, and at least one remote activation transmitter.</t>
  </si>
  <si>
    <t>122</t>
  </si>
  <si>
    <t>RR20130603T06001</t>
  </si>
  <si>
    <t>24/07/2003</t>
  </si>
  <si>
    <t>License shall last until the expiration of the last to expire of patent; The license was terminated in 28/6/2005.</t>
  </si>
  <si>
    <t>License is also granted to the affiliates of licensee; Licensee has a right to sublicense; Licensee has no right to assign the license.</t>
  </si>
  <si>
    <t>If both parties agree that a new patent application should be filed for new invention licensor shall prepare and file appropriate patent applications, and licensee will pay the cost of the licensor and if licensee does not intend to pay such costs, then license will have no rights to such invention.</t>
  </si>
  <si>
    <t>123</t>
  </si>
  <si>
    <t>RR20130421T04002</t>
  </si>
  <si>
    <t>05/12/2009</t>
  </si>
  <si>
    <t>124</t>
  </si>
  <si>
    <t>RR20200119T01701</t>
  </si>
  <si>
    <t>19/10/2018</t>
  </si>
  <si>
    <t>19/10/2018, unspecified</t>
  </si>
  <si>
    <t>19/10/2058, projected</t>
  </si>
  <si>
    <t>License shall last for a term of 40 years.</t>
  </si>
  <si>
    <t>Licensee has no right to sublicense, assign or transfer the license; Licensor has a right to assign the license.</t>
  </si>
  <si>
    <t>Licensees shall bear all costs or expenses associated with registration or renewal of trademarks and service marks when used as domain names; Licensee shall bear the cost of any registrations and filings (and related prosecution activities) of the trademarks.</t>
  </si>
  <si>
    <t>125</t>
  </si>
  <si>
    <t>RR20220114T00904</t>
  </si>
  <si>
    <t>08/07/2003</t>
  </si>
  <si>
    <t>License shall continue for an initial term of 3 years from the effective date, and may be renewed for additional 3-year terms.</t>
  </si>
  <si>
    <t>Licensee shall not conduct a competitive business during the term of the license; Licensee has no right to assign or transfer the agreement without the prior consent of licensor.</t>
  </si>
  <si>
    <t>Licensor, at its own expense, shall maintain licensed brand.</t>
  </si>
  <si>
    <t>126</t>
  </si>
  <si>
    <t>RR20210628T00901</t>
  </si>
  <si>
    <t>United States of America and its territories</t>
  </si>
  <si>
    <t>16/05/2002</t>
  </si>
  <si>
    <t>16/05/2007, projected</t>
  </si>
  <si>
    <t>License shall commence on the effective date and shall continue for a period of 5 years, unless terminated earlier.</t>
  </si>
  <si>
    <t>Yes; Licensed software may be used ​in object code form only and only for use with the hardware approved in writing for that purpose by licensor.</t>
  </si>
  <si>
    <t>Licensee has a right to grant sublicenses; Either party may assign this license to the surviving entity in a merger or consolidation in which it participates or to a purchaser of all or substantially all of its assets or capital stock; Licensor may
assign this license to any person to whom licensor transfers all or
substantially all of its rights in the licensed software; Otherwise, neither party may assign any rights or delegate any duties under this license without the other's prior consent.</t>
  </si>
  <si>
    <t>License includes 2 pending international patents.</t>
  </si>
  <si>
    <t>Licensing fee/use fee</t>
  </si>
  <si>
    <t>127</t>
  </si>
  <si>
    <t>RR20140731T05001</t>
  </si>
  <si>
    <t>The United States of America and Canada</t>
  </si>
  <si>
    <t>19/03/2003</t>
  </si>
  <si>
    <t>19/03/2013, projected</t>
  </si>
  <si>
    <t>License shall continue for a period of 10 years; License was terminated in February 2004.</t>
  </si>
  <si>
    <t>License may be changed to non-exclusive if licensee becomes insolvent, files for bankruptcy, ceases to carry on its business, breaches terms of the license or in case a lien is filled against the license, licensed patents or technology.</t>
  </si>
  <si>
    <t>Licensee has a right to transfer and assign the license; License is also granted to the affiliates of the license; Licensee shall sell licensed products only to: U.S. Department of Defense, Dept. of Homeland Security, Federal, State and Local Agencies / organizations / entities, National Guard, embassies, DEA, CIA.</t>
  </si>
  <si>
    <t>Filing, prosecution and maintenance of the licensed patent shall be at sole discretion of the licensor.</t>
  </si>
  <si>
    <t>Licensed inventions and discoveries are in an early stage of development.</t>
  </si>
  <si>
    <t>Improvements made by licensee or its affiliates shall be owned by Professor Igor Alexeff (the inventor of the licensed direct current energy discharge system assisting licensor in the development of this technology); Said improvements shall be included in the licensed technology and/or patent rights.</t>
  </si>
  <si>
    <t>CA2318041, EP1008204, US5990837, AU1998057329, WO1998031068</t>
  </si>
  <si>
    <t>(EN) A rugged telephone antenna device (70) for transmitting a short pulse duration signal of predetermined radio frequency that eliminates a trailing antenna resonance signal. The device includes a flexible or protected gas filled tube (74); a voltage source for developing an electrically conductive path along a length of the tube corresponding to a resonant wavelength multiple of the predetermined radio frequency; and a signal transmission source coupled to the tube for supplying a radio frequency signal to the conductive path for antenna transmission. A method for transmitting a short pulse signal without a trailing residual signal is also provided.</t>
  </si>
  <si>
    <t>128</t>
  </si>
  <si>
    <t>RR20130317T03007</t>
  </si>
  <si>
    <t>Global grant (for the military use), United States and Canada (for biomass use)</t>
  </si>
  <si>
    <t>24/03/2006</t>
  </si>
  <si>
    <t>31/12/2030</t>
  </si>
  <si>
    <t>Licensee has no right to sublicense to third parties; Licensee may sublicense to a subsidiary of licensee which is at least 50% owned by licensee.</t>
  </si>
  <si>
    <t>All improvements and modifications to the licensed products or technology made by licensee shall become the property of licensor and licensee assigns all of its right to such improvements to licensor regardless if developed or invented by licensee or licensor; Licensor will own the right in all patent applications resulting from all improvements, whether filed in the United States or countries other than the United States.</t>
  </si>
  <si>
    <t>Gross selling price</t>
  </si>
  <si>
    <t>129</t>
  </si>
  <si>
    <t>RR20130317T08008</t>
  </si>
  <si>
    <t>Global grant (for U.S. military use), United States, Canada, Caribbean Islands, Israel (for biomass use)</t>
  </si>
  <si>
    <t>24/03/2006, unspecified</t>
  </si>
  <si>
    <t>No; Non-exclusive for biomass generators 1 MGW for the United States, Canada, Caribbean Islands, Israel; Exclusive rights for generators and engines for Israeli military applications.</t>
  </si>
  <si>
    <t xml:space="preserve">Licensee has no right to sublicense to third parties; Licensee may sublicense to a subsidiary of licensee which is at least 50% owned by licensee._x000D_
</t>
  </si>
  <si>
    <t xml:space="preserve">All improvements and modifications to the licensed products or technology made by licensee shall become the property of licensor and licensee assigns all of its right to such improvements to licensor regardless if developed or invented by licensee or licensor; Licensor will own the right in all patent applications resulting from all improvements, whether filed in the United States or countries other than the United States._x000D_
</t>
  </si>
  <si>
    <t>130</t>
  </si>
  <si>
    <t>RR20170922T09001</t>
  </si>
  <si>
    <t>Global grant for industrial applications; Europe for military and aerospace applications</t>
  </si>
  <si>
    <t>01/07/1990</t>
  </si>
  <si>
    <t>License shall continue in force until terminated by the parties from the effective date.</t>
  </si>
  <si>
    <t>Yes; Licensee shall not use licensed rights for any medical, veterinary or scientific applications.</t>
  </si>
  <si>
    <t>Yes; If during period from 01/01/1994 to 31/12/1998 the royalty amount is less than $180,000 annually, licensor shall have a right to convert the license to non-exclusive.</t>
  </si>
  <si>
    <t>Licensee has a right to sublicense to its affiliated company; Licensee has a right to sublicense to other parties with the prior consent of licensor; Licensee has no right to assign or transfer the license.</t>
  </si>
  <si>
    <t>License includes 1 U.S. patent; Licensor shall prosecute and maintain licensed patent rights and licensee shall reimburse licensor for all related costs.</t>
  </si>
  <si>
    <t>4719639</t>
  </si>
  <si>
    <t>A carbon dioxide slab laser includes a pair of cooled metal electrodes disposed to form a gap of less than about 3 millimeters. The electrode surfaces on either side of the gap are polished and highly reflectant. A radio frequency discharge is provided between the electrodes to pass through gas disposed in the gap which is suitable for laser action. Cooling of the gases between the electrodes is achieved by conduction to the metal surfaces of the electrodes. Contrary to conventional flowing gas lasers, the two electrodes both reflect and guide the laser light and serve to cool the gas by conduction.</t>
  </si>
  <si>
    <t>131</t>
  </si>
  <si>
    <t>RR20160922T06002</t>
  </si>
  <si>
    <t>Ghana</t>
  </si>
  <si>
    <t>02/04/1997</t>
  </si>
  <si>
    <t>02/04/1997, unspecified</t>
  </si>
  <si>
    <t>Licensee has no right to transfer or assign the licence.</t>
  </si>
  <si>
    <t>Licensee shall not attempt to modify, enhance or alter the licensed products.</t>
  </si>
  <si>
    <t>132</t>
  </si>
  <si>
    <t>RR20201011TR1701</t>
  </si>
  <si>
    <t>03/01/2018</t>
  </si>
  <si>
    <t>03/01/2023, projected</t>
  </si>
  <si>
    <t>License shall last for 5 years with an additional option for another 5 years and therefore shall be automatically renewed on an annual basis.</t>
  </si>
  <si>
    <t>Licensee has no right to sublicense, assign or transfer the license.</t>
  </si>
  <si>
    <t xml:space="preserve">License includes 4 US patent applications; Licensee shall execute necessary documents and provide assistance to licensor in connection with preparation, filing and prosecution of the patent applications. </t>
  </si>
  <si>
    <t>Licensee shall assign all the improvements made to licensor.</t>
  </si>
  <si>
    <t>Sale revenue</t>
  </si>
  <si>
    <t>US7870599, US848698, US8713701, US20114029905</t>
  </si>
  <si>
    <t>A multichannel security system is disclosed, which system is for granting and denying access to a host computer in response to a demand from an access-seeking individual and computer. The access-seeker has a peripheral device operative within an authentication channel to communicate with the security system. The access-seeker initially presents identification and password data over an access channel which is intercepted and transmitted to the security computer. The security computer then communicates with the access-seeker. A biometric analyzer—a voice or fingerprint recognition device—operates upon instructions from the authentication program to analyze the monitored parameter of the individual. In the security computer, a comparator matches the biometric sample with stored data, and, upon obtaining a match, provides authentication. The security computer instructs the host computer to grant access and communicates the same to the access-seeker, whereupon access is initiated over the access channel.</t>
  </si>
  <si>
    <t>133</t>
  </si>
  <si>
    <t>RR20170509T01001</t>
  </si>
  <si>
    <t>Global grant except Japan, China, Taiwan, Korea, Hong Kong, Singapore, Malaysia</t>
  </si>
  <si>
    <t>23/05/1996</t>
  </si>
  <si>
    <t>License shall be effective from 23/05/1996 and shall continue until the expiration of the last expiring patent.</t>
  </si>
  <si>
    <t>Yes; Licensee shall not use the product for the military, industrial and recreational markets.</t>
  </si>
  <si>
    <t>Licensee has no right to transfer license; Licensee has a right to sublicense; Neither party has a right to assign the license.</t>
  </si>
  <si>
    <t>Licensor shall be responsible for preparing, prosecuting and maintaining patent applications; Licensee shall cooperate with licensor in enforcing protection of the patents; License includes 1 US and selected foreign countries patent application, 2 US patents and related foreign patents.</t>
  </si>
  <si>
    <t>Licensee shall own any discovery or improvement made in the licensed technology and shall disclose it to licensor; Licensee shall grant licensor a non-exclusive, royalty free license to use the improvements or modifications of the licensed technology.</t>
  </si>
  <si>
    <t>134</t>
  </si>
  <si>
    <t>RR20130316T04001</t>
  </si>
  <si>
    <t>02/01/2012</t>
  </si>
  <si>
    <t>Yes; License is limited solely to the Hummer market.</t>
  </si>
  <si>
    <t>Yes; The exclusive license limits the use of this intellectual property exclusively in the Hummer market and non-exclusively in the military market.</t>
  </si>
  <si>
    <t>135</t>
  </si>
  <si>
    <t>RR20131121T06001</t>
  </si>
  <si>
    <t>Global grant (for U.S. military use), United States, Canada, Caribbean Islands, Israel (for biomass use), Austria, Belgium, Bulgaria, Cyprus, Czech Republic, Denmark, Estonia, Finland, France, Germany, Greece, Hungary, Ireland, Italy, Latvia, Lithuania, Luxembourg, Malta, Netherlands, Poland, Portugal, Romania, Slovakia, Slovenia, Spain, Sweden, United Kingdom, Croatia, the former Yugoslav Republic of Macedonia, Turkey, Albania, Bosnia and Herzegovina, Montenegro, Serbia, Kosovo, Iceland, Liechtenstein, Norway, Switzerland, Andorra, Liechtenstein, Monaco, San Marino, and Vatican City</t>
  </si>
  <si>
    <t>09/02/2008, unspecified</t>
  </si>
  <si>
    <t xml:space="preserve">No; Non-exclusive for biomass generators 1 MGW for the United States, Canada, Caribbean Islands, Israel; Exclusive rights for generators and engines for Israeli and European Union military applications._x000D_
</t>
  </si>
  <si>
    <t>Gross selling price; Sale</t>
  </si>
  <si>
    <t>136</t>
  </si>
  <si>
    <t>RR20220712T04905</t>
  </si>
  <si>
    <t>Global grant, excluding Brazil</t>
  </si>
  <si>
    <t>16/03/1998</t>
  </si>
  <si>
    <t>16/03/2008, projected</t>
  </si>
  <si>
    <t>The agreement shall remain in full force and effect for a term of 5 years, with one 5-year renewal, from the effective date.</t>
  </si>
  <si>
    <t>License is irrevocable; No party has a right to assign the agreement, except upon written consent of the other; Licensee has a right to sublicense the licensed software through a written sublicense agreement.</t>
  </si>
  <si>
    <t>Licensee shall be free to modify licensed software, however, licensor's warranty obligation shall not apply to the portion of the software that is modified.</t>
  </si>
  <si>
    <t>Current retail value price; Manufacturing cost; Current selling price</t>
  </si>
  <si>
    <t>137</t>
  </si>
  <si>
    <t>RR20210322TR4302</t>
  </si>
  <si>
    <t>People’s Republic of China (excluding Taiwan, Hong Kong Special Administrative Regions, and Macao Special Administrative Regions)</t>
  </si>
  <si>
    <t>06/09/2004</t>
  </si>
  <si>
    <t>The term of the agreement is 10 years, beginning on the effective date of the agreement, which term shall be automatically renewed unless otherwise agreed by licensor and licensee.</t>
  </si>
  <si>
    <t>Total revenue</t>
  </si>
  <si>
    <t>138</t>
  </si>
  <si>
    <t>RR20170811TN8005</t>
  </si>
  <si>
    <t>Unspecified/ Countries where patent rights are obtained</t>
  </si>
  <si>
    <t>15/11/2005</t>
  </si>
  <si>
    <t>License shall commence on November 15th 2005 and shall last until expiration or abandonment of last to expire patent on a country-by-country basis.</t>
  </si>
  <si>
    <t>Yes;  If licensee sells licensed products in military applications within first 5 years, the the licensed field of use shall be military applications and markets.</t>
  </si>
  <si>
    <t>Licensee has a right to sublicense; License has no right to assign the license.</t>
  </si>
  <si>
    <t>License includes 4 patents; Licensor shall prosecute and maintain patents at licensee's expense.</t>
  </si>
  <si>
    <t>139</t>
  </si>
  <si>
    <t>RR20130317T02013</t>
  </si>
  <si>
    <t>26/10/2007</t>
  </si>
  <si>
    <t>26/10/2007, unspecified</t>
  </si>
  <si>
    <t>License shall continue at least through 1/6/2010.</t>
  </si>
  <si>
    <t>140</t>
  </si>
  <si>
    <t>RR20160809T06001</t>
  </si>
  <si>
    <t>27/09/2008</t>
  </si>
  <si>
    <t>License shall continue and agreement shall renew automatically for successive one year periods, unless one of the parties provides a notice of termination; License shall last until expiration of the last patent or patent application.</t>
  </si>
  <si>
    <t>Licensee has no right to transfer the license; Licensee may assign or sublicense the agreement to any entity or person in which licensee owns 60% or more of the assets, or assign this agreement as part of a transfer of all or substantially all of the assets of licensee to any party; Licensee has a right to sublicense to individual sponsors of government funded programs that are initiated by licensee within United States Department of Defense.</t>
  </si>
  <si>
    <t>The license includes 3 U.S., foreign and PCT patent application patents; Licensor shall pay maintenance fees associated with the licensed patents.</t>
  </si>
  <si>
    <t>All intellectual property rights of any improvements made by licensor or licensee shall belong to the licensor; If licensee generated the improvement, it shall have a non-exclusive non-royalty bearing license in the improvements in connection with making, using, importing, selling or offering for sale products in NAFTA countries subject to the right to sublicense.</t>
  </si>
  <si>
    <t>WO2002062550, WO2004030888, WO2006094285</t>
  </si>
  <si>
    <t>Process and apparatus (10) for forming plastics by heating an open mold (12) and contacting the open mold (12) with plastic particulate material (16) held within a container (14) to form a melted skin on the mold (12), and resulting articles made therefro. The mold (12) is provided with a carrier (18), which may include heating and cooling lines for achieving a desired mold temperature. Single skin molded articles may be multi-layered with or without paint on the surface. Multiple skin moled articles may include sandwiched layers of plastic filler or expandable foam filled centers, with or without various inserts or reinforcements.</t>
  </si>
  <si>
    <t>141</t>
  </si>
  <si>
    <t>RR20170814TP8004</t>
  </si>
  <si>
    <t>13/09/2000</t>
  </si>
  <si>
    <t>License shall commence on September 13th 2000 and shall last until the expiration of last to expire patent on a country-by-country basis.</t>
  </si>
  <si>
    <t>Yes; Licensed product shall be use for medical uses where the product is applied externally to the body.</t>
  </si>
  <si>
    <t>licensee has a right to sublicense; Licensee has no right to assign the license.</t>
  </si>
  <si>
    <t>Licensee shall file, prosecute and maintain patents at its own expense; License includes 8 US patents.</t>
  </si>
  <si>
    <t>US5183900, US5189178, US5239078, US5268384, US5270326, US5696147, US5773438, US5892112, JP2736285, JP4501333, AU652016, JP1971367, EPO558681</t>
  </si>
  <si>
    <t>Compounds of the formulas ##STR1## wherein R.sup.1 is H and R.sup.2 is alkyl (3-8C) or wherein R.sup.1 and R.sup.2 taken together are --(CH.sub.2).sub.n -- wherein n=3-5; PA0 R.sup.3 is H or alkyl (1-4C); PA0 R.sup.4 is a substituted or unsubstituted fused or conjugated bicycloaryl methylene; PA0 X is OR.sup.5 or NHR.sup.5, wherein R.sup.5 is H or substituted or unsubstituted alkyl (1-12C), aryl (6-12C), aryl alkyl (6-16C); or PA0 X is an amino acid residue or amide thereof; or PA0 X is the residue of a cyclic amine or heterocyclic amine PA0 are useful for treating conditions which are characterized by unwanted matrix metalloprotease activities.</t>
  </si>
  <si>
    <t>142</t>
  </si>
  <si>
    <t>RR20201222TN0901</t>
  </si>
  <si>
    <t>24/04/2009</t>
  </si>
  <si>
    <t>Licensee has a right to sublicense; Without the prior approval of licensor, neither this agreement nor the rights granted hereunder shall be transferred or assigned in whole or in part by licensee to any person.</t>
  </si>
  <si>
    <t>Licensor, in its sole discretion, shall be responsible for the preparation, filing, prosecution, and maintenance of any and all patent applications and patents; Licensor shall consult with licensee as to the preparation, filing, prosecution and maintenance of such patent applications and patents, and licensee shall reimburse licensor for all reasonable expenses; License includes 9 patent applications.</t>
  </si>
  <si>
    <t>US61121220, US12045402, AU2008201427, US60714865, PCT/US2006035171, PCT/US2006035171, JP2008530244, EP068249184, CA2622036, PCT/GB2008050227</t>
  </si>
  <si>
    <t>This invention relates generally to identifying peptide sequences involved in antibody binding to any protein for synthesis of vaccine treatments. This novel method allows for a more manageable vaccine peptide discovery and specific generation of unique immunogenic peptides from self-tumor associated proteins and/or foreign proteins from infectious organisms for specific and/or enhanced expression only in the presence of the antibody.</t>
  </si>
  <si>
    <t>143</t>
  </si>
  <si>
    <t>RR20190718T01701</t>
  </si>
  <si>
    <t>11/10/2016</t>
  </si>
  <si>
    <t>10/10/2021</t>
  </si>
  <si>
    <t>License shall continue for an initial term of 5 years and shall be automatically extended for successive additional 1 year terms.</t>
  </si>
  <si>
    <t>Neither of the parties have a right to assign or transfer the license.</t>
  </si>
  <si>
    <t>Licensee may adopt, use, and/or seek trademark registration for, one or more trademarks relating to the products.</t>
  </si>
  <si>
    <t>Licensor shall assign all intellectual property rights to licensor, arising out of the services provided to licensee by licensor.</t>
  </si>
  <si>
    <t>Net sale; Net profit</t>
  </si>
  <si>
    <t>144</t>
  </si>
  <si>
    <t>RR20190718T01702</t>
  </si>
  <si>
    <t>15/02/2017</t>
  </si>
  <si>
    <t>14/02/2022</t>
  </si>
  <si>
    <t>145</t>
  </si>
  <si>
    <t>RR20210820TP0905</t>
  </si>
  <si>
    <t>22/03/2019</t>
  </si>
  <si>
    <t>License shall commence on the effective date and shall continue in perpetuity.</t>
  </si>
  <si>
    <t>The licensed technology may not be modified, reverse-engineered, or de-compiled in any manner through current or future available technologies.</t>
  </si>
  <si>
    <t>Sale or revenue</t>
  </si>
  <si>
    <r>
      <rPr>
        <i/>
        <sz val="10"/>
        <rFont val="Arial"/>
        <family val="2"/>
      </rPr>
      <t>Industry</t>
    </r>
    <r>
      <rPr>
        <sz val="10"/>
        <rFont val="Arial"/>
        <family val="2"/>
      </rPr>
      <t>: Security systems, related software and military protection.</t>
    </r>
  </si>
  <si>
    <t>You can obtain the fully disclosed reports and original agreements at https://www.royaltyrange.com/home/our-services/ready-made-one-search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</si>
</sst>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0"/>
      <name val="Arial"/>
      <family val="2"/>
    </font>
    <font>
      <sz val="10"/>
      <name val="Arial"/>
      <family val="2"/>
    </font>
    <font>
      <b/>
      <sz val="9"/>
      <name val="Arial"/>
      <family val="2"/>
    </font>
    <font>
      <u/>
      <sz val="10"/>
      <color indexed="12"/>
      <name val="Arial"/>
      <family val="2"/>
    </font>
    <font>
      <i/>
      <sz val="10"/>
      <name val="Arial"/>
      <family val="2"/>
    </font>
    <font>
      <sz val="11"/>
      <color rgb="FF000000"/>
      <name val="Calibri"/>
      <family val="2"/>
      <scheme val="minor"/>
    </font>
    <font>
      <sz val="10"/>
      <color theme="1"/>
      <name val="Arial"/>
      <family val="2"/>
    </font>
  </fonts>
  <fills count="3">
    <fill>
      <patternFill patternType="none"/>
    </fill>
    <fill>
      <patternFill patternType="gray125"/>
    </fill>
    <fill>
      <patternFill patternType="solid">
        <fgColor rgb="FFC0C0C0"/>
      </patternFill>
    </fill>
  </fills>
  <borders count="7">
    <border>
      <left/>
      <right/>
      <top/>
      <bottom/>
      <diagonal/>
    </border>
    <border>
      <left/>
      <right style="thin">
        <color auto="1"/>
      </right>
      <top/>
      <bottom/>
      <diagonal/>
    </border>
    <border>
      <left style="thin">
        <color auto="1"/>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1">
    <xf numFmtId="0" fontId="0" fillId="0" borderId="0"/>
  </cellStyleXfs>
  <cellXfs count="20">
    <xf numFmtId="0" fontId="0" fillId="0" borderId="0" xfId="0"/>
    <xf numFmtId="0" fontId="1" fillId="0" borderId="0" xfId="0" applyFont="1"/>
    <xf numFmtId="0" fontId="2" fillId="0" borderId="0" xfId="0" applyFont="1"/>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2" borderId="4" xfId="0" applyFont="1" applyFill="1" applyBorder="1" applyAlignment="1">
      <alignment horizontal="center" vertical="top" wrapText="1"/>
    </xf>
    <xf numFmtId="0" fontId="3" fillId="0" borderId="4" xfId="0" applyFont="1" applyBorder="1" applyAlignment="1">
      <alignment horizontal="center" vertical="center" wrapText="1"/>
    </xf>
    <xf numFmtId="0" fontId="0" fillId="0" borderId="3" xfId="0" applyBorder="1"/>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1" fillId="2" borderId="6" xfId="0" applyFont="1" applyFill="1" applyBorder="1" applyAlignment="1">
      <alignment horizontal="center" vertical="top" wrapText="1"/>
    </xf>
    <xf numFmtId="0" fontId="1" fillId="2" borderId="5" xfId="0" applyFont="1" applyFill="1" applyBorder="1" applyAlignment="1">
      <alignment horizontal="center" vertical="top" wrapText="1"/>
    </xf>
    <xf numFmtId="0" fontId="6" fillId="0" borderId="0" xfId="0" applyFont="1"/>
    <xf numFmtId="0" fontId="3" fillId="0" borderId="5" xfId="0" applyFont="1" applyBorder="1" applyAlignment="1">
      <alignment horizontal="center" vertical="center" textRotation="90" wrapText="1"/>
    </xf>
    <xf numFmtId="0" fontId="1" fillId="2" borderId="4"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0" borderId="0" xfId="0" applyFont="1"/>
    <xf numFmtId="0" fontId="0" fillId="0" borderId="0" xfId="0"/>
    <xf numFmtId="0" fontId="7"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absolute">
    <xdr:from>
      <xdr:col>0</xdr:col>
      <xdr:colOff>63500</xdr:colOff>
      <xdr:row>1</xdr:row>
      <xdr:rowOff>0</xdr:rowOff>
    </xdr:from>
    <xdr:to>
      <xdr:col>1</xdr:col>
      <xdr:colOff>2030193</xdr:colOff>
      <xdr:row>4</xdr:row>
      <xdr:rowOff>38100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3500" y="0"/>
          <a:ext cx="2409825" cy="552450"/>
        </a:xfrm>
        <a:prstGeom prst="rect">
          <a:avLst/>
        </a:prstGeom>
      </xdr:spPr>
    </xdr:pic>
    <xdr:clientData/>
  </xdr:twoCellAnchor>
  <xdr:twoCellAnchor editAs="oneCell">
    <xdr:from>
      <xdr:col>68</xdr:col>
      <xdr:colOff>0</xdr:colOff>
      <xdr:row>28</xdr:row>
      <xdr:rowOff>285750</xdr:rowOff>
    </xdr:from>
    <xdr:to>
      <xdr:col>69</xdr:col>
      <xdr:colOff>0</xdr:colOff>
      <xdr:row>28</xdr:row>
      <xdr:rowOff>857250</xdr:rowOff>
    </xdr:to>
    <xdr:pic>
      <xdr:nvPicPr>
        <xdr:cNvPr id="3" name="Picture 1" descr="Picture">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285750"/>
          <a:ext cx="1401036" cy="571500"/>
        </a:xfrm>
        <a:prstGeom prst="rect">
          <a:avLst/>
        </a:prstGeom>
      </xdr:spPr>
    </xdr:pic>
    <xdr:clientData/>
  </xdr:twoCellAnchor>
  <xdr:twoCellAnchor editAs="oneCell">
    <xdr:from>
      <xdr:col>68</xdr:col>
      <xdr:colOff>476250</xdr:colOff>
      <xdr:row>29</xdr:row>
      <xdr:rowOff>57150</xdr:rowOff>
    </xdr:from>
    <xdr:to>
      <xdr:col>68</xdr:col>
      <xdr:colOff>1092774</xdr:colOff>
      <xdr:row>29</xdr:row>
      <xdr:rowOff>1085850</xdr:rowOff>
    </xdr:to>
    <xdr:pic>
      <xdr:nvPicPr>
        <xdr:cNvPr id="4" name="Picture 1" descr="Picture">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476250" y="57150"/>
          <a:ext cx="616524" cy="1028700"/>
        </a:xfrm>
        <a:prstGeom prst="rect">
          <a:avLst/>
        </a:prstGeom>
      </xdr:spPr>
    </xdr:pic>
    <xdr:clientData/>
  </xdr:twoCellAnchor>
  <xdr:twoCellAnchor editAs="oneCell">
    <xdr:from>
      <xdr:col>68</xdr:col>
      <xdr:colOff>514350</xdr:colOff>
      <xdr:row>34</xdr:row>
      <xdr:rowOff>57150</xdr:rowOff>
    </xdr:from>
    <xdr:to>
      <xdr:col>68</xdr:col>
      <xdr:colOff>1073083</xdr:colOff>
      <xdr:row>34</xdr:row>
      <xdr:rowOff>1085850</xdr:rowOff>
    </xdr:to>
    <xdr:pic>
      <xdr:nvPicPr>
        <xdr:cNvPr id="5" name="Picture 1" descr="Picture">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514350" y="57150"/>
          <a:ext cx="558734" cy="1028700"/>
        </a:xfrm>
        <a:prstGeom prst="rect">
          <a:avLst/>
        </a:prstGeom>
      </xdr:spPr>
    </xdr:pic>
    <xdr:clientData/>
  </xdr:twoCellAnchor>
  <xdr:twoCellAnchor editAs="oneCell">
    <xdr:from>
      <xdr:col>68</xdr:col>
      <xdr:colOff>685800</xdr:colOff>
      <xdr:row>36</xdr:row>
      <xdr:rowOff>57150</xdr:rowOff>
    </xdr:from>
    <xdr:to>
      <xdr:col>68</xdr:col>
      <xdr:colOff>998715</xdr:colOff>
      <xdr:row>36</xdr:row>
      <xdr:rowOff>1085850</xdr:rowOff>
    </xdr:to>
    <xdr:pic>
      <xdr:nvPicPr>
        <xdr:cNvPr id="6" name="Picture 1" descr="Picture">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685800" y="57150"/>
          <a:ext cx="312916" cy="1028700"/>
        </a:xfrm>
        <a:prstGeom prst="rect">
          <a:avLst/>
        </a:prstGeom>
      </xdr:spPr>
    </xdr:pic>
    <xdr:clientData/>
  </xdr:twoCellAnchor>
  <xdr:twoCellAnchor editAs="oneCell">
    <xdr:from>
      <xdr:col>68</xdr:col>
      <xdr:colOff>504825</xdr:colOff>
      <xdr:row>40</xdr:row>
      <xdr:rowOff>57150</xdr:rowOff>
    </xdr:from>
    <xdr:to>
      <xdr:col>68</xdr:col>
      <xdr:colOff>1077912</xdr:colOff>
      <xdr:row>40</xdr:row>
      <xdr:rowOff>1085850</xdr:rowOff>
    </xdr:to>
    <xdr:pic>
      <xdr:nvPicPr>
        <xdr:cNvPr id="7" name="Picture 1" descr="Picture">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504825" y="57150"/>
          <a:ext cx="573087" cy="1028700"/>
        </a:xfrm>
        <a:prstGeom prst="rect">
          <a:avLst/>
        </a:prstGeom>
      </xdr:spPr>
    </xdr:pic>
    <xdr:clientData/>
  </xdr:twoCellAnchor>
  <xdr:twoCellAnchor editAs="oneCell">
    <xdr:from>
      <xdr:col>68</xdr:col>
      <xdr:colOff>590550</xdr:colOff>
      <xdr:row>46</xdr:row>
      <xdr:rowOff>57150</xdr:rowOff>
    </xdr:from>
    <xdr:to>
      <xdr:col>68</xdr:col>
      <xdr:colOff>1036904</xdr:colOff>
      <xdr:row>46</xdr:row>
      <xdr:rowOff>1085850</xdr:rowOff>
    </xdr:to>
    <xdr:pic>
      <xdr:nvPicPr>
        <xdr:cNvPr id="8" name="Picture 1" descr="Picture">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590550" y="57150"/>
          <a:ext cx="446355" cy="1028700"/>
        </a:xfrm>
        <a:prstGeom prst="rect">
          <a:avLst/>
        </a:prstGeom>
      </xdr:spPr>
    </xdr:pic>
    <xdr:clientData/>
  </xdr:twoCellAnchor>
  <xdr:twoCellAnchor editAs="oneCell">
    <xdr:from>
      <xdr:col>68</xdr:col>
      <xdr:colOff>161925</xdr:colOff>
      <xdr:row>49</xdr:row>
      <xdr:rowOff>57150</xdr:rowOff>
    </xdr:from>
    <xdr:to>
      <xdr:col>68</xdr:col>
      <xdr:colOff>1285927</xdr:colOff>
      <xdr:row>49</xdr:row>
      <xdr:rowOff>1085850</xdr:rowOff>
    </xdr:to>
    <xdr:pic>
      <xdr:nvPicPr>
        <xdr:cNvPr id="9" name="Picture 1" descr="Picture">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xfrm>
          <a:off x="161925" y="57150"/>
          <a:ext cx="1124002" cy="1028700"/>
        </a:xfrm>
        <a:prstGeom prst="rect">
          <a:avLst/>
        </a:prstGeom>
      </xdr:spPr>
    </xdr:pic>
    <xdr:clientData/>
  </xdr:twoCellAnchor>
  <xdr:twoCellAnchor editAs="oneCell">
    <xdr:from>
      <xdr:col>68</xdr:col>
      <xdr:colOff>590550</xdr:colOff>
      <xdr:row>52</xdr:row>
      <xdr:rowOff>57150</xdr:rowOff>
    </xdr:from>
    <xdr:to>
      <xdr:col>68</xdr:col>
      <xdr:colOff>1036904</xdr:colOff>
      <xdr:row>52</xdr:row>
      <xdr:rowOff>1085850</xdr:rowOff>
    </xdr:to>
    <xdr:pic>
      <xdr:nvPicPr>
        <xdr:cNvPr id="10" name="Picture 1" descr="Picture">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a:stretch>
          <a:fillRect/>
        </a:stretch>
      </xdr:blipFill>
      <xdr:spPr>
        <a:xfrm>
          <a:off x="590550" y="57150"/>
          <a:ext cx="446355" cy="1028700"/>
        </a:xfrm>
        <a:prstGeom prst="rect">
          <a:avLst/>
        </a:prstGeom>
      </xdr:spPr>
    </xdr:pic>
    <xdr:clientData/>
  </xdr:twoCellAnchor>
  <xdr:twoCellAnchor editAs="oneCell">
    <xdr:from>
      <xdr:col>68</xdr:col>
      <xdr:colOff>552450</xdr:colOff>
      <xdr:row>73</xdr:row>
      <xdr:rowOff>57150</xdr:rowOff>
    </xdr:from>
    <xdr:to>
      <xdr:col>68</xdr:col>
      <xdr:colOff>1054430</xdr:colOff>
      <xdr:row>73</xdr:row>
      <xdr:rowOff>1085850</xdr:rowOff>
    </xdr:to>
    <xdr:pic>
      <xdr:nvPicPr>
        <xdr:cNvPr id="11" name="Picture 1" descr="Picture">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a:stretch>
          <a:fillRect/>
        </a:stretch>
      </xdr:blipFill>
      <xdr:spPr>
        <a:xfrm>
          <a:off x="552450" y="57150"/>
          <a:ext cx="501980" cy="1028700"/>
        </a:xfrm>
        <a:prstGeom prst="rect">
          <a:avLst/>
        </a:prstGeom>
      </xdr:spPr>
    </xdr:pic>
    <xdr:clientData/>
  </xdr:twoCellAnchor>
  <xdr:twoCellAnchor editAs="oneCell">
    <xdr:from>
      <xdr:col>68</xdr:col>
      <xdr:colOff>0</xdr:colOff>
      <xdr:row>84</xdr:row>
      <xdr:rowOff>266700</xdr:rowOff>
    </xdr:from>
    <xdr:to>
      <xdr:col>69</xdr:col>
      <xdr:colOff>0</xdr:colOff>
      <xdr:row>84</xdr:row>
      <xdr:rowOff>876300</xdr:rowOff>
    </xdr:to>
    <xdr:pic>
      <xdr:nvPicPr>
        <xdr:cNvPr id="12" name="Picture 1" descr="Picture">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1"/>
        <a:stretch>
          <a:fillRect/>
        </a:stretch>
      </xdr:blipFill>
      <xdr:spPr>
        <a:xfrm>
          <a:off x="0" y="266700"/>
          <a:ext cx="1401036" cy="609600"/>
        </a:xfrm>
        <a:prstGeom prst="rect">
          <a:avLst/>
        </a:prstGeom>
      </xdr:spPr>
    </xdr:pic>
    <xdr:clientData/>
  </xdr:twoCellAnchor>
  <xdr:twoCellAnchor editAs="oneCell">
    <xdr:from>
      <xdr:col>68</xdr:col>
      <xdr:colOff>276225</xdr:colOff>
      <xdr:row>89</xdr:row>
      <xdr:rowOff>57150</xdr:rowOff>
    </xdr:from>
    <xdr:to>
      <xdr:col>68</xdr:col>
      <xdr:colOff>1210278</xdr:colOff>
      <xdr:row>89</xdr:row>
      <xdr:rowOff>1085850</xdr:rowOff>
    </xdr:to>
    <xdr:pic>
      <xdr:nvPicPr>
        <xdr:cNvPr id="13" name="Picture 1" descr="Picture">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2"/>
        <a:stretch>
          <a:fillRect/>
        </a:stretch>
      </xdr:blipFill>
      <xdr:spPr>
        <a:xfrm>
          <a:off x="276225" y="57150"/>
          <a:ext cx="934054" cy="1028700"/>
        </a:xfrm>
        <a:prstGeom prst="rect">
          <a:avLst/>
        </a:prstGeom>
      </xdr:spPr>
    </xdr:pic>
    <xdr:clientData/>
  </xdr:twoCellAnchor>
  <xdr:twoCellAnchor editAs="oneCell">
    <xdr:from>
      <xdr:col>68</xdr:col>
      <xdr:colOff>590550</xdr:colOff>
      <xdr:row>103</xdr:row>
      <xdr:rowOff>57150</xdr:rowOff>
    </xdr:from>
    <xdr:to>
      <xdr:col>68</xdr:col>
      <xdr:colOff>1036904</xdr:colOff>
      <xdr:row>103</xdr:row>
      <xdr:rowOff>1085850</xdr:rowOff>
    </xdr:to>
    <xdr:pic>
      <xdr:nvPicPr>
        <xdr:cNvPr id="14" name="Picture 1" descr="Picture">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3"/>
        <a:stretch>
          <a:fillRect/>
        </a:stretch>
      </xdr:blipFill>
      <xdr:spPr>
        <a:xfrm>
          <a:off x="590550" y="57150"/>
          <a:ext cx="446355" cy="1028700"/>
        </a:xfrm>
        <a:prstGeom prst="rect">
          <a:avLst/>
        </a:prstGeom>
      </xdr:spPr>
    </xdr:pic>
    <xdr:clientData/>
  </xdr:twoCellAnchor>
  <xdr:twoCellAnchor editAs="oneCell">
    <xdr:from>
      <xdr:col>68</xdr:col>
      <xdr:colOff>609600</xdr:colOff>
      <xdr:row>112</xdr:row>
      <xdr:rowOff>57150</xdr:rowOff>
    </xdr:from>
    <xdr:to>
      <xdr:col>68</xdr:col>
      <xdr:colOff>1028595</xdr:colOff>
      <xdr:row>112</xdr:row>
      <xdr:rowOff>1085850</xdr:rowOff>
    </xdr:to>
    <xdr:pic>
      <xdr:nvPicPr>
        <xdr:cNvPr id="15" name="Picture 1" descr="Picture">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4"/>
        <a:stretch>
          <a:fillRect/>
        </a:stretch>
      </xdr:blipFill>
      <xdr:spPr>
        <a:xfrm>
          <a:off x="609600" y="57150"/>
          <a:ext cx="418996" cy="1028700"/>
        </a:xfrm>
        <a:prstGeom prst="rect">
          <a:avLst/>
        </a:prstGeom>
      </xdr:spPr>
    </xdr:pic>
    <xdr:clientData/>
  </xdr:twoCellAnchor>
  <xdr:twoCellAnchor editAs="oneCell">
    <xdr:from>
      <xdr:col>68</xdr:col>
      <xdr:colOff>581025</xdr:colOff>
      <xdr:row>113</xdr:row>
      <xdr:rowOff>57150</xdr:rowOff>
    </xdr:from>
    <xdr:to>
      <xdr:col>68</xdr:col>
      <xdr:colOff>1041175</xdr:colOff>
      <xdr:row>113</xdr:row>
      <xdr:rowOff>1085850</xdr:rowOff>
    </xdr:to>
    <xdr:pic>
      <xdr:nvPicPr>
        <xdr:cNvPr id="16" name="Picture 1" descr="Picture">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5"/>
        <a:stretch>
          <a:fillRect/>
        </a:stretch>
      </xdr:blipFill>
      <xdr:spPr>
        <a:xfrm>
          <a:off x="581025" y="57150"/>
          <a:ext cx="460150" cy="1028700"/>
        </a:xfrm>
        <a:prstGeom prst="rect">
          <a:avLst/>
        </a:prstGeom>
      </xdr:spPr>
    </xdr:pic>
    <xdr:clientData/>
  </xdr:twoCellAnchor>
  <xdr:twoCellAnchor editAs="oneCell">
    <xdr:from>
      <xdr:col>68</xdr:col>
      <xdr:colOff>142875</xdr:colOff>
      <xdr:row>116</xdr:row>
      <xdr:rowOff>57150</xdr:rowOff>
    </xdr:from>
    <xdr:to>
      <xdr:col>68</xdr:col>
      <xdr:colOff>1299022</xdr:colOff>
      <xdr:row>116</xdr:row>
      <xdr:rowOff>1085850</xdr:rowOff>
    </xdr:to>
    <xdr:pic>
      <xdr:nvPicPr>
        <xdr:cNvPr id="17" name="Picture 1" descr="Picture">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6"/>
        <a:stretch>
          <a:fillRect/>
        </a:stretch>
      </xdr:blipFill>
      <xdr:spPr>
        <a:xfrm>
          <a:off x="142875" y="57150"/>
          <a:ext cx="1156148" cy="1028700"/>
        </a:xfrm>
        <a:prstGeom prst="rect">
          <a:avLst/>
        </a:prstGeom>
      </xdr:spPr>
    </xdr:pic>
    <xdr:clientData/>
  </xdr:twoCellAnchor>
  <xdr:twoCellAnchor editAs="oneCell">
    <xdr:from>
      <xdr:col>68</xdr:col>
      <xdr:colOff>609600</xdr:colOff>
      <xdr:row>120</xdr:row>
      <xdr:rowOff>57150</xdr:rowOff>
    </xdr:from>
    <xdr:to>
      <xdr:col>68</xdr:col>
      <xdr:colOff>1028595</xdr:colOff>
      <xdr:row>120</xdr:row>
      <xdr:rowOff>1085850</xdr:rowOff>
    </xdr:to>
    <xdr:pic>
      <xdr:nvPicPr>
        <xdr:cNvPr id="18" name="Picture 1" descr="Picture">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4"/>
        <a:stretch>
          <a:fillRect/>
        </a:stretch>
      </xdr:blipFill>
      <xdr:spPr>
        <a:xfrm>
          <a:off x="609600" y="57150"/>
          <a:ext cx="418996" cy="1028700"/>
        </a:xfrm>
        <a:prstGeom prst="rect">
          <a:avLst/>
        </a:prstGeom>
      </xdr:spPr>
    </xdr:pic>
    <xdr:clientData/>
  </xdr:twoCellAnchor>
  <xdr:twoCellAnchor editAs="oneCell">
    <xdr:from>
      <xdr:col>68</xdr:col>
      <xdr:colOff>609600</xdr:colOff>
      <xdr:row>123</xdr:row>
      <xdr:rowOff>57150</xdr:rowOff>
    </xdr:from>
    <xdr:to>
      <xdr:col>68</xdr:col>
      <xdr:colOff>1028595</xdr:colOff>
      <xdr:row>123</xdr:row>
      <xdr:rowOff>1085850</xdr:rowOff>
    </xdr:to>
    <xdr:pic>
      <xdr:nvPicPr>
        <xdr:cNvPr id="19" name="Picture 1" descr="Picture">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4"/>
        <a:stretch>
          <a:fillRect/>
        </a:stretch>
      </xdr:blipFill>
      <xdr:spPr>
        <a:xfrm>
          <a:off x="609600" y="57150"/>
          <a:ext cx="418996" cy="1028700"/>
        </a:xfrm>
        <a:prstGeom prst="rect">
          <a:avLst/>
        </a:prstGeom>
      </xdr:spPr>
    </xdr:pic>
    <xdr:clientData/>
  </xdr:twoCellAnchor>
  <xdr:twoCellAnchor editAs="oneCell">
    <xdr:from>
      <xdr:col>68</xdr:col>
      <xdr:colOff>0</xdr:colOff>
      <xdr:row>124</xdr:row>
      <xdr:rowOff>95250</xdr:rowOff>
    </xdr:from>
    <xdr:to>
      <xdr:col>69</xdr:col>
      <xdr:colOff>0</xdr:colOff>
      <xdr:row>124</xdr:row>
      <xdr:rowOff>1047750</xdr:rowOff>
    </xdr:to>
    <xdr:pic>
      <xdr:nvPicPr>
        <xdr:cNvPr id="20" name="Picture 1" descr="Picture">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7"/>
        <a:stretch>
          <a:fillRect/>
        </a:stretch>
      </xdr:blipFill>
      <xdr:spPr>
        <a:xfrm>
          <a:off x="0" y="95250"/>
          <a:ext cx="1401036" cy="952500"/>
        </a:xfrm>
        <a:prstGeom prst="rect">
          <a:avLst/>
        </a:prstGeom>
      </xdr:spPr>
    </xdr:pic>
    <xdr:clientData/>
  </xdr:twoCellAnchor>
  <xdr:twoCellAnchor editAs="oneCell">
    <xdr:from>
      <xdr:col>68</xdr:col>
      <xdr:colOff>333375</xdr:colOff>
      <xdr:row>128</xdr:row>
      <xdr:rowOff>57150</xdr:rowOff>
    </xdr:from>
    <xdr:to>
      <xdr:col>68</xdr:col>
      <xdr:colOff>1174562</xdr:colOff>
      <xdr:row>128</xdr:row>
      <xdr:rowOff>1085850</xdr:rowOff>
    </xdr:to>
    <xdr:pic>
      <xdr:nvPicPr>
        <xdr:cNvPr id="21" name="Picture 1" descr="Picture">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8"/>
        <a:stretch>
          <a:fillRect/>
        </a:stretch>
      </xdr:blipFill>
      <xdr:spPr>
        <a:xfrm>
          <a:off x="333375" y="57150"/>
          <a:ext cx="841187" cy="1028700"/>
        </a:xfrm>
        <a:prstGeom prst="rect">
          <a:avLst/>
        </a:prstGeom>
      </xdr:spPr>
    </xdr:pic>
    <xdr:clientData/>
  </xdr:twoCellAnchor>
  <xdr:twoCellAnchor editAs="oneCell">
    <xdr:from>
      <xdr:col>68</xdr:col>
      <xdr:colOff>323850</xdr:colOff>
      <xdr:row>129</xdr:row>
      <xdr:rowOff>57150</xdr:rowOff>
    </xdr:from>
    <xdr:to>
      <xdr:col>68</xdr:col>
      <xdr:colOff>1180407</xdr:colOff>
      <xdr:row>129</xdr:row>
      <xdr:rowOff>1085850</xdr:rowOff>
    </xdr:to>
    <xdr:pic>
      <xdr:nvPicPr>
        <xdr:cNvPr id="22" name="Picture 1" descr="Picture">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9"/>
        <a:stretch>
          <a:fillRect/>
        </a:stretch>
      </xdr:blipFill>
      <xdr:spPr>
        <a:xfrm>
          <a:off x="323850" y="57150"/>
          <a:ext cx="856558" cy="1028700"/>
        </a:xfrm>
        <a:prstGeom prst="rect">
          <a:avLst/>
        </a:prstGeom>
      </xdr:spPr>
    </xdr:pic>
    <xdr:clientData/>
  </xdr:twoCellAnchor>
  <xdr:twoCellAnchor editAs="oneCell">
    <xdr:from>
      <xdr:col>68</xdr:col>
      <xdr:colOff>647700</xdr:colOff>
      <xdr:row>135</xdr:row>
      <xdr:rowOff>57150</xdr:rowOff>
    </xdr:from>
    <xdr:to>
      <xdr:col>68</xdr:col>
      <xdr:colOff>1012953</xdr:colOff>
      <xdr:row>135</xdr:row>
      <xdr:rowOff>1085850</xdr:rowOff>
    </xdr:to>
    <xdr:pic>
      <xdr:nvPicPr>
        <xdr:cNvPr id="23" name="Picture 1" descr="Picture">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0"/>
        <a:stretch>
          <a:fillRect/>
        </a:stretch>
      </xdr:blipFill>
      <xdr:spPr>
        <a:xfrm>
          <a:off x="647700" y="57150"/>
          <a:ext cx="365254" cy="1028700"/>
        </a:xfrm>
        <a:prstGeom prst="rect">
          <a:avLst/>
        </a:prstGeom>
      </xdr:spPr>
    </xdr:pic>
    <xdr:clientData/>
  </xdr:twoCellAnchor>
  <xdr:twoCellAnchor editAs="oneCell">
    <xdr:from>
      <xdr:col>68</xdr:col>
      <xdr:colOff>0</xdr:colOff>
      <xdr:row>138</xdr:row>
      <xdr:rowOff>381000</xdr:rowOff>
    </xdr:from>
    <xdr:to>
      <xdr:col>69</xdr:col>
      <xdr:colOff>0</xdr:colOff>
      <xdr:row>138</xdr:row>
      <xdr:rowOff>762000</xdr:rowOff>
    </xdr:to>
    <xdr:pic>
      <xdr:nvPicPr>
        <xdr:cNvPr id="24" name="Picture 1" descr="Picture">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1"/>
        <a:stretch>
          <a:fillRect/>
        </a:stretch>
      </xdr:blipFill>
      <xdr:spPr>
        <a:xfrm>
          <a:off x="0" y="381000"/>
          <a:ext cx="1401036" cy="381000"/>
        </a:xfrm>
        <a:prstGeom prst="rect">
          <a:avLst/>
        </a:prstGeom>
      </xdr:spPr>
    </xdr:pic>
    <xdr:clientData/>
  </xdr:twoCellAnchor>
  <xdr:twoCellAnchor editAs="oneCell">
    <xdr:from>
      <xdr:col>68</xdr:col>
      <xdr:colOff>447675</xdr:colOff>
      <xdr:row>140</xdr:row>
      <xdr:rowOff>57150</xdr:rowOff>
    </xdr:from>
    <xdr:to>
      <xdr:col>68</xdr:col>
      <xdr:colOff>1108173</xdr:colOff>
      <xdr:row>140</xdr:row>
      <xdr:rowOff>1085850</xdr:rowOff>
    </xdr:to>
    <xdr:pic>
      <xdr:nvPicPr>
        <xdr:cNvPr id="25" name="Picture 1" descr="Picture">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2"/>
        <a:stretch>
          <a:fillRect/>
        </a:stretch>
      </xdr:blipFill>
      <xdr:spPr>
        <a:xfrm>
          <a:off x="447675" y="57150"/>
          <a:ext cx="660498" cy="1028700"/>
        </a:xfrm>
        <a:prstGeom prst="rect">
          <a:avLst/>
        </a:prstGeom>
      </xdr:spPr>
    </xdr:pic>
    <xdr:clientData/>
  </xdr:twoCellAnchor>
  <xdr:twoCellAnchor editAs="oneCell">
    <xdr:from>
      <xdr:col>68</xdr:col>
      <xdr:colOff>590550</xdr:colOff>
      <xdr:row>148</xdr:row>
      <xdr:rowOff>57150</xdr:rowOff>
    </xdr:from>
    <xdr:to>
      <xdr:col>68</xdr:col>
      <xdr:colOff>1036904</xdr:colOff>
      <xdr:row>148</xdr:row>
      <xdr:rowOff>1085850</xdr:rowOff>
    </xdr:to>
    <xdr:pic>
      <xdr:nvPicPr>
        <xdr:cNvPr id="26" name="Picture 1" descr="Picture">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3"/>
        <a:stretch>
          <a:fillRect/>
        </a:stretch>
      </xdr:blipFill>
      <xdr:spPr>
        <a:xfrm>
          <a:off x="590550" y="57150"/>
          <a:ext cx="446355" cy="1028700"/>
        </a:xfrm>
        <a:prstGeom prst="rect">
          <a:avLst/>
        </a:prstGeom>
      </xdr:spPr>
    </xdr:pic>
    <xdr:clientData/>
  </xdr:twoCellAnchor>
  <xdr:twoCellAnchor editAs="oneCell">
    <xdr:from>
      <xdr:col>68</xdr:col>
      <xdr:colOff>428625</xdr:colOff>
      <xdr:row>149</xdr:row>
      <xdr:rowOff>57150</xdr:rowOff>
    </xdr:from>
    <xdr:to>
      <xdr:col>68</xdr:col>
      <xdr:colOff>1118723</xdr:colOff>
      <xdr:row>149</xdr:row>
      <xdr:rowOff>1085850</xdr:rowOff>
    </xdr:to>
    <xdr:pic>
      <xdr:nvPicPr>
        <xdr:cNvPr id="27" name="Picture 1" descr="Picture">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4"/>
        <a:stretch>
          <a:fillRect/>
        </a:stretch>
      </xdr:blipFill>
      <xdr:spPr>
        <a:xfrm>
          <a:off x="428625" y="57150"/>
          <a:ext cx="690098" cy="1028700"/>
        </a:xfrm>
        <a:prstGeom prst="rect">
          <a:avLst/>
        </a:prstGeom>
      </xdr:spPr>
    </xdr:pic>
    <xdr:clientData/>
  </xdr:twoCellAnchor>
  <xdr:twoCellAnchor editAs="oneCell">
    <xdr:from>
      <xdr:col>68</xdr:col>
      <xdr:colOff>504825</xdr:colOff>
      <xdr:row>150</xdr:row>
      <xdr:rowOff>57150</xdr:rowOff>
    </xdr:from>
    <xdr:to>
      <xdr:col>68</xdr:col>
      <xdr:colOff>1077912</xdr:colOff>
      <xdr:row>150</xdr:row>
      <xdr:rowOff>1085850</xdr:rowOff>
    </xdr:to>
    <xdr:pic>
      <xdr:nvPicPr>
        <xdr:cNvPr id="28" name="Picture 1" descr="Picture">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5"/>
        <a:stretch>
          <a:fillRect/>
        </a:stretch>
      </xdr:blipFill>
      <xdr:spPr>
        <a:xfrm>
          <a:off x="504825" y="57150"/>
          <a:ext cx="573087" cy="1028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ita/Downloads/Vlookup_tool_6957-8495%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r Unique codes here"/>
      <sheetName val="All data_14.12.2020"/>
      <sheetName val="Backup_v2_Neliesti"/>
    </sheetNames>
    <sheetDataSet>
      <sheetData sheetId="0"/>
      <sheetData sheetId="1">
        <row r="2">
          <cell r="B2" t="str">
            <v>RR20180222T00904</v>
          </cell>
          <cell r="C2" t="str">
            <v>License, Patent, Technology, Trade secret</v>
          </cell>
          <cell r="D2" t="str">
            <v>21, 21.10, 21.1, 21.20, 21.2, 46.18, 46.46, 72.11, 86.10, 86.1, 86.21, 86.22, 86.90, 86.9</v>
          </cell>
          <cell r="E2" t="str">
            <v>512, 801, 2833, 2834, 5122, 8011, 8062, 8069, 8071, 8099, 8731</v>
          </cell>
          <cell r="F2" t="str">
            <v>Pharmaceutical, Drug, Formulation, Human, DINs</v>
          </cell>
          <cell r="G2" t="str">
            <v>≡</v>
          </cell>
          <cell r="I2" t="str">
            <v>≡</v>
          </cell>
          <cell r="J2" t="str">
            <v>Licensee engages in the distribution of certain pharmaceutical and natural health products.</v>
          </cell>
          <cell r="K2" t="str">
            <v>License under patent, technology and trade secret rights to make, use and sell certain drug formulations known as [UNDISCLOSED FOR PREVIEW].</v>
          </cell>
        </row>
        <row r="3">
          <cell r="B3" t="str">
            <v>RR20180222TN0903</v>
          </cell>
          <cell r="C3" t="str">
            <v>License, Technology</v>
          </cell>
          <cell r="D3" t="str">
            <v>13.92, 13.95, 13.96, 13.99, 46.41, 47.51, 13.30, 13.3, 20.13, 20.14, 46.75</v>
          </cell>
          <cell r="E3" t="str">
            <v>221, 222, 224, 2211, 2221, 2241, 2262, 2269, 2299, 2399, 2679, 2823, 2899</v>
          </cell>
          <cell r="F3" t="str">
            <v>Fiber, Enzymatic, Textile, Processing, Pulp, Paper, Cellulose, Composite, Cotton</v>
          </cell>
          <cell r="G3" t="str">
            <v>≡</v>
          </cell>
          <cell r="I3" t="str">
            <v>≡</v>
          </cell>
          <cell r="K3" t="str">
            <v>License to use technology known as  [UNDISCLOSED FOR PREVIEW] - enzymatic processing of bast fibers by removing the lignin which binds the fibers together, to produce individual, separated fibers into the equivalent of ginned cotton; One of the parties to the agreement is a non-profit entity.</v>
          </cell>
        </row>
        <row r="4">
          <cell r="B4" t="str">
            <v>RR20180220T00904</v>
          </cell>
          <cell r="C4" t="str">
            <v>License, Trademark, Other marketing intangibles</v>
          </cell>
          <cell r="D4" t="str">
            <v>96, 20.12, 20.42, 20.53, 46.45, 46.18, 47.75</v>
          </cell>
          <cell r="E4" t="str">
            <v>512, 591, 723, 2844, 5122, 5169, 5912, 5999, 7231</v>
          </cell>
          <cell r="F4" t="str">
            <v>Skin care, Cosmetic, Beauty, Cream, Hand, Foot, Ellen Sirot, Personal care, Chemical</v>
          </cell>
          <cell r="G4" t="str">
            <v>≡</v>
          </cell>
          <cell r="I4" t="str">
            <v>≡</v>
          </cell>
          <cell r="J4" t="str">
            <v>Licensee is engaged in health-and-beauty aids business.</v>
          </cell>
          <cell r="K4" t="str">
            <v>License to manufacture and market a group of skin care creams under trademarks  [UNDISCLOSED FOR PREVIEW] and other products utilizing the name  [UNDISCLOSED FOR PREVIEW].</v>
          </cell>
        </row>
        <row r="5">
          <cell r="B5" t="str">
            <v>RR20180220T00902</v>
          </cell>
          <cell r="C5" t="str">
            <v>License</v>
          </cell>
          <cell r="D5" t="str">
            <v>10.82, 10.89, 22.22, 46.36, 47.11, 47.24, 47.29, 47.99</v>
          </cell>
          <cell r="E5" t="str">
            <v>541, 544, 2067, 2099, 5145, 5149, 5411, 5441</v>
          </cell>
          <cell r="F5" t="str">
            <v>Chewing gum, Mint, Mega-T, Green tea, Candy, Food product, Confectionery</v>
          </cell>
          <cell r="G5" t="str">
            <v>≡</v>
          </cell>
          <cell r="I5" t="str">
            <v>≡</v>
          </cell>
          <cell r="J5" t="str">
            <v>Licensee is engaged in health-and-beauty aids business.</v>
          </cell>
          <cell r="K5" t="str">
            <v>License to manufacture and distribute [UNDISCLOSED FOR PREVIEW] chewing gum and  [UNDISCLOSED FOR PREVIEW] mints.</v>
          </cell>
        </row>
        <row r="6">
          <cell r="B6" t="str">
            <v>RR20180222T00901</v>
          </cell>
          <cell r="C6" t="str">
            <v>License, Brand</v>
          </cell>
          <cell r="D6" t="str">
            <v>10.32, 46.34, 46.39, 47.11, 47.25, 47.81, 56.30, 56.3</v>
          </cell>
          <cell r="E6" t="str">
            <v>543, 2037, 2082, 2086, 5148, 5431</v>
          </cell>
          <cell r="F6" t="str">
            <v>ALO, Aloe vera, Juice, Drink, Food, Beverage, Fruit, Fresh, Non-alcoholic, Ready-to-drink</v>
          </cell>
          <cell r="G6" t="str">
            <v>≡</v>
          </cell>
          <cell r="I6" t="str">
            <v>≡</v>
          </cell>
          <cell r="J6" t="str">
            <v>Licensee is engaged in the production and distribution of premium non-alcoholic ready-to-drink beverages.</v>
          </cell>
          <cell r="K6" t="str">
            <v>License to produce, distribute and sell Aloe vera derived juice beverage, bearing [UNDISCLOSED FOR PREVIEW] brand.</v>
          </cell>
        </row>
        <row r="7">
          <cell r="B7" t="str">
            <v>RR20180207TN0902</v>
          </cell>
          <cell r="C7" t="str">
            <v>License, Know-how, Patent</v>
          </cell>
          <cell r="D7" t="str">
            <v>21, 21.10, 21.1, 21.20, 21.2, 46.18, 46.46, 72.11, 86.10, 86.1, 86.21, 86.22, 86.90, 86.9</v>
          </cell>
          <cell r="E7" t="str">
            <v>512, 801, 2833, 2834, 5047, 5122, 8011, 8062, 8069, 8071, 8099, 8731</v>
          </cell>
          <cell r="F7" t="str">
            <v>Collagenase, Enzyme, Clostridium histolyticum, Dupuytren’s disease, Prevention, Treatment, Therapy, Compound, Drug, Pharmaceutical</v>
          </cell>
          <cell r="G7" t="str">
            <v>≡</v>
          </cell>
          <cell r="I7" t="str">
            <v>≡</v>
          </cell>
          <cell r="J7" t="str">
            <v>Licensee is a biopharmaceutical company.</v>
          </cell>
          <cell r="K7" t="str">
            <v>License under know-how and patent rights to develop, manufacture, use and sale the collagenase enzyme obtained by a fermentation and purification process and all pharmaceutical products containing the enzyme or injectable collagenase, in each case to the extent it pertains to the treatment and prevention of Dupuytren’s contracture; One of the parties to the agreement is a non-profit entity.</v>
          </cell>
        </row>
        <row r="8">
          <cell r="B8" t="str">
            <v>RR20171006T09003</v>
          </cell>
          <cell r="C8" t="str">
            <v>License, Trademark</v>
          </cell>
          <cell r="D8" t="str">
            <v>C, 14, 14.1, 14.19, 23, 23.1, 23.12, 26, 26.7, 32, 32.9, 32.99, G, 47, 47.7, 47.78, 47.8, 47.89, 26.70</v>
          </cell>
          <cell r="E8" t="str">
            <v>D, 38, 39, F, 50, G, 59, 3827, 3851, 3999, 5099, 5995, 5999, 382, 385, 399, 509, 599</v>
          </cell>
          <cell r="F8" t="str">
            <v>English Leather, Eyeglass, Ophthalmic, Frame, Sunglass, Plastic, Metal</v>
          </cell>
          <cell r="G8" t="str">
            <v>≡</v>
          </cell>
          <cell r="I8" t="str">
            <v>≡</v>
          </cell>
          <cell r="K8" t="str">
            <v>License to utilize trademark  [UNDISCLOSED FOR PREVIEW] in connection with the manufacture, sale and distribution of specific models of ophthalmic eyeglass frames and sunglasses.</v>
          </cell>
        </row>
        <row r="9">
          <cell r="B9" t="str">
            <v>RR20170825T09003</v>
          </cell>
          <cell r="C9" t="str">
            <v>License, Technology</v>
          </cell>
          <cell r="D9" t="str">
            <v>A, 01, 01.5, 01.6, 01.63, C, 20, 20.1, 20.13, 20.14, 20.15, 20.2, 20.5, 20.59, D, 35, 35.1, 35.11, G, 46, 46.1, 46.12, 46.7, 46.75, 47.7, 47.76, 20.20, 47, 01.50</v>
          </cell>
          <cell r="E9" t="str">
            <v>A, 07, B, 13, D, 28, 39, F, 51, 0711, 1389, 2819, 2869, 2873, 2874, 2875, 2879, 2899, 3999, 5169, 5191, 071, 138, 281, 286, 287, 289, 399, 516, 519</v>
          </cell>
          <cell r="F9" t="str">
            <v>Biomass, Crop, High-density, Short-rotation, Farming, Harvest, Wood, Chip, Pellet, Electricity, Bio fuel, Pruning, Renewable, Energy, Feedstock, Power, Hydrogen, Fertilizer, Pesticide, Chemical, Soil, Gasification</v>
          </cell>
          <cell r="G9" t="str">
            <v>≡</v>
          </cell>
          <cell r="H9" t="str">
            <v>Licensor is a supplier of energy crops.</v>
          </cell>
          <cell r="I9" t="str">
            <v>≡</v>
          </cell>
          <cell r="J9" t="str">
            <v>Licensee is a renewable energy company, focused on growing biomass energy crops.</v>
          </cell>
          <cell r="K9" t="str">
            <v>License to use technology relating to the supply of high-density and short-rotation biomass crop saplings and the supply of a variety of saplings produced from cuttings which can be harvested within 12-24 months from the date of planting and re-grow from their stub for up to 4 cycles before replanting; Said technology may be used for the production of power, steam, hydrogen, transport fuel, fertilizers, pesticides and chemicals.</v>
          </cell>
        </row>
        <row r="10">
          <cell r="B10" t="str">
            <v>RR20170828T09003</v>
          </cell>
          <cell r="C10" t="str">
            <v>License, Patent</v>
          </cell>
          <cell r="D10" t="str">
            <v>J, 58, 58.2, 58.29, 61, 61.9, 62, 62.01, 63, 63.1, 63.11, P, 85, 85.1, 85.2, 85.3, 85.31, 85.32, 85.4, 85.41, 85.42, 85.5, 85.59, 85.6, 61.90, 85.10, 85.20, 85.60, 62.0</v>
          </cell>
          <cell r="E10" t="str">
            <v>F, 50, I, 73, 82, J, 94, 5045, 7371, 7379, 8211, 8221, 8243, 8244, 8299, 9411, 504, 737, 821, 822, 824, 829, 941</v>
          </cell>
          <cell r="F10" t="str">
            <v>Educational, Skill, Speech, Language, Reading, Listening, Learning, Autism, Disorder, Dyslexia , Health, Software, Computer, Program</v>
          </cell>
          <cell r="G10" t="str">
            <v>≡</v>
          </cell>
          <cell r="H10" t="str">
            <v>Licensor intends to develop products and services for the health field.</v>
          </cell>
          <cell r="I10" t="str">
            <v>≡</v>
          </cell>
          <cell r="K10" t="str">
            <v>License under patent rights to make, use, sell and import products and perform service in educational field relating to improvement or enhancement abilities or skills related to speech, language, listening, reading or learning of persons with autism, attention deficit disorder, with dyslexia or similar reading impairments.</v>
          </cell>
        </row>
        <row r="11">
          <cell r="B11" t="str">
            <v>RR20170913T09001</v>
          </cell>
          <cell r="C11" t="str">
            <v>License</v>
          </cell>
          <cell r="D11" t="str">
            <v>C, 18, 18.2, J, 58, 58.1, 58.19, 59, 59.1, 59.11, 59.12, 59.13, 60, 60.2, 61, 61.1, 61.2, 61.3, N, 77, 77.4, 18.20, 61.10, 61.20, 61.30, 77.40, 60.20</v>
          </cell>
          <cell r="E11" t="str">
            <v>D, 36, E, 48, I, 78, 3663, 4833, 4841, 7812, 7819, 7822, 7829, 366, 483, 484, 781, 782</v>
          </cell>
          <cell r="F11" t="str">
            <v>Television, Program, Spanish, Broadcast, Subtitle, Media, Publishing</v>
          </cell>
          <cell r="G11" t="str">
            <v>≡</v>
          </cell>
          <cell r="H11" t="str">
            <v>Licensor is the largest media company in the Spanish-speaking world.</v>
          </cell>
          <cell r="I11" t="str">
            <v>≡</v>
          </cell>
          <cell r="K11" t="str">
            <v>License to broadcast certain television programs in the Spanish language or with Spanish subtitles.</v>
          </cell>
        </row>
        <row r="12">
          <cell r="B12" t="str">
            <v>RR20170926T09002</v>
          </cell>
          <cell r="C12" t="str">
            <v>License, Patent</v>
          </cell>
          <cell r="D12" t="str">
            <v>C, 26, 26.1, 26.11, 27, 27.9, 28, 28.2, 28.29, 28.9, 28.99, G, 46, 46.6, 46.69, 27.90</v>
          </cell>
          <cell r="E12" t="str">
            <v>D, 35, 36, 38, F, 50, 3559, 3569, 3612, 3674, 3825, 5063, 5065, 5084, 355, 356, 361, 367, 382, 506, 508</v>
          </cell>
          <cell r="F12" t="str">
            <v>Semiconductor, Electronic, Part, Equipment, Transistor, Circuit, Chip</v>
          </cell>
          <cell r="G12" t="str">
            <v>≡</v>
          </cell>
          <cell r="I12" t="str">
            <v>≡</v>
          </cell>
          <cell r="K12" t="str">
            <v>License under patent rights to develop, make, use, sell, lease and import products and to develop and perform processes relating to semiconductors and components of equipment used to manufacture semiconductors.</v>
          </cell>
        </row>
        <row r="13">
          <cell r="B13" t="str">
            <v>RR20170925T01001</v>
          </cell>
          <cell r="C13" t="str">
            <v>Know-how, License, Trademark, Copyright, Trade secret, Brand, Technology, Goodwill, Patent, Trade name, Other manufacturing intangibles</v>
          </cell>
          <cell r="D13" t="str">
            <v>C, 26.2, 32, 32.9, 32.99, G, 46, 46.5, 46.51, 47, 47.4, 47.41, 47.7, 47.78, J, 58, 58.2, 58.29, 62, 62.01, 62.09, 26.20, 26, 62.0</v>
          </cell>
          <cell r="E13" t="str">
            <v>D, 35, 39, F, 50, G, 57, 59, I, 73, 89, 3577, 3999, 5045, 5099, 5734, 5999, 7372, 7375, 7389, 8999, 357, 399, 504, 509, 573, 599, 737, 738, 899</v>
          </cell>
          <cell r="F13" t="str">
            <v>Domain, Internet, Internet site, Website, Software, Information technology, Internet search, Internet portal site, Information, Service, Search, Search engine</v>
          </cell>
          <cell r="G13" t="str">
            <v>≡</v>
          </cell>
          <cell r="I13" t="str">
            <v>≡</v>
          </cell>
          <cell r="J13" t="str">
            <v>Licensee is a company engaged in online and mobile commerce.</v>
          </cell>
          <cell r="K13" t="str">
            <v>License under licensor's trademarks, technology service mark to operate and distribute marketing collateral for internet sites and market or distribute client-end software; License under licensee's trade secrets, know-how, copyrights, patents, trademarks, trade names, service marks, internet domain names, goodwill, data to use, reproduce, display, perform, and distribute technology to provide internet services to the public and make, have made, use, offer to sell, sell and import its products.</v>
          </cell>
        </row>
        <row r="14">
          <cell r="B14" t="str">
            <v>RR20170913T08001</v>
          </cell>
          <cell r="C14" t="str">
            <v>License, Copyright</v>
          </cell>
          <cell r="D14" t="str">
            <v>C, 18, 18.2, 32, 32.9, 32.99, G, 46, 46.4, 46.49, 47, 47.6, 47.63, 47.7, 47.78, 47.9, 47.99, J, 59, 59.1, 59.13, 59.14, N, 77, 77.2, 77.22, R, 90, 90.03, 18.20, 90.0</v>
          </cell>
          <cell r="E14" t="str">
            <v>D, 36, 39, F, 50, G, 57, 59, I, 73, 78, 79, 3652, 3999, 5065, 5099, 5735, 5999, 7389, 7822, 7829, 7832, 7841, 7999, 365, 399, 506, 509, 573, 599, 738, 782, 783, 784, 799</v>
          </cell>
          <cell r="F14" t="str">
            <v>Documentary, English language documentary, Picture, Motion picture, Documentary motion picture, English language documentary motion picture, Dogtown and Z-Boys, Television, Media, Home video, Broadcast, CD-ROM, Video, Video on demand, Entertainment</v>
          </cell>
          <cell r="G14" t="str">
            <v>≡</v>
          </cell>
          <cell r="H14" t="str">
            <v>Licensor is a leading global sports and lifestyle company that merchandises, designs, sources and distributes branded active-casual and performance footwear, apparel and accessories for [UNDISCLOSED FOR PREVIEW].</v>
          </cell>
          <cell r="I14" t="str">
            <v>≡</v>
          </cell>
          <cell r="K14" t="str">
            <v>License under licensor's copyrights to exhibit, distribute, rent, lease, market, display, promote, advertise, publicize and otherwise exploit documentary motion picture entitled  [UNDISCLOSED FOR PREVIEW] in any and all languages and versions.</v>
          </cell>
        </row>
        <row r="15">
          <cell r="B15" t="str">
            <v>RR20170926T08002</v>
          </cell>
          <cell r="C15" t="str">
            <v>License, Technology, Patent, Other manufacturing intangibles</v>
          </cell>
          <cell r="D15" t="str">
            <v>C, 26.6, 32, 32.5, 32.9, 32.99, G, 47, 47.7, 47.74, 47.78, 47.9, 47.99, Q, 86, 86.1, 86.2, 86.21, 86.22, 86.9, 26.60, 32.50, 86.10, 86.90, 26</v>
          </cell>
          <cell r="E15" t="str">
            <v>D, 38, 39, F, 50, G, 59, I, 80, 3841, 3845, 3999, 5047, 5099, 5999, 8011, 8049, 8062, 8099, 384, 399, 504, 509, 599, 801, 804, 806, 809</v>
          </cell>
          <cell r="F15" t="str">
            <v>Surface plasmon array system, Surface plasmon resonance, Chemical, Chemical analysis, Medical, Medical diagnostic, Veterinary, Veterinary medicine, Treatment, Treatment of animals, Medical device, Clinical, Health, Diagnostic, In vivo, Technology, SPR technology, optical-electrical, Sensor</v>
          </cell>
          <cell r="G15" t="str">
            <v>≡</v>
          </cell>
          <cell r="H15" t="str">
            <v>Licensor is a company engaged in supplying of life science systems and analytical instruments.</v>
          </cell>
          <cell r="I15" t="str">
            <v>≡</v>
          </cell>
          <cell r="J15" t="str">
            <v>Licensee is a company engaged in the development of its multi-test critical care [UNDISCLOSED FOR PREVIEW diagnostic system.</v>
          </cell>
          <cell r="K15" t="str">
            <v>License under licensor's patents and proprietary information to make, have made for it, use, and sell surface plasmon resonance technology consumables and instruments for medical diagnostics.</v>
          </cell>
        </row>
        <row r="16">
          <cell r="B16" t="str">
            <v>RR20170821T08001</v>
          </cell>
          <cell r="C16" t="str">
            <v>Know-how, License, Patent, Other manufacturing intangibles, Other marketing intangibles, Software</v>
          </cell>
          <cell r="D16" t="str">
            <v>C, 32, 32.5, 32.9, 32.99, G, 47, 47.7, 47.74, 47.78, 47.9, 47.99, Q, 86, 86.1, 86.2, 86.21, 86.9, 32.50, 86.10, 86.90</v>
          </cell>
          <cell r="E16" t="str">
            <v>D, 38, 39, F, 50, G, 59, I, 80, 89, 3841, 3845, 3999, 5047, 5099, 5999, 8011, 8062, 8099, 8999, 384, 399, 504, 509, 599, 801, 806, 809, 899</v>
          </cell>
          <cell r="F16" t="str">
            <v>Medical, Blood clot, Clearing blood clot, Lumen, Treatment, Removal, Vasculature, Non-coronary vasculature of Atheroma, Thrombus, Blood vessel, Tissue, Health, Healthcare, Human, Medical device</v>
          </cell>
          <cell r="G16" t="str">
            <v>≡</v>
          </cell>
          <cell r="I16" t="str">
            <v>≡</v>
          </cell>
          <cell r="J16" t="str">
            <v>Licensee is a medical device and services company.</v>
          </cell>
          <cell r="K16" t="str">
            <v>License under licensor's patents, know-how, drawings, specifications, information, designs and computer programs to manufacture, have manufactured, import, use, offer to sell, sell and otherwise dispose of products for the treatment or removal from non-coronary vasculature of atheroma, thrombus, or other substances or tissues known to block blood vessels.</v>
          </cell>
        </row>
        <row r="17">
          <cell r="B17" t="str">
            <v>RR20170913T08002</v>
          </cell>
          <cell r="C17" t="str">
            <v>Sublicense, Trademark, Other manufacturing intangibles</v>
          </cell>
          <cell r="D17" t="str">
            <v>C, 26.2, 32, 32.4, 32.9, 32.99, G, 46, 46.4, 46.49, 46.5, 46.51, 47, 47.4, 47.41, 47.6, 47.65, 47.7, 47.78, 47.9, 47.99, R, 90, 90.03, 26.20, 32.40, 26, 90.0</v>
          </cell>
          <cell r="E17" t="str">
            <v>D, 35, 39, F, 50, G, 57, 59, 3577, 3944, 3999, 5045, 5092, 5099, 5734, 5945, 5999, 357, 394, 399, 504, 509, 573, 594, 599</v>
          </cell>
          <cell r="F17" t="str">
            <v>PlayStation 2, Interactive, Game, Entertainment, PlayStation 2 platform, Role-playing game, Fighting game, Adventures of Goku, Ultimate Battle 22, Video game, Interactive game, Interactive video game, Action, Leisure, Roleplaying, Dragon Ball Z, Anime, Hobby</v>
          </cell>
          <cell r="G17" t="str">
            <v>≡</v>
          </cell>
          <cell r="I17" t="str">
            <v>≡</v>
          </cell>
          <cell r="J17" t="str">
            <v>Licensee is a leading global publisher and developer of video game software for both gaming enthusiasts and the mass-market audience.</v>
          </cell>
          <cell r="K17" t="str">
            <v>Sublicense under [UNDISCLOSED FOR PREVIEW] and its main characters trademarks, names, characters, designs and drawings to develop, publish, manufacture, sell, distribute and advertise interactive role-playing style game for the PlayStation2 platform [UNDISCLOSED FOR PREVIEW] and interactive fighting style game for the Playstation platform titled  [UNDISCLOSED FOR PREVIEW].</v>
          </cell>
        </row>
        <row r="18">
          <cell r="B18" t="str">
            <v>RR20170919T08002</v>
          </cell>
          <cell r="C18" t="str">
            <v>Know-how, License, Technology, Patent, Other manufacturing intangibles</v>
          </cell>
          <cell r="D18" t="str">
            <v>C, 21, 21.1, 21.2, 32, 32.9, 32.99, G, 46, 46.1, 46.18, 46.4, 46.46, 47, 47.7, 47.73, 47.78, 47.9, 47.99, Q, 86, 86.1, 86.2, 86.22, 86.9, 21.10, 21.20, 86.10, 86.90</v>
          </cell>
          <cell r="E18" t="str">
            <v>D, 28, 39, F, 51, G, 59, I, 80, 2834, 3999, 5122, 5199, 5912, 5999, 8011, 8069, 8099, 283, 399, 512, 519, 591, 599, 801, 806, 809</v>
          </cell>
          <cell r="F18" t="str">
            <v>Treatment, Cancer, Health, Human, Pharmacy, Pharmaceutical, Adenoviral vector, Therapeutic, Gene, Gene sequence, VB-111, Adenovirus, Drug, Oncology, Tumor, Tumor indication, Gene therapy, Genetic, Disease, Thyroid cancer, Ovarian cancer</v>
          </cell>
          <cell r="G18" t="str">
            <v>≡</v>
          </cell>
          <cell r="I18" t="str">
            <v>≡</v>
          </cell>
          <cell r="J18" t="str">
            <v>Licensee is a clinical-stage biopharmaceutical company committed to the discovery, development and commercialization of first-in-class treatments for cancer and immune-inflammatory diseases.</v>
          </cell>
          <cell r="K18" t="str">
            <v>License under licensor's patents, know-how, information, data, formulae, technology, processes and techniques to make, manufacture, use and import, offer to sell, and sell adenoviral vectors for the treatment of cancer in humans by gene therapy.</v>
          </cell>
        </row>
        <row r="19">
          <cell r="B19" t="str">
            <v>RR20170919T08001</v>
          </cell>
          <cell r="C19" t="str">
            <v>Know-how, License, Copyright, Technology, Patent</v>
          </cell>
          <cell r="D19" t="str">
            <v>C, 21, 21.1, 21.2, 32, 32.9, 32.99, G, 46, 46.4, 46.46, 47, 47.7, 47.73, 47.78, 47.9, 47.99, Q, 86, 86.1, 86.2, 86.21, 86.9, 21.10, 21.20, 86.10, 86.90</v>
          </cell>
          <cell r="E19" t="str">
            <v>D, 28, 39, F, 51, G, 59, I, 80, 3999, 5122, 5199, 5912, 5999, 8011, 8062, 8099, 283, 399, 512, 519, 591, 599, 801, 806, 809, 2834</v>
          </cell>
          <cell r="F19" t="str">
            <v>Pharmacy, Pharmaceutical, Fenofibrate, Human, Health, Healthcare, Disease, Treatment, Prevention, Diet, Cholesterol, Triglyceride, Hyperlipidemia, Dyslipidemia, Hypertriglyceridemia, Tablet, Medical</v>
          </cell>
          <cell r="G19" t="str">
            <v>≡</v>
          </cell>
          <cell r="I19" t="str">
            <v>≡</v>
          </cell>
          <cell r="J19" t="str">
            <v>Licensee is a specialty biopharmaceutical company focused on acquiring, developing and commercializing proprietary products that address the needs of patients treated by physician specialists.</v>
          </cell>
          <cell r="K19" t="str">
            <v>License under licensor's technology, patent, know-how and copyrights to market, import, use, sell, offer for sale and otherwise commercialize fenofibrate products for the prevention, palliation or treatment of any condition, indication or diseases in humans; Licensor assigns and transfers to licensee [UNDISCLOSED FOR PREVIEW] trademarks and domain names.</v>
          </cell>
        </row>
        <row r="20">
          <cell r="B20" t="str">
            <v>RR20171128T00102</v>
          </cell>
          <cell r="C20" t="str">
            <v>License, Patent, Technology</v>
          </cell>
          <cell r="D20" t="str">
            <v>28.99, 28.9, 32.99, 32.9, 38.12, 38.1, 38.22, 38.2, 39.00, 46.69, 46.6, 47.78, 47.7</v>
          </cell>
          <cell r="E20" t="str">
            <v>1389, 3533, 3599, 3999, 5084, 5099, 5172, 5199, 5999, 7389</v>
          </cell>
          <cell r="F20" t="str">
            <v>Contaminated oil reprocessing technology, Technology, Oil, Oil reprocessing, Contaminated oil, Contaminated oil reprocessing,  Oil reclamation, Contaminated oil reclamation, Reclamation</v>
          </cell>
          <cell r="G20" t="str">
            <v>≡</v>
          </cell>
          <cell r="I20" t="str">
            <v>≡</v>
          </cell>
          <cell r="J20" t="str">
            <v>Licensee is engaged in three areas of business: used oil refining, oil and gas operations and industrial and commercial construction.</v>
          </cell>
          <cell r="K20" t="str">
            <v>Licensor assigns, transfers and conveys to licensee entire right, title and interest to the contaminated oil reprocessing technology, which cleans contaminated oil products, such as used motor oil, industrial oils, refinery bottoms and pit oil, and its related patents; License to licensor to use the assigned patents for application in hydrocarbon products which are extracted from tar sands or oil shales and hydrocarbon products which are from created from crude oil.</v>
          </cell>
        </row>
        <row r="21">
          <cell r="B21" t="str">
            <v>RR20171128T00903</v>
          </cell>
          <cell r="C21" t="str">
            <v>Sublicense, Technology, Trade secret, Know-how, Patent</v>
          </cell>
          <cell r="D21" t="str">
            <v>22.21, 25.7, 25.71, 20.16, 22.22, 22.29, 82.92, 56.10, 56.29</v>
          </cell>
          <cell r="E21" t="str">
            <v>2656, 2671, 2673, 3083, 3089, 3421, 5162</v>
          </cell>
          <cell r="F21" t="str">
            <v>Bowl, Platter, Sandwich container, Clamshell, Tray, Plate, Inorganic, Moldable, Composite, Food, Beverage, Packaging, Storing, Portioning, Dispensing, Carrying, Presenting, Serving, Consuming, Restaurant industry, Grocery store, Warehouse, Food processing, Pre-packaged, EARTHSHELL</v>
          </cell>
          <cell r="G21" t="str">
            <v>≡</v>
          </cell>
          <cell r="I21" t="str">
            <v>≡</v>
          </cell>
          <cell r="K21" t="str">
            <v>Sublicense under know-how, patent, technology and trade secret rights to make, use, sell and otherwise commercialize clamshells, sandwich containers, breakfast platters, trays, plates and bowls made from inorganically filled moldable composites for the food service and restaurant industry for packaging, storing, portioning, dispensing, carrying, presenting, serving and consuming food or beverages, bearing trademark  [UNDISCLOSED FOR PREVIEW].</v>
          </cell>
        </row>
        <row r="22">
          <cell r="B22" t="str">
            <v>RR20171204T00901</v>
          </cell>
          <cell r="C22" t="str">
            <v>License, Trademark, Copyright, Patent</v>
          </cell>
          <cell r="D22" t="str">
            <v>73.11, 46.45, 47.75, 60.10, 60.20, 20.59, 47.73, 20.42</v>
          </cell>
          <cell r="E22" t="str">
            <v>2844, 5169, 7311, 7313, 7319</v>
          </cell>
          <cell r="F22" t="str">
            <v>Skin product line, Toiletry, Cosmetic, Jules &amp; Jane, Bubbe's Best, Skindom, Skincare, Beauty, Promotion, Broadcasting, Marketing, Commercial, Advertising, Media</v>
          </cell>
          <cell r="G22" t="str">
            <v>≡</v>
          </cell>
          <cell r="I22" t="str">
            <v>≡</v>
          </cell>
          <cell r="J22" t="str">
            <v>Licensee is in the business of advertising, promoting, marketing, selling and distributing products in various media, including television, print and retail.</v>
          </cell>
          <cell r="K22" t="str">
            <v>License under copyright and patent rights to advertise, promote, market, sell, distribute and exploit skin product lines, bearing trademarks  [UNDISCLOSED FOR PREVIEW] in any and all media, including without limitation commercial and promotional spots on broadcast, cable, satellite and all other forms of television transmission, radio, internet, all print media, direct mail solicitation, inbound and outbound telemarketing, PI media, catalog sales, continuity program, retail sales and all other channels or means of distribution.</v>
          </cell>
        </row>
        <row r="23">
          <cell r="B23" t="str">
            <v>RR20171127T00904</v>
          </cell>
          <cell r="C23" t="str">
            <v>License, Patent</v>
          </cell>
          <cell r="D23" t="str">
            <v>21.10, 21.20, 46.18, 46.46, 72.11, 86.10, 86.21, 86.22, 86.90</v>
          </cell>
          <cell r="E23" t="str">
            <v>512, 801, 2833, 2834, 5047, 5122, 8011, 8062, 8069, 8071, 8099, 8731</v>
          </cell>
          <cell r="F23" t="str">
            <v>Generic, Drug, Lidocaine Patch 5%, Lidoderm®, Topical</v>
          </cell>
          <cell r="G23" t="str">
            <v>≡</v>
          </cell>
          <cell r="I23" t="str">
            <v>≡</v>
          </cell>
          <cell r="K23" t="str">
            <v>License under patent rights to make, import, use and sell products known as  [UNDISCLOSED FOR PREVIEW]</v>
          </cell>
        </row>
        <row r="24">
          <cell r="B24" t="str">
            <v>RR20171128T00101</v>
          </cell>
          <cell r="C24" t="str">
            <v>Brand, License, Other marketing intangibles, Trade name, Trademark</v>
          </cell>
          <cell r="D24" t="str">
            <v>21, 20.42, 20.4, 21.10, 21.20, 21.1, 21.2, 32.99, 32.9, 46.18, 46.1, 46.45, 46.46, 46.4, 47.75, 47.7, 47.78</v>
          </cell>
          <cell r="E24" t="str">
            <v>512, 549, 591, 2834, 2844, 3999, 5122, 5199, 5499, 5912, 5999</v>
          </cell>
          <cell r="F24" t="str">
            <v>Pharmaceutical, Health, Beauty, Drug, Vitamin, Medicine, Quasi-drug, Nutrition, Nutritional, Cosmetic, Dietary supplement, Supplement, Diet, Lifestyle, Over-the-counter drug</v>
          </cell>
          <cell r="G24" t="str">
            <v>≡</v>
          </cell>
          <cell r="H24" t="str">
            <v>Licensor is a company engaged in the design, production and marketing of cosmetics, nutritional products, dietary supplements, vitamins, over-the-counter drugs, quasi-drugs, drugs and pharmaceutical products, and other  products for distribution in worldwide markets through a network of independent distributors.</v>
          </cell>
          <cell r="I24" t="str">
            <v>≡</v>
          </cell>
          <cell r="K24" t="str">
            <v>License under licensor's trademark, logo, service mark and trade name to sell cosmetics, nutritional products, dietary supplements, vitamins, over-the-counter drugs, quasi-drugs, drugs and pharmaceutical products, and other  products.</v>
          </cell>
        </row>
        <row r="25">
          <cell r="B25" t="str">
            <v>RR20171204TP0906</v>
          </cell>
          <cell r="C25" t="str">
            <v>License, Copyright, Trademark, Trade name, Other marketing intangibles</v>
          </cell>
          <cell r="D25" t="str">
            <v>46.45, 47.75, 20.42, 20.59, 47.73</v>
          </cell>
          <cell r="E25" t="str">
            <v>723, 2844, 2899, 5169, 7231</v>
          </cell>
          <cell r="F25" t="str">
            <v>Sassoon, Skin care, Cosmetic, Beauty, Moisturizer, Treatment, Mask</v>
          </cell>
          <cell r="G25" t="str">
            <v>≡</v>
          </cell>
          <cell r="I25" t="str">
            <v>≡</v>
          </cell>
          <cell r="J25" t="str">
            <v>Licensee is focused on the development, marketing and distribution of a broad range of consumer products.</v>
          </cell>
          <cell r="K25" t="str">
            <v>License under copyright rights to use trademarks and trade names  [UNDISCLOSED FOR PREVIEW] in connection with the manufacture, marketing and distribution of skin care products; Some of the parties to the agreement are individuals.</v>
          </cell>
        </row>
        <row r="26">
          <cell r="B26" t="str">
            <v>RR20171207T00902</v>
          </cell>
          <cell r="C26" t="str">
            <v>License, Trademark, Copyright, Other marketing intangibles</v>
          </cell>
          <cell r="D26" t="str">
            <v>10.89, 46.17, 46.38, 46.39, 47.29, 47.81, 10.72</v>
          </cell>
          <cell r="E26" t="str">
            <v>541, 549, 2068, 2096, 5145, 5149, 5411, 5499</v>
          </cell>
          <cell r="F26" t="str">
            <v>Mr. Peanut, Planter, Food, Snack, Fiddle Faddle, Ready-to-eat, Caramelized, Popcorn, Nut, Flavored, Butter Toffee</v>
          </cell>
          <cell r="G26" t="str">
            <v>≡</v>
          </cell>
          <cell r="I26" t="str">
            <v>≡</v>
          </cell>
          <cell r="K26" t="str">
            <v>License to use trademarks and copyrights of [UNDISCLOSED FOR PREVIEW] in connection with the manufacture, distribution, advertising and sale of  [UNDISCLOSED FOR PREVIEW] branded snack food products.</v>
          </cell>
        </row>
        <row r="27">
          <cell r="B27" t="str">
            <v>RR20171205T00103</v>
          </cell>
          <cell r="C27" t="str">
            <v>License, Copyright, Know-how, Other manufacturing intangibles, Patent, Technology, Trade secret, Trademark</v>
          </cell>
          <cell r="D27" t="str">
            <v>21, 21.1, 21.2, 21.10, 21.20, 32.99, 32.9, 32.5, 32.50, 46.1, 46.18, 46.46, 46.4, 47.7, 47.73, 47.74, 47.78, 86.1, 86.2, 86.21, 86.9, 86.10, 86.90</v>
          </cell>
          <cell r="E27" t="str">
            <v>512, 591, 801, 2834, 2836, 3841, 3999, 5047, 5099, 5122, 5199, 5912, 5999, 8011, 8062, 8069, 8099</v>
          </cell>
          <cell r="F27" t="str">
            <v>Fibrinogen, Apolipoprotein, Resin, VWF/FVIII, Serum albumin, Alphaone protease inhibitor, Inhibitor, Alphaone protease, Intravenous immunoglobulin, Immunoglobulin, Protein, Blood, Technology, Plasma protein recovery technology, Plasma protein recovery, Plasma protein, Plasma, Health, Medical, Blood protein, Blood protein technology, Therapeutic, Therapeutic protein, Pharmaceutical, Drug, Medicine, Human plasma, Biologic, Biological</v>
          </cell>
          <cell r="G27" t="str">
            <v>≡</v>
          </cell>
          <cell r="I27" t="str">
            <v>≡</v>
          </cell>
          <cell r="J27" t="str">
            <v>Licensee is a biopharmaceutical company focused on the discovery and development and manufacture of biologics, particularly blood proteins.</v>
          </cell>
          <cell r="K27" t="str">
            <v>License under licensor's improved plasma protein recovery technology, patents, trademarks, know-how, copyrights, designs, data, technical information and trade secrets to manufacture, distribute and sell recovered valuable proteins from human plasma, specifically fibrinogen, apolipoprotein, resin for the capture of VWF/FVIII, serum albumin, alphaone protease inhibitor and intravenous immunoglobulin in bulk active form.</v>
          </cell>
        </row>
        <row r="28">
          <cell r="B28" t="str">
            <v>RR20171206TN0901</v>
          </cell>
          <cell r="C28" t="str">
            <v>License, Patent, Software</v>
          </cell>
          <cell r="D28" t="str">
            <v>62, 46.51, 47.41, 58.29, 62.01, 62.02, 62.03, 62.09, 63.11</v>
          </cell>
          <cell r="E28" t="str">
            <v>5045, 5734, 7371, 7372, 7374, 7376, 7379</v>
          </cell>
          <cell r="F28" t="str">
            <v>Software, Search engine, Data, Wordcruncher, Program, Computer</v>
          </cell>
          <cell r="G28" t="str">
            <v>≡</v>
          </cell>
          <cell r="I28" t="str">
            <v>≡</v>
          </cell>
          <cell r="J28" t="str">
            <v>Licensee develops and intends to market a next-generation focused  Internet site for business professionals.</v>
          </cell>
          <cell r="K28" t="str">
            <v>License under patent rights to market, modify, develop and manufacture the [UNDISCLOSED FOR PREVIEW] technology, which is a software program used to search data for specific items (search engine); One of the parties to the agreement is a non-profit entity.</v>
          </cell>
        </row>
        <row r="29">
          <cell r="B29" t="str">
            <v>RR20130418T02001</v>
          </cell>
          <cell r="C29" t="str">
            <v>License, Trademark, Copyright</v>
          </cell>
          <cell r="D29" t="str">
            <v>C, 26.2, 26.3, 26.4, G, 46, 46.4, 46.43, 46.5, 46.51, 46.52, 47.4, 47.41, 47.42, 47.43, 47.5, 47.54, J, 58, 58.2, 58.29, 61, 61.1, 61.2, 61.3, 61.9, 62, 62.01, 62.09, 26.20, 26.30, 26.40, 61.10, 61.20, 61.30, 61.90, 26</v>
          </cell>
          <cell r="E29" t="str">
            <v>D, 35, 36, E, 48, F, 50, G, 57, I, 73, 3571, 3579, 3661, 3669, 4812, 4813, 4822, 4899, 5044, 5045, 5049, 5064, 5065, 5722, 5731, 5734, 7371, 7372, 7379, 357, 366, 481, 482, 489, 504, 506, 572, 573, 737, 3663, 7373, 7374</v>
          </cell>
          <cell r="F29" t="str">
            <v>Software, Computer, Platform, Handheld, Device, Personal digital assistant, Electronic, Communication, Telecommunication, Communication, IT, Programming, Consumer good, Consumer product, Clie</v>
          </cell>
          <cell r="G29" t="str">
            <v>≡</v>
          </cell>
          <cell r="I29" t="str">
            <v>≡</v>
          </cell>
          <cell r="J29" t="str">
            <v>License is a developer, manufacturer and marketer of, among other things, handheld computing products.</v>
          </cell>
          <cell r="K29" t="str">
            <v>License to use, reproduce and distribute licensor's operating system software and applications incorporated in handheld computing and communications products, including  [UNDISCLOSED FOR PREVIEW]; License to use, reproduce and distribute software updates and upgrades in object code form to be used with licensed products.</v>
          </cell>
        </row>
        <row r="30">
          <cell r="B30" t="str">
            <v>RR20130529T08002</v>
          </cell>
          <cell r="C30" t="str">
            <v>License, Trademark</v>
          </cell>
          <cell r="D30" t="str">
            <v>C, 13, 13.9, 13.93, 13.94, 15, 15.2, 22, 22.1, 22.19, 22.2, 22.29, 32, 32.3, F, 41, 41.2, G, 46, 46.4, 46.42, 46.49, 47.6, 47.64, 47.65, 47.7, 47.72, R, 93, 93.1, 93.11, 93.12, 93.13, 93.19, 15.20, 32.30, 41.20, 47</v>
          </cell>
          <cell r="E30" t="str">
            <v>D, 28, 30, 31, 39, F, 50, 51, G, 56, 59, I, 72, 79, 2822, 3021, 3149, 3944, 3949, 5091, 5139, 5661, 5941, 5945, 7218, 7941, 7991, 7999, 282, 302, 306, 308, 314, 394, 509, 513, 566, 594, 721, 794, 799, 3089, 3069</v>
          </cell>
          <cell r="F30" t="str">
            <v>Sport, Consumer product, Leisure, Footweat, Shoe, Accessory, Entertainment, Gym, Mat, Ball, Sporting equipment, Exercise, Athletic, Game, Recreation, Amusement, Badminton</v>
          </cell>
          <cell r="G30" t="str">
            <v>≡</v>
          </cell>
          <cell r="I30" t="str">
            <v>≡</v>
          </cell>
          <cell r="J30" t="str">
            <v>Licensee is a marketer, manufacturer and distributor of sporting goods and equipment, soft good athletic apparel and footwear products, physical education, recreational and leisure products.</v>
          </cell>
          <cell r="K30" t="str">
            <v>A right to use a trademark in connection with the manufacture, sale and advertisement of the products (inflated balls and accessory items, gym mats, baseballs and softballs, badminton birds, baseball batting tees, baseball masks, shin guards and chest protectors, field markers, baseball bases, baseball and softball bats, LaCross equipment, football shoulder pads, athletic hosiery and technical footwear, athletic supporters, track and field equipment, soccer equipment, exercise equipment).</v>
          </cell>
        </row>
        <row r="31">
          <cell r="B31" t="str">
            <v>RR20130531T08002</v>
          </cell>
          <cell r="C31" t="str">
            <v>License, Trademark, Patent</v>
          </cell>
          <cell r="D31" t="str">
            <v>C, 10, 10.8, 10.86, 10.89, 21, 21.1, 21.2, G, 46, 46.4, 46.46, N, 77, 77.4, 21.10, 21.20, 77.40</v>
          </cell>
          <cell r="E31" t="str">
            <v>D, 20, 28, F, 51, G, 54, 2023, 2099, 2833, 2835, 2899, 5122, 5499, 202, 209, 283, 289, 512, 549, 2834</v>
          </cell>
          <cell r="F31" t="str">
            <v>Enzyme, Consumer product, Medicine, Drug, Nutraceutical, Food, Dietary, Health, Nutrition, Supplement, Restor</v>
          </cell>
          <cell r="G31" t="str">
            <v>≡</v>
          </cell>
          <cell r="H31" t="str">
            <v>Licensor is a leader in dietary supplements invigorating the production of Ca2+ATPase, an enzyme found in every cell of the body, and Soothe, a formula that gives rise to its healing power to restore and repair dry skin.</v>
          </cell>
          <cell r="I31" t="str">
            <v>≡</v>
          </cell>
          <cell r="J31" t="str">
            <v>Licensee sells personal care, wellness, and “quality of life” products.</v>
          </cell>
          <cell r="K31" t="str">
            <v>The right to manufacture, market, import, export and sell the product  [UNDISCLOSED FOR PREVIEW] (a patent-pending liquid dietary supplement targeted to help the body replace a critical enzyme called Ca2+ATPase, which naturally declines as people age).</v>
          </cell>
        </row>
        <row r="32">
          <cell r="B32" t="str">
            <v>RR20130610T03001</v>
          </cell>
          <cell r="C32" t="str">
            <v>License, Technology, Patent</v>
          </cell>
          <cell r="D32" t="str">
            <v>C, 25, 25.4, 26.5, 26.51, 28, 28.9, 28.99, 29, 29.3, 29.31, 30, 30.3, 30.4, G, 46, 46.1, 46.14, 46.6, 46.69, H, 51.1, 51.2, 51.21, 52, 52.2, 52.23, 52.29, J, 61, 61.9, M, 71, 71.1, 71.12, O, 84, 84.2, 84.22, 25.40, 30.30, 30.40, 51.10, 61.90, 26, 51</v>
          </cell>
          <cell r="E32" t="str">
            <v>D, 36, 37, 38, E, 45, 48, F, 50, J, 97, 3669, 3721, 3728, 3812, 3825, 3829, 4512, 4522, 4581, 4899, 5065, 5088, 9711, 366, 372, 381, 382, 451, 452, 458, 489, 506, 508, 971</v>
          </cell>
          <cell r="F32" t="str">
            <v>Aerospace, Engineering, Industrial, Transportation equipment, Technology, Unicorn, Radar system, Aviation, Detection, Tracking, Aircraft, Airplane, Military, Nasa, Unmanned air vehicle</v>
          </cell>
          <cell r="G32" t="str">
            <v>≡</v>
          </cell>
          <cell r="I32" t="str">
            <v>≡</v>
          </cell>
          <cell r="J32" t="str">
            <v>Licensee has been developing four new technologies designed to enhance aviation safety and efficiency.</v>
          </cell>
          <cell r="K32" t="str">
            <v>Licensor sells and assigns to licensee all of its rights to the invention  [UNDISCLOSED FOR PREVIEW], which is described as a low-cost impulse radar system with a critical range/range-rate triggered alarm and a simple spherical (8-sector) evasive action indicator for general aviation use)  [UNDISCLOSED FOR PREVIEW] technology uses a unique implementation of existing radar technology in an airborne system to detect and track nearby aircraft and detect the ground below and ahead of the airplane; The purpose of  [UNDISCLOSED FOR PREVIEW] technology is to provide a low-cost, combined, collision alerting and ground proximity warning capability for general aviation aircraft, including private, business and smaller regional and commercial aircraft.</v>
          </cell>
        </row>
        <row r="33">
          <cell r="B33" t="str">
            <v>RR20130610T03002</v>
          </cell>
          <cell r="C33" t="str">
            <v>Know-how, License, Copyright, Trade secret, Technology, Patent</v>
          </cell>
          <cell r="D33" t="str">
            <v>C, 21, 21.1, 21.2, 32, 32.9, 32.99, G, 46, 46.4, 46.46, 46.7, 46.71, 47.7, 47.73, M, 72, 72.1, 72.11, 72.19, Q, 86, 86.1, 86.2, 86.21, 86.22, 86.9, 21.10, 21.20, 86.10, 86.90, 47</v>
          </cell>
          <cell r="E33" t="str">
            <v>D, 28, F, 51, G, 59, I, 80, 87, 2819, 2833, 2899, 5122, 5912, 8011, 8062, 8069, 8071, 8082, 8099, 8731, 8734, 281, 283, 289, 512, 591, 801, 806, 807, 808, 809, 873, 2834</v>
          </cell>
          <cell r="F33" t="str">
            <v>Consumer product, Pharmaceutical, Chemical, Drug, Lubricant, Healthcare, Nasal condition, Nasal gel, Nose, Flu, Cold, Runny nose, Sniffle</v>
          </cell>
          <cell r="G33" t="str">
            <v>≡</v>
          </cell>
          <cell r="I33" t="str">
            <v>≡</v>
          </cell>
          <cell r="J33" t="str">
            <v>Licensee is a specialty pharmaceutical company engaged in the commercialization, licensing, and development of prescription pharmaceutical products with a unique business model.</v>
          </cell>
          <cell r="K33" t="str">
            <v>A license under know-how, trade secrets, patents and copyrights to make, use and sell licensed products (a new over-the-counter intranasal lubricant) related to technology associated with the treatment of nasal conditions, nasal gel.</v>
          </cell>
        </row>
        <row r="34">
          <cell r="B34" t="str">
            <v>RR20130312T01001</v>
          </cell>
          <cell r="C34" t="str">
            <v>License, Patent</v>
          </cell>
          <cell r="D34" t="str">
            <v>C, 26.1, 26.11, 27, 27.1, 27.12, 27.2, 27.9, 28, 28.9, 28.99, 29, 29.3, 29.31, 32, 32.9, 32.99, 33, 33.1, 33.14, D, 35, 35.1, 35.11, 35.12, 35.13, 35.14, F, 42.2, 42.22, 27.20, 27.90, 26, 42</v>
          </cell>
          <cell r="E34" t="str">
            <v>D, 32, 36, 38, E, 49, F, 50, 3299, 3612, 3629, 3679, 3691, 3692, 3825, 4911, 4931, 5065, 329, 361, 362, 367, 369, 382, 491, 493, 506</v>
          </cell>
          <cell r="F34" t="str">
            <v>Battery, Electricity, Electrolyte, Energy source, High voltage</v>
          </cell>
          <cell r="G34" t="str">
            <v>≡</v>
          </cell>
          <cell r="I34" t="str">
            <v>≡</v>
          </cell>
          <cell r="J34" t="str">
            <v>Licensee is an advanced battery technology company based on a new and revolutionary technology that incorporates high voltages dual electrolytes to produce higher voltages and power.</v>
          </cell>
          <cell r="K34" t="str">
            <v>License under licensed patent rights to develop, make, use, sell, lease, import, export or otherwise dispose products relating to high voltage dual electrolyte electrochemical power sources.</v>
          </cell>
        </row>
        <row r="35">
          <cell r="B35" t="str">
            <v>RR20130312T01003</v>
          </cell>
          <cell r="C35" t="str">
            <v>License, Patent</v>
          </cell>
          <cell r="D35" t="str">
            <v>C, 20, 20.1, 20.13, 20.14, 20.5, 20.59, 21, 21.1, 21.2, G, 46, 46.4, 46.46, 46.7, 46.75, 47.7, 47.73, 47.74, M, 72, 72.1, 72.11, 72.19, Q, 86, 86.2, 86.22, 86.9, 21.10, 21.20, 86.90, 47</v>
          </cell>
          <cell r="E35" t="str">
            <v>D, 28, F, 51, G, 59, I, 80, 87, 2833, 2835, 2899, 5122, 5169, 5912, 8099, 8731, 283, 289, 512, 516, 591, 809, 873, 2834, 2836</v>
          </cell>
          <cell r="F35" t="str">
            <v>Healthcare, Chemistry, Medical research, Pharmaceutical, Biotechnology, Genetic engineering</v>
          </cell>
          <cell r="G35" t="str">
            <v>≡</v>
          </cell>
          <cell r="I35" t="str">
            <v>≡</v>
          </cell>
          <cell r="J35" t="str">
            <v>Licensee is a discovery-stage biopharmaceutical company pursuing the development and potential commercialization of proprietary therapeutics based on RNA interference (RNAi) for the treatment of human diseases.</v>
          </cell>
          <cell r="K35" t="str">
            <v>License under the licensed patent rights to use, develop and import products relating to an RNA or RNA analogue intended for in-vivo modulation of the expression of a research target, pre-clinical target, or clinical target.</v>
          </cell>
        </row>
        <row r="36">
          <cell r="B36" t="str">
            <v>RR20130419T03001</v>
          </cell>
          <cell r="C36" t="str">
            <v>License, Trademark, Technology, Patent</v>
          </cell>
          <cell r="D36" t="str">
            <v>C, 25, 25.3, 26.1, 26.11, 27, 27.5, 27.52, 28, 28.1, 28.12, 28.2, 28.25, 28.29, D, 35, 35.3, 36.00, F, 43.2, 43.22, G, 46, 46.6, 46.69, 25.30, 35.30, 26, 43, 36, 36.0</v>
          </cell>
          <cell r="E36" t="str">
            <v>C, 17, D, 35, 36, E, 49, F, 50, 1711, 3564, 3585, 3589, 3599, 3634, 4941, 4961, 5074, 5075, 171, 356, 358, 359, 363, 494, 496, 507</v>
          </cell>
          <cell r="F36" t="str">
            <v>Collector, Water purification, Air filter, Filtration, Condensation, Industrial equipment, Machinery, Cooling, Electronics</v>
          </cell>
          <cell r="G36" t="str">
            <v>≡</v>
          </cell>
          <cell r="I36" t="str">
            <v>≡</v>
          </cell>
          <cell r="J36" t="str">
            <v>On 30/4/2012, licensee adopted the business of air to water generator distribution and technology licensing.</v>
          </cell>
          <cell r="K36" t="str">
            <v>License under technology, patents, trademarks and other intellectual property rights to make, use, sell and otherwise distribute all of the licensor  [UNDISCLOSED FOR PREVIEW] products and technologies; The licensee's [UNDISCLOSED FOR PREVIEW] system is a highly advanced air to water generator that produces high quality water by promoting and filtering the condensation of moisture from air.</v>
          </cell>
        </row>
        <row r="37">
          <cell r="B37" t="str">
            <v>RR20130422T08001</v>
          </cell>
          <cell r="C37" t="str">
            <v>License, Patent</v>
          </cell>
          <cell r="D37" t="str">
            <v>C, 26.1, 26.11, 28, 28.2, 28.23, G, 46, 46.5, 46.52, J, 63, 63.1, 63.11, 63.9, 63.99, Q, 86, 86.1, 86.2, 86.21, 86.22, R, 91, 91.01, 86.10, 26, 91.0</v>
          </cell>
          <cell r="E37" t="str">
            <v>D, 27, 36, 38, F, 50, I, 73, 80, 2782, 3674, 3679, 3825, 5065, 8062, 278, 367, 382, 506, 737, 806, 7374</v>
          </cell>
          <cell r="F37" t="str">
            <v>Electronics, Microchip, Publishing, Medical data processing, Health record, Healthcare, Information, Radio frequency identification, Bio-sensor, Implantable device</v>
          </cell>
          <cell r="G37" t="str">
            <v>≡</v>
          </cell>
          <cell r="H37" t="str">
            <v>Licensor historically developed, marketed and sold radio frequency identification, referred to as RFID, systems used for the identification of people in the healthcare market.</v>
          </cell>
          <cell r="I37" t="str">
            <v>≡</v>
          </cell>
          <cell r="K37" t="str">
            <v>A license to utilize the bio-sensor implantable RFID device (an implantable passive radio frequency identification microchip and the [UNDISCLOSED FOR PREVIEW], a web-based personal health record that automatically integrates medical data retained in hospitals, laboratory centers, pharmacies, physician practices and other healthcare entities into a single, user-friendly online location) that is protected under United States patent  [UNDISCLOSED FOR PREVIEW] for the purpose of designing and constructing, using, selling products or services related to the licensee business.</v>
          </cell>
        </row>
        <row r="38">
          <cell r="B38" t="str">
            <v>RR20130422T03002</v>
          </cell>
          <cell r="C38" t="str">
            <v>License</v>
          </cell>
          <cell r="D38" t="str">
            <v>C, 18, 18.2, J, 58, 58.1, 58.19, 59, 59.1, 59.11, 59.12, 59.13, 59.2, 60, 60.2, 61, 61.1, 18.20, 59.20, 61.10, 60.20</v>
          </cell>
          <cell r="E38" t="str">
            <v>E, 48, I, 78, 4833, 7812, 7819, 7822, 7829, 483, 781, 782</v>
          </cell>
          <cell r="F38" t="str">
            <v>Media, Film, Movie, Television, Video, Broadcasting, Distribution, Entertainment, Amusement, Leisure</v>
          </cell>
          <cell r="G38" t="str">
            <v>≡</v>
          </cell>
          <cell r="H38" t="str">
            <v>Licensor is a film, television, digital media and entertainment company.</v>
          </cell>
          <cell r="I38" t="str">
            <v>≡</v>
          </cell>
          <cell r="K38" t="str">
            <v>A right to represent and license the licensor's motion picture (the films) and relating marketing materials.</v>
          </cell>
        </row>
        <row r="39">
          <cell r="B39" t="str">
            <v>RR20130605T06001</v>
          </cell>
          <cell r="C39" t="str">
            <v>Know-how, License, Trademark, Copyright, Trade secret, Patent</v>
          </cell>
          <cell r="D39" t="str">
            <v>C, 19.2, 20, 20.1, 20.13, 20.14, 20.4, 20.41, 20.5, 20.59, G, 46, 46.1, 46.12, 46.4, 46.44, 46.7, 46.75, 19.20, 19</v>
          </cell>
          <cell r="E39" t="str">
            <v>D, 28, 29, F, 51, 2819, 2842, 2869, 2899, 2911, 5169, 281, 284, 286, 289, 291, 516</v>
          </cell>
          <cell r="F39" t="str">
            <v>Chemical, Cleaning, Chemistry, Microbe, Antibacterial preparation, Industrial</v>
          </cell>
          <cell r="G39" t="str">
            <v>≡</v>
          </cell>
          <cell r="H39" t="str">
            <v>Licensor is a life science specialty technology company that has developed a novel combinational chemistry-based technology which in certain circumstances may neutralize harmful environmental contaminants, toxins and dangerous micro-organisms, including bacteria, viruses and spores.</v>
          </cell>
          <cell r="I39" t="str">
            <v>≡</v>
          </cell>
          <cell r="K39" t="str">
            <v>License to exploit know-how, patent, trademark, copyright and trade secret rights to manufacture, distribute, promote, use and sell products related to the proprietary chemical formulations known as ygiene and ogiene in all its iterations or derivations, capable of neutralizing noxious chemicals and/or killing harmful microbes.</v>
          </cell>
        </row>
        <row r="40">
          <cell r="B40" t="str">
            <v>RR20130605T06002</v>
          </cell>
          <cell r="C40" t="str">
            <v>Know-how, License, Technology, Patent</v>
          </cell>
          <cell r="D40" t="str">
            <v>C, 20, 20.1, 20.13, 20.5, 20.59, 21, 21.1, 21.2, G, 46, 46.4, 46.46, 46.7, 46.75, 47.7, 47.73, 47.74, M, 72, 72.1, 72.11, 72.19, Q, 86, 86.1, 86.2, 86.22, 86.9, 87, 87.2, 21.10, 21.20, 86.10, 86.90, 87.20, 47</v>
          </cell>
          <cell r="E40" t="str">
            <v>D, 28, F, 51, G, 59, I, 80, 87, 2824, 2833, 2835, 2899, 5122, 5169, 5912, 8062, 8063, 8731, 282, 283, 289, 512, 516, 591, 806, 873, 2834, 2836</v>
          </cell>
          <cell r="F40" t="str">
            <v>Pharmaceutical, Drug, Chemical, Technology, Chemistry, Mental disorder, Healthcare, Medicine, Nerve, Nervous system, Neurology</v>
          </cell>
          <cell r="G40" t="str">
            <v>≡</v>
          </cell>
          <cell r="I40" t="str">
            <v>≡</v>
          </cell>
          <cell r="J40" t="str">
            <v>Licensee is a biopharmaceutical company engaged in the acquisition, development and commercialization of novel therapeutics that have potential significant commercial viability and that target certain unmet market needs.</v>
          </cell>
          <cell r="K40" t="str">
            <v>License under know-how, technology and patent rights to develop, make, use, import, market, commercialize, distribute and sell and otherwise dispose of the technology (any novel therapeutic use or formulation of chloroquine and any of its derivatives or analogs) and products that contain the technology in the field of treatment or prevention of any neurological, psychiatric, psychological or nervous system indication, disease or disorder or their symptoms.</v>
          </cell>
        </row>
        <row r="41">
          <cell r="B41" t="str">
            <v>RR20130430T08001</v>
          </cell>
          <cell r="C41" t="str">
            <v>License</v>
          </cell>
          <cell r="D41" t="str">
            <v>G, 46, 46.5, 46.51, 47.1, 47.41, J, 58, 58.1, 58.19, 58.2, 58.29, 60, 60.2, 62, 62.01, 63, 63.1, 63.11, M, 73, 73.1, 73.12, 47, 60.20, 62.0</v>
          </cell>
          <cell r="E41" t="str">
            <v>E, 48, F, 50, G, 57, I, 73, 4833, 5045, 5734, 7313, 7319, 7371, 7372, 7379, 483, 504, 573, 731, 737, 7373</v>
          </cell>
          <cell r="F41" t="str">
            <v>Advertising software, IT, IT service, Media, Television, System, Broadcasting, Publishing, Publicity</v>
          </cell>
          <cell r="G41" t="str">
            <v>≡</v>
          </cell>
          <cell r="I41" t="str">
            <v>≡</v>
          </cell>
          <cell r="J41" t="str">
            <v>Licensee currently operates three Russian television channels:  [UNDISCLOSED FOR PREVIEW].</v>
          </cell>
          <cell r="K41" t="str">
            <v>License to use licensor's advertising software package (including its automated system for the placement of television advertising, automated document management system and media calculator modules); Licensor also provides a detailed analysis of the Russian television market.</v>
          </cell>
        </row>
        <row r="42">
          <cell r="B42" t="str">
            <v>RR20130319T02001</v>
          </cell>
          <cell r="C42" t="str">
            <v>License, Trademark, Copyright, Trade secret, Patent, Trade name</v>
          </cell>
          <cell r="D42" t="str">
            <v>C, 32, 32.4, G, 46, 46.4, 46.49, 46.5, 46.51, 47.4, 47.41, 47.6, 47.65, 47.8, 47.89, J, 58, 58.2, 58.21, 58.29, 61, 61.2, 62, 62.01, 62.09, 63, 63.1, 63.12, R, 92.00, 93, 93.2, 93.21, 93.29, 32.40, 61.20, 47, 92</v>
          </cell>
          <cell r="E42" t="str">
            <v>D, 39, E, 48, F, 50, G, 57, 59, I, 73, 79, 3944, 4899, 5045, 5091, 5092, 5734, 5945, 7371, 7372, 7379, 7993, 7999, 394, 489, 504, 509, 573, 594, 737, 799, 7373</v>
          </cell>
          <cell r="F42" t="str">
            <v>Game, Mobile, Mobile application, App, Software, Mobile phone, Entertainment, Leisure, Gambling, Casino, Online, Internet, IT, Programming</v>
          </cell>
          <cell r="G42" t="str">
            <v>≡</v>
          </cell>
          <cell r="H42" t="str">
            <v>Licensor is engaged in the marketing of applications.</v>
          </cell>
          <cell r="I42" t="str">
            <v>≡</v>
          </cell>
          <cell r="J42" t="str">
            <v>Licensor is the largest online gaming operator in South Africa.</v>
          </cell>
          <cell r="K42" t="str">
            <v>License to distribute and promote mobile game applications (Roulette, Slots, Video Poker, Blackjack) through licensee's distribution channels; License to use licensor's intellectual property rights (including copyright, patents, design rights, domain names, trademarks, service marks, trade secrets, trade names, goodwill, know-how, database rights and other) expressly granted in the agreement.</v>
          </cell>
        </row>
        <row r="43">
          <cell r="B43" t="str">
            <v>RR20130319T02002</v>
          </cell>
          <cell r="C43" t="str">
            <v>License, Trademark</v>
          </cell>
          <cell r="D43" t="str">
            <v>C, 32, 32.4, G, 46, 46.4, 46.49, 46.5, 46.51, 47.4, 47.41, 47.6, 47.65, 47.8, 47.89, J, 58, 58.2, 58.21, 58.29, 61, 61.1, 61.2, 61.3, 61.9, 62, 62.01, 62.09, 63, 63.1, 63.12, R, 92.00, 93, 93.2, 93.21, 93.29, 32.40, 61.10, 61.20, 61.30, 61.90, 47</v>
          </cell>
          <cell r="E43" t="str">
            <v>D, 39, E, 48, F, 50, G, 57, I, 73, 79, 3944, 4812, 4813, 4822, 4832, 4833, 4841, 4899, 5045, 5091, 5092, 5734, 5945, 7371, 7372, 7379, 7993, 7999, 394, 481, 482, 483, 484, 489, 504, 509, 573, 594, 737, 799, 7373</v>
          </cell>
          <cell r="F43" t="str">
            <v>Game, Software, Application, App, Mobile, Internet, Interactive, Digital platform, TV, E-wallet, Computer, Entertainment, Leisure, Customer support, SMS, Short message system, IVR, Wap, Casino, Gambling, Online, IT, Programming</v>
          </cell>
          <cell r="G43" t="str">
            <v>≡</v>
          </cell>
          <cell r="H43" t="str">
            <v>Licensor is the owner of all rights to software applications compatible with mobile wireless platform, internet platforms and interactive digital TV platforms.</v>
          </cell>
          <cell r="I43" t="str">
            <v>≡</v>
          </cell>
          <cell r="J43" t="str">
            <v>Licensee is a provider of interactive games and other content.</v>
          </cell>
          <cell r="K43" t="str">
            <v>License to distribute and promote gaming applications (fixed odd games used on interactive television, multiplayer poker, bingo and blackjack used on telephony, and games where interaction is done through SMS, IVR, Web or Wap).</v>
          </cell>
        </row>
        <row r="44">
          <cell r="B44" t="str">
            <v>RR20130530T06003</v>
          </cell>
          <cell r="C44" t="str">
            <v>License, Trademark, Copyright, Brand, Trade name</v>
          </cell>
          <cell r="D44" t="str">
            <v>C, 10, 10.8, 10.83, 10.89, G, 46, 46.3, 46.34, 46.37, 46.38, 47.1, 47.11, 47.2, 47.25, I, 56, 56.2, 56.29, 47</v>
          </cell>
          <cell r="E44" t="str">
            <v>D, 20, F, 51, G, 54, 2095, 2099, 5149, 5499, 209, 514, 541, 549</v>
          </cell>
          <cell r="F44" t="str">
            <v>Coffee, Beverage, Drink, Bean, Consumer product, Food</v>
          </cell>
          <cell r="G44" t="str">
            <v>≡</v>
          </cell>
          <cell r="I44" t="str">
            <v>≡</v>
          </cell>
          <cell r="J44" t="str">
            <v>Licensee is an integrated wholesale coffee roaster and dealer.</v>
          </cell>
          <cell r="K44" t="str">
            <v>License under trademark, copyright and trade name rights to manufacture, distribute, market, promote, advertise and sale  [UNDISCLOSED FOR PREVIEW] brand ground and whole bean coffee products.</v>
          </cell>
        </row>
        <row r="45">
          <cell r="B45" t="str">
            <v>RR20130425T08001</v>
          </cell>
          <cell r="C45" t="str">
            <v>License, Trademark, Brand</v>
          </cell>
          <cell r="D45" t="str">
            <v>C, 18, 18.1, 18.13, 26.3, 32, 32.4, G, 46, 46.4, 46.49, 46.5, 46.51, 47.4, 47.41, 47.6, 47.65, J, 58, 58.2, 58.21, 61, 61.1, 61.2, 61.3, 61.9, 62, 62.01, 63, 63.1, 63.11, N, 77, 77.4, R, 93, 93.1, 93.19, 26.30, 32.40, 61.10, 61.20, 61.30, 61.90, 77.40, 26, 47, 62.0</v>
          </cell>
          <cell r="E45" t="str">
            <v>D, 36, 39, E, 48, F, 50, G, 57, 59, I, 73, 79, 3661, 3944, 4813, 5045, 5092, 5734, 5941, 5945, 7371, 7372, 7997, 7999, 366, 394, 481, 504, 509, 573, 594, 737, 799, 3663, 7373, 7374</v>
          </cell>
          <cell r="F45" t="str">
            <v>Wireless game, Wimbledon mark, Telephone game, Mobile game, Publishing, Entertainment, Leisure, Mobile software, Telecommunication, Brand, Wimbledon game, Tennis, Sport, Recreation, Championship</v>
          </cell>
          <cell r="G45" t="str">
            <v>≡</v>
          </cell>
          <cell r="I45" t="str">
            <v>≡</v>
          </cell>
          <cell r="J45" t="str">
            <v>Licensee creates interactive game applications for the wireless and mobile multimedia game market.</v>
          </cell>
          <cell r="K45" t="str">
            <v>A license to use the exclusive mark [UNDISCLOSED FOR PREVIEW] and the logo) in connection with development, launch, advertisement, distribution and sale of the game (an interactive game for the mobile device game market).</v>
          </cell>
        </row>
        <row r="46">
          <cell r="B46" t="str">
            <v>RR20150414T09002</v>
          </cell>
          <cell r="C46" t="str">
            <v>Know-how, License, Trade secret, Technology, Patent</v>
          </cell>
          <cell r="D46" t="str">
            <v>C, 20, 20.5, 20.59, 21, 21.1, 21.2, 32, 32.5, G, 46, 46.1, 46.18, 46.4, 46.46, 47.7, 47.73, 47.74, M, 72, 72.1, 72.19, Q, 86, 86.1, 86.2, 86.22, 86.9, 21.10, 21.20, 32.50, 86.10, 86.90, 47</v>
          </cell>
          <cell r="E46" t="str">
            <v>D, 28, 38, F, 50, 51, G, 59, I, 80, 2833, 3843, 5047, 5049, 5122, 5912, 8011, 8062, 8099, 283, 384, 504, 512, 591, 801, 806, 809</v>
          </cell>
          <cell r="F46" t="str">
            <v>Biopharmaceutical, Healthcare, Development, Central nervous system, CNS, Block, Headache, Pain, Human, Health. Migraine, Drug, Preventive, Pharmaceutical, Medicine</v>
          </cell>
          <cell r="G46" t="str">
            <v>≡</v>
          </cell>
          <cell r="I46" t="str">
            <v>≡</v>
          </cell>
          <cell r="J46" t="str">
            <v>Licensee is a biopharmaceutical company that is developing an innovative and proprietary small molecule for the acute treatment of migraine headaches.</v>
          </cell>
          <cell r="K46" t="str">
            <v>License to use patents, know-how, technology and trade secrets for making, using, selling and importing lasmiditan, a product which is designed to penetrate the central nervous system and to block the pathway that contributes to headache pain for all human health uses.</v>
          </cell>
        </row>
        <row r="47">
          <cell r="B47" t="str">
            <v>RR20171121T00904</v>
          </cell>
          <cell r="C47" t="str">
            <v>License, Trademark</v>
          </cell>
          <cell r="D47" t="str">
            <v>30.12, 50.30, 50.20, 77.34, 33.15, 50.10, 93.29, 30.11, 28.11</v>
          </cell>
          <cell r="E47" t="str">
            <v>555, 3732, 5551</v>
          </cell>
          <cell r="F47" t="str">
            <v>Good, Service, Cigarette Racing Team, Marine, Engine, High performance</v>
          </cell>
          <cell r="G47" t="str">
            <v>≡</v>
          </cell>
          <cell r="I47" t="str">
            <v>≡</v>
          </cell>
          <cell r="J47" t="str">
            <v>Licensee is engaged in the design, production and sale of high performance marine engines.</v>
          </cell>
          <cell r="K47" t="str">
            <v>License to use trademarks and service marks of  [UNDISCLOSED FOR PREVIEW] for all goods and services other than the use of the trademarks and service marks on any form of watercraft.</v>
          </cell>
        </row>
        <row r="48">
          <cell r="B48" t="str">
            <v>RR20171126T00902</v>
          </cell>
          <cell r="C48" t="str">
            <v>License, Trademark</v>
          </cell>
          <cell r="D48" t="str">
            <v>46.16, 46.42, 47.71, 47.82, 14.19, 14.39, 46.48, 47.77, 46.41, 47.51</v>
          </cell>
          <cell r="E48" t="str">
            <v>561, 562, 565, 569, 763, 2329, 2386, 2387, 2389, 3911, 3961, 5094, 5136, 5137, 5611, 5621, 5651, 5699, 5944, 7631</v>
          </cell>
          <cell r="F48" t="str">
            <v>Apparel, Accessory, Jewel, Fashion, Textile, IHI, "International Heritage, Inc.", Clothing</v>
          </cell>
          <cell r="G48" t="str">
            <v>≡</v>
          </cell>
          <cell r="H48" t="str">
            <v>Licensor specializes in the field pf fine jewelries.</v>
          </cell>
          <cell r="I48" t="str">
            <v>≡</v>
          </cell>
          <cell r="K48" t="str">
            <v>License to use trademark [UNDISCLOSED FOR PREVIEW] and any associated designs in connection with apparel, apparel-related items and personalized accessories</v>
          </cell>
        </row>
        <row r="49">
          <cell r="B49" t="str">
            <v>RR20150123TR5007</v>
          </cell>
          <cell r="C49" t="str">
            <v>License, Technology</v>
          </cell>
          <cell r="D49" t="str">
            <v>H, 49, 49.3, 49.31, 49.39, 52, 52.2, 52.21, J, 62, 62.09, N, 79, 79.1, 79.11, 79.9, 82, 82.9, 82.91, 82.99, O, 84, 84.1, 84.11, S, 96, 96.09, 79.90, 62.0, 96.0</v>
          </cell>
          <cell r="E49" t="str">
            <v>D, 35, 38, E, 47, I, 73, J, 93, 3577, 3578, 3829, 4729, 7379, 7389, 9311, 357, 382, 472, 737, 738, 931</v>
          </cell>
          <cell r="F49" t="str">
            <v>ACC system, Automated fare collection clearing centre system, Network-level system, Payment collection, Fare collection, Automatic collection system, AFC system, Ticket management, Ticket control, Public transport system, Billing</v>
          </cell>
          <cell r="G49" t="str">
            <v>≡</v>
          </cell>
          <cell r="I49" t="str">
            <v>≡</v>
          </cell>
          <cell r="J49" t="str">
            <v>Licensee has been providing maintenance and technical support services to the  [UNDISCLOSED FOR PREVIEW].</v>
          </cell>
          <cell r="K49" t="str">
            <v>Licence to use licensor's ACC technology (automated fare collection clearing centre system which apportions and clears amounts among the clearing participants of the system) for the project relating to  [UNDISCLOSED FOR PREVIEW] as well as to use, additional support development and additional support technology as well as automatic fare collection (AFC) system related technology in connection with the project and marketing, sale, supply and operation of smartcard-based fare collection systems; The agreement is concluded between related parties.</v>
          </cell>
        </row>
        <row r="50">
          <cell r="B50" t="str">
            <v>RR20130620T06001</v>
          </cell>
          <cell r="C50" t="str">
            <v>Know-how, License, Trademark, Copyright, Trade secret, Technology, Patent, Trade name</v>
          </cell>
          <cell r="D50" t="str">
            <v>C, 26.1, 26.11, 26.2, 26.3, 26.4, 26.7, 27, 27.9, 32, 32.2, 32.9, 32.99, G, 46, 46.5, 46.52, 47.6, 47.63, 26.20, 26.30, 26.40, 26.70, 27.90, 32.20, 26, 47</v>
          </cell>
          <cell r="E50" t="str">
            <v>D, 35, 36, 39, F, 50, G, 57, 3599, 3639, 3651, 3669, 3679, 3699, 3931, 3999, 5045, 5065, 5731, 5736, 359, 363, 365, 366, 367, 369, 393, 399, 504, 506, 573</v>
          </cell>
          <cell r="F50" t="str">
            <v>Music player, Laser, Music instrument, Electronic device, Laser controller, Smart phone device, Music system product, Technology</v>
          </cell>
          <cell r="G50" t="str">
            <v>≡</v>
          </cell>
          <cell r="I50" t="str">
            <v>≡</v>
          </cell>
          <cell r="K50" t="str">
            <v>License under licensed know-how, copyright, trademark [UNDISCLOSED FOR PREVIEW], trade name, technology, trade secret and patent rights to manufacture the two new smart phone design versions (an iPhone version and a Droid version) of the [UNDISCLOSED FOR PREVIEW] interactive music system product that will use a smart phone to operate the laser controller of the player; License to use, sell, market and distribute up to 50 songs of the musical song content, video content and other content developed for the licensed product.</v>
          </cell>
        </row>
        <row r="51">
          <cell r="B51" t="str">
            <v>RR20150512TN9001</v>
          </cell>
          <cell r="C51" t="str">
            <v>License, Copyright</v>
          </cell>
          <cell r="D51" t="str">
            <v>C, 26, 26.6, 32, 32.5, G, 46, 46.4, 46.46, 47.7, 47.74, Q, 86, 86.1, 86.2, 86.21, 86.22, 86.9, 26.60, 32.50, 86.10, 86.90, 47</v>
          </cell>
          <cell r="E51" t="str">
            <v>D, 38, F, 50, I, 80, 3841, 3845, 5047, 8011, 8049, 8051, 8093, 8099, 384, 504, 801, 804, 805, 809</v>
          </cell>
          <cell r="F51" t="str">
            <v>Therapy, Medicine, Healthcare Oxygen, Device, Method, Pulse, Oximetry, Breathing, Delivery, Equipment, Patient, Control, Computer, Dosing, System, Supplemental</v>
          </cell>
          <cell r="G51" t="str">
            <v>≡</v>
          </cell>
          <cell r="I51" t="str">
            <v>≡</v>
          </cell>
          <cell r="K51" t="str">
            <v>License under copyrights to sell, copy, display and distribute products and services relating to oxygen therapy devices and methods (with and without pulse oximetry feedback) as well as to make derivative works based on associated schematics and software; One of the parties to the agreement is a non-profit entity.</v>
          </cell>
        </row>
        <row r="52">
          <cell r="B52" t="str">
            <v>RR20171120T00906</v>
          </cell>
          <cell r="C52" t="str">
            <v>Copyright, Brand, License</v>
          </cell>
          <cell r="D52" t="str">
            <v>58.29, 62.01, 62.03, 62.09, 63.11, 63.99</v>
          </cell>
          <cell r="E52" t="str">
            <v>3577, 5045, 5734, 7371, 7372, 7374, 7389</v>
          </cell>
          <cell r="F52" t="str">
            <v xml:space="preserve">Computer, Software, Program, relBuilder Enterprise Suite, e-Commerce, e-Business </v>
          </cell>
          <cell r="G52" t="str">
            <v>≡</v>
          </cell>
          <cell r="I52" t="str">
            <v>≡</v>
          </cell>
          <cell r="K52" t="str">
            <v>License under copyright rights to use, market and distribute business intelligent e-Commerce and e-Business software and related materials, bearing brand  [UNDISCLOSED FOR PREVIEW].</v>
          </cell>
        </row>
        <row r="53">
          <cell r="B53" t="str">
            <v>RR20171120T00908</v>
          </cell>
          <cell r="C53" t="str">
            <v>Know-how, License, Technology, Trademark, Trade name, Trade secret</v>
          </cell>
          <cell r="D53" t="str">
            <v>28.29, 32.99, 37.0, 38.21, 39.0, 47.78, 47.91, 47.99</v>
          </cell>
          <cell r="E53" t="str">
            <v>3569, 3999, 5099, 5999</v>
          </cell>
          <cell r="F53" t="str">
            <v>Spray, Apparatus, Resinous material, Polyurethane, Polyester, Epoxy, Construction, Rehabilitation, Appurtenance, Sewer, Utility, SprayWall System, Manhole, Catchbasin, Wet well, Corrosion resistant, Barrier, Tank</v>
          </cell>
          <cell r="G53" t="str">
            <v>≡</v>
          </cell>
          <cell r="H53" t="str">
            <v>Licensor is engaged in the development, commercialization, manufacture and marketing of spray-applied resinous materials.</v>
          </cell>
          <cell r="I53" t="str">
            <v>≡</v>
          </cell>
          <cell r="K53" t="str">
            <v xml:space="preserve">License under technology, trade secret and know-how rights to utilize system for the spray application of specially formulated resinous materials, including, but not limited to, polyurethanes, polyesters and epoxies for use in the construction and rehabilitation of certain appurtenances to sewer utility systems, bearing trademark and trade name  [UNDISCLOSED FOR PREVIEW].
</v>
          </cell>
        </row>
        <row r="54">
          <cell r="B54" t="str">
            <v>RR20171121T00909</v>
          </cell>
          <cell r="C54" t="str">
            <v>License, Other marketing intangibles, Trade name</v>
          </cell>
          <cell r="D54" t="str">
            <v>56, 11.04, 46.34, 46.39, 46.17, 47.11, 47.25, 47.81, 56.1, 56.2, 56.21, 56.29, 56.3, 56.10, 56.30</v>
          </cell>
          <cell r="E54" t="str">
            <v>518, 2082, 2086, 5181, 5182</v>
          </cell>
          <cell r="F54" t="str">
            <v>Beverage, McCoy's, Drink, Lemonade, Fruit drink, Iced tea</v>
          </cell>
          <cell r="G54" t="str">
            <v>≡</v>
          </cell>
          <cell r="H54" t="str">
            <v>Licensor is a beverage company.</v>
          </cell>
          <cell r="I54" t="str">
            <v>≡</v>
          </cell>
          <cell r="K54" t="str">
            <v>License to manufacture and sell beverages, including but not limited to lemonades, fruit drinks, and ready-to-drink iced teas, bearing trade name and other marketing intangibles of  [UNDISCLOSED FOR PREVIEW].</v>
          </cell>
        </row>
        <row r="55">
          <cell r="B55" t="str">
            <v>RR20171127TR0103</v>
          </cell>
          <cell r="C55" t="str">
            <v>License, Trademark, Other marketing intangibles</v>
          </cell>
          <cell r="D55" t="str">
            <v>11.07, 28.93, 28.9, 32.99, 32.9, 46.1, 46.17, 46.34, 46.3, 46.39, 47.1, 47.11, 47.25, 47.2, 47.78, 47.7, 56.10, 56.1, 56.3, 56.30</v>
          </cell>
          <cell r="E55" t="str">
            <v>541, 549, 2082, 2086, 2087, 2099, 3999, 5141, 5149, 5199, 5411, 5499, 5812, 5999</v>
          </cell>
          <cell r="F55" t="str">
            <v>Sunkist, Canada Dry, Syrup, Concentrate, Beverage, Soft drink, Drink, Sunkist Orange, Ginger Ale, Tonic, Sweet N' Sour, Collins, Post-mix fountain method, Bottle, Non-alcoholic beverage, Non-alcoholic</v>
          </cell>
          <cell r="G55" t="str">
            <v>≡</v>
          </cell>
          <cell r="I55" t="str">
            <v>≡</v>
          </cell>
          <cell r="J55" t="str">
            <v>Licensee is a company engaged in manufacture, marketing, sale and distribution of soft drink concentrates, extracts and fountain syrups to licensed bottlers primarily in the United States.</v>
          </cell>
          <cell r="K55" t="str">
            <v>License under licensor's  [UNDISCLOSED FOR PREVIEW] trademarks and trade dress to sell, market and promote concentrate and syrup used to produce  [UNDISCLOSED FOR PREVIEW] and other fountain products dispensed by the post-mix fountain method; The agreement is concluded between related parties.</v>
          </cell>
        </row>
        <row r="56">
          <cell r="B56" t="str">
            <v>RR20171123T00806</v>
          </cell>
          <cell r="C56" t="str">
            <v>License, Patent</v>
          </cell>
          <cell r="D56" t="str">
            <v>21, 21.10, 21.1, 21.2, 21.20, 32.9, 32.99, 46.46, 46.4, 47.7, 47.73, 47.78, 47.9, 47.99, 86.1, 86.2, 86.22, 86.10, 86.9, 86.90</v>
          </cell>
          <cell r="E56" t="str">
            <v>512, 591, 801, 2834, 3999, 5122, 5199, 5912, 5999, 8011, 8062, 8099</v>
          </cell>
          <cell r="F56" t="str">
            <v>Hepatitis, Virus, Vaccine, Prevention, Treatment, Health, Human, Pharmacy, Pharmaceutical, Hepatitis C, Hepatitis C virus, Chronic Hepatitis C virus, Infection, Therapeutic, Prophylactic, Biotechnology, Disease, Illness, Medicine, Medical</v>
          </cell>
          <cell r="G56" t="str">
            <v>≡</v>
          </cell>
          <cell r="I56" t="str">
            <v>≡</v>
          </cell>
          <cell r="J56" t="str">
            <v>Licensee is engaged in the business of developing therapeutic products.</v>
          </cell>
          <cell r="K56" t="str">
            <v>License under licensor's patents to make and have made, to use and have used, to sell and have sold, offer to sell, and import any vaccines for the prevention and treatment of chronic Hepatitis C Virus (HCV) infections.</v>
          </cell>
        </row>
        <row r="57">
          <cell r="B57" t="str">
            <v>RR20171123TR0809</v>
          </cell>
          <cell r="C57" t="str">
            <v>Cross license, Patent</v>
          </cell>
          <cell r="D57" t="str">
            <v>26.1, 26.11, 26.2, 26.20, 32.9, 32.99, 46.5, 46.51, 46.52, 46.6, 46.69, 47.5, 47.54, 47.7, 47.78, 47.9, 47.99</v>
          </cell>
          <cell r="E57" t="str">
            <v>506, 3674, 3679, 3699, 3999, 5045, 5063, 5064, 5065, 5099, 5731, 5734, 5999</v>
          </cell>
          <cell r="F57" t="str">
            <v>Semiconductor, Circuit, Electrical signal, Conductor, Electrical circuit, Conductivity, Electrode, Electronic, Flash memory, Consumer electronic, Automotive electronic, Communication electronic, Memory device, Optical divece, Logic chip, Input, Output, Instrumentality, Semiconductive material, Memory storage device</v>
          </cell>
          <cell r="G57" t="str">
            <v>≡</v>
          </cell>
          <cell r="H57" t="str">
            <v>Licensor is the largest company in the world dedicated exclusively to developing, designing and manufacturing Flash memory, a critical semiconductor component of nearly every electronic product and one of the fastest growing segments of the semiconductor industry.</v>
          </cell>
          <cell r="I57" t="str">
            <v>≡</v>
          </cell>
          <cell r="J57" t="str">
            <v>Licensee is a provider of information technology and communications solutions.</v>
          </cell>
          <cell r="K57" t="str">
            <v>License under licensor's patents to make, have made, use, sell, offer to sell, lease, import or otherwise dispose of semiconductors, its instrumentalities, auxiliary parts and semiconductive material; License under licensee's patents to make, have made, use, sell, offer to sell, lease, import or otherwise dispose of semiconductors, its instrumentalities, auxiliary parts and semiconductive material; The agreement is concluded between related parties.</v>
          </cell>
        </row>
        <row r="58">
          <cell r="B58" t="str">
            <v>RR20171123T00811</v>
          </cell>
          <cell r="C58" t="str">
            <v>License, Other marketing intangibles, Software, Trademark, Other manufacturing intangibles</v>
          </cell>
          <cell r="D58" t="str">
            <v>26.2, 26.20, 32.9, 32.99, 46.5, 46.51, 47.4, 47.41, 47.7, 47.78, 47.91, 47.9, 58.2, 58.29, 61.1, 61.90, 62.01, 62.09</v>
          </cell>
          <cell r="E58" t="str">
            <v>89, 899, 3577, 3999, 5045, 5099, 5734, 5999, 7371, 7372, 7379, 8999</v>
          </cell>
          <cell r="F58" t="str">
            <v>Computer, Software, Program, IT, Programming, CD, Magic Bit, Multimedia, Email, E-mail tool, Valentine card, Picture, Audio, Text, Internet, On-line card, Web server, Web page, Code, Object code, Source code, World wide web, ME-Mail, Howdy!, WebCannon, Postcard, Japanese</v>
          </cell>
          <cell r="G58" t="str">
            <v>≡</v>
          </cell>
          <cell r="H58" t="str">
            <v>Licensor is a leading photo-sharing and digital imaging e-commerce company.</v>
          </cell>
          <cell r="I58" t="str">
            <v>≡</v>
          </cell>
          <cell r="K58" t="str">
            <v>License under licensor's trademarks, trade dress, labels and designs to create, distribute, reproduce, place on servers, electronically transmit copies, install, support and market multimedia email and web authoring software,  [UNDISCLOSED FOR PREVIEW] - the multimedia Internet postcard maker,  [UNDISCLOSED FOR PREVIEW] - template-driven web site authoring software and all other websites that host images created by licensor's programming code.</v>
          </cell>
        </row>
        <row r="59">
          <cell r="B59" t="str">
            <v>RR20171122T00909</v>
          </cell>
          <cell r="C59" t="str">
            <v>Franchise</v>
          </cell>
          <cell r="D59" t="str">
            <v>10.89, 46.17, 46.38, 46.39, 47.11, 47.29, 47.81, 56.2, 56.29, 56.10</v>
          </cell>
          <cell r="E59" t="str">
            <v>549, 2082, 5499, 5813</v>
          </cell>
          <cell r="F59" t="str">
            <v>Restaurant, Food service, "Friendly's", Beverage, Dessert</v>
          </cell>
          <cell r="G59" t="str">
            <v>≡</v>
          </cell>
          <cell r="I59" t="str">
            <v>≡</v>
          </cell>
          <cell r="K59" t="str">
            <v>Franchise to own and operate a [UNDISCLOSED FOR PREVIEW] restaurant.</v>
          </cell>
        </row>
        <row r="60">
          <cell r="B60" t="str">
            <v>RR20171123TR0804</v>
          </cell>
          <cell r="C60" t="str">
            <v>License, Trademark, Other marketing intangibles, Other manufacturing intangibles, Brand</v>
          </cell>
          <cell r="D60" t="str">
            <v>32.99, 32.9, 46.17, 46.1, 46.3, 46.34, 46.39, 47.2, 47.25, 47.29, 47.7, 47.78, 47.99, 47.9, 56.1, 56.10, 56.2, 56.29, 56.30, 56.3</v>
          </cell>
          <cell r="E60" t="str">
            <v>58, 89, 518, 549, 581, 899, 3999, 5149, 5181, 5182, 5199, 5499, 5812, 5813, 5999, 7389, 8999</v>
          </cell>
          <cell r="F60" t="str">
            <v>Restaurant, Restaurant service, Bar, Bar service, Tavern, Lounge, Hospitality, Entertainment, Food, Drink, Casino, Leisure, DAN MARINO’S FINE FOOD &amp; SPIRITS, MARTINI BAR, Alcohol, Hotel, Hotel casino, American cuisine, Hooters, Service, Beverage, Meal, Martini, Alcoholic beverage</v>
          </cell>
          <cell r="G60" t="str">
            <v>≡</v>
          </cell>
          <cell r="I60" t="str">
            <v>≡</v>
          </cell>
          <cell r="K60" t="str">
            <v>License under licensor's [UNDISCLOSED FOR PREVIEW]trademarks, design, trade dress and logos to use, design, develop and operate restaurants, bars, taverns,  lounges and other similar hospitality service businesses at the [UNDISCLOSED FOR PREVIEW] Hotel; The agreement is concluded between related parties.</v>
          </cell>
        </row>
        <row r="61">
          <cell r="B61" t="str">
            <v>RR20130317T06019</v>
          </cell>
          <cell r="C61" t="str">
            <v>Sublicense, License, Trademark</v>
          </cell>
          <cell r="D61" t="str">
            <v>J, 58, 58.2, 58.29, 61, 61.1, 61.2, 61.9, 62, 62.01, 62.03, 62.09, 63, 63.1, 63.11, M, 70, 70.2, 70.21, O, 84, 84.1, 84.12, P, 85, 85.1, 85.2, 85.3, 85.31, 85.4, 85.41, 85.42, 85.5, 85.51, 85.59, 85.6, 61.10, 61.20, 61.90, 85.10, 85.20, 85.60, 62.0</v>
          </cell>
          <cell r="E61" t="str">
            <v>F, 50, I, 73, 82, J, 94, 5045, 7371, 7379, 8211, 8221, 8222, 8243, 8244, 8299, 9411, 504, 737, 821, 822, 824, 829, 941, 7373, 7374</v>
          </cell>
          <cell r="F61" t="str">
            <v>Software, Education, Services, Data processing, Internet, Web, IT, Data publishing</v>
          </cell>
          <cell r="G61" t="str">
            <v>≡</v>
          </cell>
          <cell r="H61" t="str">
            <v>Licensor provides integrated classroom-based, print and online products and services that address the needs of students, parents, educators and educational institutions.</v>
          </cell>
          <cell r="I61" t="str">
            <v>≡</v>
          </cell>
          <cell r="K61" t="str">
            <v>License under trademark rights to reproduce, publicly display, publicly perform, install, execute, operate, internally transmit and otherwise use the web-based software module which is designed to assist admissions officers in marketing themselves and managing inquiries and communications with the names and certain other data of students who have consented to have their personal information furnished by licensor to the educational institutions in which they have expressed interest.</v>
          </cell>
        </row>
        <row r="62">
          <cell r="B62" t="str">
            <v>RR20130305T01002</v>
          </cell>
          <cell r="C62" t="str">
            <v>License, Patent</v>
          </cell>
          <cell r="D62" t="str">
            <v>B, 06.1, 06.2, 08, 09, 09.1, 09.9, C, 28, 28.2, 28.29, 28.9, 28.92, 28.99, 33, 33.2, F, 43.9, 43.99, G, 46, 46.6, 46.63, 46.69, M, 71, 71.1, 71.12, 09.10, 09.90, 33.20, 06.10, 06.20, 43, 06, 08.9, 08.99</v>
          </cell>
          <cell r="E62" t="str">
            <v>B, 13, C, 16, D, 29, 35, F, 50, I, 87, 1311, 1321, 1381, 1382, 1389, 1629, 2911, 3532, 3533, 3559, 5082, 8711, 131, 132, 138, 162, 291, 353, 355, 508, 871</v>
          </cell>
          <cell r="F62" t="str">
            <v>Mining, Drilling, Separation, Oil &amp; Gas, Resources extraction, Industrial machinery</v>
          </cell>
          <cell r="G62" t="str">
            <v>≡</v>
          </cell>
          <cell r="H62" t="str">
            <v>Licensor markets and services electric submersible pumps and downhole gas/water separators primarily to coal bed methane gas producers.</v>
          </cell>
          <cell r="I62" t="str">
            <v>≡</v>
          </cell>
          <cell r="J62" t="str">
            <v>Licensee is diversified global supplier of drilling and production related products and services to the energy and mining industries.</v>
          </cell>
          <cell r="K62" t="str">
            <v>License under patent rights to manufacture, use, import, sell, repair and service downhole separators and methods of separating gas and liquid from production fluid in a well.</v>
          </cell>
        </row>
        <row r="63">
          <cell r="B63" t="str">
            <v>RR20130317T06020</v>
          </cell>
          <cell r="C63" t="str">
            <v>Know-how, License, Trademark, Trade secret, Technology, Patent</v>
          </cell>
          <cell r="D63" t="str">
            <v>C, 20, 20.1, 20.13, 20.5, 20.59, 21, 21.1, 21.2, G, 46, 46.4, 46.46, 46.7, 46.75, 47.7, 47.73, 47.74, M, 72, 72.1, 72.19, Q, 86, 86.2, 86.22, 21.10, 21.20, 47</v>
          </cell>
          <cell r="E63" t="str">
            <v>D, 28, F, 51, G, 59, I, 87, 2833, 2835, 2899, 5122, 5169, 5912, 8731, 283, 289, 512, 516, 591, 873, 2834, 2836</v>
          </cell>
          <cell r="F63" t="str">
            <v>Bioscience, Pharmaceutical, Drug, Helathcare, Medicine, Chemistry, Chemical, Asthma treatment, Technology</v>
          </cell>
          <cell r="G63" t="str">
            <v>≡</v>
          </cell>
          <cell r="I63" t="str">
            <v>≡</v>
          </cell>
          <cell r="J63" t="str">
            <v>The licensee is a biotechnology company focused on the development of compounds for the treatment of cardiovascular disease.</v>
          </cell>
          <cell r="K63" t="str">
            <v>License under know-how, trademark, trade secret, patent and technology rights to research, develop, make, use, sell, import and export any formulation containing the compound  [UNDISCLOSED FOR PREVIEW] for use in treatment of asthma; All right, title and interest to all tangible licensed technology.</v>
          </cell>
        </row>
        <row r="64">
          <cell r="B64" t="str">
            <v>RR20130317T06021</v>
          </cell>
          <cell r="C64" t="str">
            <v>Know-how, License, Patent</v>
          </cell>
          <cell r="D64" t="str">
            <v>C, 25, 25.9, 25.99, 28, 28.1, 28.11, 28.15, 29, 29.1, 29.3, 29.31, 29.32, 30, 30.3, 30.9, 30.99, 33, 33.1, 33.12, 33.16, 33.19, G, 46, 46.1, 46.14, H, 51, 51.1, 51.21, 52, 52.2, 52.23, M, 71, 71.1, 71.12, 29.10, 30.30, 51.10</v>
          </cell>
          <cell r="E64" t="str">
            <v>D, 35, 36, 37, F, 50, I, 75, 3519, 3549, 3566, 3568, 3592, 3621, 3714, 3721, 3724, 3728, 5012, 5013, 7537, 7538, 7539, 351, 354, 356, 359, 362, 371, 372, 501, 753</v>
          </cell>
          <cell r="F64" t="str">
            <v>Automotive, Engine, Shaft, Gear system, Multifuel, Vehicle, Plane, Aircraft</v>
          </cell>
          <cell r="G64" t="str">
            <v>≡</v>
          </cell>
          <cell r="I64" t="str">
            <v>≡</v>
          </cell>
          <cell r="K64" t="str">
            <v>License under know-how and patent rights to incorporate in multifuel engine the invention relating to the disclosed gear system that provides distinctive forms of gearing for directly transmitting substantially constant velocity between two shafts, while allowing the angle between the shafts to vary (e.g., by even more than 80 degree) in any plane during operation and license to manufacture, use or sell multifuel engine with the licensed invention.</v>
          </cell>
        </row>
        <row r="65">
          <cell r="B65" t="str">
            <v>RR20130614T06002</v>
          </cell>
          <cell r="C65" t="str">
            <v>License, Technology</v>
          </cell>
          <cell r="D65" t="str">
            <v>C, 46, 46.5, 46.51, J, 58, 58.2, 58.29, 62, 62.01, 62.03, 62.09, 63, 63.1, 63.11, Q, 86, 86.1, 86.10</v>
          </cell>
          <cell r="E65" t="str">
            <v>F, 50, G, 57, I, 73, 80, 5045, 5047, 5734, 7371, 7372, 7379, 8062, 8063, 8069, 504, 573, 737, 806, 7373</v>
          </cell>
          <cell r="F65" t="str">
            <v>Biotechnology, Database, Software, Information technology, Research, Science, Genetic, Genome, Technology</v>
          </cell>
          <cell r="G65" t="str">
            <v>≡</v>
          </cell>
          <cell r="I65" t="str">
            <v>≡</v>
          </cell>
          <cell r="J65" t="str">
            <v>Licensee is a life science company.</v>
          </cell>
          <cell r="K65" t="str">
            <v>License under technology rights to access and use the bovine, porcine and poultry database product, raw sequence of fragments, quality values, and trace files for bovine, porcine and poultry genomes, assembly for bovine, porcine, and poultry genomes, all SNPs generated through the pipeline for the target genomes and the region mapped on the human genome, identification of known public markers within the target species to target genome sequence data.</v>
          </cell>
        </row>
        <row r="66">
          <cell r="B66" t="str">
            <v>RR20130617T06001</v>
          </cell>
          <cell r="C66" t="str">
            <v>Know-how, License, Trade secret, Technology, Patent</v>
          </cell>
          <cell r="D66" t="str">
            <v>C, 20, 20.5, 20.59, 21, 21.1, 21.2, G, 46, 46.4, 46.46, 46.7, 46.75, 47.7, 47.73, 47.74, M, 72, 72.1, 72.19, Q, 86, 86.1, 86.2, 86.21, 86.22, 86.9, 21.10, 21.20, 86.10, 86.90, 47</v>
          </cell>
          <cell r="E66" t="str">
            <v>D, 28, F, 50, 51, G, 59, I, 80, 2833, 2899, 5047, 5049, 5122, 5169, 5912, 8071, 8082, 8093, 8099, 283, 289, 504, 512, 516, 591, 807, 808, 809, 2834</v>
          </cell>
          <cell r="F66" t="str">
            <v>Respirator, Drug, Pharmaceutical, Medicine, Healthcare, Film, Respiratory care product, Chemical, Technology, Chemistry</v>
          </cell>
          <cell r="G66" t="str">
            <v>≡</v>
          </cell>
          <cell r="H66" t="str">
            <v>Licensor is a drug delivery company specializing in proprietary dissolving thin film pharmaceutical products.</v>
          </cell>
          <cell r="I66" t="str">
            <v>≡</v>
          </cell>
          <cell r="K66" t="str">
            <v>License under licensed know-how, trade secret, technology and patent rights to make, import, use and sell thin film strip products for use in respiratory care products.</v>
          </cell>
        </row>
        <row r="67">
          <cell r="B67" t="str">
            <v>RR20130317T06013</v>
          </cell>
          <cell r="C67" t="str">
            <v>Sublicense, License, Patent</v>
          </cell>
          <cell r="D67" t="str">
            <v>C, 21, 21.1, 21.2, 26.6, 32, 32.5, G, 47.7, 47.73, M, 72, 72.1, 72.11, 72.19, Q, 86, 86.1, 86.2, 86.22, 86.9, 21.10, 21.20, 26.60, 32.50, 86.10, 86.90, 26, 47</v>
          </cell>
          <cell r="E67" t="str">
            <v>D, 28, 36, 38, F, 50, 51, G, 59, I, 80, 87, 2835, 2899, 3699, 3826, 3841, 3842, 3845, 5047, 5122, 5912, 8071, 8099, 8734, 283, 289, 369, 382, 384, 504, 512, 591, 807, 809, 873, 2834</v>
          </cell>
          <cell r="F67" t="str">
            <v>Medical equipment, Healthcare, Valve, Heart disease, Surgical instrument</v>
          </cell>
          <cell r="G67" t="str">
            <v>≡</v>
          </cell>
          <cell r="I67" t="str">
            <v>≡</v>
          </cell>
          <cell r="K67" t="str">
            <v>License to manufacture, use, import and sell catheter-delivered heart valves and venous valves under licensed patent rights.</v>
          </cell>
        </row>
        <row r="68">
          <cell r="B68" t="str">
            <v>RR20141107TR1006</v>
          </cell>
          <cell r="C68" t="str">
            <v>License, Trademark, Goodwill</v>
          </cell>
          <cell r="D68" t="str">
            <v>C, 10, 10.8, 10.86, 10.89, 17, 17.2, 17.22, 20, 20.4, 20.41, 20.42, 20.5, 20.59, 21, 21.1, 21.2, G, 46, 46.4, 46.45, 46.46, 46.7, 46.75, 47.7, 47.75, N, 77, 77.4, 21.10, 21.20, 77.40, 47</v>
          </cell>
          <cell r="E68" t="str">
            <v>D, 20, 28, F, 51, G, 54, 59, I, 72, 2099, 2834, 2844, 2899, 5122, 5169, 5499, 5912, 5999, 7231, 209, 283, 284, 289, 512, 516, 549, 591, 599, 723</v>
          </cell>
          <cell r="F68" t="str">
            <v>Healthcare, Toiletry, Dietary supplement, Medicated skin care, Topical pain care, Oral care, Medicated dandruff shampoo, Cosmetic, Chemics</v>
          </cell>
          <cell r="G68" t="str">
            <v>≡</v>
          </cell>
          <cell r="I68" t="str">
            <v>≡</v>
          </cell>
          <cell r="J68" t="str">
            <v>Licensee is a leading marketer and manufacturer of a broad portfolio of branded over-the-counter healthcare products, toiletries and dietary supplements in such categories as medicated skin care, topical pain care, oral care, medicated dandruff shampoos, dietary supplements and other related products.</v>
          </cell>
          <cell r="K68" t="str">
            <v>License under trademark rights to produce, process or otherwise manufacture, and to use, sell and distribute the branded over-the-counter healthcare products, toiletries and dietary supplements in such categories as medicated skin care, topical pain care, oral care, medicated dandruff shampoos, dietary supplements and other related products; The agreement is concluded between related parties.</v>
          </cell>
        </row>
        <row r="69">
          <cell r="B69" t="str">
            <v>RR20130317T06015</v>
          </cell>
          <cell r="C69" t="str">
            <v>Know-how, Technology, Patent, Cross license, R&amp;D</v>
          </cell>
          <cell r="D69" t="str">
            <v>C, 20, 20.1, 20.13, 20.5, 20.59, 21, 21.1, 21.2, G, 46, 46.4, 46.46, 46.7, 46.75, 47.7, 47.73, 47.74, M, 72, 72.1, 72.19, Q, 86, 86.2, 86.22, 21.10, 21.20, 47</v>
          </cell>
          <cell r="E69" t="str">
            <v>D, 28, F, 51, G, 59, I, 87, 2833, 2835, 2899, 5122, 5169, 5912, 8731, 283, 289, 512, 516, 591, 873, 2834, 2836</v>
          </cell>
          <cell r="F69" t="str">
            <v>Pharmaceutical, Medicine, Drug, Healthcare, Chemistry, Technology</v>
          </cell>
          <cell r="G69" t="str">
            <v>≡</v>
          </cell>
          <cell r="H69" t="str">
            <v>Licensor is a specialty pharmaceutical company developing products and licensing its  [UNDISCLOSED FOR PREVIEW] technology.</v>
          </cell>
          <cell r="I69" t="str">
            <v>≡</v>
          </cell>
          <cell r="K69" t="str">
            <v>License under know-how, technology and patent rights to research, develop, make, import, use and sell products related to therapeutic drugs formulating certain allosteric receptor modulators with  [UNDISCLOSED FOR PREVIEW] against identified central nervous system disorders.</v>
          </cell>
        </row>
        <row r="70">
          <cell r="B70" t="str">
            <v>RR20150108TR4001</v>
          </cell>
          <cell r="C70" t="str">
            <v>Know-how, Trademark, Cross license</v>
          </cell>
          <cell r="D70" t="str">
            <v>C, 11, 11.04, 11.05, 11.06, 28, 28.9, 28.93, G, 46, 46.3, 46.34, 46.39, 47.2, 47.25, I, 56, 56.3, 56.30, 47, 11.0</v>
          </cell>
          <cell r="E70" t="str">
            <v>D, 20, F, 51, G, 58, 2082, 2083, 2085, 2086, 5181, 5813, 208, 518, 581</v>
          </cell>
          <cell r="F70" t="str">
            <v>Beer, Drink, Brewer, Alcohol, Distribution, Brahma, Ale, Bar, Bottled, Yeast</v>
          </cell>
          <cell r="G70" t="str">
            <v>≡</v>
          </cell>
          <cell r="H70" t="str">
            <v>Licensor produces beverages.</v>
          </cell>
          <cell r="I70" t="str">
            <v>≡</v>
          </cell>
          <cell r="K70" t="str">
            <v>License to use the know-how and to produce, package, market, sell and distribute beer bearing the [UNDISCLOSED FOR PREVIEW] trademark. License to market, distribute and sell beer produced by the licensor; The agreement is concluded between related parties.</v>
          </cell>
        </row>
        <row r="71">
          <cell r="B71" t="str">
            <v>RR20130610T06001</v>
          </cell>
          <cell r="C71" t="str">
            <v>Know-how, License, Trade secret, Technology, Patent, R&amp;D</v>
          </cell>
          <cell r="D71" t="str">
            <v>C, 20, 20.1, 20.13, 20.5, 20.59, 21, 21.1, 21.2, G, 46, 46.4, 46.46, 46.7, 46.75, 47.7, 47.73, 47.74, M, 72, 72.1, 72.11, 72.19, Q, 86, 86.2, 86.22, 86.23, 21.10, 21.20, 47</v>
          </cell>
          <cell r="E71" t="str">
            <v>D, 28, F, 51, G, 59, I, 80, 87, 2833, 2835, 2899, 5122, 5169, 5912, 8072, 8731, 283, 289, 512, 516, 591, 807, 873, 2834, 2836</v>
          </cell>
          <cell r="F71" t="str">
            <v>Oral, Dental activity, Dentistry, Drug, Pharmaceutical, Medicine, Healthcare, Technology, Chemistry, Chemical</v>
          </cell>
          <cell r="G71" t="str">
            <v>≡</v>
          </cell>
          <cell r="I71" t="str">
            <v>≡</v>
          </cell>
          <cell r="J71" t="str">
            <v>Licensee is a pharmaceutical company engaged in the development, manufacturing and commercialization of oral controlled-release generic drugs and improved formulations of previously approved drugs.</v>
          </cell>
          <cell r="K71" t="str">
            <v>License under licensed technology, know-how, R&amp;D, trade secret and patent rights to develop, make, use, import, market, sell and otherwise commercialize products related to the certain proprietary oral controlled-release drug formulation technologies.</v>
          </cell>
        </row>
        <row r="72">
          <cell r="B72" t="str">
            <v>RR20130618T06001</v>
          </cell>
          <cell r="C72" t="str">
            <v>Know-how, License, Trademark, Copyright, Trade secret, Technology, Patent</v>
          </cell>
          <cell r="D72" t="str">
            <v>C, 26.5, 26.51, 26.7, 32, 32.9, 32.99, G, 46, 46.6, 46.69, M, 71, 71.2, 74, 74.9, 26.70, 71.20, 74.90, 26</v>
          </cell>
          <cell r="E72" t="str">
            <v>D, 38, 39, F, 50, 3821, 3823, 3826, 3827, 3829, 3999, 5046, 5049, 5084, 382, 399, 504, 508</v>
          </cell>
          <cell r="F72" t="str">
            <v>Measuring system, Technology, Laboratory equipment, Film, Panel, Thickness</v>
          </cell>
          <cell r="G72" t="str">
            <v>≡</v>
          </cell>
          <cell r="H72" t="str">
            <v>Licensor is in the business of designing, developing, manufacturing, selling and supporting proprietary devices for measuring of thin films.</v>
          </cell>
          <cell r="I72" t="str">
            <v>≡</v>
          </cell>
          <cell r="K72" t="str">
            <v>License under licensed trade secret, know-how, technology, copyright and patent rights to use licensor's technology to make, use, sell and import FPD (a liquid crystal display, plasma display, field emission display, electroluminescent display, LTPS, HTPS, LCOS or other like flat panel display) devices for measuring of thin films  thickness and license to use related software; License to use licensor's trademarks in connection with the sale, marketing and promotion; Licensor shall transfer to the licensee assets related to the licensed intellectual property.</v>
          </cell>
        </row>
        <row r="73">
          <cell r="B73" t="str">
            <v>RR20130619T06002</v>
          </cell>
          <cell r="C73" t="str">
            <v>Know-how, Patent, Cross license, R&amp;D</v>
          </cell>
          <cell r="D73" t="str">
            <v>C, 20, 20.1, 20.13, 20.16, 20.5, 20.59, 22, 22.2, 22.21, 22.22, 22.23, 22.29, G, 46, 46.7, 46.75, M, 74, 74.9, 74.90</v>
          </cell>
          <cell r="E73" t="str">
            <v>D, 28, 30, F, 51, 2819, 2821, 2899, 3081, 3082, 3083, 3086, 5162, 5169, 281, 282, 289, 308, 516, 3089</v>
          </cell>
          <cell r="F73" t="str">
            <v>Plastic, Polymer, Nanotechnology, Nanotube, Chemical, Chemistry, Nylon</v>
          </cell>
          <cell r="G73" t="str">
            <v>≡</v>
          </cell>
          <cell r="H73" t="str">
            <v>Licensor's primary mission is to develop and commercialize material science technologies with a special emphasis on additives to polymers and other industrial and consumer products.</v>
          </cell>
          <cell r="I73" t="str">
            <v>≡</v>
          </cell>
          <cell r="J73" t="str">
            <v>Licensee is a nylon polymer synthesis and compounding technology and application development company.</v>
          </cell>
          <cell r="K73" t="str">
            <v>Each party grants to the other party a license under R&amp;D, know-how and patent rights to make, use, sell and import nylon composite products that include halloysite nanotubes.</v>
          </cell>
        </row>
        <row r="74">
          <cell r="B74" t="str">
            <v>RR20130128T01001</v>
          </cell>
          <cell r="C74" t="str">
            <v>License, Trademark, Copyright, Patent</v>
          </cell>
          <cell r="D74" t="str">
            <v>C, 17, 17.2, 17.21, 20, 20.4, 20.41, 20.42</v>
          </cell>
          <cell r="E74" t="str">
            <v>D, 26, 28, 2673, 2841, 2844, 267, 284</v>
          </cell>
          <cell r="F74" t="str">
            <v>Fragrance, Cosmetic, Beauty product, Skin care, Hair care, Chemical, Grooming product, Toiletry</v>
          </cell>
          <cell r="G74" t="str">
            <v>≡</v>
          </cell>
          <cell r="I74" t="str">
            <v>≡</v>
          </cell>
          <cell r="J74" t="str">
            <v>Licensee is manufacturer and marketer of quality skin care, makeup, fragrance and hair care products.</v>
          </cell>
          <cell r="K74" t="str">
            <v>License to use trademarks  [UNDISCLOSED FOR PREVIEW] any other trademark now or in the future associated with the licensor, copyright and patents in connection with the manufacture, distribution, sale, advertising and promotion of the cosmetics, fragrances, toiletries, skin care, hair care, gift sets and value sets, cosmetic bags, tote bags and fragranced candles consisting of any of the foregoing, beauty accessories and products and services.</v>
          </cell>
        </row>
        <row r="75">
          <cell r="B75" t="str">
            <v>RR20150109T09002</v>
          </cell>
          <cell r="C75" t="str">
            <v>Know-how, License, Trademark, Copyright, Trade secret, Technology, Patent</v>
          </cell>
          <cell r="D75" t="str">
            <v>C, 26, 26.6, 32.2, 32.5, M, 72, 72.1, 72.11, 72.19, Q, 86, 86.1, 86.2, 86.21, 86.22, 86.9, 26.60, 32.50, 86.10, 86.90</v>
          </cell>
          <cell r="E75" t="str">
            <v>D, 38, F, 50, I, 80, 87, 3826, 3841, 3845, 5047, 8011, 8049, 8062, 8069, 8071, 8731, 382, 384, 504, 801, 804, 806, 807, 873</v>
          </cell>
          <cell r="F75" t="str">
            <v xml:space="preserve">Medical, Medicine, Device, Palpation, Mammography, Breast, Disease, Detection, Sensor, Temperature, Measuring, Screening device, Breast cancer </v>
          </cell>
          <cell r="G75" t="str">
            <v>≡</v>
          </cell>
          <cell r="H75" t="str">
            <v>Licensor owns or controls certain proprietary rights to breast disease detection product [UNDISCLOSED FOR PREVIEW].</v>
          </cell>
          <cell r="I75" t="str">
            <v>≡</v>
          </cell>
          <cell r="K75" t="str">
            <v>License under patent, copyright, technology, trade secrets, know-how and trademarks  [UNDISCLOSED FOR PREVIEW] to make use, sell and distribute  [UNDISCLOSED FOR PREVIEW]device used for the detection of breast disease, including breast cancer.</v>
          </cell>
        </row>
        <row r="76">
          <cell r="B76" t="str">
            <v>RR20150414TN4001</v>
          </cell>
          <cell r="C76" t="str">
            <v>Know-how, License, Copyright, Trade secret, Patent</v>
          </cell>
          <cell r="D76" t="str">
            <v>21, 21.1, 21.2, 26, 26.6, 46, 46.4, 46.46, 47.7, 47.73, 72, 72.1, 72.11, 72.19, 86, 86.1, 86.2, 86.22, 21.10, 21.20, 26.60, 86.10, 47</v>
          </cell>
          <cell r="E76" t="str">
            <v>28, 38, 51, 59, 80, 86, 87, 2834, 2899, 3845, 5122, 5912, 8011, 8049, 8062, 8069, 8071, 8621, 8731, 8732, 283, 289, 384, 512, 591, 801, 804, 806, 807, 862, 873</v>
          </cell>
          <cell r="F76" t="str">
            <v>Medicine, Healthcare, Cancer, Treatment, Therapy, Diagnostic, Method, Antibody, Patient, Malignant, Gene, Cell, Hormone</v>
          </cell>
          <cell r="G76" t="str">
            <v>≡</v>
          </cell>
          <cell r="I76" t="str">
            <v>≡</v>
          </cell>
          <cell r="J76" t="str">
            <v>Licensee is a biotechnology company integrating complementary cancer therapeutic, diagnostic and prognostic technologies.</v>
          </cell>
          <cell r="K76" t="str">
            <v>License to use the patent and know-how rights, copyrights and trade secrets and to use licensor's antibodies and cell lines for developing, manufacturing, using, selling, renting and leasing products related to methods of using antibodies against hormone-related determinants, detecting and enriching malignant cells in the fields of cancer therapy and diagnostics in humans and non-humans and fertility control and all therapeutic treatment in non-humans; License to provide product-related services. One of the parties to the agreement is a non-profit entity.</v>
          </cell>
        </row>
        <row r="77">
          <cell r="B77" t="str">
            <v>RR20150421T04001</v>
          </cell>
          <cell r="C77" t="str">
            <v>License, Technology</v>
          </cell>
          <cell r="D77" t="str">
            <v>46, 46.5, 46.51, 47, 47.4, 47.41, 58, 58.2, 58.29, 62, 62.01, 62.02, 62.09, 63, 63.1, 63.11, 66, 66.1, 66.19, 79, 79.1, 79.11, 79.9, 79.90, 62.0</v>
          </cell>
          <cell r="E77" t="str">
            <v>47, 48, 50, 73, 79, 87, 4724, 4899, 5045, 7373, 7374, 7999, 8748, 472, 489, 504, 737, 799, 874</v>
          </cell>
          <cell r="F77" t="str">
            <v>Software, Internet, Web-based, Booking, Reservation, Client, Service provider, Transaction, Money, Facsimile, Telephone, Fax, Holiday, Tourism, System, Method</v>
          </cell>
          <cell r="G77" t="str">
            <v>≡</v>
          </cell>
          <cell r="I77" t="str">
            <v>≡</v>
          </cell>
          <cell r="J77" t="str">
            <v>Licensee is providing services in the travel industry.</v>
          </cell>
          <cell r="K77" t="str">
            <v>License to use software that consists of an Internet web-based service for brokering commercial transactions between buyers and merchants, used for the services performed by travel agencies (e.g. reservation of hotel and motel facilities, reservation of travel on aircraft, trains, boats, reservation of vacation packages, sightseeing and other travel destinations and rental of automobiles).</v>
          </cell>
        </row>
        <row r="78">
          <cell r="B78" t="str">
            <v>RR20130412T01002</v>
          </cell>
          <cell r="C78" t="str">
            <v>Know-how, License, Trademark, Copyright, Trade secret, Patent, Trade name</v>
          </cell>
          <cell r="D78" t="str">
            <v>C, 32, 32.4, G, 46, 46.4, 46.49, 46.5, 46.51, 47.4, 47.41, 47.6, 47.65, J, 58, 58.2, 58.21, 58.29, 62, 62.01, 62.09, 63, 63.1, 63.11, 32.40, 47</v>
          </cell>
          <cell r="E78" t="str">
            <v>D, 27, 39, F, 50, G, 57, 59, I, 73, 2741, 3944, 5045, 5734, 5945, 7371, 7372, 7379, 274, 394, 504, 573, 594, 737, 7373</v>
          </cell>
          <cell r="F78" t="str">
            <v>Entertainment, Video game, Software, Programming activity, Computer, IT service, Publishing</v>
          </cell>
          <cell r="G78" t="str">
            <v>≡</v>
          </cell>
          <cell r="I78" t="str">
            <v>≡</v>
          </cell>
          <cell r="J78" t="str">
            <v>Licensee is the developer of the multi-entertainment wireless handheld gaming device called [UNDISCLOSED FOR PREVIEW].</v>
          </cell>
          <cell r="K78" t="str">
            <v>License under know-how, copyright, trademark, trade name, trade secret and patent rights to reproduce, prepare derivative works, publicly display, publicly  perform  and distribute the entertainment and video games relating to licensor's ideas for such games: [UNDISCLOSED FOR PREVIEW].</v>
          </cell>
        </row>
        <row r="79">
          <cell r="B79" t="str">
            <v>RR20130421T04036</v>
          </cell>
          <cell r="C79" t="str">
            <v>Trademark, Patent</v>
          </cell>
          <cell r="D79" t="str">
            <v>C, 32, 32.3, 32.4, G, 46, 46.4, 46.49, 47.6, 47.64, 47.65, R, 93, 93.1, 93.11, 93.19, 32.30, 32.40, 47</v>
          </cell>
          <cell r="E79" t="str">
            <v>D, 39, F, 50, G, 59, 3944, 3949, 5045, 5091, 5092, 5099, 5941, 394, 504, 509, 594</v>
          </cell>
          <cell r="F79" t="str">
            <v>Sports equipment, Snowskate, Flowboard, Sport, Leisure, Winter sports, Summer sports, Flow saucer, Board</v>
          </cell>
          <cell r="G79" t="str">
            <v>≡</v>
          </cell>
          <cell r="I79" t="str">
            <v>≡</v>
          </cell>
          <cell r="K79" t="str">
            <v>License to use the trademarks and licensor's patent rights in association with the manufacture of the licensed products (such as Flowboard, Flow Saucer, Snowskate) and the promotion, and sale of the licensed products.</v>
          </cell>
        </row>
        <row r="80">
          <cell r="B80" t="str">
            <v>RR20130421T04037</v>
          </cell>
          <cell r="C80" t="str">
            <v>Patent</v>
          </cell>
          <cell r="D80" t="str">
            <v>C, 21, 21.1, 21.2, G, 47, 47.7, 47.74, M, 72, 72.1, 72.11, 72.19, Q, 86, 86.1, 86.9, 21.10, 21.20, 86.10, 86.90</v>
          </cell>
          <cell r="E80" t="str">
            <v>D, 28, F, 51, G, 59, I, 80, 87, 2833, 5122, 5912, 8062, 8731, 283, 512, 591, 806, 873, 2834</v>
          </cell>
          <cell r="F80" t="str">
            <v>Medicine, Healhcare, Science, Biotechnology, Bone augmentation, Methon for augmenting bone, Treatment</v>
          </cell>
          <cell r="G80" t="str">
            <v>≡</v>
          </cell>
          <cell r="I80" t="str">
            <v>≡</v>
          </cell>
          <cell r="K80" t="str">
            <v>Licensor transfers and assigns to licensee licensor's patent rights related to the method for augmenting bone.</v>
          </cell>
        </row>
        <row r="81">
          <cell r="B81" t="str">
            <v>RR20130528T06002</v>
          </cell>
          <cell r="C81" t="str">
            <v>Know-how, License, Trademark, Copyright, Trade secret, Patent, Trade name</v>
          </cell>
          <cell r="D81" t="str">
            <v>C, 22, 22.1, 22.19, 22.2, 22.22, 22.29, 32, 32.4, 32.9, 32.99, M, 73, 73.1, 73.12, Q, 88, 88.9, 88.91, 32.40</v>
          </cell>
          <cell r="E81" t="str">
            <v>D, 30, 39, F, 50, 3086, 3944, 5092, 306, 308, 394, 509, 3089, 3069</v>
          </cell>
          <cell r="F81" t="str">
            <v>Cup, Mug, Bottle, Child, Kid, Sippy cup, Teething ring, Child accessory, Plastic, Rubbery, Consumer product</v>
          </cell>
          <cell r="G81" t="str">
            <v>≡</v>
          </cell>
          <cell r="I81" t="str">
            <v>≡</v>
          </cell>
          <cell r="K81" t="str">
            <v>License to advertise, promote, market, sell and otherwise distribute [UNDISCLOSED FOR PREVIEW] product line, including but not limited to baby bottles, sippy cups, training cups, teething rings, pacifiers, and related accessories, together with all variants, extensions, components, modifications, and private label brands; License to practise licensor's patent, trademarks, trade names, copyrights, trade secrets, know-how and other intellectual property.</v>
          </cell>
        </row>
        <row r="82">
          <cell r="B82" t="str">
            <v>RR20130421T04011</v>
          </cell>
          <cell r="C82" t="str">
            <v>License, Trademark, Copyright</v>
          </cell>
          <cell r="D82" t="str">
            <v>C, 13, 13.9, 13.92, 13.99, 14, 14.1, 14.11, 14.12, 14.13, 14.19, 14.3, 14.31, 14.39, 15, 15.1, 15.11, 15.12, 20, 20.6, G, 46, 46.4, 46.41, 46.42, 47.7, 47.71, 20.60, 47</v>
          </cell>
          <cell r="E82" t="str">
            <v>D, 23, 31, G, 56, 2311, 2321, 2322, 2323, 2325, 2326, 2329, 2335, 2337, 2339, 2341, 2342, 2353, 2361, 2369, 2371, 2381, 2384, 3151, 3171, 3172, 5611, 5621, 5632, 5651, 5661, 5699, 231, 232, 233, 234, 235, 236, 237, 238, 315, 317, 319, 561, 562, 563, 565, 566, 569, 3199, 2331</v>
          </cell>
          <cell r="F82" t="str">
            <v>Apparel, Clothing, Outfit, Clothes, Gloves, Retail trade, Bag, Gloves, Wear, Wallet, Belt</v>
          </cell>
          <cell r="G82" t="str">
            <v>≡</v>
          </cell>
          <cell r="H82" t="str">
            <v xml:space="preserve">Licensor currently operates in the retail fashion industry. _x000D_
_x000D_
</v>
          </cell>
          <cell r="I82" t="str">
            <v>≡</v>
          </cell>
          <cell r="K82" t="str">
            <v>License to utilize all designs submitted by licensor, including associated trademark and copyright, in connection with the manufacture and sale of belts, wallets, bags, headwear, apparel, gloves of all materials.</v>
          </cell>
        </row>
        <row r="83">
          <cell r="B83" t="str">
            <v>RR20130317T06001</v>
          </cell>
          <cell r="C83" t="str">
            <v>License, Technology, Patent</v>
          </cell>
          <cell r="D83" t="str">
            <v>C, 11, 11.07, 22, 22.2, 22.22, 23, 23.1, 23.13, 28, 28.2, 28.29, 28.9, 28.93, 28.99, 33, 33.2, G, 46, 46.3, 46.34, 46.39, 47.2, 47.25, 56, 56.3, 33.20, 56.30, 47</v>
          </cell>
          <cell r="E83" t="str">
            <v>D, 20, 30, 32, 35, 2086, 3085, 3221, 3556, 3559, 3565, 3569, 3589, 208, 308, 322, 355, 356, 358</v>
          </cell>
          <cell r="F83" t="str">
            <v>Soft drink, Beverage, Water, Bottled water, Packing, Technology</v>
          </cell>
          <cell r="G83" t="str">
            <v>≡</v>
          </cell>
          <cell r="H83" t="str">
            <v>Licensor markets and distributes  [UNDISCLOSED FOR PREVIEW] commercial and home/office water generation machines as well as under-the-counter/over-the-counter units, their water-producing greenhouse, and any future products developed by using  [UNDISCLOSED FOR PREVIEW] trade name and trademark.</v>
          </cell>
          <cell r="I83" t="str">
            <v>≡</v>
          </cell>
          <cell r="K83" t="str">
            <v>License under technology and patent rights to use knowledge and equipment relating to atmospheric water production technology for the purpose of bottling and selling atmospheric generated water, known as converting air to water and filtering such water for human consumption.</v>
          </cell>
        </row>
        <row r="84">
          <cell r="B84" t="str">
            <v>RR20130421T04012</v>
          </cell>
          <cell r="C84" t="str">
            <v>Patent</v>
          </cell>
          <cell r="D84" t="str">
            <v>C, 20, 20.6, 22, 22.1, 22.19, 23, 23.9, 23.99, 26.4, F, 43.2, 43.29, G, 46, 46.4, 46.43, 47.4, 47.43, 20.60, 26.40, 26, 43, 47</v>
          </cell>
          <cell r="E84" t="str">
            <v>D, 30, 36, F, 50, 3651, 5064, 5065, 306, 308, 365, 506, 3089, 3069</v>
          </cell>
          <cell r="F84" t="str">
            <v>Vibration isolation product, Audio, Video, Electronic product, Technology, Electronics, Electronic device, Sound</v>
          </cell>
          <cell r="G84" t="str">
            <v>≡</v>
          </cell>
          <cell r="I84" t="str">
            <v>≡</v>
          </cell>
          <cell r="J84" t="str">
            <v>Licensee produces, markets and distributes vibration isolation products to the high-end audio and video markets in the United States and in certain foreign countries.</v>
          </cell>
          <cell r="K84" t="str">
            <v>License under the licensor's patents to make, use, sell, import and otherwise dispose of the [UNDISCLOSED FOR PREVIEW] products (vibration isolation products).</v>
          </cell>
        </row>
        <row r="85">
          <cell r="B85" t="str">
            <v>RR20150310T06002</v>
          </cell>
          <cell r="C85" t="str">
            <v>License, Trademark</v>
          </cell>
          <cell r="D85" t="str">
            <v>C, 18, 18.2, J, 59, 59.1, 59.13, M, 73, 73.1, 73.11, N, 79, 79.9, R, 93, 93.2, 93.21, 93.29, 18.20, 79.90</v>
          </cell>
          <cell r="E85" t="str">
            <v>I, 73, 78, 79, 7312, 7822, 7996, 7999, 731, 782, 799</v>
          </cell>
          <cell r="F85" t="str">
            <v>Exhibit, Exhibition, Ice Age, Education, Entertainment, Themed exhibit, Natural science education, Astronomy, Biology, Chemistry, Earth science, Physics</v>
          </cell>
          <cell r="G85" t="str">
            <v>≡</v>
          </cell>
          <cell r="I85" t="str">
            <v>≡</v>
          </cell>
          <cell r="J85" t="str">
            <v>Licensee is engaged in exhibition management business.</v>
          </cell>
          <cell r="K85" t="str">
            <v>License under trademark rights to develop [UNDISCLOSED FOR PREVIEW] themed educational display and/or educational exhibit with a focus on ‘Natural Sciences’ (including astronomy, biology, chemistry, earth science, and physics).</v>
          </cell>
        </row>
        <row r="86">
          <cell r="B86" t="str">
            <v>RR20130421T04035</v>
          </cell>
          <cell r="C86" t="str">
            <v>License, Patent</v>
          </cell>
          <cell r="D86" t="str">
            <v>C, 21, 21.1, 21.2, G, 46, 46.4, 46.46, 47.7, 47.73, M, 72, 72.1, 72.11, 72.19, Q, 86, 86.1, 86.2, 86.22, 21.10, 21.20, 86.10, 47</v>
          </cell>
          <cell r="E86" t="str">
            <v>D, 28, F, 51, G, 59, I, 80, 86, 87, 2899, 5122, 5912, 8011, 8049, 8062, 8069, 8071, 8621, 8731, 8732, 283, 289, 512, 591, 801, 804, 806, 807, 862, 873, 2834</v>
          </cell>
          <cell r="F86" t="str">
            <v>Medicine, Biotechnology, Healthcare, Wound healing agent, Platelet, Healing</v>
          </cell>
          <cell r="G86" t="str">
            <v>≡</v>
          </cell>
          <cell r="H86" t="str">
            <v>Licensor co-owns certain patents with the University of Minnesota pertaining to damaged tissue treatment methods, processes, and compositions.</v>
          </cell>
          <cell r="I86" t="str">
            <v>≡</v>
          </cell>
          <cell r="K86" t="str">
            <v>License under the licensed patents (Wound Healing Agents) to make, use, import, sell, promote, market products related to the use of autologous platelet release therapies for healing purposes.</v>
          </cell>
        </row>
        <row r="87">
          <cell r="B87" t="str">
            <v>RR20130524T06001</v>
          </cell>
          <cell r="C87" t="str">
            <v>Technology, Patent, R&amp;D</v>
          </cell>
          <cell r="D87" t="str">
            <v>C, 25, 25.1, 25.11, 27, 27.1, 27.11, 28, 28.1, 28.11, 28.15, 28.2, 28.29, 28.9, 28.99, 29, 29.1, 30, 30.3, G, 46, 46.6, 46.69, 29.10, 30.30</v>
          </cell>
          <cell r="E87" t="str">
            <v>D, 35, 36, 37, F, 50, 3519, 3592, 3599, 3621, 3711, 3714, 3724, 5012, 5013, 5084, 5088, 351, 359, 362, 371, 372, 501, 508</v>
          </cell>
          <cell r="F87" t="str">
            <v>Engine, Motor, Internal combustion engine, Generator, Automotive, Technology, Technology, Transportation equipment</v>
          </cell>
          <cell r="G87" t="str">
            <v>≡</v>
          </cell>
          <cell r="I87" t="str">
            <v>≡</v>
          </cell>
          <cell r="K87" t="str">
            <v>Right under patent, R&amp;D and technology rights to develop, produce and market axial cam-drive free piston internal combustion engine.</v>
          </cell>
        </row>
        <row r="88">
          <cell r="B88" t="str">
            <v>RR20150316T09005</v>
          </cell>
          <cell r="C88" t="str">
            <v>License, Brand</v>
          </cell>
          <cell r="D88" t="str">
            <v>C, 20, 20.4, 20.41, 20.42, 21, 21.1, 27, 27.5, 27.51, 32, 32.5, G, 46, 46.4, 46.45, 47.7, 47.75, M, 72, 72.1, 72.11, 72.19, Q, 86, 86.1, 86.2, 86.21, 86.22, 21.10, 32.50, 86.10, 47</v>
          </cell>
          <cell r="E88" t="str">
            <v>D, 28, 38, 39, F, 50, G, 59, I, 72, 80, 87, 2844, 3841, 3842, 3843, 3999, 5047, 5912, 7231, 8049, 8731, 284, 384, 399, 504, 591, 723, 804, 873</v>
          </cell>
          <cell r="F88" t="str">
            <v>Tooth, Whitening, Kit, Household, Beauty, Cosmetic, Personal care, Brand, Hygiene, Dental</v>
          </cell>
          <cell r="G88" t="str">
            <v>≡</v>
          </cell>
          <cell r="I88" t="str">
            <v>≡</v>
          </cell>
          <cell r="K88" t="str">
            <v>License to sell tooth whitening kits/systems under the [UNDISCLOSED FOR PREVIEW] brand.</v>
          </cell>
        </row>
        <row r="89">
          <cell r="B89" t="str">
            <v>RR20171123T00817</v>
          </cell>
          <cell r="C89" t="str">
            <v>License, Patent, Other manufacturing intangibles, Other marketing intangibles, Technology, Know-how, Copyright, Trade secret, Trademark</v>
          </cell>
          <cell r="D89" t="str">
            <v>10.4, 10.41, 27.1, 27.11, 28.9, 28.93, 28.99, 32.9, 32.99, 46.1, 46.14, 46.6, 46.69, 47.7, 47.78, 47.9, 47.99</v>
          </cell>
          <cell r="E89" t="str">
            <v>89, 899, 2074, 2075, 2076, 2079, 3559, 3999, 5084, 5099, 5999, 7389, 8999</v>
          </cell>
          <cell r="F89" t="str">
            <v>Reactor, Nano, Nano reactor, Nano-cavitation, Nano neutralization, Oil, Fat, Vegetable oil, Vegetable oil processing, Vegetable oil extraction, Nano reactor unit, Oil processing, Oil refining, Vegetable oil production, Natural oil, Organic, Non-hydratable phospholipid, Hhydratable phospholipid, Virgin oil, Plant oil</v>
          </cell>
          <cell r="G89" t="str">
            <v>≡</v>
          </cell>
          <cell r="H89" t="str">
            <v>Licensor is a process and product development firm that has developed, patented, and commercialized environmentally friendly technology based systems that are designed to serve large, growing, global markets such as vegetable oil refining, renewable fuels, water treatment, wines and spirits enhancement, algae oil extraction, water-oil emulsions and crude oil yield improvement.</v>
          </cell>
          <cell r="I89" t="str">
            <v>≡</v>
          </cell>
          <cell r="J89" t="str">
            <v>Licensee is a global leader in providing engineering services and equipment for oil refining, biofuel, oleochemical, seed crushing, surfactant and detergent markets.</v>
          </cell>
          <cell r="K89" t="str">
            <v>License under licensor's nano-cavitation reactor system, patents, technical information, data, know-how, drawings, trade secrets, design, copyrights, trademark and technology to market, design, construct and install nano reactor units to conduct nano neutralization process.</v>
          </cell>
        </row>
        <row r="90">
          <cell r="B90" t="str">
            <v>RR20171123T00818</v>
          </cell>
          <cell r="C90" t="str">
            <v>License, Patent</v>
          </cell>
          <cell r="D90" t="str">
            <v>32.4, 32.40, 32.9, 32.99, 46.1, 46.18, 46.4, 46.49, 47.6, 47.65, 47.7, 47.78, 47.9, 47.99, 92.00</v>
          </cell>
          <cell r="E90" t="str">
            <v>89, 899, 3944, 3999, 5092, 5099, 5945, 5999, 7389, 7999, 8999</v>
          </cell>
          <cell r="F90" t="str">
            <v xml:space="preserve">Gaming, Gaming method, Gaming apparatus, Card, Playing card, Entertainment, Casino, Black-jack, Card deck, Black-jack card deck, Card shuffling, Card shuffling machine, Card shuffling method, Game, Black-jack game system, Safety peek card, Random ejection shuffler, Playing card shuffler, Card shuffler, Game card, Gambling, </v>
          </cell>
          <cell r="G90" t="str">
            <v>≡</v>
          </cell>
          <cell r="I90" t="str">
            <v>≡</v>
          </cell>
          <cell r="J90" t="str">
            <v>Licensee is a company engaged in the development, manufacturing and marketing of various gaming concepts and products.</v>
          </cell>
          <cell r="K90" t="str">
            <v>Licensor assign to licensee all rights and title to licensor's patents,  [UNDISCLOSED FOR PREVIEW] playing card,  [UNDISCLOSED FOR PREVIEW] which is an automatic playing card shuffler, and the table game version of  [UNDISCLOSED FOR PREVIEW].</v>
          </cell>
        </row>
        <row r="91">
          <cell r="B91" t="str">
            <v>RR20171119TP0903</v>
          </cell>
          <cell r="C91" t="str">
            <v>License, Patent, Technology</v>
          </cell>
          <cell r="D91" t="str">
            <v>32.50, 32.99, 47.74, 47.78, 86.10, 86.2, 86.90</v>
          </cell>
          <cell r="E91" t="str">
            <v>801, 3841, 3999, 5047, 5099, 8011, 8062, 8099</v>
          </cell>
          <cell r="F91" t="str">
            <v>Gel, Implant, Prothese, Bio-oncotic, Textured micro implant, Treatment, Urologic, Gastric, Reflux, Disorder, Micro particle</v>
          </cell>
          <cell r="G91" t="str">
            <v>≡</v>
          </cell>
          <cell r="I91" t="str">
            <v>≡</v>
          </cell>
          <cell r="K91" t="str">
            <v>License under patent and technology rights to make, use and sell bio-oncotic gel for implant protheses, textured micro implants and products relating to the treatment of urologic and gastric fluid reflux disorders by injection of micro particles; Some of the parties to the agreement are individuals.</v>
          </cell>
        </row>
        <row r="92">
          <cell r="B92" t="str">
            <v>RR20171119T00904</v>
          </cell>
          <cell r="C92" t="str">
            <v>License, Patent</v>
          </cell>
          <cell r="D92" t="str">
            <v>28.11, 28.2, 28.9, 36.00, 37.00, 38.12, 38.21, 39.0</v>
          </cell>
          <cell r="E92" t="str">
            <v>1623, 3823, 9511</v>
          </cell>
          <cell r="F92" t="str">
            <v>Distiller, Water, Treatment, Countertop, Undercounter, Purifying, Electricity, Residential use</v>
          </cell>
          <cell r="G92" t="str">
            <v>≡</v>
          </cell>
          <cell r="H92" t="str">
            <v>Licensor commercializes various water treatment applications.</v>
          </cell>
          <cell r="I92" t="str">
            <v>≡</v>
          </cell>
          <cell r="K92" t="str">
            <v>License under patent rights to manufacture, use, market, distribute and sell countertop and undercounter or other "point of use" distillers designed for residential use capable of purifying approximately 3 gallons per hour or less of water with electricity operating cost targeted at four cents per gallon.</v>
          </cell>
        </row>
        <row r="93">
          <cell r="B93" t="str">
            <v>RR20150223T09001</v>
          </cell>
          <cell r="C93" t="str">
            <v>License</v>
          </cell>
          <cell r="D93" t="str">
            <v>C, 26.1, 26.11, 27, 27.1, 27.11, 27.12, 27.2, 27.9, D, 35, 35.1, 35.11, 35.12, 35.13, F, 43, 43.2, 43.21, 43.22, G, 46, 46.1, 46.14, 27.90, 26</v>
          </cell>
          <cell r="E93" t="str">
            <v>D, 35, 36, E, 49, F, 50, I, 89, 3511, 3559, 3568, 3569, 3612, 3621, 3629, 3699, 4911, 5064, 5065, 5084, 8999, 351, 355, 356, 361, 362, 369, 491, 506, 508, 899</v>
          </cell>
          <cell r="F93" t="str">
            <v>Solar, Power, Energy, Portable, Station, Solar-powered, Generator, Ecology, Renewable enregy, Environment, Industrial, Electricity</v>
          </cell>
          <cell r="G93" t="str">
            <v>≡</v>
          </cell>
          <cell r="I93" t="str">
            <v>≡</v>
          </cell>
          <cell r="J93" t="str">
            <v>Licensee intends to develop a business focused on the design, manufacturing, and distribution solar-based portable power stations.</v>
          </cell>
          <cell r="K93" t="str">
            <v>License to manufacture, import, use and sell a line of portable, solar-powered generators developed by licensor [UNDISCLOSED FOR PREVIEW].</v>
          </cell>
        </row>
        <row r="94">
          <cell r="B94" t="str">
            <v>RR20150225TR9001</v>
          </cell>
          <cell r="C94" t="str">
            <v>License, Trademark</v>
          </cell>
          <cell r="D94" t="str">
            <v>C, 10, 10.7, 10.71, 10.72, G, 46, 46.1, 46.17, 46.3, 46.36, 46.38, 47.1, 47.11, 47.2, 47.24, 47.8, 47.81, 47</v>
          </cell>
          <cell r="E94" t="str">
            <v>D, 20, F, 51, G, 54, 2041, 2045, 2051, 2052, 2053, 2099, 5141, 5149, 5461, 5499, 204, 205, 209, 514, 546, 549</v>
          </cell>
          <cell r="F94" t="str">
            <v>Food, Bakery, Cookie, Hot sam, Store, Eating, Sweet, Confectionery, Retail, Biscuit, Pastry, Brownie</v>
          </cell>
          <cell r="G94" t="str">
            <v>≡</v>
          </cell>
          <cell r="I94" t="str">
            <v>≡</v>
          </cell>
          <cell r="J94" t="str">
            <v>Licensee is in the business of selling bakery goods.</v>
          </cell>
          <cell r="K94" t="str">
            <v>License to operate certain cookie stores bearing the [UNDISCLOSED FOR PREVIEW] trademark; The agreement is concluded between related parties.</v>
          </cell>
        </row>
        <row r="95">
          <cell r="B95" t="str">
            <v>RR20130627T04001</v>
          </cell>
          <cell r="C95" t="str">
            <v>License, Patent</v>
          </cell>
          <cell r="D95" t="str">
            <v>G, 46, 46.1, 46.15, 46.5, 46.51, 47.4, 47.41, J, 58, 58.2, 58.29, 61, 61.2, 62, 62.01, 63, 63.1, 63.12, 61.20, 47, 62.0</v>
          </cell>
          <cell r="E95" t="str">
            <v>E, 48, F, 50, G, 57, I, 73, 4899, 5045, 5734, 7371, 7372, 7379, 489, 504, 573, 737, 7373, 7374</v>
          </cell>
          <cell r="F95" t="str">
            <v>NotifyLink Enterprise Platform, Secure wireless access and management, Email, Network, Software, Calendar, Information management, Software, Method, Wireless, Data management, Data processing, Programming, Computer, System</v>
          </cell>
          <cell r="G95" t="str">
            <v>≡</v>
          </cell>
          <cell r="I95" t="str">
            <v>≡</v>
          </cell>
          <cell r="J95" t="str">
            <v>Licensee is a provider of [UNDISCLOSED FOR PREVIEW] software, which enables application deployment and management across multiple devices and network connections while maintaining desktop functionality and usability.</v>
          </cell>
          <cell r="K95" t="str">
            <v xml:space="preserve"> License under licensor's patent to make, use, import, and sell [UNDISCLOSED FOR PREVIEW] Platform, any mobile groupware, personal information management or calendar product offered by licensee, including without limitation the  [UNDISCLOSED FOR PREVIEW], which enables application deployment and management across multiple devices and network connections while maintaining desktop functionality and usability.</v>
          </cell>
        </row>
        <row r="96">
          <cell r="B96" t="str">
            <v>RR20140521T01002</v>
          </cell>
          <cell r="C96" t="str">
            <v>Sublicense, Patent</v>
          </cell>
          <cell r="D96" t="str">
            <v>C, 20, 20.1, 20.13, 20.14, 20.5, 20.59, 21, G, 46, 46.4, 46.46, 46.7, 46.75, 47, 47.7, 47.73, Q, 86, 86.2, 86.21, 86.22, 21.10, 21.20, 86.10, 86.90</v>
          </cell>
          <cell r="E96" t="str">
            <v>D, 28, F, 51, G, 59, I, 80, 2819, 2833, 2834, 2835, 2869, 2899, 5122, 5169, 5912, 8062, 8069, 8082, 281, 283, 286, 289, 512, 516, 591, 806, 808</v>
          </cell>
          <cell r="F96" t="str">
            <v>Medicine, Pharmaceutical product, Drug, Healthcare, Chemical, Bone marrow transplant, Transplant rejection</v>
          </cell>
          <cell r="G96" t="str">
            <v>≡</v>
          </cell>
          <cell r="I96" t="str">
            <v>≡</v>
          </cell>
          <cell r="J96" t="str">
            <v>Licensee is developing a personalized therapeutic cancer vaccine for the treatment of non-Hodgkin’s lymphoma, specifically follicular lymphoma mantle cell lymphoma, and potentially other B-cell blood cancers.</v>
          </cell>
          <cell r="K96" t="str">
            <v>Sublicense under patent rights to develop, promote, market, sell, make, use, import, sell and commercialize licensed product (pharmaceutical treatment in late-stage development for the treatment of and prevention of transplant rejection including rejection following a bone marrow transplant).</v>
          </cell>
        </row>
        <row r="97">
          <cell r="B97" t="str">
            <v>RR20130520T02002</v>
          </cell>
          <cell r="C97" t="str">
            <v>License</v>
          </cell>
          <cell r="D97" t="str">
            <v>C, 11, 11.07, G, 46, 46.1, 46.17, 46.3, 46.34, 47.1, 47.11, 47.2, 47.25, I, 56, 56.3, 56.30, 47</v>
          </cell>
          <cell r="E97" t="str">
            <v>D, 20, F, 51, G, 54, 58, 2082, 2083, 2086, 5149, 5499, 5812, 208, 514, 549, 581</v>
          </cell>
          <cell r="F97" t="str">
            <v>Beverage, All natural drink product, Nature drink, Tea, Food, Catering, Brand, Healthy beverage, Healthy food, Diet, Aguas Frescas, Mexican Horchata, Horchata de Morro, Tamarindo, Hibiscus, Mango, Guava, Pineapple, Limeade, Hibiscus tea, Vitamin, Milk, Almond milk, Rice milk</v>
          </cell>
          <cell r="G97" t="str">
            <v>≡</v>
          </cell>
          <cell r="H97" t="str">
            <v>Licensor offers the only all natural, not from concentrate, preservative-free brand of beverages.</v>
          </cell>
          <cell r="I97" t="str">
            <v>≡</v>
          </cell>
          <cell r="J97" t="str">
            <v>Licensee is a development stage business.</v>
          </cell>
          <cell r="K97" t="str">
            <v>Licensor sells to licensee an exclusive license to sell and distribute licensor's natural drink products and certain other products in the future  [UNDISCLOSED FOR PREVIEW].</v>
          </cell>
        </row>
        <row r="98">
          <cell r="B98" t="str">
            <v>RR20130416T06002</v>
          </cell>
          <cell r="C98" t="str">
            <v>License, Trademark, Copyright, Brand</v>
          </cell>
          <cell r="D98" t="str">
            <v>C, 18, 18.1, 18.12, 18.13, G, 46, 46.4, 46.49, 47.6, 47.61, 47.62, 47.8, 47.89, J, 58, 58.1, 58.11, 58.14, 58.19, R, 93, 93.2, 93.29, 47</v>
          </cell>
          <cell r="E98" t="str">
            <v>D, 27, F, 51, G, 59, I, 73, 2721, 2731, 2732, 2741, 2759, 5192, 5994, 7336, 272, 273, 274, 275, 519, 599, 733</v>
          </cell>
          <cell r="F98" t="str">
            <v>Book, Journal, Periodical, Comic, Publication, Music, Serialization, Entertainment, Leisure</v>
          </cell>
          <cell r="G98" t="str">
            <v>≡</v>
          </cell>
          <cell r="I98" t="str">
            <v>≡</v>
          </cell>
          <cell r="J98" t="str">
            <v>Licensee is a comics-based entertainment company.</v>
          </cell>
          <cell r="K98" t="str">
            <v>License under licensed brand, copyright and trademark rights to publish comic books, strips, pages, serializations, panels and art in any comic publishing format based on logo of the musical group [UNDISCLOSED FOR PREVIEW]; License to jointly create and approve all merchandise utilizing all artwork [UNDISCLOSED FOR PREVIEW] created by or under the control of the licensee.</v>
          </cell>
        </row>
        <row r="99">
          <cell r="B99" t="str">
            <v>RR20130417T06001</v>
          </cell>
          <cell r="C99" t="str">
            <v>License, Trademark, Copyright, Trade name</v>
          </cell>
          <cell r="D99" t="str">
            <v>C, 26.1, 26.11, 26.4, 32, 32.4, G, 46, 46.5, 46.51, 47.4, 47.41, 47.6, 47.65, J, 58, 58.2, 58.21, 58.29, 62, 62.01, 62.09, 63, 63.1, 63.11, 63.12, 63.9, 63.99, 26.40, 32.40, 26, 47</v>
          </cell>
          <cell r="E99" t="str">
            <v>D, 35, 39, F, 50, G, 57, 59, I, 73, 3571, 3577, 3944, 5045, 5734, 5945, 7371, 7372, 7379, 357, 394, 504, 573, 594, 737, 7373, 7374</v>
          </cell>
          <cell r="F99" t="str">
            <v>Entertainment, Video game, Software, Programming activity, Computer, IT service, Publishing, Consumer product</v>
          </cell>
          <cell r="G99" t="str">
            <v>≡</v>
          </cell>
          <cell r="H99" t="str">
            <v>Licensor is a comics-based entertainment company.</v>
          </cell>
          <cell r="I99" t="str">
            <v>≡</v>
          </cell>
          <cell r="K99" t="str">
            <v>License under licensed copyright, trade name and trademark rights to manufacture, publish, distribute, market, advertise, promote, sell, develop and release video game products derived from the graphic novel  [UNDISCLOSED FOR PREVIEW] on the following platforms: Microsoft Xbox 360, Sony Playstation 2, Sony PlayStation 3, Nintendo Wii, Sony PSP, Nintendo Dual Screen, all PC-CD ROM and Mac formats, online, wireless handheld devices such as mobile telephones, PDAs, iPods, and Zunes and any future or successor platforms to the platforms named.</v>
          </cell>
        </row>
        <row r="100">
          <cell r="B100" t="str">
            <v>RR20150630T09002</v>
          </cell>
          <cell r="C100" t="str">
            <v>License</v>
          </cell>
          <cell r="D100" t="str">
            <v>J, 58, 58.2, 58.29, 61, 61.9, 62, 62.01, 62.03, 62.09, 63, 63.1, 63.11, 63.12, K, 64, 64.3, 64.9, 64.99, 66, 66.1, 66.19, 66.3, 61.90, 66.30, 62.0, 64.30</v>
          </cell>
          <cell r="E100" t="str">
            <v>H, 60, 61, 62, 67, I, 72, 73, 87, 89, 6081, 6159, 6211, 6722, 7299, 7371, 7374, 7376, 7379, 7389, 8721, 8999, 608, 615, 621, 672, 729, 737, 738, 872, 899</v>
          </cell>
          <cell r="F100" t="str">
            <v>Software, Transfer, Fund, Electronic, Money, Transaction, Online, Payment, Internet, Business, Finance, Economic, Investment, Service</v>
          </cell>
          <cell r="G100" t="str">
            <v>≡</v>
          </cell>
          <cell r="H100" t="str">
            <v>Licensor is in the business of processing electronic transfers of funds.</v>
          </cell>
          <cell r="I100" t="str">
            <v>≡</v>
          </cell>
          <cell r="K100" t="str">
            <v>License to install and use software for the purpose of electronically transferring funds between the United states and China.</v>
          </cell>
        </row>
        <row r="101">
          <cell r="B101" t="str">
            <v>RR20130619T04002</v>
          </cell>
          <cell r="C101" t="str">
            <v>License, Patent, R&amp;D</v>
          </cell>
          <cell r="D101" t="str">
            <v>C, 20, 20.1, 20.13, 21, 21.1, 21.2, G, 46, 46.4, 46.46, 46.7, 46.75, 47.7, 47.73, M, 72, 72.1, 72.11, 72.19, Q, 86, 86.1, 86.2, 86.22, 21.10, 21.20, 86.10, 47</v>
          </cell>
          <cell r="E101" t="str">
            <v>D, 28, F, 51, G, 59, I, 80, 87, 2819, 2833, 2899, 5122, 5169, 5912, 8011, 8049, 8062, 8069, 8071, 8731, 8732, 281, 283, 289, 512, 516, 591, 801, 804, 806, 807, 873, 2834</v>
          </cell>
          <cell r="F101" t="str">
            <v>Prostate cancer, Oncology, Medicine, Healthcare, Satraplatin, Platinum-based compound, Chemical component, Tumor, Neoplasm, Oral, Cancer</v>
          </cell>
          <cell r="G101" t="str">
            <v>≡</v>
          </cell>
          <cell r="I101" t="str">
            <v>≡</v>
          </cell>
          <cell r="J101" t="str">
            <v>Licensee is engaged in the acquisition, development and commercialization of pharmaceutical products for the treatment of oncology and hematology patients.</v>
          </cell>
          <cell r="K101" t="str">
            <v>Licensee acquired commercialization rights for satraplatin, an oral platinum-based compound in advanced clinical development.</v>
          </cell>
        </row>
        <row r="102">
          <cell r="B102" t="str">
            <v>RR20171118T00903</v>
          </cell>
          <cell r="C102" t="str">
            <v>License, Software</v>
          </cell>
          <cell r="D102" t="str">
            <v>46.51, 47.41, 58.29, 62.01, 62.03, 62.09, 63.11, 63.12, 63.99</v>
          </cell>
          <cell r="E102" t="str">
            <v>3577, 5045, 5734, 7371, 7372, 7374, 7376, 7379, 7389</v>
          </cell>
          <cell r="F102" t="str">
            <v>inChorus Pro, Software, Rich media, Email, Message, Hosting system</v>
          </cell>
          <cell r="G102" t="str">
            <v>≡</v>
          </cell>
          <cell r="H102" t="str">
            <v>Licensor is focused on licensing software designed to enable customers to enhance their email communications with voice and multimedia features.</v>
          </cell>
          <cell r="I102" t="str">
            <v>≡</v>
          </cell>
          <cell r="J102" t="str">
            <v>Licensee is a provider of various Internet-related products and services.</v>
          </cell>
          <cell r="K102" t="str">
            <v>License to use, reproduce, distribute, sell and lease software products which consist of the [UNDISCLOSED FOR PREVIEW] software capable of creating rich rich-media email messages and a hosting system, as well as provide customer support.</v>
          </cell>
        </row>
        <row r="103">
          <cell r="B103" t="str">
            <v>RR20171120T00905</v>
          </cell>
          <cell r="C103" t="str">
            <v>Copyright, Brand, License</v>
          </cell>
          <cell r="D103" t="str">
            <v>58.29, 62.01, 62.03, 62.09, 63.11, 63.99</v>
          </cell>
          <cell r="E103" t="str">
            <v>3577, 5045, 5734, 7371, 7372, 7374, 7389</v>
          </cell>
          <cell r="F103" t="str">
            <v xml:space="preserve">Computer, Software, Program, relBuilder Enterprise Suite, e-Commerce, e-Business </v>
          </cell>
          <cell r="G103" t="str">
            <v>≡</v>
          </cell>
          <cell r="I103" t="str">
            <v>≡</v>
          </cell>
          <cell r="J103" t="str">
            <v>Licensee is in the business of providing e-Business software and support services.</v>
          </cell>
          <cell r="K103" t="str">
            <v>License under copyright rights to use, market and distribute business intelligent e-Commerce and e-Business software and related materials, bearing brand [UNDISCLOSED FOR PREVIEW].</v>
          </cell>
        </row>
        <row r="104">
          <cell r="B104" t="str">
            <v>RR20130416T06001</v>
          </cell>
          <cell r="C104" t="str">
            <v>Sublicense, Know-how, Trademark, Copyright, Trade secret, Technology, Patent</v>
          </cell>
          <cell r="D104" t="str">
            <v>C, 26.3, G, 46, 46.5, 46.51, J, 58, 58.2, 58.29, 61, 61.2, 61.9, 62, 62.01, 62.03, 62.09, 63, 63.1, 63.11, 63.12, 63.9, 63.99, K, 66, 66.1, 66.19, 26.30, 61.20, 61.90, 26</v>
          </cell>
          <cell r="E104" t="str">
            <v>D, 36, E, 48, F, 50, I, 73, 87, 3669, 4813, 4899, 5045, 7371, 7372, 7376, 7379, 8721, 366, 481, 489, 504, 737, 872, 7373, 7374</v>
          </cell>
          <cell r="F104" t="str">
            <v>Mobile, Software, Transaction, Telephone, Data processing, Mobile payment, Wireless technology, Mobile application, Consumer product</v>
          </cell>
          <cell r="G104" t="str">
            <v>≡</v>
          </cell>
          <cell r="I104" t="str">
            <v>≡</v>
          </cell>
          <cell r="K104" t="str">
            <v>License under licensed know-how, trade secret, copyright, technology, trademark [UNDISCLOSED FOR PREVIEW] and patent rights to use mobile payment application product related to transaction server configured to authorize payment transactions using mobile telephone devices, ghosting payment account data in a mobile telephone payment transaction system and mobile telephone transaction systems and methods.</v>
          </cell>
        </row>
        <row r="105">
          <cell r="B105" t="str">
            <v>RR20150630TR9003</v>
          </cell>
          <cell r="C105" t="str">
            <v>Sublicense, Know-how, Trademark, Trade secret, Patent</v>
          </cell>
          <cell r="D105" t="str">
            <v>C, 13, 13.9, 13.96, 14, 14.1, 14.11, 15, 15.1, 15.12, 25, 25.9, 25.99, 30, 30.9, 30.99, G, 46, 46.1, 46.16, 46.4, 46.49, 47, 47.5, 47.51, 47.7, 47.72, S, 95, 95.2, 95.23</v>
          </cell>
          <cell r="E105" t="str">
            <v>D, 22, 23, 31, 37, G, 59, 2299, 2389, 2399, 3161, 3199, 3799, 5948, 229, 238, 239, 316, 319, 379, 594</v>
          </cell>
          <cell r="F105" t="str">
            <v>Luggage, Bag, Case, Leather, Travel, Samsonite, Handbag, Distribution, Consumer good, Transportation, Textile, Baggage</v>
          </cell>
          <cell r="G105" t="str">
            <v>≡</v>
          </cell>
          <cell r="I105" t="str">
            <v>≡</v>
          </cell>
          <cell r="K105" t="str">
            <v>Sublicense under know-how, trade secrets and patent rights to manufacture, market and distribute bags, items of luggage, business cases, personal leather goods, other travel articles, bearing the trademark [UNDISCLOSED FOR PREVIEW] and to use the domain name; The agreement is concluded between related parties.</v>
          </cell>
        </row>
        <row r="106">
          <cell r="B106" t="str">
            <v>RR20140523T05001</v>
          </cell>
          <cell r="C106" t="str">
            <v>License, Brand</v>
          </cell>
          <cell r="D106" t="str">
            <v>G, 46, 46.4, 46.41, 46.42, 46.48, 47, 47.5, 47.51, 47.7, 47.71, 47.72, 47.77, 47.78</v>
          </cell>
          <cell r="E106" t="str">
            <v>D, 22, 23, 31, F, 50, 51, G, 56, 2299, 2337, 2339, 2361, 2369, 2387, 2389, 3143, 3144, 3149, 5094, 5136, 5137, 5139, 5699, 229, 233, 236, 238, 314, 509, 513, 569</v>
          </cell>
          <cell r="F106" t="str">
            <v>Apparel, Accessory, Bag, Jewelry, Belt, Luxury, Head wear, Hat, Footwear</v>
          </cell>
          <cell r="G106" t="str">
            <v>≡</v>
          </cell>
          <cell r="H106" t="str">
            <v>Licensor operates business of licensing its collection of apparel such as hats and t-shirts, and production of limited collections of luxury hoodies and head wear.</v>
          </cell>
          <cell r="I106" t="str">
            <v>≡</v>
          </cell>
          <cell r="K106" t="str">
            <v>License under licensor's brands to distribute apparel and accessories such as jewelry, belts, head wear and footwear.</v>
          </cell>
        </row>
        <row r="107">
          <cell r="B107" t="str">
            <v>RR20130417T01001</v>
          </cell>
          <cell r="C107" t="str">
            <v>License, Patent</v>
          </cell>
          <cell r="D107" t="str">
            <v>C, 26.2, 26.3, G, 46, 46.5, 46.51, 47.4, 47.41, J, 58, 58.2, 58.29, 61, 61.1, 61.2, 62, 62.01, 62.03, 62.09, 63, 63.1, 63.11, 63.12, 63.9, 63.99, 26.20, 26.30, 61.10, 61.20, 26, 47</v>
          </cell>
          <cell r="E107" t="str">
            <v>D, 35, 36, E, 48, F, 50, G, 57, I, 73, 3577, 4813, 5045, 5734, 7371, 7376, 7379, 357, 366, 481, 504, 573, 737, 3663, 7373, 7374</v>
          </cell>
          <cell r="F107" t="str">
            <v>Internet, Communication, Network, Programming activity, Software, Computer, Management system, Data processing, IT, IT service</v>
          </cell>
          <cell r="G107" t="str">
            <v>≡</v>
          </cell>
          <cell r="H107" t="str">
            <v>Licensor is a global technology company providing next-generation communications network solutions to carriers, enterprises, governments and government related entities.</v>
          </cell>
          <cell r="I107" t="str">
            <v>≡</v>
          </cell>
          <cell r="K107" t="str">
            <v>License under licensed patent rights to make, use, import and sell products or services relating to system and methods for managing computer and phone network resources.</v>
          </cell>
        </row>
        <row r="108">
          <cell r="B108" t="str">
            <v>RR20141231TN5019</v>
          </cell>
          <cell r="C108" t="str">
            <v>License, Technology, Patent</v>
          </cell>
          <cell r="D108" t="str">
            <v>C, 21, 21.1, 21.2, 26.6, G, 46, 46.1, 46.18, 46.4, 46.46, 47, 47.7, 47.73, M, 72, 72.1, 72.19, Q, 86, 86.1, 86.9, 21.10, 21.20, 26.60, 86.10, 86.90, 26</v>
          </cell>
          <cell r="E108" t="str">
            <v>D, 28, 38, F, 51, G, 59, I, 80, 2833, 2834, 2835, 3826, 3841, 3845, 5122, 5912, 8069, 8071, 283, 382, 384, 512, 591, 806, 807</v>
          </cell>
          <cell r="F108" t="str">
            <v>Medicine, Cold-PCR, Detection of mutations in tissue and body fluid, Cancer gene detection, Cancer-associated-mutation, Diagnostic, DNA mutation, DNA sample</v>
          </cell>
          <cell r="G108" t="str">
            <v>≡</v>
          </cell>
          <cell r="I108" t="str">
            <v>≡</v>
          </cell>
          <cell r="J108" t="str">
            <v>Licensee provides innovative products used in the life sciences industry for research focused on molecular genetics and diagnostics.</v>
          </cell>
          <cell r="K108" t="str">
            <v>License under patent and technology (related to mutation detection and called [UNDISCLOSED FOR PREVIEW]) to make, use, offer, sell and import licensed products and services in the areas of mutation detection, including cancer-related mutations, using certain sequencing and DNA analysis techniques for research, diagnostic, prognostic and therapeutic uses in humans, animals, viruses, bacteria, fungi, plants or fossilized material; One of the parties of the agreement is a non-profit entity.</v>
          </cell>
        </row>
        <row r="109">
          <cell r="B109" t="str">
            <v>RR20150327TN9001</v>
          </cell>
          <cell r="C109" t="str">
            <v>License, Patent</v>
          </cell>
          <cell r="D109" t="str">
            <v>C, 18, 18.1, 18.12, 18.14, 20, 20.3, 26.2, 28, 28.2, 28.29, 28.9, 28.99, 32, 32.9, 32.99, 33, 33.2, G, 46, 46.1, 46.14, 46.6, 46.69, 20.30, 26.20, 33.20, 26</v>
          </cell>
          <cell r="E109" t="str">
            <v>D, 34, 35, 38, 39, 3469, 3541, 3543, 3549, 3567, 3599, 3823, 3999, 346, 354, 356, 359, 382, 399</v>
          </cell>
          <cell r="F109" t="str">
            <v>Industrial, 3D printing, Machine, Metal, Mold, Pattern, Core, Tool</v>
          </cell>
          <cell r="G109" t="str">
            <v>≡</v>
          </cell>
          <cell r="I109" t="str">
            <v>≡</v>
          </cell>
          <cell r="J109" t="str">
            <v>Licensee is a global provider of 3D printing machines and printed products to industrial customers.</v>
          </cell>
          <cell r="K109" t="str">
            <v>License under patent rights to develop, make, use, sell, lease and import certain machines and consumable powder and binding products related to 3D printing in the field of the direct printing of metal parts and/or ceramic-metal parts and also in connection with fabrication of appearance models, drug delivery systems, pharmaceuticals and tissue-engineering products; License to develop and perform 3D printing process; One of the parties to the agreement may potentially be a non-profit entity.</v>
          </cell>
        </row>
        <row r="110">
          <cell r="B110" t="str">
            <v>RR20130716T09018</v>
          </cell>
          <cell r="C110" t="str">
            <v>License, Patent</v>
          </cell>
          <cell r="D110" t="str">
            <v>C, 26.6, 32, 32.5, M, 72, 72.1, 72.19, Q, 86, 86.2, 86.21, 86.22, 26.60, 32.50, 26</v>
          </cell>
          <cell r="E110" t="str">
            <v>D, 38, F, 50, I, 80, 3841, 3845, 5047, 8062, 8069, 8071, 384, 504, 806, 807</v>
          </cell>
          <cell r="F110" t="str">
            <v>Medical devices, Medicine, Stent platform technology, Treatment of narrow or weak arteries, Healthcare</v>
          </cell>
          <cell r="G110" t="str">
            <v>≡</v>
          </cell>
          <cell r="H110" t="str">
            <v>Licensor is a medical device company engaged in the discovery and development of medical devices using its proprietary stent-on-a-wire stent delivery system.</v>
          </cell>
          <cell r="I110" t="str">
            <v>≡</v>
          </cell>
          <cell r="J110" t="str">
            <v>Licensee is a medical device company focusing on the development and commercialization of stent platform technology [UNDISCLOSED FOR PREVIEW].</v>
          </cell>
          <cell r="K110" t="str">
            <v>License under the licensed patents and the licensed processes for production and use (make sell, offer, distribute, market, import and export) of the [UNDISCLOSED FOR PREVIEW] cobalt-chromium stent.</v>
          </cell>
        </row>
        <row r="111">
          <cell r="B111" t="str">
            <v>RR20140413TN6003</v>
          </cell>
          <cell r="C111" t="str">
            <v>Know-how, License, Copyright, Trade secret, Patent</v>
          </cell>
          <cell r="D111" t="str">
            <v>C, 32, 32.5, M, 72, 72.1, 72.11, 72.19, Q, 86, 86.1, 86.2, 86.21, 86.22, 86.9, 32.50, 86.10, 86.90</v>
          </cell>
          <cell r="E111" t="str">
            <v>D, 38, F, 50, I, 80, 87, 3841, 3842, 5047, 8011, 8062, 8069, 8071, 8099, 8731, 384, 504, 801, 806, 807, 809, 873</v>
          </cell>
          <cell r="F111" t="str">
            <v>Medicine, Healthcare, Medical equipment, Cancer, Medical research, Antibody, Cancer detection, Immunotherapy, Diagnosis, Therapy, Fertility control</v>
          </cell>
          <cell r="G111" t="str">
            <v>≡</v>
          </cell>
          <cell r="I111" t="str">
            <v>≡</v>
          </cell>
          <cell r="J111" t="str">
            <v>Licensee is a biotechnology company integrating complementary cancer therapeutic, diagnostic and prognostic technologies.</v>
          </cell>
          <cell r="K111" t="str">
            <v>Exclusive license to use the patents (related to methods, antibodies and other related materials used for cancer diagnosis and therapy (active and passive immunotherapy) in animals and humans, and fertility control in animals and humans) to develop, manufacture, use, sell, rent, or lease products developed under licensed intellectual property; One of the parties to the agreement is a non-profit entity.</v>
          </cell>
        </row>
        <row r="112">
          <cell r="B112" t="str">
            <v>RR20150422T09001</v>
          </cell>
          <cell r="C112" t="str">
            <v>Know-how, License, Trademark, Copyright, Trade secret, Patent</v>
          </cell>
          <cell r="D112" t="str">
            <v>C, 23, 23.9, 23.99, 25, 25.9, 25.93, 26, 26.1, 26.11, 27, 27.9, 28, 28.2, 28.29, 28.9, 28.99, G, 46, 46.6, 46.69, 27.90</v>
          </cell>
          <cell r="E112" t="str">
            <v>B, 14, D, 32, 35, 36, 1499, 3295, 3297, 3548, 3624, 3643, 3674, 3679, 149, 329, 354, 362, 364, 367</v>
          </cell>
          <cell r="F112" t="str">
            <v>Graphene, Sheet, Industry, Exfoliation, Tip, Sonication, Carbon, Derivative, Atom, Thinnest compound, Lightest material, Strongest, Flexible, Conductor, Heat, Nanomaterial, Nanotube, Electrode, Additive, Microelectronic, Coating, Composite, Hybrid</v>
          </cell>
          <cell r="G112" t="str">
            <v>≡</v>
          </cell>
          <cell r="I112" t="str">
            <v>≡</v>
          </cell>
          <cell r="K112" t="str">
            <v>License under patent, know-how and licensor's initial research results (including trade secrets, trademarks and copyrights) to commercialize, manufacture, market, distribute, sell, develop, exploit and utilize products related to large scale production process of Graphene sheets using exfoliation by Tip Sonication.</v>
          </cell>
        </row>
        <row r="113">
          <cell r="B113" t="str">
            <v>RR20130319T04002</v>
          </cell>
          <cell r="C113" t="str">
            <v>Know-how, Copyright, Patent</v>
          </cell>
          <cell r="D113" t="str">
            <v>C, 32, 32.4, J, 58, 58.2, 58.21, 61, 61.2, 62, 62.01, 62.03, 62.09, R, 92.00, 32.40, 61.20, 62.0, 92, 92.0</v>
          </cell>
          <cell r="E113" t="str">
            <v>D, 36, I, 73, 79, 87, 3652, 7372, 7993, 8734, 8742, 365, 737, 799, 873, 874, 7374</v>
          </cell>
          <cell r="F113" t="str">
            <v>Internet, Software, Game, Multiplayer Blackjack tournament software platform, IT, Leisure, Entertainment, Consumer product</v>
          </cell>
          <cell r="G113" t="str">
            <v>≡</v>
          </cell>
          <cell r="H113" t="str">
            <v>Licensor is engaged in developing a multiplayer tournament [UNDISCLOSED FOR PREVIEW] software platform.</v>
          </cell>
          <cell r="I113" t="str">
            <v>≡</v>
          </cell>
          <cell r="K113" t="str">
            <v>Licensor agrees to sell, transfer, assign and deliver to licensee all of its right, title and interest in and to the multiplayer [UNDISCLOSED FOR PREVIEW] tournament software platform and related patents, copyrights, know-how.</v>
          </cell>
        </row>
        <row r="114">
          <cell r="B114" t="str">
            <v>RR20130621T06002</v>
          </cell>
          <cell r="C114" t="str">
            <v>Know-how, License, Trademark, Patent</v>
          </cell>
          <cell r="D114" t="str">
            <v>C, 26.1, 26.11, 26.2, 26.4, 27, 27.9, G, 46, 46.5, 46.51, 46.52, 47.4, 47.41, J, 62, 62.03, 62.09, 26.20, 26.40, 27.90, 26, 47</v>
          </cell>
          <cell r="E114" t="str">
            <v>D, 35, 36, 38, F, 50, G, 57, I, 73, 3571, 3577, 3599, 3679, 3823, 3829, 5045, 5065, 5734, 7376, 7379, 357, 359, 367, 382, 504, 506, 573, 737</v>
          </cell>
          <cell r="F114" t="str">
            <v>Touch screan, Multimedia, Navigation controller, Display controller, Electronic device, Computer, Computer peripheral equipment</v>
          </cell>
          <cell r="G114" t="str">
            <v>≡</v>
          </cell>
          <cell r="I114" t="str">
            <v>≡</v>
          </cell>
          <cell r="J114" t="str">
            <v>Licensee develops, markets and sells products, applications, and technologies that allow people to use their sense of touch to interact with computers.</v>
          </cell>
          <cell r="K114" t="str">
            <v>License to make, use and sell inventions incorporating licensed know-how and patents (multidimensional navigation controller and multidimensional display controller) and to use, distribute, reproduce, prepare, perform and display software related to the licensed product; License to mark licensed products with the [UNDISCLOSED FOR PREVIEW] trademark.</v>
          </cell>
        </row>
        <row r="115">
          <cell r="B115" t="str">
            <v>RR20130626T06002</v>
          </cell>
          <cell r="C115" t="str">
            <v>Know-how, License, Technology, Patent</v>
          </cell>
          <cell r="D115" t="str">
            <v>C, 25, 25.2, 25.21, 25.3, 28, 28.2, 28.29, D, 35, 35.3, F, 43.2, 43.22, G, 46, 46.4, 46.43, 46.7, 46.74, 25.30, 35.30, 43</v>
          </cell>
          <cell r="E115" t="str">
            <v>C, 15, 17, D, 34, 35, 38, E, 49, F, 50, 1542, 1711, 3433, 3569, 3822, 4961, 5074, 154, 171, 343, 356, 382, 496, 507</v>
          </cell>
          <cell r="F115" t="str">
            <v>Hot water, Water heating, Steam, Liquid heating, Technology, Industrial equipment, Green solution, Environment</v>
          </cell>
          <cell r="G115" t="str">
            <v>≡</v>
          </cell>
          <cell r="I115" t="str">
            <v>≡</v>
          </cell>
          <cell r="K115" t="str">
            <v>License under licensed know-how, patent and technology rights to manufacture, use and distribute the technology that specifically relates to methods of heating fluid mediums (a potential method of creating hot water or steam, or other heated mediums and a method of creating steam, heat and/or power with, an immersion heating application and more specifically it relates to a new method of heating liquids using an electro-acoustic immersion heater concept for a rapid and highly efficient heating of water and/or the production of steam using an energy movement within the device that appears to be sonic or acoustic in nature).</v>
          </cell>
        </row>
        <row r="116">
          <cell r="B116" t="str">
            <v>RR20150513TN9003</v>
          </cell>
          <cell r="C116" t="str">
            <v>Know-how, License, Patent</v>
          </cell>
          <cell r="D116" t="str">
            <v>C, 26.1, 26.11, 26.5, 26.51, 27, 27.5, 27.51, 27.9, 28, 28.2, 28.29, F, 43, 43.2, 43.21, G, 46, 46.6, 46.69, 27.90, 26</v>
          </cell>
          <cell r="E116" t="str">
            <v>C, 17, D, 35, 36, 38, E, 49, F, 50, I, 87, 1731, 3559, 3674, 3825, 4911, 5065, 8711, 173, 355, 367, 382, 491, 506, 871</v>
          </cell>
          <cell r="F116" t="str">
            <v>Nanocomposite, Chemistry, Electronic glue, Transfer, Electrical, Charge, Nanocrystal, Printed, Semiconductor, Roll-to-roll, Solar, Cell, Sensor, Photovoltaic, Luminescent, Wave, Coloidal, Chalcogenide, Industrial</v>
          </cell>
          <cell r="G116" t="str">
            <v>≡</v>
          </cell>
          <cell r="I116" t="str">
            <v>≡</v>
          </cell>
          <cell r="K116" t="str">
            <v>License under patent and know-how rights to use materials and methods for the preparation of certain nanocomposites for transferring of electrical charges between nanocrystals, such as printed seminconductors, roll-to-roll printed solar cells and printed nano-sensors; One of the parties to the agreement is a non-profit entity.</v>
          </cell>
        </row>
        <row r="117">
          <cell r="B117" t="str">
            <v>RR20150402TP9001</v>
          </cell>
          <cell r="C117" t="str">
            <v>Know-how, License, Trade secret, Patent</v>
          </cell>
          <cell r="D117" t="str">
            <v>C, 20, 20.1, 20.15, 21, 21.1, 21.2, G, 46, 46.4, 46.46, M, 75.00, Q, 86, 86.1, 86.9, 21.10, 21.20, 86.10, 86.90, 75, 75.0</v>
          </cell>
          <cell r="E117" t="str">
            <v>D, 28, 39, F, 51, I, 80, 87, 2833, 2834, 2873, 2874, 2899, 3999, 5122, 8069, 8731, 283, 287, 289, 399, 512, 806, 873</v>
          </cell>
          <cell r="F117" t="str">
            <v>ALS, SOD, Ligand, Formula, Copper, Zinc, Superoxide, Dismutase, Formulation, Treatment, Medicine, Trauma, Amyotrophic lateral sclerosis, Fertilizer, Fortification of plant, Human, Animal, Remediation, Radiation, Astronaut, Oxidative, Micro, Zero, Gravity, Agricultural</v>
          </cell>
          <cell r="G117" t="str">
            <v>≡</v>
          </cell>
          <cell r="I117" t="str">
            <v>≡</v>
          </cell>
          <cell r="J117" t="str">
            <v>Licensee is a biotechnology company focused on commercializing technology derived from, and designed for, space with significant applications on Earth.</v>
          </cell>
          <cell r="K117" t="str">
            <v>License under know-how, trade secret and patent rights to develop, manufacture, make, use, sell, distribute and otherwise dispose products related to [UNDISCLOSED FOR PREVIEW] formulation for the treatment of traumas (including Amyotrophic Lateral Sclerosis), which may be used for fertilizers, nutrition and fortification of plants as well as for humans and animals such as for remediation of radiation of astronauts and other oxidative stress conditions discovered in a micro/zero gravity environment; One of the parties to the agreement is an individual.</v>
          </cell>
        </row>
        <row r="118">
          <cell r="B118" t="str">
            <v>RR20130709T04002</v>
          </cell>
          <cell r="C118" t="str">
            <v>Know-how, License, Patent</v>
          </cell>
          <cell r="D118" t="str">
            <v>C, 21, 21.1, 21.2, G, 46, 46.4, 46.46, 47.7, 47.73, M, 72, 72.1, 72.11, 72.19, Q, 86, 86.1, 86.2, 86.22, 21.10, 21.20, 86.10, 47</v>
          </cell>
          <cell r="E118" t="str">
            <v>D, 28, F, 51, G, 59, I, 80, 86, 87, 2899, 5122, 5912, 8011, 8049, 8062, 8069, 8071, 8621, 8731, 8732, 283, 289, 512, 591, 801, 804, 806, 807, 862, 873, 2834</v>
          </cell>
          <cell r="F118" t="str">
            <v>Medicine, Healthcare, Biotechnology, Stem cell technology, Progenitor cell, Biopharmacy</v>
          </cell>
          <cell r="G118" t="str">
            <v>≡</v>
          </cell>
          <cell r="H118" t="str">
            <v>Licensor is a biotechnology company focused on developing and commercializing human embryonic and adult stem cell technology in the emerging fields of regenerative medicine.</v>
          </cell>
          <cell r="I118" t="str">
            <v>≡</v>
          </cell>
          <cell r="K118" t="str">
            <v>License to use the patent rights and know-how to research, develop, make, use, sell, import, export stem cell technology and the bank of over 140 diverse progenitor cell lines derived using that technology.</v>
          </cell>
        </row>
        <row r="119">
          <cell r="B119" t="str">
            <v>RR20130715T09001</v>
          </cell>
          <cell r="C119" t="str">
            <v>Know-how, Trade secret, Patent, Cross license, R&amp;D</v>
          </cell>
          <cell r="D119" t="str">
            <v>C, 20, 20.5, 20.59, 21, 21.1, G, 46, 46.1, 46.18, 47.7, 47.74, M, 72, 72.1, 72.11, Q, 86, 86.1, 86.9, 21.10, 86.10, 86.90, 47</v>
          </cell>
          <cell r="E119" t="str">
            <v>D, 28, F, 51, G, 59, I, 80, 87, 2833, 2835, 2869, 2899, 5122, 5169, 5912, 8011, 8062, 8071, 8731, 8734, 283, 286, 289, 512, 516, 591, 801, 806, 807, 873, 2834, 2836</v>
          </cell>
          <cell r="F119" t="str">
            <v>Drug, Pharmaceutical, Medicine, Healthcare, Ophthalmic disease, In vitro and in vivo model, Allergic and inflammatory disease</v>
          </cell>
          <cell r="G119" t="str">
            <v>≡</v>
          </cell>
          <cell r="H119" t="str">
            <v xml:space="preserve">Licensor has expertise in discovery and development of combination drugs, and has drug combinations in discovery, preclinical and clinical stages of development. </v>
          </cell>
          <cell r="I119" t="str">
            <v>≡</v>
          </cell>
          <cell r="J119" t="str">
            <v>Licensee has certain proprietary in vitro and in vivo models of ophthalmic diseases, and clinical expertise in developing ophthalmic therapeutics.</v>
          </cell>
          <cell r="K119" t="str">
            <v>License under licensor's patents and know-how to use certain drug combinations to exploit pharmaceutical preparations suitable for administration to a human in the field of treatment allergic and inflammatory eye diseases.</v>
          </cell>
        </row>
        <row r="120">
          <cell r="B120" t="str">
            <v>RR20180212T00101</v>
          </cell>
          <cell r="C120" t="str">
            <v>License, Technology, Trade secret, Know-how</v>
          </cell>
          <cell r="D120" t="str">
            <v>18.20, 18.2, 26.11, 26.12, 26.1, 26.20, 26.2, 26.40, 26.4, 46.43, 46.52, 47.43, 47.78, 47.99, 32.99</v>
          </cell>
          <cell r="E120" t="str">
            <v>3672, 3679, 3695, 3999, 5063, 5065, 5099, 5731, 5999</v>
          </cell>
          <cell r="F120" t="str">
            <v>Anticopy technology, Technology, Integrated circuit, Circuit, Disc player, Disc, Disc recorder, Digital video recorder, Recorder, Video recorder, DVD ROM drive, DVD, ROM, Circuit board, DVD circuit board, Digital video disc, Digital versatile disc</v>
          </cell>
          <cell r="G120" t="str">
            <v>≡</v>
          </cell>
          <cell r="I120" t="str">
            <v>≡</v>
          </cell>
          <cell r="J120" t="str">
            <v>Licensee is a company engaged in development, design and marketing of consumer electronics products designed to maximise the advantages of digital technology in a convenient and easy-to-use manner.</v>
          </cell>
          <cell r="K120" t="str">
            <v>License under licensor's anticopy technology, trade secrets and know-how to purchase integrated circuits from suppliers and use, import, offer for sale, sell and distribute disc players, disc recorders, digital video recorders and DVD ROM drive and/or circuit boards.</v>
          </cell>
        </row>
        <row r="121">
          <cell r="B121" t="str">
            <v>RR20180226TN0907</v>
          </cell>
          <cell r="C121" t="str">
            <v>License, Patent, Technology</v>
          </cell>
          <cell r="D121" t="str">
            <v>21, 21.10, 21.1, 21.20, 21.2, 46.18, 46.46, 72.11, 86.10, 86.1, 86.21, 86.22, 86.90, 86.9</v>
          </cell>
          <cell r="E121" t="str">
            <v>512, 801, 2833, 2834, 5047, 5122, 8011, 8062, 8069, 8071, 8099, 8731</v>
          </cell>
          <cell r="F121" t="str">
            <v>Anti-depressant, Tricyclic, Drug, Topical, Pharmaceutical, Treatment, Human, NMA, Antagonist, Neuralgia, Analgesic, Amitriptyline, Ketamine, Dermal</v>
          </cell>
          <cell r="G121" t="str">
            <v>≡</v>
          </cell>
          <cell r="I121" t="str">
            <v>≡</v>
          </cell>
          <cell r="J121" t="str">
            <v>Licensee is biopharmaceutical company specializing in the development and commercialization of targeted therapeutics.</v>
          </cell>
          <cell r="K121" t="str">
            <v>License under patent and technology rights to make, use, develop, sell and market tricyclic anti-depressants and NMDA antagonists as topical analgesics for neuralgia, in connection with passive dermal applications; One of the parties to the agreement is a non-profit entity.</v>
          </cell>
        </row>
        <row r="122">
          <cell r="B122" t="str">
            <v>RR20180226T00906</v>
          </cell>
          <cell r="C122" t="str">
            <v>License, Patent</v>
          </cell>
          <cell r="D122" t="str">
            <v>36, 25.30, 25.3, 26.11, 27.52, 28.12, 28.25, 28.29, 36.00, 32.99, 46.18, 46.69</v>
          </cell>
          <cell r="E122" t="str">
            <v>171, 494, 496, 1711, 3564, 3585, 3589, 3599, 3634, 4941, 4961, 5074, 5075</v>
          </cell>
          <cell r="F122" t="str">
            <v>Water, Purification, Distillation, Vacuum, Apparatus, Sewage, Remediation, Water treatment</v>
          </cell>
          <cell r="G122" t="str">
            <v>≡</v>
          </cell>
          <cell r="I122" t="str">
            <v>≡</v>
          </cell>
          <cell r="J122" t="str">
            <v>Licensee is engaged in business of ultra pure water purification systems.</v>
          </cell>
          <cell r="K122" t="str">
            <v>License to manufacture and sell patented vacuum distillation systems providing solutions for small, medium and large water purification usage.</v>
          </cell>
        </row>
        <row r="123">
          <cell r="B123" t="str">
            <v>RR20180305T00903</v>
          </cell>
          <cell r="C123" t="str">
            <v>License, Patent</v>
          </cell>
          <cell r="D123" t="str">
            <v>21, 21.10, 21.1, 21.20, 21.2, 46.18, 46.46, 72.11, 86.10, 86.1, 86.21, 86.22, 86.90, 86.9</v>
          </cell>
          <cell r="E123" t="str">
            <v>512, 801, 2833, 2834, 5047, 5122, 8011, 8062, 8069, 8071, 8099, 8731</v>
          </cell>
          <cell r="F123" t="str">
            <v>Pharmaceutical, Drug, Treatment, Zanamivir, Neuraminidase, Inhibitor, NI, Influenza, Relenza®</v>
          </cell>
          <cell r="G123" t="str">
            <v>≡</v>
          </cell>
          <cell r="H123" t="str">
            <v>Licensor is a biopharmaceutical company focused on the discovery and development of direct-acting antivirals to treat infections.</v>
          </cell>
          <cell r="I123" t="str">
            <v>≡</v>
          </cell>
          <cell r="K123" t="str">
            <v>License to develop and commercialize zanamivir, a neuraminidase inhibitor (“NI”), also known as [UNDISCLOSED FOR PREVIEW] to treat influenza.</v>
          </cell>
        </row>
        <row r="124">
          <cell r="B124" t="str">
            <v>RR20180205TN0905</v>
          </cell>
          <cell r="C124" t="str">
            <v>License, Know-how, Patent</v>
          </cell>
          <cell r="D124" t="str">
            <v>26.60, 26.6, 32.50, 32.5, 46.18, 26.11, 26.40, 26.4, 46.52</v>
          </cell>
          <cell r="E124" t="str">
            <v>3675, 3676, 3677, 3678, 3679, 3829, 3841, 5047, 5065</v>
          </cell>
          <cell r="F124" t="str">
            <v>Nanoparticle, Synthesis, Shape, High selectivity, Quantum dot, Electronic, Medical</v>
          </cell>
          <cell r="G124" t="str">
            <v>≡</v>
          </cell>
          <cell r="I124" t="str">
            <v>≡</v>
          </cell>
          <cell r="K124" t="str">
            <v>License under know-how and patent rights to make, use, import, sell, lease, or otherwise transfer inventions pertaining to the synthesis of uniform nanoparticle shapes with high selectivity, in the field of manufacture and sale of quantum dots for electronic and medical applications, excluding photovoltaic applications; One of the parties to the agreement is a non-profit entity.</v>
          </cell>
        </row>
        <row r="125">
          <cell r="B125" t="str">
            <v>RR20180206T00105</v>
          </cell>
          <cell r="C125" t="str">
            <v>License, Trademark, Trade name, Brand, Other marketing intangibles</v>
          </cell>
          <cell r="D125" t="str">
            <v>31.01, 31.02, 31.09, 32.99, 46.15, 46.47, 47.59, 47.78, 47.99</v>
          </cell>
          <cell r="E125" t="str">
            <v>531, 2511, 2512, 2514, 2519, 3299, 5021, 5099, 5311, 5712, 5999, 7389</v>
          </cell>
          <cell r="F125" t="str">
            <v>Bedroom, Dining room, Casual dinning, Occasional furniture, Cocktail tables, End table, Entertainment centre, Table, Chair, Bed, Furniture, Fitting, Furnishing, Home</v>
          </cell>
          <cell r="G125" t="str">
            <v>≡</v>
          </cell>
          <cell r="I125" t="str">
            <v>≡</v>
          </cell>
          <cell r="J125" t="str">
            <v>Licensee is a company engaged in design and manufacture of various styles of solid wood dining room and bedroom furniture using lumber which it has kiln dried at its facilities.</v>
          </cell>
          <cell r="K125" t="str">
            <v>License under licensor's [UNDISCLOSED FOR PREVIEW] graphics, insignia, names, trademarks, service marks, abbreviations, slogans, designs, logos and other symbols for bedroom, dining room, casual dinning furniture and occasional furniture such as cocktail tables, end tables or entertainment centres.</v>
          </cell>
        </row>
        <row r="126">
          <cell r="B126" t="str">
            <v>RR20171220T00902</v>
          </cell>
          <cell r="C126" t="str">
            <v>License, Brand, Trademark</v>
          </cell>
          <cell r="D126" t="str">
            <v>46.45, 47.75, 20.41, 20.59, 46.75, 96.02, 46.18</v>
          </cell>
          <cell r="E126" t="str">
            <v>723, 2841, 2844, 2899, 5169, 7231</v>
          </cell>
          <cell r="F126" t="str">
            <v>Fragrance, Men, Women, Skin care, Personal care, Cosmetic, Beauty, CARA MIA, Cleansing, Toilet water, Cologne, Perfume, Body powder, Moisturizer, Deodorant, Soap, Bath salt</v>
          </cell>
          <cell r="G126" t="str">
            <v>≡</v>
          </cell>
          <cell r="I126" t="str">
            <v>≡</v>
          </cell>
          <cell r="J126" t="str">
            <v>Licensee is focused on the development of fragrance and cosmetics brands</v>
          </cell>
          <cell r="K126" t="str">
            <v>License to sell and distribute toilet
water, colognes, perfumes, body powder, moisturizers, deodorants, soap, bath salts and other related personal care beauty products, bearing brand and trademark [UNDISCLOSED FOR PREVIEW].</v>
          </cell>
        </row>
        <row r="127">
          <cell r="B127" t="str">
            <v>RR20171215T00901</v>
          </cell>
          <cell r="C127" t="str">
            <v>License</v>
          </cell>
          <cell r="D127" t="str">
            <v>21.10, 21.20, 46.18, 46.46, 72.11, 86.10, 86.21, 86.22, 86.90</v>
          </cell>
          <cell r="E127" t="str">
            <v>512, 801, 2833, 2834, 5047, 5122, 8011, 8062, 8069, 8071, 8099, 8731</v>
          </cell>
          <cell r="F127" t="str">
            <v>Drug, Pain, Gel, Diclofenac, TPM, Treatment, Pharmaceutical</v>
          </cell>
          <cell r="G127" t="str">
            <v>≡</v>
          </cell>
          <cell r="H127" t="str">
            <v>Licensor is focused on developing and commercializing innovative
human health, animal health and personal care products.</v>
          </cell>
          <cell r="I127" t="str">
            <v>≡</v>
          </cell>
          <cell r="J127" t="str">
            <v>Licensee is a healthcare investment firm.</v>
          </cell>
          <cell r="K127" t="str">
            <v>License to develop, market and sell the [UNDISCLOSED FOR PREVIEW] gel.</v>
          </cell>
        </row>
        <row r="128">
          <cell r="B128" t="str">
            <v>RR20171218TN0901</v>
          </cell>
          <cell r="C128" t="str">
            <v>License, Patent, Know-how</v>
          </cell>
          <cell r="D128" t="str">
            <v>10.86, 10.89, 21.10, 21.20, 46.18, 46.46, 72.11, 86.90</v>
          </cell>
          <cell r="E128" t="str">
            <v>512, 549, 2099, 2833, 2834, 5122, 5499, 8071, 8099, 8731</v>
          </cell>
          <cell r="F128" t="str">
            <v>Mushroom, Fungi,  Medical food, Nutraceutical, Pill, Pharmaceutical, Bioactive chemical, Dietary supplement, Food, Non-Agaricus, Vitamin</v>
          </cell>
          <cell r="G128" t="str">
            <v>≡</v>
          </cell>
          <cell r="I128" t="str">
            <v>≡</v>
          </cell>
          <cell r="K128" t="str">
            <v>License under know-how and patent rights to make, use, lease and make commercial sales of dietary supplements, nutraceutical products, medical foods, pharmaceutical products and food products such as non-Agaricus bisporus mushrooms, relating to improving the nutritional content of mushrooms and fungi; One of the parties to the agreement is a non-profit entity.</v>
          </cell>
        </row>
        <row r="129">
          <cell r="B129" t="str">
            <v>RR20180105TN0902</v>
          </cell>
          <cell r="C129" t="str">
            <v>License, Patent</v>
          </cell>
          <cell r="D129" t="str">
            <v>21.10, 21.20, 26.60, 46.18, 46.46, 72.11, 86.10, 86.21, 86.22, 86.90</v>
          </cell>
          <cell r="E129" t="str">
            <v>512, 801, 2833, 2834, 5047, 5122, 8011, 8062, 8069, 8071, 8099, 8731</v>
          </cell>
          <cell r="F129" t="str">
            <v>Telomere, Lengthening, Manipulating, Longevity, Cellular, Synthetic, DNA, Nanocircle, Elongation, Pharmaceutical, In vivo, Therapeutic, Amelioration, Disease, Prevention, Chromosomal, Nanotechnology</v>
          </cell>
          <cell r="G129" t="str">
            <v>≡</v>
          </cell>
          <cell r="I129" t="str">
            <v>≡</v>
          </cell>
          <cell r="J129" t="str">
            <v>Licensee is a biomedical nanotechnology company.</v>
          </cell>
          <cell r="K129" t="str">
            <v>License under patent rights to make, use, import and sell products relating with the invention that enables lengthening of telomeres and therefore is useful for manipulating cellular longevity in the field of in vivo therapeutic, amelioration, or prevention of diseases, including topical application and excluding any ex vivo uses; One of the parties to the agreement is a non-profit entity.</v>
          </cell>
        </row>
        <row r="130">
          <cell r="B130" t="str">
            <v>RR20180124T00902</v>
          </cell>
          <cell r="C130" t="str">
            <v>Technology, Patent, Sublicense, Know-how</v>
          </cell>
          <cell r="D130" t="str">
            <v>20.59, 21.20, 26.60, 72.19, 86.21, 86.22, 86.90</v>
          </cell>
          <cell r="E130" t="str">
            <v>2835, 3826, 3841, 3845, 5047, 8062, 8069, 8071, 8731</v>
          </cell>
          <cell r="F130" t="str">
            <v>Vector, Machine, Diagnostic, Prognostic, Digital image, Analysis, Biomarker, Gene, Protein, Testing, Breast cancer</v>
          </cell>
          <cell r="G130" t="str">
            <v>≡</v>
          </cell>
          <cell r="I130" t="str">
            <v>≡</v>
          </cell>
          <cell r="K130" t="str">
            <v>Sublicense under know-how, patent and technology rights to make, use, sell and import products relating to vector machine and other learning machine technology, based upon which it has developed, or is engaged in developing, applications including, inter alia, digital image analysis, biomarker discovery, and gene- and protein-based diagnostic and prognostic testing for breast cancer.</v>
          </cell>
        </row>
        <row r="131">
          <cell r="B131" t="str">
            <v>RR20180122T00103</v>
          </cell>
          <cell r="C131" t="str">
            <v>License, Know-how, Trade secret, Software, Other manufacturing intangibles, Technology</v>
          </cell>
          <cell r="D131" t="str">
            <v>26.2, 26.20, 32.9, 32.99, 46.5, 46.51, 47.7, 47.78, 47.4, 47.41, 47.9, 47.99, 58.29, 58.2, 62.09</v>
          </cell>
          <cell r="E131" t="str">
            <v>89, 899, 3577, 3999, 5045, 5099, 5734, 5999, 7371, 7372, 7379, 8999</v>
          </cell>
          <cell r="F131" t="str">
            <v>Artificial intelligence, Software, Hardware, Artificial, Technology, Artificial Intelligence system, Real-time artificial intelligence system</v>
          </cell>
          <cell r="G131" t="str">
            <v>≡</v>
          </cell>
          <cell r="I131" t="str">
            <v>≡</v>
          </cell>
          <cell r="J131" t="str">
            <v>Licensee is a company that develops and markets infrastructure software that enables businesses to
exchange information reliably and securely in real time, both internally and with their partners, suppliers and customers.</v>
          </cell>
          <cell r="K131" t="str">
            <v>License under licensor's hardware, computer software, trade secrets and know-how to use, reproduce, make derivatives of and distribute by sublicense the [UNDISCLOSED FOR PREVIEW] technology, which is a real-time artificial intelligence system, and products employing such technology; Royalty-free license to licensor to use, reproduce, make derivatives of and distribute by sublicense products employing the [UNDISCLOSED FOR PREVIEW] technology.</v>
          </cell>
        </row>
        <row r="132">
          <cell r="B132" t="str">
            <v>RR20180118TP0101</v>
          </cell>
          <cell r="C132" t="str">
            <v>License, Patent, Other manufacturing intangibles, Technology</v>
          </cell>
          <cell r="D132" t="str">
            <v>39, 27.9, 27.90, 28.9, 28.99, 32.99, 32.9, 38.2, 38.21, 39.00, 39.0, 46.6, 46.69, 47.78, 47.7, 47.9, 47.99, 74.9, 74.90</v>
          </cell>
          <cell r="E132" t="str">
            <v>3559, 3569, 3599, 3999, 5065, 5084, 5099, 5999, 9511</v>
          </cell>
          <cell r="F132" t="str">
            <v>Electrocoagulation unit, Electrochemical unit, Treatment, Treatment of effluent water, Effluent water, Environment, Contaminated water, Waste water, Waste water treatment, Cell, Technology, Apparatus</v>
          </cell>
          <cell r="G132" t="str">
            <v>≡</v>
          </cell>
          <cell r="I132" t="str">
            <v>≡</v>
          </cell>
          <cell r="K132" t="str">
            <v>License under licensor's [UNDISCLOSED FOR PREVIEW]
electrocoagulation technology, patents and information to manufacture and have  manufactures,  use, market,  and have marketed,  sell and have sold, lease and have leased, or otherwise dispose of or have disposed of electrochemical and electrocoagulation units, consisting of one or more cells, one or more chambers, and other apparatus, for the treatment of effluent water; One of the parties to the agreement is an individual.</v>
          </cell>
        </row>
        <row r="133">
          <cell r="B133" t="str">
            <v>RR20180125TR0901</v>
          </cell>
          <cell r="C133" t="str">
            <v>Sublicense, Technology, Patent</v>
          </cell>
          <cell r="D133" t="str">
            <v>27.11, 29.31, 29.32, 29.10, 29.20, 45.11, 45.19, 45.31, 45.32, 45.20, 27.32, 27.90, 32.99</v>
          </cell>
          <cell r="E133" t="str">
            <v>375, 3594, 3621, 3677, 3678, 3679, 3694, 3699, 3711, 3714, 3751, 5012, 5013, 5015, 5063, 5065, 5088</v>
          </cell>
          <cell r="F133" t="str">
            <v>Electrical, Motor, High efficiency, Magnet, Lightweight, Motor, Scooter, Emerging, Electric vehicle, Power, Convert, Mechanical, Energy</v>
          </cell>
          <cell r="G133" t="str">
            <v>≡</v>
          </cell>
          <cell r="I133" t="str">
            <v>≡</v>
          </cell>
          <cell r="K133" t="str">
            <v>Sublicense under technology and patent rights to exploit commercially a high efficiency electrical motor and a high powered magnet, which may be used to produce a lightweight, electrical motor scooter to compete in the emerging and light electric vehicle industry; The agreement is concluded between related parties.</v>
          </cell>
        </row>
        <row r="134">
          <cell r="B134" t="str">
            <v>RR20180108T00103</v>
          </cell>
          <cell r="C134" t="str">
            <v>License, Patent, Technology</v>
          </cell>
          <cell r="D134" t="str">
            <v>32.5, 32.50, 32.99, 32.9, 46.4, 46.46, 46.49, 47.7, 47.74, 47.78, 86.1, 86.2, 86.22, 86.10, 86.9, 86.90</v>
          </cell>
          <cell r="E134" t="str">
            <v>385, 801, 3841, 3851, 3999, 5047, 5048, 5099, 5995, 5999, 8011, 8069, 8099</v>
          </cell>
          <cell r="F134" t="str">
            <v>Technology, Lenses, Intraocular lenses, Production, Lenses production, Sight, Collagen co-polimer, Polimer, Artificial eye lenses, Eye lenses, Vision, Medical, Ophthalmic, Contact lenses, Implantable contact lenses, Implantable, Biocompatible, Surgical</v>
          </cell>
          <cell r="G134" t="str">
            <v>≡</v>
          </cell>
          <cell r="I134" t="str">
            <v>≡</v>
          </cell>
          <cell r="J134" t="str">
            <v>Licensee is a company engaged in development, production, and marketing of intraocular lenses and other products for minimally invasive ophthalmic surgery.</v>
          </cell>
          <cell r="K134" t="str">
            <v>Licensor assigns to licensee entire rights, title, interest and material right to patents related to biocompatible material; License under licensor's patents to manufacture, use, sell and produce intraocular lenses from collagen co-polimers production technology.</v>
          </cell>
        </row>
        <row r="135">
          <cell r="B135" t="str">
            <v>RR20180110TP0906</v>
          </cell>
          <cell r="C135" t="str">
            <v>License, Technology, Patent</v>
          </cell>
          <cell r="D135" t="str">
            <v>32.50, 26.60, 46.18, 46.46, 72.11, 86.10, 86.21, 86.22, 86.90</v>
          </cell>
          <cell r="E135" t="str">
            <v>801, 3829, 3841, 5047, 8011, 8062, 8069, 8071, 8099, 8731</v>
          </cell>
          <cell r="F135" t="str">
            <v>Medical device, Catheter, Heart rhythm, Electrical impulse, Electrode, Atrial, Fibrillation, Cardioversion, Internal, Therapy</v>
          </cell>
          <cell r="G135" t="str">
            <v>≡</v>
          </cell>
          <cell r="I135" t="str">
            <v>≡</v>
          </cell>
          <cell r="K135" t="str">
            <v>License under patent rights to practice, use, sell and otherwise dispose of the [UNDISCLOSED FOR PREVIEW] technology, [UNDISCLOSED FOR PREVIEW] device used to deliver measured, variable, low energy electrical impulses directly to the inside of the heart in order to convert atrial fibrillation to a normal heart rhythm; One of the parties to the agreement is an individual.</v>
          </cell>
        </row>
        <row r="136">
          <cell r="B136" t="str">
            <v>RR20180111T00102</v>
          </cell>
          <cell r="C136" t="str">
            <v>License, Patent, Other manufacturing intangibles, Know-how, Trade secret</v>
          </cell>
          <cell r="D136" t="str">
            <v>21, 21.1, 21.2, 21.20, 21.10, 32.99, 32.9, 46.1, 46.18, 46.4, 46.46, 47.7, 47.73, 47.78, 47.99, 47.9, 86.1, 86.2, 86.21, 86.22, 86.9, 86.10, 86.90</v>
          </cell>
          <cell r="E136" t="str">
            <v>512, 591, 801, 2834, 3999, 5122, 5199, 5912, 5999, 8011, 8062, 8069, 8099</v>
          </cell>
          <cell r="F136" t="str">
            <v>Ophthalmic disease; Ophthalmic, Disease, Health, Vision, Eye,  Excessive neovasculature, Angiogenesis, Diabetic retinopathy, Diabetic macular edema, Retinal vein occlusion, Neovascular glaucoma, Retinopathy of prematurity, Von Hippel Angioma, Von-hippel landau, Corneal Neovascularization, Rubeosis, Pterygium, Iris Neovascularization, Dry AMD, Drusen, Uveitis, Topical, RNA, RNAi, Gene, Genetic, Tissue, Posterior pole, Topical application, Pharmaceutical, Drug, Ocular</v>
          </cell>
          <cell r="G136" t="str">
            <v>≡</v>
          </cell>
          <cell r="I136" t="str">
            <v>≡</v>
          </cell>
          <cell r="J136" t="str">
            <v>Licensee is a development-stage ophthalmic pharmaceutical company engaged in the development of therapeutics to treat and prevent ophthalmic disorders and diseases.</v>
          </cell>
          <cell r="K136" t="str">
            <v>License under licensor's patents, know how, techniques, data, technical information, methods, trade secrets, computer data, source code, designs, technical, clinical and manufacturing data to make, have made, use, sell, offer for sale, import or otherwise commercialise therapeutic encompassing or employing a short interfering RNA that is deliverable to the posterior pole of the eye and other products which incorporate a targeted nanoparticle, a nucleic acid carrier, a ligand or a gene or mRNA that could be targeted with siRNA for the treatment of ophthalmic diseases such as diabetic retinopathy, diabetic macular edema, retinal vein occlusion, neovascular glaucoma, retinopathy of prematurity, Von Hippel Angioma, von-hippel landau, Corneal Neovascularization, Rubeosis, Pterygium or Iris Neovascularization, dry AMD, drusen and uveitis; License under licensee's patents, know how, techniques, data, technical information, methods, trade secrets, computer data, source code, designs, technical, clinical and manufacturing data to make, have made, use, sell, offer for sale, import or otherwise commercialise therapeutic encompassing or employing a short interfering RNA that is deliverable to the posterior pole of the eye for the treatment of ophthalmic diseases in which a drug is delivered through systemic administration only.</v>
          </cell>
        </row>
        <row r="137">
          <cell r="B137" t="str">
            <v>RR20180114TN0904</v>
          </cell>
          <cell r="C137" t="str">
            <v>License, Patent</v>
          </cell>
          <cell r="D137" t="str">
            <v>21.10, 21.20, 46.18, 46.46, 72.11, 86.10, 86.21, 86.22, 86.90</v>
          </cell>
          <cell r="E137" t="str">
            <v>512, 801, 2833, 2834, 5047, 5122, 8011, 8062, 8069, 8071, 8099, 8731</v>
          </cell>
          <cell r="F137" t="str">
            <v>Anemia, Drug, Erythropoietin, Blood, Disease, Treatment, Pharmaceutical, EPO, Glycoprotein, Red blood cell</v>
          </cell>
          <cell r="G137" t="str">
            <v>≡</v>
          </cell>
          <cell r="I137" t="str">
            <v>≡</v>
          </cell>
          <cell r="J137" t="str">
            <v>Licensee is focused on human genome sciences.</v>
          </cell>
          <cell r="K137" t="str">
            <v>License under patent rights to develop, use, market and sell anemia drug [UNDISCLOSED FOR PREVIEW] products used to treat anemia or low blood cell count; One of the parties to the agreement is a non-profit entity.</v>
          </cell>
        </row>
        <row r="138">
          <cell r="B138" t="str">
            <v>RR20180116T00903</v>
          </cell>
          <cell r="C138" t="str">
            <v>Sublicense, Software</v>
          </cell>
          <cell r="D138" t="str">
            <v>32.40, 32.99, 63.11, 63.99, 92.0, 46.51, 47.41, 58.21, 58.29, 62.01, 62.09, 63.12, 93.29</v>
          </cell>
          <cell r="E138" t="str">
            <v>489, 3944, 4899, 5045, 5092, 5734, 5945, 7371, 7372, 7379, 7999</v>
          </cell>
          <cell r="F138" t="str">
            <v>Poker, Casino, Software, Program, Texas Hold-em, Game, Entertainment, Gaming, Sever, Player, Tournament, Chat, Jackpot, Site, Virtual</v>
          </cell>
          <cell r="G138" t="str">
            <v>≡</v>
          </cell>
          <cell r="I138" t="str">
            <v>≡</v>
          </cell>
          <cell r="J138" t="str">
            <v>Sublicensee is in the business of selling gaming software licenses.</v>
          </cell>
          <cell r="K138" t="str">
            <v>Sublicense to use and sublicense a software program for playing [UNDISCLOSED FOR PREVIEW] Poker.</v>
          </cell>
        </row>
        <row r="139">
          <cell r="B139" t="str">
            <v>RR20180117T00104</v>
          </cell>
          <cell r="C139" t="str">
            <v>Sublicense, Other marketing intangibles, Trademark, Brand</v>
          </cell>
          <cell r="D139" t="str">
            <v>14.13, 14.19, 32.9, 32.99, 46.4, 46.42, 47.7, 47.71, 47.78, 47.9, 47.99, 93.2, 93.29</v>
          </cell>
          <cell r="E139" t="str">
            <v>89, 561, 562, 563, 569, 899, 2321, 2325, 2329, 2331, 2337, 2339, 2389, 3999, 5136, 5199, 5611, 5621, 5632, 5699, 5999, 7389, 7999, 8999</v>
          </cell>
          <cell r="F139" t="str">
            <v>Tee-shirt, Sweatshirt, Sweat pants, Jacket, Baseball hat, Key ring, Hat, Apparel, Accessory, Merchandise, Night club, Club, Entertainment, Adult-entertainment, Adult, Gentleman club, Gentleman night club, Business</v>
          </cell>
          <cell r="G139" t="str">
            <v>≡</v>
          </cell>
          <cell r="I139" t="str">
            <v>≡</v>
          </cell>
          <cell r="K139" t="str">
            <v>Sublicense under [UNDISCLOSED FOR PREVIEW] trademark, brand name and [UNDISCLOSED FOR PREVIEW] URL to operate an adult-entertainment night club and sell in retail commercial merchandise such as  tee-shirts, sweatshirts, sweat pants, jackets, baseball hats, key rings and other similar merchandise.</v>
          </cell>
        </row>
        <row r="140">
          <cell r="B140" t="str">
            <v>RR20171223TR0903</v>
          </cell>
          <cell r="C140" t="str">
            <v>Trademark, License</v>
          </cell>
          <cell r="D140" t="str">
            <v>62, 62.0, 46.51, 47.41, 62.01, 62.02, 62.03, 62.09, 47.91, 63.12</v>
          </cell>
          <cell r="E140" t="str">
            <v>5045, 5734, 7371, 7374, 7376, 7379</v>
          </cell>
          <cell r="F140" t="str">
            <v>Digital servant, E-commerce, Network, Interface, Website, Consumer, Avatar agent, Supply, Sell, Support, Computer, Software, Download, Internet</v>
          </cell>
          <cell r="G140" t="str">
            <v>≡</v>
          </cell>
          <cell r="H140" t="str">
            <v>Licensor is a personal Applications Service Provider (ASP).</v>
          </cell>
          <cell r="I140" t="str">
            <v>≡</v>
          </cell>
          <cell r="K140" t="str">
            <v>License to manufacture, market and distribute the [UNDISCLOSED FOR PREVIEW] system - a personal e-commerce network centered on the individual, which is, accessible only through a secure and personalized website interface, bearing trademark; The agreement is concluded between related parties.</v>
          </cell>
        </row>
        <row r="141">
          <cell r="B141" t="str">
            <v>RR20180124TP0101</v>
          </cell>
          <cell r="C141" t="str">
            <v>License, Patent, Other manufacturing intangibles, Trade secret, Know-how, Technology</v>
          </cell>
          <cell r="D141" t="str">
            <v>21, 21.1, 21.2, 21.10, 21.20, 32.9, 32.99, 46.1, 46.18, 46.4, 46.46, 47.7, 47.73, 47.78, 47.9, 47.99, 86.1, 86.2, 86.21, 86.22, 86.9, 86.10, 86.90</v>
          </cell>
          <cell r="E141" t="str">
            <v>512, 591, 801, 2834, 3999, 5122, 5199, 5912, 5999, 8011, 8062, 8069, 8099</v>
          </cell>
          <cell r="F141" t="str">
            <v>Pharmaceutical, Drug, DT2219ARL, CD19/CD22 bispecific scFv antibody-drug conjugate, Antibody-drug, Antibody, Drug, Linker, Diphtheria toxin, Treatment, Disease, Condition, Human, Health, Medicine, Medical</v>
          </cell>
          <cell r="G141" t="str">
            <v>≡</v>
          </cell>
          <cell r="I141" t="str">
            <v>≡</v>
          </cell>
          <cell r="J141" t="str">
            <v>Licensee is a company engaged in discovering, developing and commercialising novel therapeutics from our proprietary product platform in a broad range of disease areas.</v>
          </cell>
          <cell r="K141" t="str">
            <v>License under licensor's patents, know-how, trade secrets, information, data, technology, formulae and techniques to conduct research and to develop, make, have made, use, offer for sale, sell, have sold, and import [UNDISCLOSED FOR PREVIEW] antibody-drug conjugate containing aggregation reducing linkers and a mutated and deimmunized form of a truncated diphtheria toxin, for the treatment of any disease, state or condition in humans; One of the parties to the agreement is an individual.</v>
          </cell>
        </row>
        <row r="142">
          <cell r="B142" t="str">
            <v>RR20180124TP0901</v>
          </cell>
          <cell r="C142" t="str">
            <v>License, Patent</v>
          </cell>
          <cell r="D142" t="str">
            <v>28.29, 32.99, 37.00, 38.21, 38.22, 39.00, 47.78, 38.32, 46.69, 47.99</v>
          </cell>
          <cell r="E142" t="str">
            <v>89, 899, 3621, 3643, 3999, 5084, 5099, 5999, 8999, 9511</v>
          </cell>
          <cell r="F142" t="str">
            <v>Steam Injection System, Gas, Trash, Waste management, Landfill, Biodegradation, Decomposition, Methane, Melt, Organic, Environment, Heat, Biological</v>
          </cell>
          <cell r="G142" t="str">
            <v>≡</v>
          </cell>
          <cell r="I142" t="str">
            <v>≡</v>
          </cell>
          <cell r="J142" t="str">
            <v>Licensee is a development stage company that intends to increase capacity and gas production for municipal waste landfills.</v>
          </cell>
          <cell r="K142" t="str">
            <v>License to manufacture, sell, or otherwise utilize patents relating to an invention known as [UNDISCLOSED FOR PREVIEW], which provides a method of injecting steam into a landfill to accelerate the decomposition/biodegradation of organic refuse within the trash prism, which increases the production of methane gas, and increases the rate of settlement of the landfill; One of the parties to the agreement is an individual.</v>
          </cell>
        </row>
        <row r="143">
          <cell r="B143" t="str">
            <v>RR20171227T00902</v>
          </cell>
          <cell r="C143" t="str">
            <v>License, Know-how, Technology</v>
          </cell>
          <cell r="D143" t="str">
            <v>10.89, 21.10, 46.46, 46.18, 21.20, 01.28, 47.73</v>
          </cell>
          <cell r="E143" t="str">
            <v>512, 549, 2833, 2834, 2836, 5122, 5499</v>
          </cell>
          <cell r="F143" t="str">
            <v>Valerian, Formula, Joint, Cardiovascular, Health, Herbal, Antioxidant, Plant, Extract, Supplement</v>
          </cell>
          <cell r="G143" t="str">
            <v>≡</v>
          </cell>
          <cell r="H143" t="str">
            <v>Licensor is a biotechnology corporation engaged in the research and development of health related products</v>
          </cell>
          <cell r="I143" t="str">
            <v>≡</v>
          </cell>
          <cell r="K143" t="str">
            <v>License under know-how and patent rights to enjoy, commercialize, exploit, use and sell five compounds derived from plant extracts: Antioxidant formula, Cardiovascular health extract, Herbal formula for joint health, Formula for reduction of a chronic disease risk factor and Sedative formula based in valerian extract.</v>
          </cell>
        </row>
        <row r="144">
          <cell r="B144" t="str">
            <v>RR20180104T00904</v>
          </cell>
          <cell r="C144" t="str">
            <v>License, Patent</v>
          </cell>
          <cell r="D144" t="str">
            <v>21.10, 21.20, 46.18, 46.46, 72.11, 86.10, 86.21, 86.22, 86.90</v>
          </cell>
          <cell r="E144" t="str">
            <v>512, 801, 2833, 2834, 5047, 5122, 8011, 8062, 8069, 8071, 8099, 8731</v>
          </cell>
          <cell r="F144" t="str">
            <v>Treatment, Gastro, Pharmaceutical, Drug, Itopride, Gastroprokinetic, Dyspepsia</v>
          </cell>
          <cell r="G144" t="str">
            <v>≡</v>
          </cell>
          <cell r="I144" t="str">
            <v>≡</v>
          </cell>
          <cell r="J144" t="str">
            <v>Licensee is a pharmaceutical company concentrating in the field of gastroenterology.</v>
          </cell>
          <cell r="K144" t="str">
            <v>License under patent rights to develop, manufacture and market Itopride, a gastroprokinetic drug for the treatments of functional dyspepsia.</v>
          </cell>
        </row>
        <row r="145">
          <cell r="B145" t="str">
            <v>RR20180103T00904</v>
          </cell>
          <cell r="C145" t="str">
            <v>License, Patent</v>
          </cell>
          <cell r="D145" t="str">
            <v>21.10, 21.20, 46.18, 46.46, 72.11, 86.10, 86.21, 86.22, 86.90</v>
          </cell>
          <cell r="E145" t="str">
            <v>512, 801, 2833, 2834, 5047, 5122, 8011, 8062, 8069, 8071, 8099, 8731</v>
          </cell>
          <cell r="F145" t="str">
            <v>Pharmaceutical, Virus, Prevention, Treatment, Disease, Common cold, Influenza, Herpes, Cationic polymer, Surfactant, Multivalent metal component, Antiviral</v>
          </cell>
          <cell r="G145" t="str">
            <v>≡</v>
          </cell>
          <cell r="I145" t="str">
            <v>≡</v>
          </cell>
          <cell r="K145" t="str">
            <v>License under patent rights to develop, make, use, sell and import products that may be useful in the prevention, treatment and/or mitigation of virus-mediated diseases, including but not limited to common cold, influenza and herpes.</v>
          </cell>
        </row>
        <row r="146">
          <cell r="B146" t="str">
            <v>RR20171221TR0101</v>
          </cell>
          <cell r="C146" t="str">
            <v>License, Trademark, Know-how, Patent, Technology</v>
          </cell>
          <cell r="D146" t="str">
            <v>01.1, 01.11, 01.19, 10.41, 10.9, 10.91, 10.89, 10.8, 20.5, 20.59, 46.3, 46.39, 46.6, 46.63, 47.1, 47.11, 47.2, 47.7, 47.76, 47.78, 72.1, 72.11</v>
          </cell>
          <cell r="E146" t="str">
            <v>207, 541, 549, 2048, 2074, 2075, 2076, 2077, 2079, 2099, 5141, 5149, 5199, 5411, 5499, 0119, 0161, 016, 0182</v>
          </cell>
          <cell r="F146" t="str">
            <v>TALEN, technology, agricultural, food, seed, protein, oil, carbohydrate, animal feed, feed, animal, ingredient, animal feed ingredient, bacteriological, biotechnology, horticulture, Transcription activator-like effector nuclease, DNA, restriction enzyme, Enzyme, Pharmaceutical</v>
          </cell>
          <cell r="G146" t="str">
            <v>≡</v>
          </cell>
          <cell r="I146" t="str">
            <v>≡</v>
          </cell>
          <cell r="J146" t="str">
            <v xml:space="preserve">Licensee is an agriculture biotechnology company focused on creating healthier specialty food ingredients and agriculturally advantageous food crops through the use of gene editing technology for plants. </v>
          </cell>
          <cell r="K146" t="str">
            <v>License under licensor's [UNDISCLOSED FOR PREVIEW] trademark, patents and know-how to use, have used, make, have made, sell, have sold, offer for sale, export, import and otherwise exploit [UNDISCLOSED FOR PREVIEW] technology for research, development and commercialisation of agricultural and food products such traits, seeds, proteins, oils, carbohydrates, food, and food and animal feed ingredients; The agreement is concluded between related parties.</v>
          </cell>
        </row>
        <row r="147">
          <cell r="B147" t="str">
            <v>RR20180103T00903</v>
          </cell>
          <cell r="C147" t="str">
            <v>License, Trademark</v>
          </cell>
          <cell r="D147" t="str">
            <v>14.19, 14.39, 47.71, 47.82, 46.42, 46.16, 14.11, 47.77, 46.48, 32.13</v>
          </cell>
          <cell r="E147" t="str">
            <v>561, 562, 565, 569, 2329, 2381, 2384, 2386, 2387, 2389, 3911, 3961, 5136, 5137, 5611, 5621, 5651, 5699</v>
          </cell>
          <cell r="F147" t="str">
            <v>Nahdree, Apparel, Fashion, Clothing</v>
          </cell>
          <cell r="G147" t="str">
            <v>≡</v>
          </cell>
          <cell r="I147" t="str">
            <v>≡</v>
          </cell>
          <cell r="K147" t="str">
            <v>License to use trademark [UNDISCLOSED FOR PREVIEW] to identify apparel and other items.</v>
          </cell>
        </row>
        <row r="148">
          <cell r="B148" t="str">
            <v>RR20180109T00101</v>
          </cell>
          <cell r="C148" t="str">
            <v>License, Patent, Trade secret, Know-how, Technology</v>
          </cell>
          <cell r="D148" t="str">
            <v>27.1, 27.11, 27.9, 27.90, 32.50, 32.5, 32.99, 32.9, 47.7, 47.74, 47.78, 86.1, 86.2, 86.21, 86.9, 86.10, 86.90</v>
          </cell>
          <cell r="E148" t="str">
            <v>801, 3612, 3841, 3845, 3999, 5047, 5099, 5999, 8011, 8062, 8099</v>
          </cell>
          <cell r="F148" t="str">
            <v>Medical, Technology, Medical blade, Blade, Forcep, Rollerball, Radio frequency energy, Electrode, Electrically conductive fluid, Medical generator, Generator, Health, Power, Radio-frequency, Radio frequency generator, Treatment, Soft tissue, Tissue, Device, Wet electrode device, Electrode device</v>
          </cell>
          <cell r="G148" t="str">
            <v>≡</v>
          </cell>
          <cell r="I148" t="str">
            <v>≡</v>
          </cell>
          <cell r="J148" t="str">
            <v>Licensee is a medical technology company that develops and markets surgical products based on its proprietary transcollation technology for the sealing of blood vessels and other collagen-based structures.</v>
          </cell>
          <cell r="K148" t="str">
            <v>License under licensor's patents, trade secrets, know-how and technology to make, have made, use and sell wet electrode devices such as medical blades, forceps or rollerballs that employ an electrode to deliver radio frequency energy and an electrically conductive fluid to apply radio frequency energy, and medical radio-frequency generators primarily intended to power directly to such medical blades in a broad range of medical applications, which are unspecified.</v>
          </cell>
        </row>
        <row r="149">
          <cell r="B149" t="str">
            <v>RR20180125TR0102</v>
          </cell>
          <cell r="C149" t="str">
            <v>License, Software, Other manufacturing intangibles</v>
          </cell>
          <cell r="D149" t="str">
            <v>26.2, 26.20, 32.99, 32.9, 46.5, 46.51, 47.4, 47.41, 47.7, 47.78, 62.01, 62.09, 58.2, 58.29</v>
          </cell>
          <cell r="E149" t="str">
            <v>89, 899, 3577, 3999, 5045, 5099, 5999, 7371, 7372, 7374, 7379, 7389, 8999</v>
          </cell>
          <cell r="F149" t="str">
            <v>Software, Object code, Interface, Code, Programing, Program, Dr. Bean Version 3.0, Dr. Bean Version 2.0, Direct real time communication, Communication, Internet e-commerce site, E-commerce site, E-commerce, Website, Internet</v>
          </cell>
          <cell r="G149" t="str">
            <v>≡</v>
          </cell>
          <cell r="H149" t="str">
            <v>Licensor is engaged in the development and marketing of interactive e-business software.</v>
          </cell>
          <cell r="I149" t="str">
            <v>≡</v>
          </cell>
          <cell r="K149" t="str">
            <v>License under licensor's [UNDISCLOSED FOR PREVIEW] software, object code, server component, server administration component, and CSR interface and administration component to develop derivative products such as [UNDISCLOSED FOR PREVIEW] software for direct real time communication between customers and producers marketing their products through Internet e-commerce sites, and to market, distribute and sell such derivative products; The agreement is concluded between related parties.</v>
          </cell>
        </row>
        <row r="150">
          <cell r="B150" t="str">
            <v>RR20171221T00901</v>
          </cell>
          <cell r="C150" t="str">
            <v>License, Patent, Software</v>
          </cell>
          <cell r="D150" t="str">
            <v>62, 46.51, 47.41, 58.29, 62.0, 62.01, 62.02, 62.03, 62.09, 70.22</v>
          </cell>
          <cell r="E150" t="str">
            <v>5045, 5734, 7372, 7376, 8741, 8744</v>
          </cell>
          <cell r="F150" t="str">
            <v>Pharmacy, Store, Management, Software, System, User, Portal, Medical, Healthcare</v>
          </cell>
          <cell r="G150" t="str">
            <v>≡</v>
          </cell>
          <cell r="I150" t="str">
            <v>≡</v>
          </cell>
          <cell r="K150" t="str">
            <v>License under patent rights to exploit a pharmaceutical management system, including software and proprietary operating methodologies.</v>
          </cell>
        </row>
        <row r="151">
          <cell r="B151" t="str">
            <v>RR20180205T00902</v>
          </cell>
          <cell r="C151" t="str">
            <v>License, Brand, Trademark, Trade name</v>
          </cell>
          <cell r="D151" t="str">
            <v>10.92, 47.7, 47.71, 47.72, 47.73, 47.74, 47.75, 47.76, 47.77, 47.78, 47.79</v>
          </cell>
          <cell r="E151" t="str">
            <v>2047, 2048, 3999, 5999, 0752</v>
          </cell>
          <cell r="F151" t="str">
            <v>Pet line, Treat, Dog, Cat, Horse, Tincture, Cream, Salve, Meal replacement, Bar, Apawthecary Pets, Apawthecary Pets USA, Sniffer, Wrinkle, Paw protection wax</v>
          </cell>
          <cell r="G151" t="str">
            <v>≡</v>
          </cell>
          <cell r="I151" t="str">
            <v>≡</v>
          </cell>
          <cell r="K151" t="str">
            <v>License to manufacture, sell, market, distribute and advertise dog treats, cat treats, horse treats, pet tinctures, creams, salves, paw protection waxes, and meal replacement bars, bearing brand, trade name [UNDISCLOSED FOR PREVIEW].</v>
          </cell>
        </row>
        <row r="152">
          <cell r="B152" t="str">
            <v>RR20130509T04001</v>
          </cell>
          <cell r="C152" t="str">
            <v>Know-how, License, Patent</v>
          </cell>
          <cell r="D152" t="str">
            <v>C, 24, 24.5, 24.52, 27, 27.1, 27.11, 28, 28.1, 28.11, 29, 29.1, 29.3, 29.31, 29.32, G, 45, 45.1, 45.11, 45.19, 29.10</v>
          </cell>
          <cell r="E152" t="str">
            <v>D, 35, 36, 37, F, 50, 3519, 3612, 3621, 3694, 3714, 5012, 351, 361, 362, 369, 371, 501</v>
          </cell>
          <cell r="F152" t="str">
            <v>Engine technology, Motor, Vehicle, Car, Compressor, Rotory engine technology, Unmanned Autonomous Vehicle, Diesel, Automotive, Fuel</v>
          </cell>
          <cell r="G152" t="str">
            <v>≡</v>
          </cell>
          <cell r="H152" t="str">
            <v>Licensor owns know-how and patent rights in a rotary engine technology.</v>
          </cell>
          <cell r="I152" t="str">
            <v>≡</v>
          </cell>
          <cell r="K152" t="str">
            <v>License under licensor's patents and know-how to manufacture the [UNDISCLOSED FOR PREVIEW] diesel engines for application in unmanned autonomous vehicles over 10 horsepower maximum engine power.</v>
          </cell>
        </row>
        <row r="153">
          <cell r="B153" t="str">
            <v>RR20130511T04001</v>
          </cell>
          <cell r="C153" t="str">
            <v>Know-how, License, Trademark, Copyright, Patent</v>
          </cell>
          <cell r="D153" t="str">
            <v>B, 05, 05.1, 05.2, 07, 07.1, 07.2, 07.29, 08.1, 08.11, 08.12, 08.91, 08.92, 09, 09.9, C, 28, 28.2, 28.22, 28.9, 28.92, 28.99, F, 42.1, 42.11, G, 46, 46.6, 46.63, 05.10, 05.20, 07.10, 09.90, 42, 08, 08.9, 08.93, 08.99</v>
          </cell>
          <cell r="E153" t="str">
            <v>B, 10, 12, 14, D, 35, 1011, 1021, 1031, 1041, 1044, 1061, 1081, 1094, 1099, 1221, 1222, 1231, 1241, 1411, 1422, 1423, 1429, 1442, 1446, 1455, 1459, 1474, 1475, 1479, 3531, 3532, 3535, 3536, 101, 102, 103, 104, 106, 108, 109, 122, 123, 124, 141, 142, 144, 145, 147, 353</v>
          </cell>
          <cell r="F153" t="str">
            <v>Mining, Technology, Industrial equipment, Machinery, Drag chain, Lubricant, Automated robotic system, Lubrication, Asphalt production, Asphalt, Industrial, Spray application system</v>
          </cell>
          <cell r="G153" t="str">
            <v>≡</v>
          </cell>
          <cell r="H153" t="str">
            <v>Licensor is the sole owner of intellectual property rights related to the [UNDISCLOSED FOR PREVIEW] automated spray application system.</v>
          </cell>
          <cell r="I153" t="str">
            <v>≡</v>
          </cell>
          <cell r="J153" t="str">
            <v>Licensee is the sole owner of certain intellectual property rights related to its [UNDISCLOSED FOR PREVIEW] line of products which are made from a patented formula relating to an improved release agent for mitigating the sticking of asphalt, concrete and other similar products to various surfaces.</v>
          </cell>
          <cell r="K153" t="str">
            <v>License, under licensor's patents and know-how, to use, produce, manufacture, market, sell and distribute a fully automated robotic spray application system, known as [UNDISCLOSED FOR PREVIEW], which was designed for drag chain (large industrial chains used in the asphalt industry to drag or transport asphalt from production to distribution containers) lubrication, and all modifications solely within mining and aggregate industries; The right to modify the licensed product for application of licensee`s [UNDISCLOSED FOR PREVIEW] Products (relating  agent for mitigating the sticking of asphalt, concrete and other similar products to various surfaces) to rails cars.</v>
          </cell>
        </row>
        <row r="154">
          <cell r="B154" t="str">
            <v>RR20140528T02001</v>
          </cell>
          <cell r="C154" t="str">
            <v>Know-how, License, Trademark, Trade secret, Technology, Patent</v>
          </cell>
          <cell r="D154" t="str">
            <v>C, 38, 38.1, 38.11, 38.2, 38.21, 39.00, M, 71, 71.2, O, 84, 84.1, 84.12, 71.20</v>
          </cell>
          <cell r="E154" t="str">
            <v>A, 07, D, 28, 35, 38, E, 49, I, 89, J, 95, 96, 0711, 2879, 3589, 3822, 4953, 8999, 9511, 9631, 071, 287, 358, 382, 495, 899, 951, 963</v>
          </cell>
          <cell r="F154" t="str">
            <v>Sonic process, Sonic treatment system, Remediation, Soil contamination, Petrosonic heavy oil process, Polychlorinated biphenyl, Polychlorinated organics, Sound, Sonoprocess, Industrial scale sonic generator technology, Sonic generation, Energy, Environment, Industrial process, Low frequency sonic energy, Chemical, biological, physical process enhancement, Synergy, Ecology</v>
          </cell>
          <cell r="G154" t="str">
            <v>≡</v>
          </cell>
          <cell r="H154" t="str">
            <v>Licensor is in the business of commercialization of applications of its patented sonic generator technologies and related technologies for energy, environmental and industrial processes.</v>
          </cell>
          <cell r="I154" t="str">
            <v>≡</v>
          </cell>
          <cell r="J154" t="str">
            <v>Licensee is an integrated national environmental management company with diverse remediation operations.</v>
          </cell>
          <cell r="K154" t="str">
            <v>License to use and exploit patents, trademark [UNDISCLOSED FOR PREVIEW], inventions, trade secrets, know-how, technology and other proprietary information relating to the sonic treatment system for the purpose of remediation of soils and other matter containing environmental contaminates consisting of polychlorinated biphenyls and other polychlorinated organics to meet appropriate regulatory requirements for on-site or off-site disposal; License includes the right to construct and use all or part of sonic treatment systems, but does not include the right to construct sonic treatment systems for sale.</v>
          </cell>
        </row>
        <row r="155">
          <cell r="B155" t="str">
            <v>RR20130530T09001</v>
          </cell>
          <cell r="C155" t="str">
            <v>Know-how, License, Trademark, Copyright, Technology, Patent, R&amp;D</v>
          </cell>
          <cell r="D155" t="str">
            <v>C, 26.1, 26.11, 27, 27.1, 27.12, D, 35, 35.1, 35.11, 35.14, G, 46, 46.5, 46.52, 26</v>
          </cell>
          <cell r="E155" t="str">
            <v>D, 36, E, 49, F, 50, 3612, 3674, 4911, 5065, 361, 367, 491, 506</v>
          </cell>
          <cell r="F155" t="str">
            <v>Solar cell, Plasma source, Electronic component, Renewable energy, Technology, Semiconductor, Coating of large-area substrates, Ecology, Environment</v>
          </cell>
          <cell r="G155" t="str">
            <v>≡</v>
          </cell>
          <cell r="H155" t="str">
            <v xml:space="preserve">Licensor develops technologies and processes pertaining to a unique plasma deposition source for the coating of large-area substrates with highly engineered thin film coatings. </v>
          </cell>
          <cell r="I155" t="str">
            <v>≡</v>
          </cell>
          <cell r="J155" t="str">
            <v>Licensee develops technologies and processes for semi-transparent and opaque solar cells and photovoltaic technologies, solar cell panels, and methods of manufacture relating to the same.</v>
          </cell>
          <cell r="K155" t="str">
            <v xml:space="preserve">License under the licensor's patents, trademarks, copyrights, know-how, trade secrets, technical information to make, import, use, market, sell the products (plasma source for use in the manufacture of deposited thin-film solar cells); License under the licensor's patents, trademarks, copyrights, know-how, trade secrets, technical information to make, import, use, market, sell the plasma source for the field of use as claimed in U.S. Patent No. [UNDISCLOSED FOR PREVIEW], and for use in semi-transparent photovoltaic devices, multi-terminal photovoltaic devices, and cassette-based roll-to-roll manufacturing equipment. </v>
          </cell>
        </row>
        <row r="156">
          <cell r="B156" t="str">
            <v>RR20140529T05001</v>
          </cell>
          <cell r="C156" t="str">
            <v>Sublicense, Trademark, Trade secret, Technology, Patent</v>
          </cell>
          <cell r="D156" t="str">
            <v>C, 17, 17.2, 17.21, 17.22, 17.29, 20, 20.1, 20.16, 22, 22.1, 22.19, 22.2, 22.21, 22.22, 22.29, 25, 25.7, 25.71, G, 46, 46.4, 46.49, 46.7, 46.76</v>
          </cell>
          <cell r="E156" t="str">
            <v>D, 26, 30, 34, F, 51, 2655, 2656, 2671, 3069, 3086, 3421, 5113, 265, 267, 306, 308, 342, 511, 3089</v>
          </cell>
          <cell r="F156" t="str">
            <v>Food service disposable, Plate, Bowl, Tray, Single use, Molded foam, Container, Foam starch container, Cutlery, Noodle bowl, Household, Plastic</v>
          </cell>
          <cell r="G156" t="str">
            <v>≡</v>
          </cell>
          <cell r="H156" t="str">
            <v>Licensor is engaged in the commercialization of composite material technology for the manufacture of food service disposable packaging.</v>
          </cell>
          <cell r="I156" t="str">
            <v>≡</v>
          </cell>
          <cell r="K156" t="str">
            <v>Sublicense under licensor's technology (patents and trade secrets, know-how), service marks and trademarks to make, use and sell food service disposables such as plates, bowls and trays.</v>
          </cell>
        </row>
        <row r="157">
          <cell r="B157" t="str">
            <v>RR20130604T09001</v>
          </cell>
          <cell r="C157" t="str">
            <v>Know-how, License, Trademark, Trade secret, Technology</v>
          </cell>
          <cell r="D157" t="str">
            <v>C, 20, 20.5, 20.59, 21, 21.2, 26.6, 32, 32.5, 72, 72.1, 72.19, N, Q, 86, 86.1, 86.2, 86.21, 86.22, 86.9, 21.20, 26.60, 32.50, 86.10, 86.90, 26</v>
          </cell>
          <cell r="E157" t="str">
            <v>D, 28, 38, F, 50, I, 80, 87, 2835, 3826, 3841, 3842, 3845, 5047, 8062, 8069, 8071, 8099, 8731, 283, 382, 384, 504, 806, 807, 809, 873</v>
          </cell>
          <cell r="F157" t="str">
            <v>Biotechnology, DNA, Diagnostic, Molecular diagnostic equipment, AlphaWatch HPV typing test, Cancer diagnostic, Medicine, Healthcare, Cancer, Diagnosis, Cervical cancer, Women health</v>
          </cell>
          <cell r="G157" t="str">
            <v>≡</v>
          </cell>
          <cell r="I157" t="str">
            <v>≡</v>
          </cell>
          <cell r="J157" t="str">
            <v>Licensee is developing protein-based screening tests to screen women for cervical cancer and pre-cancerous conditions that may become cervical cancer.</v>
          </cell>
          <cell r="K157" t="str">
            <v>License under licensor's know-how, trademark and trade secrets to a certain DNA based diagnostic technology that uses standard molecular diagnostic equipment to detect the presence of antibodies produced only by cancer-causing HPV types.</v>
          </cell>
        </row>
        <row r="158">
          <cell r="B158" t="str">
            <v>RR20130610T09001</v>
          </cell>
          <cell r="C158" t="str">
            <v>Know-how, License, Trademark, Copyright, Trade secret, Technology, Patent, R&amp;D</v>
          </cell>
          <cell r="D158" t="str">
            <v>B, 07, 07.1, 07.2, 07.29, 08.91, C, 20, 20.1, 20.12, 20.13, 20.14, 24, 24.4, 24.45, 28, 28.9, 28.92, G, 46, 46.6, 46.63, 07.10, 08, 08.9</v>
          </cell>
          <cell r="E158" t="str">
            <v>B, 10, 12, 14, D, 28, 33, F, 51, 1081, 1099, 1221, 1222, 1479, 2816, 2819, 2869, 3339, 3531, 3532, 5169, 108, 109, 122, 147, 281, 286, 333, 353, 516</v>
          </cell>
          <cell r="F158" t="str">
            <v>Hydrochloride/titanium pigment production process, Titanium dioxide pigment, Mineral, Mining, Oil sand, Zirconium, Oil &amp; Gas, Industrial, Titanium, Sand</v>
          </cell>
          <cell r="G158" t="str">
            <v>≡</v>
          </cell>
          <cell r="H158" t="str">
            <v>Licensor has a proprietary process that extracts Ti values from ilmenite ore to produce pigment grade TiO2 and currently possesses certain hydrometallurgical, mineral processing, mineralogical, and analytical capabilities required to optimise heavy mineral recoveries from a variety of mineral resources and to recover titanium and other metals from heavy mineral concentrates.</v>
          </cell>
          <cell r="I158" t="str">
            <v>≡</v>
          </cell>
          <cell r="J158" t="str">
            <v>Licensee would like to develop business opportunities by capitalising on the concentrations of titanium and zirconium in certain heavy mineral deposits.</v>
          </cell>
          <cell r="K158" t="str">
            <v>License under licensor's know-how, patents, trade secrets, copyright and other intellectual property rights (related to process that extracts Ti values from ilmenite ore to produce pigment grade and other high quality TiO2), to make pigment products and titanium dioxide products derived from oil sands resources located in Alberta, Canada, Minnesota, and worldwide, and to use, sell, and distribute those products.</v>
          </cell>
        </row>
        <row r="159">
          <cell r="B159" t="str">
            <v>RR20130610T09002</v>
          </cell>
          <cell r="C159" t="str">
            <v>Sublicense, Know-how, License, Trademark, Patent</v>
          </cell>
          <cell r="D159" t="str">
            <v>C, 21, 21.1, 21.2, G, 46, 46.4, 46.46, 47.7, 47.73, 72, 72.1, 72.11, 72.19, N, Q, 86, 86.1, 86.2, 86.22, 21.10, 21.20, 86.10, 47</v>
          </cell>
          <cell r="E159" t="str">
            <v>D, 28, F, 51, I, 80, 86, 87, 2899, 5122, 5912, 8011, 8049, 8062, 8069, 8071, 8621, 8731, 8732, 283, 289, 512, 591, 801, 804, 806, 807, 862, 873, 2834</v>
          </cell>
          <cell r="F159" t="str">
            <v>Dermatology, Medicine, Healthcare, Oracea, Drug, Antibiotic, Rosacea, Skin, Skincare</v>
          </cell>
          <cell r="G159" t="str">
            <v>≡</v>
          </cell>
          <cell r="H159" t="str">
            <v>Licensee is a specialty pharmaceutical company currently focused on developing and marketing innovative proprietary medical therapies to the dermatology market.</v>
          </cell>
          <cell r="I159" t="str">
            <v>≡</v>
          </cell>
          <cell r="K159" t="str">
            <v>License under licensor's patents, trademarks and know-how to manufacture, market, distribute, and sell [UNDISCLOSED FOR PREVIEW] (a drug for the treatment of inflammatory lesions of rosacea in adult patients) in the field of dermatology.</v>
          </cell>
        </row>
        <row r="160">
          <cell r="B160" t="str">
            <v>RR20130426T04002</v>
          </cell>
          <cell r="C160" t="str">
            <v>License, Trademark, Copyright, Brand</v>
          </cell>
          <cell r="D160" t="str">
            <v>C, 32, 32.4, G, 46, 46.4, 46.49, 47.6, 47.65, 47.8, 47.89, J, 58, 58.2, 58.21, 60, 60.2, N, 77, 77.4, 32.40, 77.40, 47, 60.20</v>
          </cell>
          <cell r="E160" t="str">
            <v>D, 39, F, 50, G, 57, 59, I, 73, 3944, 5092, 5734, 5945, 7371, 7372, 394, 509, 573, 594, 737</v>
          </cell>
          <cell r="F160" t="str">
            <v>Game, Electronic game, Interactive DVD game, Muffin The Mule, Leisure, Entertainment, Consumer product, Children media, Brand, Software, IT, Programming, Computer</v>
          </cell>
          <cell r="G160" t="str">
            <v>≡</v>
          </cell>
          <cell r="H160" t="str">
            <v xml:space="preserve">Licensor develops, markets and sells television shows and toy and gift products focused on the children's media and leisure market. </v>
          </cell>
          <cell r="I160" t="str">
            <v>≡</v>
          </cell>
          <cell r="K160" t="str">
            <v>The right to use [UNDISCLOSED FOR PREVIEW] intellectual property for use in connection with the manufacture, marketing, distribution and sale of an interactive DVD game.</v>
          </cell>
        </row>
        <row r="161">
          <cell r="B161" t="str">
            <v>RR20130430T04001</v>
          </cell>
          <cell r="C161" t="str">
            <v>License, Trademark, Copyright, Brand</v>
          </cell>
          <cell r="D161" t="str">
            <v>C, 18, 18.1, 18.12, 32, 32.4, G, 46, 46.4, 46.49, 47.8, 47.89, J, 58, 58.1, 58.14, 32.40, 47</v>
          </cell>
          <cell r="E161" t="str">
            <v>D, 27, 39, F, 50, G, 59, 2721, 3944, 5092, 5945, 5994, 272, 394, 509, 594, 599</v>
          </cell>
          <cell r="F161" t="str">
            <v>Muffin The Mule, Brand, Magazine, Publishing, Reading, Leisure, Entertainment, Consumer product, Covermount</v>
          </cell>
          <cell r="G161" t="str">
            <v>≡</v>
          </cell>
          <cell r="H161" t="str">
            <v xml:space="preserve">Licensor develops, markets and sells television shows and toy and gift products focused on the children's media and leisure market. </v>
          </cell>
          <cell r="I161" t="str">
            <v>≡</v>
          </cell>
          <cell r="K161" t="str">
            <v>License and right to use [UNDISCLOSED FOR PREVIEW] intellectual property for use in connection with the manufacture, marketing, distribution and sale of magazine with covermount.</v>
          </cell>
        </row>
        <row r="162">
          <cell r="B162" t="str">
            <v>RR20130413T04002</v>
          </cell>
          <cell r="C162" t="str">
            <v>License, Trademark, Brand</v>
          </cell>
          <cell r="D162" t="str">
            <v>C, 13, 13.9, 13.99, 15, 15.2, 17, 17.1, 17.12, 20, 20.6, G, 46, 46.1, 46.16, 46.2, 46.24, 46.4, 46.42, 46.49, 47.7, 47.72, M, 74, 74.1, 15.20, 20.60, 74.10, 47</v>
          </cell>
          <cell r="E162" t="str">
            <v>D, 22, 28, 30, 31, F, 51, G, 56, 59, 2211, 2824, 3021, 3131, 3143, 3144, 3149, 5139, 5661, 5948, 221, 224, 282, 302, 306, 308, 313, 314, 513, 566, 594, 3089, 2241, 3069</v>
          </cell>
          <cell r="F162" t="str">
            <v>Brand, Apparel, Consumer product, Women shoes, Boot, Fashion, Clothes, Wholesale, Footwear, Shoe, Designer</v>
          </cell>
          <cell r="G162" t="str">
            <v>≡</v>
          </cell>
          <cell r="H162" t="str">
            <v>Licensor is the owner of the trademark [UNDISCLOSED FOR PREVIEW], who is a fashion designer renowned for his elegant gowns and evening wear.</v>
          </cell>
          <cell r="I162" t="str">
            <v>≡</v>
          </cell>
          <cell r="J162" t="str">
            <v>Licensee's principal business is designing, developing and marketing women’s dress footwear with an emphasis on celebrity appeal, style, quality and fit.</v>
          </cell>
          <cell r="K162" t="str">
            <v>License to use the trademark [UNDISCLOSED FOR PREVIEW], including the right to produce, sell and distribute women’s shoes and boots, including fashion sports shoes but expressly not including athletic shoes.</v>
          </cell>
        </row>
        <row r="163">
          <cell r="B163" t="str">
            <v>RR20130415T04001</v>
          </cell>
          <cell r="C163" t="str">
            <v>Know-how, Trademark, Franchise</v>
          </cell>
          <cell r="D163" t="str">
            <v>F, 41, 41.1, L, 68, 68.2, 68.3, 68.31, 68.32, 41.10, 68.20</v>
          </cell>
          <cell r="E163" t="str">
            <v>H, 65, 6512, 6513, 6514, 6515, 6517, 6519, 6531, 6552, 651, 653, 655</v>
          </cell>
          <cell r="F163" t="str">
            <v>Residential real estate activity, Brokerage, Professional service, Real estate, Building, Broker, Century 21®, Coldwell Banker®, System, Coldwell Banker Commercial, ERA®, Sotheby’s International Realty®, Better Homes and Gardens® Real Estate, Method</v>
          </cell>
          <cell r="G163" t="str">
            <v>≡</v>
          </cell>
          <cell r="H163" t="str">
            <v>Licensor is the largest franchisor of residential real estate brokerages in the world through its portfolio of well-known brokerage brands, including [UNDISCLOSED FOR PREVIEW].</v>
          </cell>
          <cell r="I163" t="str">
            <v>≡</v>
          </cell>
          <cell r="K163" t="str">
            <v>Right to operate under one of licensor's trademarks and to enjoy the benefits of the systems and business-enhancing tools provided by licensor's real estate franchise operations.</v>
          </cell>
        </row>
        <row r="164">
          <cell r="B164" t="str">
            <v>RR20130405T04001</v>
          </cell>
          <cell r="C164" t="str">
            <v>License, Trade name</v>
          </cell>
          <cell r="D164" t="str">
            <v>C, 26.5, 26.51, 26.7, 28, 28.9, 28.99, M, 71, 71.2, 26.70, 71.20, 26</v>
          </cell>
          <cell r="E164" t="str">
            <v>D, 36, 38, F, 50, I, 87, 3679, 3823, 3825, 3826, 3827, 3829, 5084, 8734, 367, 382, 508, 873</v>
          </cell>
          <cell r="F164" t="str">
            <v>Tensile stage system, Material testing, Academic, Industrial setting, Test and measurement instrumentation, Electronics, Measurement tool, Microscope, Tensile tester, Scanning electron microscope</v>
          </cell>
          <cell r="G164" t="str">
            <v>≡</v>
          </cell>
          <cell r="H164" t="str">
            <v xml:space="preserve">Licensor is a pioneering microscopy accessories company. </v>
          </cell>
          <cell r="I164" t="str">
            <v>≡</v>
          </cell>
          <cell r="J164" t="str">
            <v>Licensee is a worldwide supplier of metrology, portable balancing equipment and inspection systems.</v>
          </cell>
          <cell r="K164" t="str">
            <v>Licensee acquired the tensile stage line of products (miniature tensile testers for use inside scanning electron and other microscopes) including machinery, inventory and the rights to use the[UNDISCLOSED FOR PREVIEW] product name.</v>
          </cell>
        </row>
        <row r="165">
          <cell r="B165" t="str">
            <v>RR20140523T05003</v>
          </cell>
          <cell r="C165" t="str">
            <v>Know-how, License, Trademark, Trade secret, Technology, Patent</v>
          </cell>
          <cell r="D165" t="str">
            <v>C, 27, 27.1, 27.11, 27.12, 27.2, 27.9, 28, 28.2, 28.22, 28.9, 28.99, G, 46, 46.6, 46.69, 27.20, 27.90</v>
          </cell>
          <cell r="E165" t="str">
            <v>D, 28, 35, 36, F, 50, G, 55, 2899, 3537, 3621, 3629, 3691, 3692, 5063, 5531, 289, 353, 362, 369, 506, 553</v>
          </cell>
          <cell r="F165" t="str">
            <v>Battery, Battery charging, Charger, Electricity, Electronic, Technology, Vehicle, Battery operated vehicle, Golf cart, Forklift, NEV</v>
          </cell>
          <cell r="G165" t="str">
            <v>≡</v>
          </cell>
          <cell r="H165" t="str">
            <v>Licensor is a technology based company engaged in the discovery, research and development of novel electromagnetic motor/generator and battery charger systems.</v>
          </cell>
          <cell r="I165" t="str">
            <v>≡</v>
          </cell>
          <cell r="J165" t="str">
            <v>Licensee operates in the business of manufacturing and selling battery chargers in a wide variety of industries.</v>
          </cell>
          <cell r="K165" t="str">
            <v>License under patent, trade secrets and know-how to use licensor's technology and trademarks relating to a battery charging system, known as the potential battery charger, for charging battery operated vehicles (e.g. golf carts, pickle fork lifts, NEV’s).</v>
          </cell>
        </row>
        <row r="166">
          <cell r="B166" t="str">
            <v>RR20130419T04002</v>
          </cell>
          <cell r="C166" t="str">
            <v>License, Patent</v>
          </cell>
          <cell r="D166" t="str">
            <v>C, 21, 21.1, 21.2, G, 46, 46.4, 46.46, 47.7, 47.73, M, 72, 72.1, 72.11, 72.19, Q, 86, 86.1, 86.2, 86.22, 21.10, 21.20, 86.10, 47</v>
          </cell>
          <cell r="E166" t="str">
            <v>A, 01, D, 21, 28, F, 51, G, 59, I, 80, 86, 87, 0132, 2111, 2131, 2141, 2899, 5122, 5194, 5912, 5993, 8011, 8049, 8062, 8069, 8071, 8621, 8731, 8732, 013, 211, 213, 214, 283, 289, 512, 519, 591, 599, 801, 804, 806, 807, 862, 873, 2834</v>
          </cell>
          <cell r="F166" t="str">
            <v>Biotechnology, Healthcare, Science, Intranasal testosterone product, Drug, Pharmaceutical, NicVAX vaccine, Treatment of nicotine addiction, Smoking, Tobacco, Nicotine, Cigarette</v>
          </cell>
          <cell r="G166" t="str">
            <v>≡</v>
          </cell>
          <cell r="H166" t="str">
            <v>Licensor is a biopharmaceutical company that has focused on the development of vaccines addressing unmet medical needs, including nicotine addiction.</v>
          </cell>
          <cell r="I166" t="str">
            <v>≡</v>
          </cell>
          <cell r="K166" t="str">
            <v>License to develop, commercialize and manufacture certain future generation candidate vaccines for the prevention or treatment of nicotine addiction based on licensor's [UNDISCLOSED FOR PREVIEW] innovative and proprietary investigational vaccine for the treatment of nicotine addiction and prevention of smoking relapse based on patented technology intellectual property; An option to obtain license to develop, commercialize and manufacture [UNDISCLOSED FOR PREVIEW] as it currently exists, and certain potential alternative forms of it.</v>
          </cell>
        </row>
        <row r="167">
          <cell r="B167" t="str">
            <v>RR20130426T04001</v>
          </cell>
          <cell r="C167" t="str">
            <v>License, Trademark, Copyright</v>
          </cell>
          <cell r="D167" t="str">
            <v>C, 32, 32.4, G, 46, 46.4, 46.49, 47.6, 47.65, 47.8, 47.89, J, 58, 58.2, 58.21, 60, 60.2, N, 77, 77.4, 32.40, 77.40, 47, 60.20</v>
          </cell>
          <cell r="E167" t="str">
            <v>D, 39, F, 50, G, 57, 59, I, 73, 3942, 3944, 3999, 5092, 5734, 5945, 7371, 7372, 394, 399, 509, 573, 594, 737</v>
          </cell>
          <cell r="F167" t="str">
            <v>Game, Toy, Leisure, Play card, Trading card, On-line game, Leisure, Consumer product, Mighty Beanz, Enertainment, Online, Internet, Software, Programming, Casino</v>
          </cell>
          <cell r="G167" t="str">
            <v>≡</v>
          </cell>
          <cell r="I167" t="str">
            <v>≡</v>
          </cell>
          <cell r="J167" t="str">
            <v>Licensee is engaged in the development and marketing of entertainment and leisure products.</v>
          </cell>
          <cell r="K167" t="str">
            <v>License to utilize licensor's artwork and logos associated with the toys manufactured by licensor entitled [UNDISCLOSED FOR PREVIEW] in connection with the manufacture of the following products: card games, trading cards with and without sound, album for trading cards, on-line trading card games and demonstrators.</v>
          </cell>
        </row>
        <row r="168">
          <cell r="B168" t="str">
            <v>RR20140523T01001</v>
          </cell>
          <cell r="C168" t="str">
            <v>License, Trademark</v>
          </cell>
          <cell r="D168" t="str">
            <v>G, 47, 47.1, 47.19, 47.6, 47.62, 47.7, 47.78, 47.8, 47.89, 47.9, 47.91, N, 77, 77.40</v>
          </cell>
          <cell r="E168" t="str">
            <v>F, 51, G, 53, 59, 5141, 5149, 5331, 5399, 5947, 5999, 514, 533, 539, 594, 599</v>
          </cell>
          <cell r="F168" t="str">
            <v>Retail, Wholesale, Store, Merchandise, Internet sale, Corporate present, Television</v>
          </cell>
          <cell r="G168" t="str">
            <v>≡</v>
          </cell>
          <cell r="H168" t="str">
            <v>Licensor is formed for the purpose of selling products in licensor's retail stores located throughout the United States.</v>
          </cell>
          <cell r="I168" t="str">
            <v>≡</v>
          </cell>
          <cell r="K168" t="str">
            <v>License to use [UNDISCLOSED FOR PREVIEW] trademarks in connection with retail stores and internet sales; License to use trademarks in connection with the retail sale of any of corporate present and existing products.</v>
          </cell>
        </row>
        <row r="169">
          <cell r="B169" t="str">
            <v>RR20150716TN9001</v>
          </cell>
          <cell r="C169" t="str">
            <v>Know-how, License, Technology, Patent</v>
          </cell>
          <cell r="D169" t="str">
            <v>C, 20, 20.5, 20.59, 21, 21.1, 21.2, G, 46, 46.4, 46.46, 47.7, 47.73, 47.74, M, 72, 72.1, 72.11, 72.19, 75.00, Q, 86, 86.1, 86.9, 21.10, 21.20, 86.10, 86.90, 47, 75, 75.0</v>
          </cell>
          <cell r="E169" t="str">
            <v>D, 28, F, 51, G, 59, I, 80, 87, 2833, 2869, 2899, 5122, 5169, 5912, 8011, 8062, 8071, 8731, 283, 286, 289, 512, 516, 591, 801, 806, 807, 873</v>
          </cell>
          <cell r="F169" t="str">
            <v>Pharmaceutical, Drug, Human, Animal, Medicine, Healthcare, Treatment, Curcumin, Formulation, Nanoparticle, Liposome, Compound, Natural, Hybrid, Cancer Research</v>
          </cell>
          <cell r="G169" t="str">
            <v>≡</v>
          </cell>
          <cell r="I169" t="str">
            <v>≡</v>
          </cell>
          <cell r="J169" t="str">
            <v>Licensee develops synthesized proprietary formulations of curcumin.</v>
          </cell>
          <cell r="K169" t="str">
            <v>License under patent, technology and know-how rights to manufacture, use, import and sell medicinal products, which include hybrid nanoparticle liposome-PLGA and curcumin (a naturally occurring compound found in the root of the Curcuma longa Linn (turmeric) plant) for human and animal use; One of the parties to the agreement is a non-profit entity.</v>
          </cell>
        </row>
        <row r="170">
          <cell r="B170" t="str">
            <v>RR20130430T04004</v>
          </cell>
          <cell r="C170" t="str">
            <v>License, Patent</v>
          </cell>
          <cell r="D170" t="str">
            <v>C, 28, 28.1, 28.13, 30, 30.1, 30.11, 33, 33.1, 33.15, H, 50, 50.1, 50.2, 50.3, 50.4, O, 84, 84.2, 84.22, 50.10, 50.20, 50.30, 50.40</v>
          </cell>
          <cell r="E170" t="str">
            <v>D, 20, 35, 37, E, 44, 2099, 3561, 3731, 3732, 4412, 4424, 4432, 4449, 4481, 4482, 4489, 4492, 4493, 4499, 209, 356, 373, 441, 442, 443, 444, 448, 449</v>
          </cell>
          <cell r="F170" t="str">
            <v>Water craft, Rescue jet, Water pump, Technology, Water transportation, Boat, Rescue boat, Transportation, Automotive</v>
          </cell>
          <cell r="G170" t="str">
            <v>≡</v>
          </cell>
          <cell r="H170" t="str">
            <v>Licensor is the owner of the patents for the [UNDISCLOSED FOR PREVIEW] personal water craft and related assemblies, systems and design rights.</v>
          </cell>
          <cell r="I170" t="str">
            <v>≡</v>
          </cell>
          <cell r="K170" t="str">
            <v>License to use and enjoy the benefits of licensor's patent and design rights associated with the water craft and water pump technology.</v>
          </cell>
        </row>
        <row r="171">
          <cell r="B171" t="str">
            <v>RR20160531T06002</v>
          </cell>
          <cell r="C171" t="str">
            <v>Patent, Cross license</v>
          </cell>
          <cell r="D171" t="str">
            <v>G, 46, 46.5, 46.51, 47, 47.4, 47.41, J, 61, 61.1, 61.2, 62, 62.01, 62.02, 62.09, 61.10, 61.20, 62.0</v>
          </cell>
          <cell r="E171" t="str">
            <v>E, 48, F, 50, I, 73, 4812, 4813, 4822, 5045, 7371, 7372, 7373, 481, 504, 737</v>
          </cell>
          <cell r="F171" t="str">
            <v>Information, Messaging, Telephony, Telecommunication, Communication service, Software, Hardware, Design, Internet</v>
          </cell>
          <cell r="G171" t="str">
            <v>≡</v>
          </cell>
          <cell r="I171" t="str">
            <v>≡</v>
          </cell>
          <cell r="J171" t="str">
            <v>Licensee is engaged in the sales, marketing, support and development of software-based phone system.</v>
          </cell>
          <cell r="K171" t="str">
            <v>License under patents to make, have made, use, lease, sell, offer to sell or import interactive messaging and response products, comprised of hardware with or without embedded software and of a design for enabling access, input, manipulation, playback, recording, identification, transmittal, receipt, routing, transfer and/or retrieval of different types of information such as data, electronic mails, facsimiles, images, web pages, audio and video content related to the telephony technologies; Licensee grants to licensor license under patents to make, have made, use, lease, sell, offer to sell or import products of any kind.</v>
          </cell>
        </row>
        <row r="172">
          <cell r="B172" t="str">
            <v>RR20160606TR6002</v>
          </cell>
          <cell r="C172" t="str">
            <v>Sublicense, Know-how, License, Trademark, Copyright, Trade secret</v>
          </cell>
          <cell r="D172" t="str">
            <v>C, 32, 32.4, I, 55, 55.1, 55.2, 55.9, R, 92.00, 93, 93.2, 93.21, 93.29, 32.40, 55.10, 55.20, 55.90, 92, 92.0</v>
          </cell>
          <cell r="E172" t="str">
            <v>H, 65, I, 70, 79, 6513, 6514, 7011, 7021, 7993, 7999, 651, 701, 702, 704, 799, 7041</v>
          </cell>
          <cell r="F172" t="str">
            <v>Gambling, Entertainment, Leisure, Rest, Resort, Wynn Las Vegas and Encore Resort and Casino, Casino, Accommodation, Recreation</v>
          </cell>
          <cell r="G172" t="str">
            <v>≡</v>
          </cell>
          <cell r="I172" t="str">
            <v>≡</v>
          </cell>
          <cell r="J172" t="str">
            <v>Licensee is developer, owner and operator of destination casino resorts.</v>
          </cell>
          <cell r="K172" t="str">
            <v>License and sublicense to use trademarks, copyrights, trade secrets, know-how in connection with the operation, advertising, promotion, distribution and services of integrated hotel and casino resort known as [UNDISCLOSED FOR PREVIEW]; The agreement is concluded between related parties.</v>
          </cell>
        </row>
        <row r="173">
          <cell r="B173" t="str">
            <v>RR20160603TN6002</v>
          </cell>
          <cell r="C173" t="str">
            <v>Know-how, License, Trade secret, Technology, Patent</v>
          </cell>
          <cell r="D173" t="str">
            <v>C, 26.1, 26.11, 27, 27.1, 27.12, 27.2, D, 35, 35.1, 35.11, 35.12, 35.14, 27.20, 27.90, 26</v>
          </cell>
          <cell r="E173" t="str">
            <v>D, 28, 34, 36, E, F, 50, 2869, 3479, 3612, 3674, 3692, 5065, 286, 347, 361, 367, 369, 506</v>
          </cell>
          <cell r="F173" t="str">
            <v>Energy, Solar energy, Solar cell, Silicon dioxide, Technology, Liquid phase deposition, Electronic component, Semiconductor</v>
          </cell>
          <cell r="G173" t="str">
            <v>≡</v>
          </cell>
          <cell r="I173" t="str">
            <v>≡</v>
          </cell>
          <cell r="J173" t="str">
            <v>Licensee focuses on commercialization of the solar energy, providing it competition with an energy derived from the fossil fuels.</v>
          </cell>
          <cell r="K173" t="str">
            <v>License to make, have made, use, offer for sale, sell, lease solar cells under [UNDISCLOSED FOR PREVIEW] technology, patents, know-how and trade secrets related to the deposition of silicon dioxide and mixed silicon oxides from an aqueous solution at ambient temperatures and pressures for microelectronic, optoelectronic and micromechanical applications on silicon in any rystallographic form, as well as on metals, glasses, ceramics and plastics, and for thermomechanical and decorative uses on metals, glasses, ceramics and plastics; One of the parties to the agreement is a non-profit entity.</v>
          </cell>
        </row>
        <row r="174">
          <cell r="B174" t="str">
            <v>RR20140208T09001</v>
          </cell>
          <cell r="C174" t="str">
            <v>License, Trademark, Brand</v>
          </cell>
          <cell r="D174" t="str">
            <v>C, 26, 26.3, F, 42, 42.2, 42.22, G, 46, 46.5, 46.52, 47, 47.4, 47.42, J, 61, 61.1, 61.2, 61.3, 61.9, M, 70, 70.2, 70.21, S, 95, 95.1, 95.12, 26.30, 61.10, 61.20, 61.30, 61.90</v>
          </cell>
          <cell r="E174" t="str">
            <v>D, 36, E, 48, J, 96, 3663, 3669, 4812, 4813, 4822, 4899, 9631, 366, 481, 482, 489, 963, 3663</v>
          </cell>
          <cell r="F174" t="str">
            <v>Telecommunication, Cable television, Internet providing, Telephone service, Brand, Broadcasting, Consultancy</v>
          </cell>
          <cell r="G174" t="str">
            <v>≡</v>
          </cell>
          <cell r="I174" t="str">
            <v>≡</v>
          </cell>
          <cell r="J174" t="str">
            <v>Licensee is a leading U.K. entertainment and communications business providing the first [UNDISCLOSED FOR PREVIEW] offering of television, broadband, fixed line telephone and mobile telephone services.</v>
          </cell>
          <cell r="K174" t="str">
            <v>License to use the [UNDISCLOSED FOR PREVIEW] name and to use certain trademarks. The license entitles licensee to use the [UNDISCLOSED FOR PREVIEW] name for the TV, broadband internet, telephone and mobile phone services provided to residential customers, as well as the acquisition and branding of sports, movies and other premium television content and the sale of certain communications equipment, such as set top boxes and cable modems; Right to use the trademarks as part of licensee's registered company names and in relation to the provision of consultancy services in connection with the licensed activities.</v>
          </cell>
        </row>
        <row r="175">
          <cell r="B175" t="str">
            <v>RR20160608T06001</v>
          </cell>
          <cell r="C175" t="str">
            <v>License, Patent</v>
          </cell>
          <cell r="D175" t="str">
            <v>C, 26, 26.1, 26.11, 27, 27.12, 27.2, 27.9, D, 35, 35.1, 35.11, 35.12, G, 46, 46.1, 46.12, 46.7, 46.75, 27.20, 27.90</v>
          </cell>
          <cell r="E175" t="str">
            <v>D, 28, 34, 36, E, 49, F, 50, 2869, 3479, 3612, 3674, 3692, 4911, 286, 347, 361, 367, 369, 491, 506</v>
          </cell>
          <cell r="F175" t="str">
            <v>Energy, Solar energy, Solar cell, Silicon wafer, Technology, Liquid phase deposition, Electronic component, Semiconductor</v>
          </cell>
          <cell r="G175" t="str">
            <v>≡</v>
          </cell>
          <cell r="I175" t="str">
            <v>≡</v>
          </cell>
          <cell r="J175" t="str">
            <v>Licensee focuses on commercialization of the solar energy, providing it competition with an energy derived from the fossil fuels.</v>
          </cell>
          <cell r="K175" t="str">
            <v xml:space="preserve">License under patents pertaining to the silicon wafers known as [UNDISCLOSED FOR PREVIEW] using nanocatalytic wet-chemical etch, diffused emitter and Liquid-Phase-Deposited Passivation to make, have made, use, import or sell products, related to the equipment, chemicals and solar cells. </v>
          </cell>
        </row>
        <row r="176">
          <cell r="B176" t="str">
            <v>RR20160516T06001</v>
          </cell>
          <cell r="C176" t="str">
            <v>Know-how, License, Trademark, Technology, Patent</v>
          </cell>
          <cell r="D176" t="str">
            <v>C, 20, 20.5, 20.59, 21, 21.1, 21.2, 26, 26.6, 32, 32.5, G, 46, 46.4, 46.46, 47, 47.7, 47.71, 47.74, Q, 86, 86.1, 21.10, 21.20, 26.60, 32.50, 86.10</v>
          </cell>
          <cell r="E176" t="str">
            <v>D, 28, 38, F, 50, 2833, 2834, 2835, 2836, 3826, 3841, 5047, 283, 382, 384, 504, 2834</v>
          </cell>
          <cell r="F176" t="str">
            <v>Medicine, Medical test, Immunoassay, Healthcare, Diagnosis, Diagnostic test</v>
          </cell>
          <cell r="G176" t="str">
            <v>≡</v>
          </cell>
          <cell r="H176" t="str">
            <v>Licensor focuses on the development and utilization of the bioassays to monitor environmental toxins, to determine the quality of herbal products, and to identify therapeutic compounds from herbal sources.</v>
          </cell>
          <cell r="I176" t="str">
            <v>≡</v>
          </cell>
          <cell r="K176" t="str">
            <v>License under know-how, technology, patents, trademarks to manufacture, have manufactured,assemble, distribute, sell, use and develop products related to the testing system for biological detection of dioxin-like compounds known as [UNDISCLOSED FOR PREVIEW].</v>
          </cell>
        </row>
        <row r="177">
          <cell r="B177" t="str">
            <v>RR20130425T04003</v>
          </cell>
          <cell r="C177" t="str">
            <v>License, Technology, Patent</v>
          </cell>
          <cell r="D177" t="str">
            <v>C, 27, 27.1, 27.11, 27.12, 28, 28.1, 28.11, D, 35, 35.1, 35.11, 35.13</v>
          </cell>
          <cell r="E177" t="str">
            <v>D, 36, 38, E, 49, F, 50, 3612, 3621, 3829, 4911, 5084, 361, 362, 382, 491, 508</v>
          </cell>
          <cell r="F177" t="str">
            <v>HydroCam/EC V, Energy, Hydropower, Renewable energy, Generator, Energy source, Technology, Green energy, Electricity production, Energy generated using water pressure, Efficient hydro unit, Power, Water driven rotary cylinder engine, Electricity</v>
          </cell>
          <cell r="G177" t="str">
            <v>≡</v>
          </cell>
          <cell r="H177" t="str">
            <v>Licensor has developed a technology which, based upon earlier work done on behalf of licensee, is a modification, and improvement upon the [UNDISCLOSED FOR PREVIEW] technology, which can further be described as positive displacement water driven rotary cylinder engine.</v>
          </cell>
          <cell r="I177" t="str">
            <v>≡</v>
          </cell>
          <cell r="J177" t="str">
            <v xml:space="preserve">Licensee is a development stage enterprise; Licensee intends to manufacture and distribute alternative energy products that use water pressure flow to generate electricity. </v>
          </cell>
          <cell r="K177" t="str">
            <v>License to market, sell, manufacture the new low impact hydro energy process (for generating electricity) developed by licensor.</v>
          </cell>
        </row>
        <row r="178">
          <cell r="B178" t="str">
            <v>RR20140401T05001</v>
          </cell>
          <cell r="C178" t="str">
            <v>License, Technology</v>
          </cell>
          <cell r="D178" t="str">
            <v>C, 20, 20.1, 20.13, 24, 24.4, 24.46, 25, 25.3, D, 35, 35.1, 35.11, G, 46, 46.1, 46.12, 46.7, 46.71, M, 71, 71.2, 72, 72.1, 72.19, 25.30, 71.20</v>
          </cell>
          <cell r="E178" t="str">
            <v>B, 10, 16, D, 28, 34, 36, 38, E, 49, I, 87, 1629, 2819, 3612, 3823, 4911, 8731, 109, 162, 281, 346, 361, 382, 491, 873</v>
          </cell>
          <cell r="F178" t="str">
            <v>Nuclear power, Uranium, Engineering, Enrichment, Energy, Plant, Clean energy, Reactor, Fuel, Power, Atomic energy</v>
          </cell>
          <cell r="G178" t="str">
            <v>≡</v>
          </cell>
          <cell r="H178" t="str">
            <v>Licensor is a global clean energy company, focusing on the development and commercialization of innovative and potentially disruptive energy efficient technologies</v>
          </cell>
          <cell r="I178" t="str">
            <v>≡</v>
          </cell>
          <cell r="J178" t="str">
            <v>Licensee is one of the largest industrial companies in world and a leading supplier of nuclear power plants and related engineering and fuel services.</v>
          </cell>
          <cell r="K178" t="str">
            <v>License to commercialize licensor's third generation laser-based uranium enrichment technology [UNDISCLOSED FOR PREVIEW] used in nuclear power industry.</v>
          </cell>
        </row>
        <row r="179">
          <cell r="B179" t="str">
            <v>RR20131231T06001</v>
          </cell>
          <cell r="C179" t="str">
            <v>Know-how, License, Trade secret, Technology, Patent</v>
          </cell>
          <cell r="D179" t="str">
            <v>C, 20, 20.5, 20.59, 21, 21.1, G, 46, 46.1, 46.18, 46.4, 46.46, 47, 47.7, 47.73, 47.74, M, 72, 72.1, 72.11, 72.19, Q, 86, 21.10, 86.10, 86.90</v>
          </cell>
          <cell r="E179" t="str">
            <v>D, 28, F, 51, G, 59, I, 80, 87, 2833, 2834, 2835, 2836, 2869, 2899, 5122, 5169, 5912, 8011, 8062, 8071, 8731, 8734, 283, 286, 289, 512, 516, 591, 801, 806, 807, 873</v>
          </cell>
          <cell r="F179" t="str">
            <v>Lasofoxifene, Drug, Pharmaceutical, Medicine, Chemical, Healthcare, Health service, Human disease</v>
          </cell>
          <cell r="G179" t="str">
            <v>≡</v>
          </cell>
          <cell r="H179" t="str">
            <v>Licensor is a biopharmaceutical company.</v>
          </cell>
          <cell r="I179" t="str">
            <v>≡</v>
          </cell>
          <cell r="K179" t="str">
            <v>License under licensed technology, know-how and patent rights to develop, make, use, sell, import and export products incorporating a compound known as [UNDISCLOSED FOR PREVIEW] in the field of the treatment or prevention of human diseases.</v>
          </cell>
        </row>
        <row r="180">
          <cell r="B180" t="str">
            <v>RR20160912T06002</v>
          </cell>
          <cell r="C180" t="str">
            <v>Know-how, License, Trademark, Technology, Patent</v>
          </cell>
          <cell r="D180" t="str">
            <v>C, 26, 26.1, 26.11, 27, 27.1, 27.11, 27.2, 27.9, F, G, 46, 46.4, 46.43, 46.5, 46.52, 46.6, 46.69, M, 74, 74.9, 27.20, 27.90, 74.90</v>
          </cell>
          <cell r="E180" t="str">
            <v>D, 36, F, 50, G, 57, 3612, 3629, 3674, 3691, 3692, 5065, 5099, 5731, 5999, 361, 362, 367, 369, 506, 509, 573, 599</v>
          </cell>
          <cell r="F180" t="str">
            <v>Energy device, Power, Battery, Photovoltaic cell, Fuel cell, Solar cell, Polymer, Energy, Lithium, Ion battery</v>
          </cell>
          <cell r="G180" t="str">
            <v>≡</v>
          </cell>
          <cell r="H180" t="str">
            <v>Licensor operates in the business of creating and marketing technology for energy devices, including batteries, photovoltaic cells, fuel cells and related technology.</v>
          </cell>
          <cell r="I180" t="str">
            <v>≡</v>
          </cell>
          <cell r="K180" t="str">
            <v>License to use licensor's technology, patents, know-how and trademarks to develop, manufacture, use, sell, and otherwise distribute products related to solid polymer electrolyte lithium batteries.</v>
          </cell>
        </row>
        <row r="181">
          <cell r="B181" t="str">
            <v>RR20160907TN001</v>
          </cell>
          <cell r="C181" t="str">
            <v>License, Technology, Patent</v>
          </cell>
          <cell r="D181" t="str">
            <v>C, 20, 20.1, 20.14, 20.5, 20.59, 32, 32.9, 32.99, G, 46, 46.7, 46.75, M, 72, 72.1, 72.11, 72.19, 72.2, 74, 74.9, 72.20, 74.90</v>
          </cell>
          <cell r="E181" t="str">
            <v>D, 28, F, 51, G, I, 80, 87, 89, 2833, 5169, 8071, 8731, 8733, 8734, 8999, 283, 384, 516, 807, 873, 899, 2836</v>
          </cell>
          <cell r="F181" t="str">
            <v>Biology, Biological, Chemical, Pathogen, Spore, Warfare, Warfare agent, Nature, Research, Bacteria, Virus, Toxin, Bacterial, Imaging, Lanthanide, Immunoassay</v>
          </cell>
          <cell r="G181" t="str">
            <v>≡</v>
          </cell>
          <cell r="H181" t="str">
            <v xml:space="preserve">Licensor is a California not-for-profit corporation, the purpose of which is to expand human knowledge and benefit society through research integrated with education. </v>
          </cell>
          <cell r="I181" t="str">
            <v>≡</v>
          </cell>
          <cell r="J181" t="str">
            <v>Licensee is engaged in the research and development of bio-terrorism detection devices.</v>
          </cell>
          <cell r="K181" t="str">
            <v>Licensee under licensor's patents and technology to make, have made, import, use, sell, offer for sale, reproduce, distribute, display, perform, create derivative works of and otherwise exploit any products, devices, systems, articles of manufacture, services or processes related to detection of pathogens, spores and biological warfare agents; One of the parties to the agreement is a non-profit entity.</v>
          </cell>
        </row>
        <row r="182">
          <cell r="B182" t="str">
            <v>RR20160219T01001</v>
          </cell>
          <cell r="C182" t="str">
            <v>Know-how, License, Trademark</v>
          </cell>
          <cell r="D182" t="str">
            <v>C, 32, 32.4, G, 46, 46.5, 46.51, 47.4, 47.41, 47.6, 47.65, J, 58, 58.2, 58.21, 58.29, 62, 62.01, 32.40, 47, 62.0</v>
          </cell>
          <cell r="E182" t="str">
            <v>D, 39, F, 50, G, 57, 59, I, 73, 79, 3944, 5045, 5734, 5945, 7372, 7379, 7999, 394, 504, 573, 594, 737, 799</v>
          </cell>
          <cell r="F182" t="str">
            <v>Video, Game, Video game, Internet, Ragnarok, Software, Data, Computer, Online, Programming, Server, Entertainment, Multiplayer, Process, Script</v>
          </cell>
          <cell r="G182" t="str">
            <v>≡</v>
          </cell>
          <cell r="H182" t="str">
            <v>Licensor is a leading developer and distributor of online games in Japan, Taiwan, and Thailand.</v>
          </cell>
          <cell r="I182" t="str">
            <v>≡</v>
          </cell>
          <cell r="K182" t="str">
            <v>License to use know-how and trademark to service, use, promote, distribute and market the video game [UNDISCLOSED FOR PREVIEW].</v>
          </cell>
        </row>
        <row r="183">
          <cell r="B183" t="str">
            <v>RR20160229TP9001</v>
          </cell>
          <cell r="C183" t="str">
            <v>Know-how, License, Trademark, Copyright, Trade secret, Technology, Goodwill, Patent</v>
          </cell>
          <cell r="D183" t="str">
            <v>C, 28, 28.1, 28.13, 28.2, 28.29, G, 46, 46.6, 47, 47.5, 47.54, N, 81, 81.2, 81.29</v>
          </cell>
          <cell r="E183" t="str">
            <v>D, 35, 38, E, 49, 3559, 3569, 3823, 4952, 4953, 355, 356, 382, 495</v>
          </cell>
          <cell r="F183" t="str">
            <v>Pump, Hand held, Technology, Aquagear, Water</v>
          </cell>
          <cell r="G183" t="str">
            <v>≡</v>
          </cell>
          <cell r="I183" t="str">
            <v>≡</v>
          </cell>
          <cell r="K183" t="str">
            <v>License to manufacture, sell, use, promote and distribute products incorporating patents, know-how, trade secrets and copyrights related to invention commonly known as [UNDISCLOSED FOR PREVIEW] pump technology; License to use the [UNDISCLOSED FOR PREVIEW] trademark and associated goodwill; One of the parties to the agreement is an individual.</v>
          </cell>
        </row>
        <row r="184">
          <cell r="B184" t="str">
            <v>RR20160224T01001</v>
          </cell>
          <cell r="C184" t="str">
            <v>Sublicense, License, Trademark</v>
          </cell>
          <cell r="D184" t="str">
            <v>C, 26, 26.4, 32, 32.4, G, 46, 46.4, 46.49, 46.5, 46.51, 47.4, 47.41, 47.6, 47.65, 47.8, 47.89, J, 58, 58.2, 58.21, 62, 62.01, 26.40, 32.40, 47, 62.0</v>
          </cell>
          <cell r="E184" t="str">
            <v>D, 27, 39, 50, G, 57, 59, I, 73, 79, 2741, 3944, 5045, 5092, 5734, 5945, 7371, 7372, 7999, 274, 394, 504, 509, 573, 594, 737, 799</v>
          </cell>
          <cell r="F184" t="str">
            <v>Video game, Video, Game, Online, Entertainment, Computer, Software, Server, Internet, Popland, Multiplayer</v>
          </cell>
          <cell r="G184" t="str">
            <v>≡</v>
          </cell>
          <cell r="H184" t="str">
            <v>Sublicensor is a company that engages in the business of developing, licensing, sourcing and sublicensing online games.</v>
          </cell>
          <cell r="I184" t="str">
            <v>≡</v>
          </cell>
          <cell r="J184" t="str">
            <v>Sublicensees are companies that engage in the business of operating, publishing, distributing and selling online games.</v>
          </cell>
          <cell r="K184" t="str">
            <v>Sublicense under trademark to promote, market, operate, maintain, offer, install, copy, use, reproduce, display and distribute the online video game [UNDISCLOSED FOR PREVIEW] and the materials associated with it.</v>
          </cell>
        </row>
        <row r="185">
          <cell r="B185" t="str">
            <v>RR20160224T01006</v>
          </cell>
          <cell r="C185" t="str">
            <v>License</v>
          </cell>
          <cell r="D185" t="str">
            <v>C, 28, 28.2, 28.23, J, 58, 58.2, 58.29, 62, 62.01, 62.02, 62.03, 62.09, 63, 63.1, 63.11, 62.0</v>
          </cell>
          <cell r="E185" t="str">
            <v>D, 35, F, 50, I, 73, 87, 3575, 5045, 7371, 7373, 7374, 7376, 7379, 8748, 357, 504, 737, 874</v>
          </cell>
          <cell r="F185" t="str">
            <v>Computer, Software, Online, Service, Card, System, Debit, Credit, Physical card, E-commerce, Automated, Generation, Password, Number</v>
          </cell>
          <cell r="G185" t="str">
            <v>≡</v>
          </cell>
          <cell r="H185" t="str">
            <v>Licensor is a company engaged in providing technology services and software licenses.</v>
          </cell>
          <cell r="I185" t="str">
            <v>≡</v>
          </cell>
          <cell r="J185" t="str">
            <v>Licensee is a company that engages in the business of operating online games.</v>
          </cell>
          <cell r="K185" t="str">
            <v>License to use, install and operate the physical card online-sales system and to grant customers the right to use such software system.</v>
          </cell>
        </row>
        <row r="186">
          <cell r="B186" t="str">
            <v>RR20160315T09002</v>
          </cell>
          <cell r="C186" t="str">
            <v>Know-how, License, Trademark, Trade name</v>
          </cell>
          <cell r="D186" t="str">
            <v>C, 11, 11.04, G, 46, 46.3, 46.34, 46.39, 47.2, 47.25, I, 56, 56.1, 56.2, 56.21, 56.3, 56.10, 56.30, 47, 11.0</v>
          </cell>
          <cell r="E186" t="str">
            <v>D, 20, F, 51, G, 58, 2082, 2083, 2085, 5141, 5149, 5181, 5182, 5812, 5813, 208, 514, 518, 581</v>
          </cell>
          <cell r="F186" t="str">
            <v>Restaurant, Brewery, Pub, Brewpub, Beer, Craft, Drink, Food, Steak, Ribs, Chicken, Fish, Pasta, Beverage, Eating and drinking place, Alcohol, Big Buck</v>
          </cell>
          <cell r="G186" t="str">
            <v>≡</v>
          </cell>
          <cell r="H186" t="str">
            <v>Licensor develops and operates restaurants-brewpubs.</v>
          </cell>
          <cell r="I186" t="str">
            <v>≡</v>
          </cell>
          <cell r="K186" t="str">
            <v>License under know-how rights to import, sell and distribute craft beer bearing the trademark and trade name [UNDISCLOSED FOR PREVIEW] and to open and operate [UNDISCLOSED FOR PREVIEW] restaurants - brewpubs.</v>
          </cell>
        </row>
        <row r="187">
          <cell r="B187" t="str">
            <v>RR20160319T01001</v>
          </cell>
          <cell r="C187" t="str">
            <v>Know-how, License</v>
          </cell>
          <cell r="D187" t="str">
            <v>C, 14, 14.1, 14.11, 14.12, 14.13, 14.14, 14.19, 14.3, 14.31, 14.39, 15, 15.1, 15.12, 15.2, 32, 32.1, 32.12, 32.13, 32.3, 32.9, 32.99, G, 46, 46.1, 46.16, 46.4, 46.42, 46.48, 47.6, 47.64, 15.20, 32.30, 47</v>
          </cell>
          <cell r="E187" t="str">
            <v>D, 22, 23, 31, 39, F, 50, 51, G, 56, 59, 2253, 2297, 2311, 2321, 2322, 2323, 2325, 2329, 2331, 2335, 2337, 2339, 2341, 2353, 2361, 2369, 2381, 2384, 2389, 2393, 2399, 3131, 3142, 3143, 3144, 3149, 3151, 3171, 3172, 3199, 3911, 3949, 3965, 5091, 5094, 5136, 5137, 5139, 5611, 5621, 5632, 5651, 5661, 5699, 5941, 225, 229, 231, 232, 233, 234, 235, 236, 238, 239, 313, 314, 315, 317, 319, 391, 394, 396, 509, 513, 561, 562, 563, 565, 566, 569, 594</v>
          </cell>
          <cell r="F187" t="str">
            <v>Clothing, Clothes, Fashion, Garment, Wear, Dress, Sport, Apparel, Jersey, Fleece, Jacket, Knitwear, Polo, Pants, Shirt, Skirt, Shorts, Suit, T-shirt, Glove, Scarf, Sock, Bathrobe, Underwear, Footwear, Accessory, Equipment, Under-garment, Boot, Clog, Shoe, Moccasin, Sandal, Slipper, Sneaker, Bag, Towel, Soccer, Football, Ball, Active, Lifestyle, Trend, KAPPA, ROBE DI KAPPA, PEOPLE ON THE MOVE</v>
          </cell>
          <cell r="G187" t="str">
            <v>≡</v>
          </cell>
          <cell r="I187" t="str">
            <v>≡</v>
          </cell>
          <cell r="J187" t="str">
            <v>Licensee is the exclusive distributor of [UNDISCLOSED FOR PREVIEW] products in the United States and Canada.</v>
          </cell>
          <cell r="K187" t="str">
            <v>License to use and to exploit know-how in connection with [UNDISCLOSED FOR PREVIEW] products incorporating various apparel, such as active jerseys, dresses, fleece, jackets, knitwear, polos, pants, shirts, shorts, skirts, sport suits, t-shirts, sets, gloves, head wear, scarves, socks, bathing suits, bathrobes, as well as various underwear, footwear, accessories and equipment, including under-garments, nightdress, nightshirts, athletic shoes, ballerine, boots, clogs, closed shoes, espadrilles, flip-flops, lady shoes, moccasins, rubber boots, sandals, slippers, sneakers, bags, small accessories, towels and soccer balls.</v>
          </cell>
        </row>
        <row r="188">
          <cell r="B188" t="str">
            <v>RR20160226TN1002</v>
          </cell>
          <cell r="C188" t="str">
            <v>License, Copyright, Technology, Patent</v>
          </cell>
          <cell r="D188" t="str">
            <v>C, 20, 20.5, 20.59, E, 36.00, M, 71, 71.2, 72, 72.1, 72.11, 72.19, 74, 74.1, 74.9, 71.20, 74.10, 74.90, 36, 36.0</v>
          </cell>
          <cell r="E188" t="str">
            <v>D, 28, 38, F, 50, I, 87, 2819, 3823, 3826, 5049, 8731, 8734, 281, 382, 504, 873</v>
          </cell>
          <cell r="F188" t="str">
            <v>Laboratory, Chemical, Process, Research, Science, Testing, Technology, Water, Deionization, Carbon, Electrode, Software, Computer, Regeneration, Development, Capacitive, Capacitive Deionization, Desalination</v>
          </cell>
          <cell r="G188" t="str">
            <v>≡</v>
          </cell>
          <cell r="I188" t="str">
            <v>≡</v>
          </cell>
          <cell r="J188" t="str">
            <v>Licensee is a water technology company dedicated to advanced water filtration and purification.</v>
          </cell>
          <cell r="K188" t="str">
            <v>License under patent, technology and copyright to use licensed methods, procedures, or processes in brackish water/sea water desalination and treatment of heat exchanger and boiler water, industrial and commercial process water, and ultrapure industrial water, and to make and sell capacitive deionization units for any application and carbon aerogel electrodes and carbon aerogel material for electrodes in capacitive deionization units, and to reproduce, prepare derivative works, distribute copies to the public, and display publicly licensed software for any application; One of the parties to the agreement is a non-profit entity.</v>
          </cell>
        </row>
        <row r="189">
          <cell r="B189" t="str">
            <v>RR20160302T01002</v>
          </cell>
          <cell r="C189" t="str">
            <v>License, Trademark, Trade secret, Goodwill, Franchise</v>
          </cell>
          <cell r="D189" t="str">
            <v>J, 62, 62.01, 62.02, 62.09, 63, 63.1, 63.11, 63.12, 63.9, 63.99, 62.0</v>
          </cell>
          <cell r="E189" t="str">
            <v>I, 72, 73, 89, 7299, 7336, 7371, 7373, 7374, 7379, 7389, 8999, 729, 733, 737, 738, 899</v>
          </cell>
          <cell r="F189" t="str">
            <v>Franchise, NETSPACE(R), Business, Internet, Web, Site, Design, Host, Yellowpage, Consultation, Online, Service, Page, E-mail</v>
          </cell>
          <cell r="G189" t="str">
            <v>≡</v>
          </cell>
          <cell r="H189" t="str">
            <v>Franchisor is a corporation which developed a business format franchise that provides internet web site design, hosting, yellowpage listing, updating, maintenance, administration, e-mail marketing, consulting services, and web site promotions, as well as related services, to businesses, professionals and individuals.</v>
          </cell>
          <cell r="I189" t="str">
            <v>≡</v>
          </cell>
          <cell r="K189" t="str">
            <v>Franchise to operate a [UNDISCLOSED FOR PREVIEW] business with the goodwill associated with it, providing internet web site design, hosting, yellowpage listing, updating, maintenance, administration, e-mail marketing, consulting services, and web site promotions to professionals, businesses and individuals, and a license to use the trademarks, trade secrets, service marks, commercial symbols, associated logo, products, services, business formats, methods, procedures, signs, designs, layouts, equipment, standards, and specifications in operation of the business.</v>
          </cell>
        </row>
        <row r="190">
          <cell r="B190" t="str">
            <v>RR20160317T01001</v>
          </cell>
          <cell r="C190" t="str">
            <v>Know-how, License, Copyright, Trade secret, Technology, Patent</v>
          </cell>
          <cell r="D190" t="str">
            <v>C, 23, 23.1, 23.14, 23.9, 23.99, 31, 31.0, 31.01, 31.09, 32, 32.9, 32.99, F, 43, 43.9, 43.99, G, 46, 46.4, 46.49, 46.7, 46.74, 46.76, 46.9, 47.1, 47.19, 47.5, 47.53, 47.7, 47.78, M, 71, 71.1, 71.11, 71.12, 72, 72.1, 72.19, 74, 74.1, 74.9, 46.90, 74.10, 74.90, 47</v>
          </cell>
          <cell r="E190" t="str">
            <v>D, 23, 32, 39, F, 50, G, 52, 59, I, 87, 89, 2399, 3299, 3999, 5033, 5039, 5046, 5049, 5099, 5211, 5999, 8712, 8731, 8999, 239, 329, 399, 503, 504, 509, 521, 599, 871, 873, 899</v>
          </cell>
          <cell r="F190" t="str">
            <v>Technology, Apparatus, High-tech, Sound, Barrier, Isolation, Cancelling, Cancellation, Proprietary, Attenuation, Noise, Vibration, Signal, Device, Soundproof</v>
          </cell>
          <cell r="G190" t="str">
            <v>≡</v>
          </cell>
          <cell r="H190" t="str">
            <v>Licensor is a high-tech, intellectual property development company.</v>
          </cell>
          <cell r="I190" t="str">
            <v>≡</v>
          </cell>
          <cell r="K190" t="str">
            <v>License under patent, technology, know-how, trade secret, and copyright to make, have made, use, distribute, sell and have sold proprietary active sound barriers for attenuation, isolation, control and/or cancellation of noise and/or vibration and/or signals.</v>
          </cell>
        </row>
        <row r="191">
          <cell r="B191" t="str">
            <v>RR20160329T01002</v>
          </cell>
          <cell r="C191" t="str">
            <v>Sublicense, License, Trademark, Trade name</v>
          </cell>
          <cell r="D191" t="str">
            <v>C, 27, 27.1, 27.11, 27.12, 27.9, 28, 28.1, 28.11, 28.2, 28.29, 28.9, 28.99, 33, 33.2, D, 35, 35.1, 35.11, 35.12, 35.13, G, 46, 46.6, 46.69, M, 74, 74.9, 27.90, 33.20, 74.90</v>
          </cell>
          <cell r="E191" t="str">
            <v>D, 35, 36, E, 49, F, 50, 3568, 3569, 3599, 3612, 3613, 3621, 3629, 3674, 3675, 3676, 3677, 3678, 3679, 3699, 4911, 4931, 5063, 356, 359, 361, 362, 367, 369, 491, 493, 506</v>
          </cell>
          <cell r="F191" t="str">
            <v>Westinghouse Solar, Westinghouse, Solar, Photovoltaic, Energy, System, Sun, Power, Electricity, Panel, Alternative, Economical, Eco-friendly, Green, Technology, Industrial services</v>
          </cell>
          <cell r="G191" t="str">
            <v>≡</v>
          </cell>
          <cell r="I191" t="str">
            <v>≡</v>
          </cell>
          <cell r="J191" t="str">
            <v>Licensee is a corporation operating in the global renewable energy and energy-efficiency sectors.</v>
          </cell>
          <cell r="K191" t="str">
            <v>Sublicense to use trademarks solely on or in connection with the sale of products related to photovoltaic solar energy systems, as well as license to use the trade name [UNDISCLOSED FOR PREVIEW] in association with importing, assembling, installing and selling the products.</v>
          </cell>
        </row>
        <row r="192">
          <cell r="B192" t="str">
            <v>RR20160331TR1001</v>
          </cell>
          <cell r="C192" t="str">
            <v>License, Technology, Patent</v>
          </cell>
          <cell r="D192" t="str">
            <v>E, 38, 38.1, 38.11, 38.12, 38.2, 38.21, 38.22, 38.3, 38.32, 39.00, 39, 39.0</v>
          </cell>
          <cell r="E192" t="str">
            <v>D, 28, 38, E, 49, F, 50, I, 87, 2819, 2821, 2869, 3823, 3826, 3829, 4953, 4959, 5093, 8731, 281, 282, 286, 382, 495, 509, 873</v>
          </cell>
          <cell r="F192" t="str">
            <v>CoronaLux, System, Pyrolytic, Plasma, Cold, Oxidation, Clean, Environment, Eco-friendly, Green, Destruction, Hazard, Chemical, Biological, Waste, Red bag, Temperature, Oxygen, Trash, Garbage, Disposal, Ecological, Environmentally-friendly</v>
          </cell>
          <cell r="G192" t="str">
            <v>≡</v>
          </cell>
          <cell r="H192" t="str">
            <v>Licensor is a provider of industrial products and services in the environmental, energy, and rail transportation sectors.</v>
          </cell>
          <cell r="I192" t="str">
            <v>≡</v>
          </cell>
          <cell r="J192" t="str">
            <v>Licensee is a company that is developing specific opportunities to deploy and commercialize certain patent-pending technologies for a cold plasma oxidation process that makes possible the clean destruction of hazardous chemical and biological waste.</v>
          </cell>
          <cell r="K192" t="str">
            <v>License under technology and patent to all of the rights to, including the right to exploit, utilize and commercialize, the [UNDISCLOSED FOR PREVIEW] system, incorporating the combination of pyrolytic and plasma unit relating to cold plasma oxidation for clean destruction of hazardous chemical and biological waste, such as hospital “red bag” waste via a low temperature and low oxygen pyrolytic process, which should eliminate the need for costly segregation, transportation, incineration or landfill; The agreement is concluded between related parties.</v>
          </cell>
        </row>
        <row r="193">
          <cell r="B193" t="str">
            <v>RR20160408T01003</v>
          </cell>
          <cell r="C193" t="str">
            <v>License, Trademark, Copyright, Trade secret, Brand, Patent, Trade name</v>
          </cell>
          <cell r="D193" t="str">
            <v>K, 64, 64.1, 64.11, 64.19, 64.3, 64.9, 64.99, 66, 66.1, 66.11, 66.12, 66.19, 64.30</v>
          </cell>
          <cell r="E193" t="str">
            <v>H, 60, 62, 67, I, 73, 6021, 6022, 6029, 6091, 6099, 6211, 6282, 6289, 6712, 6726, 6733, 6798, 6799, 7389, 602, 609, 621, 628, 671, 672, 673, 679, 738</v>
          </cell>
          <cell r="F193" t="str">
            <v>Finance, Financial, Unit, Investment, Trust, Fund, UIT, Asset, Economy, Share, Stock, Basis, Point, Bps, Exchange, Market, Company, System, Brokerage, Capital, Dividend, Security, Money, Business</v>
          </cell>
          <cell r="G193" t="str">
            <v>≡</v>
          </cell>
          <cell r="I193" t="str">
            <v>≡</v>
          </cell>
          <cell r="K193" t="str">
            <v>License to use and refer to trade names, trademarks, brands, copyrights, patents, trade secrets, and a proprietary investment process solely in connection with the creation, administration, marketing, promotion and distribution of UITs (Unit Investment Trusts).</v>
          </cell>
        </row>
        <row r="194">
          <cell r="B194" t="str">
            <v>RR20160412T01001</v>
          </cell>
          <cell r="C194" t="str">
            <v>License, Technology</v>
          </cell>
          <cell r="D194" t="str">
            <v>C, 26, 26.1, 26.11, 26.2, 26.6, 26.8, 27, 27.9, 28, 28.9, 28.99, 32, 32.5, 32.9, 32.99, G, 46, 46.5, 46.51, 46.52, J, 62, 62.01, 62.09, 63, 63.1, 63.11, 63.12, M, 72, 72.1, 72.19, 74, 74.9, Q, 86, 86.2, 86.22, 86.9, 26.20, 26.60, 26.80, 27.90, 32.50, 74.90, 86.90, 62.0</v>
          </cell>
          <cell r="E194" t="str">
            <v>D, 35, 36, 38, 39, F, 50, I, 80, 87, 3571, 3572, 3575, 3577, 3679, 3695, 3699, 3841, 3845, 3999, 5045, 5047, 5049, 5065, 5099, 8049, 8071, 8099, 8711, 8734, 357, 367, 369, 384, 399, 504, 506, 509, 804, 807, 809, 871, 873</v>
          </cell>
          <cell r="F194" t="str">
            <v>Medicine, Medical, Health, Healthcare, Technology, Apparatus, Optimal, Motion, Instructor, TOMI, The Optimal Motion Instructor, Source, Code, Object, Device, Virtual, Game, Military, Training</v>
          </cell>
          <cell r="G194" t="str">
            <v>≡</v>
          </cell>
          <cell r="H194" t="str">
            <v>Licensor is a company dedicated on developing and customizing its patented technology to provide specific solutions to various gaming and military training entities.</v>
          </cell>
          <cell r="I194" t="str">
            <v>≡</v>
          </cell>
          <cell r="J194" t="str">
            <v>Licensee is a company whose business plan is designated to take advantage of existing web based service providers offering web based services for the online video gaming industry.</v>
          </cell>
          <cell r="K194" t="str">
            <v>License to sell, use, distribute, and exploit [UNDISCLOSED FOR PREVIEW] technology, excluding the source code and object code, within the medical device field.</v>
          </cell>
        </row>
        <row r="195">
          <cell r="B195" t="str">
            <v>RR20160411TR9001</v>
          </cell>
          <cell r="C195" t="str">
            <v>Sublicense, Know-how, Trade secret, Patent</v>
          </cell>
          <cell r="D195" t="str">
            <v>C, 17, 17.1, 17.12, 17.2, 17.21, 17.23, E, 38, 38.1, 38.11, 38.12, 38.2, 38.21, 38.22, 38.3, 38.32, 39.00, 39, 39.0</v>
          </cell>
          <cell r="E195" t="str">
            <v>50, 51, 5085, 5093, 5111, 5112, 5113, 508, 509, 511</v>
          </cell>
          <cell r="F195" t="str">
            <v>Paper, Recycling, Pulp, Cotton, Waste product, Material</v>
          </cell>
          <cell r="G195" t="str">
            <v>≡</v>
          </cell>
          <cell r="I195" t="str">
            <v>≡</v>
          </cell>
          <cell r="K195" t="str">
            <v>Sublicense under patent, know-how and trade secret rights to use and sell paper products produced in connection with the recycling of various waste materials, including post-consumer paper products and cotton; The agreement is concluded between related parties.</v>
          </cell>
        </row>
        <row r="196">
          <cell r="B196" t="str">
            <v>RR20160414T01001</v>
          </cell>
          <cell r="C196" t="str">
            <v>Know-how, License, Trade secret, Technology, Patent</v>
          </cell>
          <cell r="D196" t="str">
            <v>C, 11, 11.07, 28, 28.9, 28.93, 28.99, E, 36.00, 38, 38.2, 38.21, 38.22, 39.00, M, 74, 74.9, 74.90, 11.0, 39, 39.0, 36, 36.0</v>
          </cell>
          <cell r="E196" t="str">
            <v>D, 35, E, 49, I, 87, 89, 3559, 3569, 3599, 4941, 4959, 8731, 8999, 355, 356, 359, 494, 495, 873, 899</v>
          </cell>
          <cell r="F196" t="str">
            <v>Electro-Chemical Activation, ECA, Electricity, Chemical, Chemistry, Technology, Device, Invention, Flow-through Electrolytic Module, FEM, Water, Purification, Decontamination, Recreational, Unit, Volume, Potable, Drinkable, Residential, Treatment, Liquid, Clean, Ecological, Eco-friendly, Green, Ecology</v>
          </cell>
          <cell r="G196" t="str">
            <v>≡</v>
          </cell>
          <cell r="I196" t="str">
            <v>≡</v>
          </cell>
          <cell r="J196" t="str">
            <v>Licensee specializes in the development and commercialization of environmentally-friendly technologies that provide valuable products and services in a number of rapidly growing market sectors, ranging from pharmaceuticals to water purification.</v>
          </cell>
          <cell r="K196" t="str">
            <v>License under patents, know-how, and trade secrets to purchase, manufacture/assemble (with the exception of FEMs), market, lease, sell, distribute, and service Electro-Chemical Activation (ECA) technology devices and component parts utilizing certain new and useful inventions and improvements relating to an electrochemical cell known as [UNDISCLOSED FOR PREVIEW]” or FEM in the water purification applications.</v>
          </cell>
        </row>
        <row r="197">
          <cell r="B197" t="str">
            <v>RR20160413T01001</v>
          </cell>
          <cell r="C197" t="str">
            <v>License, Trademark, Patent, Trade name</v>
          </cell>
          <cell r="D197" t="str">
            <v>C, 21, 21.1, 21.2, 32, 32.5, G, 47.7, 47.73, 47.74, M, 72, 72.1, 72.11, 72.19, 74, 74.9, Q, 86, 86.1, 86.2, 86.21, 86.22, 86.9, 21.10, 21.20, 32.50, 74.90, 86.10, 86.90, 47</v>
          </cell>
          <cell r="E197" t="str">
            <v>D, 28, 38, F, 51, G, 59, I, 80, 87, 2833, 2834, 2835, 2836, 3841, 3842, 3851, 5122, 5169, 5912, 8011, 8031, 8049, 8062, 8071, 8099, 8731, 283, 384, 385, 512, 516, 591, 801, 803, 804, 806, 807, 809, 873</v>
          </cell>
          <cell r="F197" t="str">
            <v>Aeuquasyal, Health, Healthcare, Medical, Medicine, Pharmaceutical, Oral, Artificial, Saliva, Oxygen, Triglyceride, Corn, Oil, Lubrication, Moisture, Property, Preserve, Metal, Bottle, Spray, Pump, Dose, Dosage, Treatment, Generic, Label, Rx, Prescription</v>
          </cell>
          <cell r="G197" t="str">
            <v>≡</v>
          </cell>
          <cell r="I197" t="str">
            <v>≡</v>
          </cell>
          <cell r="J197" t="str">
            <v>Licensee is a company focused on delivering unique solutions for the respiratory, dermatology, psychiatry, and gastroenterology markets.</v>
          </cell>
          <cell r="K197" t="str">
            <v>License under patent and trade name [UNDISCLOSED FOR PREVIEW] to sell, have sold, market, distribute, sublicense, make, have made, use, manufacture, and exploit an oral artificial saliva that contains oxygenated triglycerides from corn oil that have lubricating moisturizing properties and is preserved and supplied in a metal bottle with spray pump containing 40mL or in 20mL metal bottle, which delivers a metered dose of 0,100 mL per spray, corresponding to either two months treatment or one month treatment, as well as a right to introduce such product under a generic label at a future date.</v>
          </cell>
        </row>
        <row r="198">
          <cell r="B198" t="str">
            <v>RR20160415T01001</v>
          </cell>
          <cell r="C198" t="str">
            <v>Sublicense, Brand</v>
          </cell>
          <cell r="D198" t="str">
            <v>C, 26, 26.4, 27, 27.2, 27.4, G, 46, 46.1, 46.15, 46.18, 46.4, 46.43, 46.47, 46.49, 47.5, 47.54, 47.59, 47.9, 47.99, 26.40, 27.20, 27.40, 47</v>
          </cell>
          <cell r="E198" t="str">
            <v>D, 36, F, 50, 3639, 3648, 3691, 3692, 3699, 5063, 5065, 363, 364, 369, 506</v>
          </cell>
          <cell r="F198" t="str">
            <v>Battery, Flashlight, Electronic, Consumer good, Commercial product, Fundraising, Line, Cell, SchoolFuel, Electric, Package</v>
          </cell>
          <cell r="G198" t="str">
            <v>≡</v>
          </cell>
          <cell r="H198" t="str">
            <v>Licensor distributes battery and flashlight products in Canada.</v>
          </cell>
          <cell r="I198" t="str">
            <v>≡</v>
          </cell>
          <cell r="K198" t="str">
            <v>Sublicense for the purposes of promoting private label programs, either fundraising, distributed or via retail channels the following product lines: [UNDISCLOSED FOR PREVIEW] battery products.</v>
          </cell>
        </row>
        <row r="199">
          <cell r="B199" t="str">
            <v>RR20160422TP1002</v>
          </cell>
          <cell r="C199" t="str">
            <v>License, Technology, Patent</v>
          </cell>
          <cell r="D199" t="str">
            <v>C, 26, 26.4, 27, 27.4, 27.9, G, 46, 46.1, 46.15, 46.5, 46.52, 47.4, 47.42, 47.43, M, 71, 71.1, 71.12, 74, 74.9, 26.40, 27.40, 27.90, 74.90, 47</v>
          </cell>
          <cell r="E199" t="str">
            <v>D, 36, F, 50, G, 57, I, 87, 3643, 3644, 3645, 3646, 3648, 3651, 3663, 3699, 5063, 5064, 5065, 5731, 8711, 364, 365, 366, 369, 506, 573, 871</v>
          </cell>
          <cell r="F199" t="str">
            <v>Technology, Apparatus, Light Source Device of Emitting Back Light Module, Light Source Device of Backlight Module, Light Guide Plate, TV Reception modular Device, Connecting device between Back-lighting bulb and wire, Side-Emitting light source for Back-lighting module, Electronic, Component, Television, LCD</v>
          </cell>
          <cell r="G199" t="str">
            <v>≡</v>
          </cell>
          <cell r="I199" t="str">
            <v>≡</v>
          </cell>
          <cell r="J199" t="str">
            <v>Licensee is a Liquid Crystal Display (LCD) component manufacturer.</v>
          </cell>
          <cell r="K199" t="str">
            <v>License under patent and technology to utilize, produce and distribute the following patented products: “Light Source Device of Side Emitting Back Light Module”, “Light Source Device of Backlight Module”, “Light Guide Plate”, “TV Reception modular Device”, “Connecting device between Back-lighting bulb and wire” and “Side-Emitting light source for Back-lighting module”; One of the parties to the agreement are individuals.</v>
          </cell>
        </row>
        <row r="200">
          <cell r="B200" t="str">
            <v>RR20160428T01006</v>
          </cell>
          <cell r="C200" t="str">
            <v>License</v>
          </cell>
          <cell r="D200" t="str">
            <v>C, 32, 32.4, 32.9, 32.99, G, 46, 46.4, 46.49, 47.6, 47.65, 47.7, 47.78, 47.8, 47.89, 47.9, 47.91, 47.99, 32.40, 47</v>
          </cell>
          <cell r="E200" t="str">
            <v>D, 39, F, 50, G, 59, 3942, 3944, 3999, 5092, 5099, 5945, 5999, 394, 399, 509, 594, 599</v>
          </cell>
          <cell r="F200" t="str">
            <v>Toy, Replica, Die-cast, Collectible, Collector, Hobby, Scale, Miniature, Replication, Model, Forward March, Metal, Figurine</v>
          </cell>
          <cell r="G200" t="str">
            <v>≡</v>
          </cell>
          <cell r="I200" t="str">
            <v>≡</v>
          </cell>
          <cell r="J200" t="str">
            <v>Licensees market high quality and popular-priced die-cast replica items and toys sold through retail channels in the UK and in the USA.</v>
          </cell>
          <cell r="K200" t="str">
            <v>License for 1:72, 1:50 and 1:32 scale [UNDISCLOSED FOR PREVIEW] miniature metal collector figurines to be used in connection with the marketing and sale of high quality and popular-priced die-cast replica items and toys.</v>
          </cell>
        </row>
        <row r="201">
          <cell r="B201" t="str">
            <v>RR20160428T01003</v>
          </cell>
          <cell r="C201" t="str">
            <v>License, Trademark</v>
          </cell>
          <cell r="D201" t="str">
            <v>C, 32, 32.4, 32.9, 32.99, G, 46, 46.4, 46.49, 47.6, 47.65, 47.7, 47.78, 47.8, 47.89, 47.9, 47.91, 47.99, 32.40, 47</v>
          </cell>
          <cell r="E201" t="str">
            <v>D, 39, F, 50, G, 59, 3942, 3944, 3999, 5092, 5099, 5945, 5999, 394, 399, 509, 594, 599</v>
          </cell>
          <cell r="F201" t="str">
            <v>Toy, Replica, Die-cast, Collectible, Collector, Hobby, Scale, Miniature, Replication, Model, Kenworth, KW &amp; Design, Peterbilt, Trust</v>
          </cell>
          <cell r="G201" t="str">
            <v>≡</v>
          </cell>
          <cell r="I201" t="str">
            <v>≡</v>
          </cell>
          <cell r="J201" t="str">
            <v>Licensees market high quality and popular-priced die-cast replica items and toys sold through retail channels in the UK and in the USA.</v>
          </cell>
          <cell r="K201" t="str">
            <v>License to use [UNDISCLOSED FOR PREVIEW] and other secondary trademarks for 1:50 scale collector trust replica model to be used in connection with the marketing and sale of high quality and popular-priced die-cast replica items and toys.</v>
          </cell>
        </row>
        <row r="202">
          <cell r="B202" t="str">
            <v>RR20160428T01011</v>
          </cell>
          <cell r="C202" t="str">
            <v>License, Copyright</v>
          </cell>
          <cell r="D202" t="str">
            <v>C, 32, 32.4, 32.9, 32.99, G, 46, 46.4, 46.49, 47.6, 47.65, 47.7, 47.78, 47.8, 47.89, 47.9, 47.91, 47.99, 32.40, 47</v>
          </cell>
          <cell r="E202" t="str">
            <v>D, 39, F, 50, G, 59, 3942, 3944, 3999, 5092, 5099, 5945, 5999, 394, 399, 509, 594, 599</v>
          </cell>
          <cell r="F202" t="str">
            <v>Toy, Replica, Die-cast, Collectible, Collector, Hobby, Scale, Miniature, Replication, Model, Crown, Red Arrows, RAF Scampton</v>
          </cell>
          <cell r="G202" t="str">
            <v>≡</v>
          </cell>
          <cell r="I202" t="str">
            <v>≡</v>
          </cell>
          <cell r="J202" t="str">
            <v>Licensees market high quality and popular-priced die-cast replica items and toys sold through retail channels in the UK and in the USA.</v>
          </cell>
          <cell r="K202" t="str">
            <v>License for [UNDISCLOSED FOR PREVIEW] collector replicas to be used in connection with the marketing and sale of high quality and popular-priced die-cast replica items and toys.</v>
          </cell>
        </row>
        <row r="203">
          <cell r="B203" t="str">
            <v>RR20160428T01010</v>
          </cell>
          <cell r="C203" t="str">
            <v>License, Copyright</v>
          </cell>
          <cell r="D203" t="str">
            <v>C, 32, 32.4, 32.9, 32.99, G, 46, 46.4, 46.49, 47.6, 47.65, 47.7, 47.78, 47.8, 47.89, 47.9, 47.91, 47.99, 32.40, 47</v>
          </cell>
          <cell r="E203" t="str">
            <v>D, 39, F, 50, G, 59, 3942, 3944, 3999, 5092, 5099, 5945, 5999, 394, 399, 509, 594, 599</v>
          </cell>
          <cell r="F203" t="str">
            <v>Toy, Replica, Die-cast, Collectible, Collector, Hobby, Scale, Miniature, Replication, Model, Crown, Battle of Britain Memorial Flight 50th Anniversary</v>
          </cell>
          <cell r="G203" t="str">
            <v>≡</v>
          </cell>
          <cell r="I203" t="str">
            <v>≡</v>
          </cell>
          <cell r="J203" t="str">
            <v>Licensees market high quality and popular-priced die-cast replica items and toys sold through retail channels in the UK and in the USA.</v>
          </cell>
          <cell r="K203" t="str">
            <v>License for [UNDISCLOSED FOR PREVIEW] collector replicas to be used in connection with the marketing and sale of high quality and popular-priced die-cast replica items and toys.</v>
          </cell>
        </row>
        <row r="204">
          <cell r="B204" t="str">
            <v>RR20160506T01001</v>
          </cell>
          <cell r="C204" t="str">
            <v>Know-how, License, Trademark, Copyright</v>
          </cell>
          <cell r="D204" t="str">
            <v>C, 32, 32.4, G, 46, 46.5, 46.51, 47.4, 47.41, 47.6, 47.65, J, 58, 58.2, 58.21, 58.29, 62, 62.01, 32.40, 47, 62.0</v>
          </cell>
          <cell r="E204" t="str">
            <v>D, 39, F, 50, G, 57, 59, I, 73, 79, 3944, 5045, 5734, 5945, 7372, 7379, 7999, 394, 504, 573, 594, 737, 799</v>
          </cell>
          <cell r="F204" t="str">
            <v>Online, Computer, Game, Video, Ragnarok, Software, Network, System, Data, Internet, Programming, Server, Entertainment, Multiplayer, Process, Script, PC, Leisure, IT</v>
          </cell>
          <cell r="G204" t="str">
            <v>≡</v>
          </cell>
          <cell r="H204" t="str">
            <v>Licensor is a leading developer and distributor of online games in Japan, Taiwan and Thailand based on the number of peak concurrent users.</v>
          </cell>
          <cell r="I204" t="str">
            <v>≡</v>
          </cell>
          <cell r="K204" t="str">
            <v>License under know-how to service, use, promote, distribute and market to end users the online computer game [UNDISCLOSED FOR PREVIEW], including any modified or advanced version, as well as to use the software, data, test results, layout, artwork, process, scripts, concepts and other technical information for such purpose; Right to use trademark in connection with the servicing, promoting, distributing and marketing of the game; License to use copyright on the marketing and advertising material of the game.</v>
          </cell>
        </row>
        <row r="205">
          <cell r="B205" t="str">
            <v>RR20160506TR1002</v>
          </cell>
          <cell r="C205" t="str">
            <v>License, Trademark, Goodwill</v>
          </cell>
          <cell r="D205" t="str">
            <v>C, 11, 11.07, G, 46, 46.3, 46.34, 46.39, 47.1, 47.11, 47.2, 47.25, 47.29, I, 56, 56.3, 56.30, 47, 11.0</v>
          </cell>
          <cell r="E205" t="str">
            <v>D, 20, F, 51, G, 54, 2086, 5141, 5149, 5411, 5499, 208, 514, 541, 549</v>
          </cell>
          <cell r="F205" t="str">
            <v>Drink, Beverage, Water, Soft drink, Soda, Pop, Purified, Fruit, Flavour, Thirst</v>
          </cell>
          <cell r="G205" t="str">
            <v>≡</v>
          </cell>
          <cell r="I205" t="str">
            <v>≡</v>
          </cell>
          <cell r="K205" t="str">
            <v>License to fully use and exploit the trademarks in connection with the manufacturing, marketing and sale of a purified water and a fruit flavoured beverage; The agreement is concluded between related parties.</v>
          </cell>
        </row>
        <row r="206">
          <cell r="B206" t="str">
            <v>RR20160425T01004</v>
          </cell>
          <cell r="C206" t="str">
            <v>Sublicense, License, Trademark</v>
          </cell>
          <cell r="D206" t="str">
            <v>C, 26, 26.4, 32, 32.4, G, 46, 46.4, 46.49, 46.5, 46.51, 47.4, 47.41, 47.6, 47.65, 47.8, 47.89, J, 58, 58.2, 58.21, 62, 62.01, 26.40, 32.40, 47, 62.0</v>
          </cell>
          <cell r="E206" t="str">
            <v>D, 27, 39, 50, G, 57, 59, I, 73, 79, 2741, 3944, 5045, 5092, 5734, 5945, 7371, 7372, 7999, 274, 394, 504, 509, 573, 594, 737, 799</v>
          </cell>
          <cell r="F206" t="str">
            <v>Computer, Software, Online, Video, Game, Doudizhu, Web, Entertainment, Leisure, Server, Data, Internet, Play, Service, Card, Casual</v>
          </cell>
          <cell r="G206" t="str">
            <v>≡</v>
          </cell>
          <cell r="H206" t="str">
            <v>Licensor engages in the business of developing, licensing, sourcing and sublicensing online games.</v>
          </cell>
          <cell r="I206" t="str">
            <v>≡</v>
          </cell>
          <cell r="J206" t="str">
            <v>Licensee engages in the business of operating, publishing, distributing and selling online games.</v>
          </cell>
          <cell r="K206" t="str">
            <v>License to provide the underlying and supporting online game services (web portals, customer support, billing, quality assurance, technical support, live operations, network operations, online customer relations, account support and other personnel and/or elements) necessary to operate the server software and the game data centers so as to permit online internet access and play by end users using the client software; License under trademark to promote, market, operate, maintain, offer and distribute the software for the localized game version of the online casual computer game [UNDISCLOSED FOR PREVIEW], as well as to copy and use textual, sound and/or graphical content pertaining to the game, including the characters, stories and sound recordings in marketing collateral; License to install, copy and use the game for purposes of operating, maintaining and distributing online services; License to reproduce and distribute the client software of the game to end users in connection with the online services; License to copy, use and display the trademarks in connection with the promotion, marketing, support, offering, copying, distribution and sublicensing of the game.</v>
          </cell>
        </row>
        <row r="207">
          <cell r="B207" t="str">
            <v>RR20160427T01002</v>
          </cell>
          <cell r="C207" t="str">
            <v>License</v>
          </cell>
          <cell r="D207" t="str">
            <v>C, 32, 32.4, 32.9, 32.99, G, 46, 46.4, 46.49, 47.6, 47.65, 47.7, 47.78, 47.8, 47.89, 47.9, 47.91, 47.99, 32.40, 47</v>
          </cell>
          <cell r="E207" t="str">
            <v>D, 39, F, 50, G, 59, 3942, 3944, 3999, 5092, 5099, 5945, 5999, 394, 399, 509, 594, 599</v>
          </cell>
          <cell r="F207" t="str">
            <v>Toy, Replica, Die-cast, Collectible, Collector, Hobby, Scale, Miniature, Replication, Model, Vauxhall, Masterfit Superhauler, Opel</v>
          </cell>
          <cell r="G207" t="str">
            <v>≡</v>
          </cell>
          <cell r="I207" t="str">
            <v>≡</v>
          </cell>
          <cell r="J207" t="str">
            <v>Licensees market high quality and popular-priced die-cast replica items and toys sold through retail channels in the UK and in the USA.</v>
          </cell>
          <cell r="K207" t="str">
            <v>License for dual usage 1:50 and 1:76 scale [UNDISCLOSED FOR PREVIEW] die-cast replicas, as well as dual usage 1:64 scale [UNDISCLOSED FOR PREVIEW] replicas to be used in connection with the marketing and sale of high quality and popular-priced die-cast replica items and toys.</v>
          </cell>
        </row>
        <row r="208">
          <cell r="B208" t="str">
            <v>RR20160427T01007</v>
          </cell>
          <cell r="C208" t="str">
            <v>License, Trademark, Copyright</v>
          </cell>
          <cell r="D208" t="str">
            <v>C, 32, 32.4, 32.9, 32.99, G, 46, 46.4, 46.49, 47.6, 47.65, 47.7, 47.78, 47.8, 47.89, 47.9, 47.91, 47.99, 32.40, 47</v>
          </cell>
          <cell r="E208" t="str">
            <v>D, 39, F, 50, G, 59, 3942, 3944, 3999, 5092, 5099, 5945, 5999, 394, 399, 509, 594, 599</v>
          </cell>
          <cell r="F208" t="str">
            <v>Toy, Replica, Die-cast, Collectible, Collector, Hobby, Scale, Miniature, Replication, Model, BMW, Mini R50</v>
          </cell>
          <cell r="G208" t="str">
            <v>≡</v>
          </cell>
          <cell r="I208" t="str">
            <v>≡</v>
          </cell>
          <cell r="J208" t="str">
            <v>Licensees market high quality and popular-priced die-cast replica items and toys sold through retail channels in the UK and in the USA.</v>
          </cell>
          <cell r="K208" t="str">
            <v>License under trademark and copyright for 1:36 and 1:43 scale [UNDISCLOSED FOR PREVIEW] dual usage die-cast replicas to be used in connection with the marketing and sale of high quality and popular-priced die-cast replica items and toys.</v>
          </cell>
        </row>
        <row r="209">
          <cell r="B209" t="str">
            <v>RR20160427T01006</v>
          </cell>
          <cell r="C209" t="str">
            <v>License, Trademark, Copyright</v>
          </cell>
          <cell r="D209" t="str">
            <v>C, 32, 32.4, 32.9, 32.99, G, 46, 46.4, 46.49, 47.6, 47.65, 47.7, 47.78, 47.8, 47.89, 47.9, 47.91, 47.99, 32.40, 47</v>
          </cell>
          <cell r="E209" t="str">
            <v>D, 39, F, 50, G, 59, 3942, 3944, 3999, 5092, 5099, 5945, 5999, 394, 399, 509, 594, 599</v>
          </cell>
          <cell r="F209" t="str">
            <v>Toy, Replica, Die-cast, Collectible, Collector, Hobby, Scale, Miniature, Replication, Model, BMW, Mini Classic</v>
          </cell>
          <cell r="G209" t="str">
            <v>≡</v>
          </cell>
          <cell r="I209" t="str">
            <v>≡</v>
          </cell>
          <cell r="J209" t="str">
            <v>Licensees market high quality and popular-priced die-cast replica items and toys sold through retail channels in the UK and in the USA.</v>
          </cell>
          <cell r="K209" t="str">
            <v>License under trademark and copyright for 1:36 and 1:43 scale [UNDISCLOSED FOR PREVIEW] dual usage die-cast replicas to be used in connection with the marketing and sale of high quality and popular-priced die-cast replica items and toys.</v>
          </cell>
        </row>
        <row r="210">
          <cell r="B210" t="str">
            <v>RR20160427T01016</v>
          </cell>
          <cell r="C210" t="str">
            <v>License</v>
          </cell>
          <cell r="D210" t="str">
            <v>C, 32, 32.4, 32.9, 32.99, G, 46, 46.4, 46.49, 47.6, 47.65, 47.7, 47.78, 47.8, 47.89, 47.9, 47.91, 47.99, 32.40, 47</v>
          </cell>
          <cell r="E210" t="str">
            <v>D, 39, F, 50, G, 59, 3942, 3944, 3999, 5092, 5099, 5945, 5999, 394, 399, 509, 594, 599</v>
          </cell>
          <cell r="F210" t="str">
            <v>Toy, Replica, Die-cast, Collectible, Collector, Hobby, Scale, Miniature, Replication, Model, DAF 85, DAF 95, DAF 105XF, DAF CF, DAF Trucks</v>
          </cell>
          <cell r="G210" t="str">
            <v>≡</v>
          </cell>
          <cell r="I210" t="str">
            <v>≡</v>
          </cell>
          <cell r="J210" t="str">
            <v>Licensees market high quality and popular-priced die-cast replica items and toys sold through retail channels in the UK and in the USA.</v>
          </cell>
          <cell r="K210" t="str">
            <v>License for 1:50 scale [UNDISCLOSED FOR PREVIEW] dual usage replicas and 1:76 scale [UNDISCLOSED FOR PREVIEW] dual usages replicas to be used in connection with the marketing and sale of high quality and popular-priced die-cast replica items and toys.</v>
          </cell>
        </row>
        <row r="211">
          <cell r="B211" t="str">
            <v>RR20140919T05001</v>
          </cell>
          <cell r="C211" t="str">
            <v>License, Patent</v>
          </cell>
          <cell r="D211" t="str">
            <v>C, 26, 26.6, 32, 32.5, G, 46, 46.4, 46.46, 47, 47.7, 47.74, M, 72, 72.1, 72.11, 72.19, Q, 86, 86.9, 26.60, 32.50, 86.90</v>
          </cell>
          <cell r="E211" t="str">
            <v>D, 38, F, 50, G, 59, 3822, 3826, 3841, 3842, 3844, 3845, 5047, 5912, 382, 384, 504, 591</v>
          </cell>
          <cell r="F211" t="str">
            <v>Medicine, Medical device, Analytical instrument, Laboratory, Laboratory equipment, Flow cytometer, Cytometer, Mass spectrometer, Laser-based technology, Conduction of assay, Biological research, Analysis of cell, Analysis of particle, Detection apparatus</v>
          </cell>
          <cell r="G211" t="str">
            <v>≡</v>
          </cell>
          <cell r="I211" t="str">
            <v>≡</v>
          </cell>
          <cell r="J211" t="str">
            <v>Licensee develops, manufactures, markets, and sells multi-parameter single-cell protein analysis systems.</v>
          </cell>
          <cell r="K211" t="str">
            <v>License under licensed patents to make, use and sell in the field of flow cytometry ICP MS-based flow cytometer (analytical instrument that provides assay of a biological sample based on the analysis of individual cells or particles) and licensed reagents or kits outside the field of ICP-based flow cytometry.</v>
          </cell>
        </row>
        <row r="212">
          <cell r="B212" t="str">
            <v>RR20170606TN7001</v>
          </cell>
          <cell r="C212" t="str">
            <v>Know-how, License, Trade secret, Patent, Other manufacturing intangibles, Software</v>
          </cell>
          <cell r="D212" t="str">
            <v>C, 21, 21.1, 21.2, 32, 32.5, 32.9, 32.99, G, 46, 46.4, 46.46, 47, 47.7, 47.73, 47.74, M, 72, 72.1, 72.19, Q, 86, 86.1, 86.2, 86.21, 86.22, 86.9, 21.10, 21.20, 32.50, 86.10, 86.90</v>
          </cell>
          <cell r="E212" t="str">
            <v>D, 28, 38, 39, F, 50, 51, G, 59, 2833, 2834, 2835, 3826, 3829, 3841, 3845, 3999, 5047, 5049, 5099, 5122, 5199, 5912, 5999, 283, 382, 384, 399, 504, 509, 512, 519, 591, 599</v>
          </cell>
          <cell r="F212" t="str">
            <v>Pharmacy, Pharmaceutical, Biopharmaceutical, Treatment, Health, Muscular dystrophy, Dystrophin exon, Disease, Therapeutic, Disorder, Clinic, Health care, Diagnostic,  Duchenne muscular dystrophy, Exon, Bioinformatic, Medical,, Clinical, Research, In vivo, Dystrophy, Degeneration of tissue, Muscle, Illness</v>
          </cell>
          <cell r="G212" t="str">
            <v>≡</v>
          </cell>
          <cell r="I212" t="str">
            <v>≡</v>
          </cell>
          <cell r="J212" t="str">
            <v>Licensee is a biopharmaceutical company focused on the discovery and development of unique RNA-based therapeutics for the treatment of both rare and infectious diseases.</v>
          </cell>
          <cell r="K212" t="str">
            <v>License under patents, know-how, trade secrets, unpublished patent applications, software, bioinformatics, unpatented technology, technical information, statistical information and analyses, biological materials, chemical reagents, preclinical and clinical information to conduct research, develop, use, make, have made, practice, import, carry out, manufacture, have manufactured, offer for sale, sell and/or have sold any human therapeutics, diagnostics, bioinformatics and any other human health care products and/or services for the treatment of duchenne muscular dystrophy by inducing the skipping of the exons of interest and/or by skipping blocks of exons; One of the parties to the agreement is a non-profit entity.</v>
          </cell>
        </row>
        <row r="213">
          <cell r="B213" t="str">
            <v>RR20140925T06001</v>
          </cell>
          <cell r="C213" t="str">
            <v>License, Brand</v>
          </cell>
          <cell r="D213" t="str">
            <v>C, 10, 10.8, 10.89, 11, 11.01, 11.02, 11.03, 11.04, 11.05, 11.06, 11.07, G, 46, 46.1, 46.17, 46.3, 46.31, 46.34, 46.38, 46.39, 47, 47.1, 47.11, 47.2, 47.25, 47.29, I, 56, 56.30</v>
          </cell>
          <cell r="E213" t="str">
            <v>D, 20, F, 51, G, 58, 59, 2082, 2083, 2084, 2085, 2086, 2099, 5148, 5149, 5181, 5182, 5812, 5813, 5921, 208, 209, 514, 518, 581, 592</v>
          </cell>
          <cell r="F213" t="str">
            <v>Whiskey, Alcoholic beverage, Alcohol, Drink, Beverage, Bar, Spirit, Bottle, Whisky</v>
          </cell>
          <cell r="G213" t="str">
            <v>≡</v>
          </cell>
          <cell r="I213" t="str">
            <v>≡</v>
          </cell>
          <cell r="K213" t="str">
            <v>License under brand rights to sell [UNDISCLOSED FOR PREVIEW] whisky.</v>
          </cell>
        </row>
        <row r="214">
          <cell r="B214" t="str">
            <v>RR20140925T06002</v>
          </cell>
          <cell r="C214" t="str">
            <v>License, Trademark</v>
          </cell>
          <cell r="D214" t="str">
            <v>C, 27, 27.5, 27.51, 28, 28.2, 28.25, F, 43, 43.2, 43.21, G, 46, 46.4, 46.43, 46.47, 46.69, 47, 47.5, 47.54, 47.59, 27.40</v>
          </cell>
          <cell r="E214" t="str">
            <v>D, 32, 35, 36, F, 50, 3229, 3564, 3634, 3645, 3646, 3648, 3699, 5063, 5064, 5075, 5084, 322, 356, 363, 364, 369, 506, 507, 508</v>
          </cell>
          <cell r="F214" t="str">
            <v>Household, Other electronic, Lighting, Air conditioning, Light fixture, Fan, Ventilator, Safety Quick Light Device, Ceiling fan, Ceiling fan with light kit, Light kit, Quick connection and installation, Interlocking device</v>
          </cell>
          <cell r="G214" t="str">
            <v>≡</v>
          </cell>
          <cell r="I214" t="str">
            <v>≡</v>
          </cell>
          <cell r="J214" t="str">
            <v>Licensee is a subsidiary of a company engaged in the business of developing technology that enables a quick and safe installation by the use of a power plug for electrical fixtures into ceiling and wall electrical junction boxes.</v>
          </cell>
          <cell r="K214" t="str">
            <v>License to use trademarks and logos [UNDISCLOSED FOR PREVIEW] on and in connection with the manufacture, sales, marketing, and distribution of the Safety Quick Light Device (device for a quick connect/install of light fixtures and fans), ceiling fans, ceiling fans with light kits, or light kits for use with ceiling fans.</v>
          </cell>
        </row>
        <row r="215">
          <cell r="B215" t="str">
            <v>RR20140710T05003</v>
          </cell>
          <cell r="C215" t="str">
            <v>License, Trademark, Copyright</v>
          </cell>
          <cell r="D215" t="str">
            <v>A, 01, 01.1, 01.11, C, 10, 10.6, 10.61, 10.7, 10.72, 10.8, 10.89, G, 46, 46.3, 46.39, 47, 47.1, 47.11, 47.2, 47.29</v>
          </cell>
          <cell r="E215" t="str">
            <v>A, 01, D, 20, F, 51, 0161, 2041, 2043, 2096, 5141, 5149, 5153, 016, 204, 209, 514, 515</v>
          </cell>
          <cell r="F215" t="str">
            <v>Food, Consumer product, Grocery, Cereal, Corn, Corn flake, Jake “The Snake”, Jake Plummer, Football, Sport</v>
          </cell>
          <cell r="G215" t="str">
            <v>≡</v>
          </cell>
          <cell r="I215" t="str">
            <v>≡</v>
          </cell>
          <cell r="J215" t="str">
            <v>Licensee is a promoter and marketer of celebrity and athlete licensed food products for sale in supermarkets, mass merchandisers, drug chains, specialty stores and over the Internet.</v>
          </cell>
          <cell r="K215" t="str">
            <v>License under name, likeness, trademarks, logos, copyrights and other materials to develop, manufacture, distribute and sell licensed line of cereal products named [UNDISCLOSED FOR PREVIEW] (football player).</v>
          </cell>
        </row>
        <row r="216">
          <cell r="B216" t="str">
            <v>RR20140801T05002</v>
          </cell>
          <cell r="C216" t="str">
            <v>License, Trademark, Copyright, Trade name</v>
          </cell>
          <cell r="D216" t="str">
            <v>C, 20, 20.1, 20.12, 20.4, 20.42, G, 46, 46.4, 46.45, 47, 47.1, 47.19, 47.7, 47.75, 47.78, S, 96, 96.02, 96.0</v>
          </cell>
          <cell r="E216" t="str">
            <v>D, 28, F, 51, G, 59, I, 72, 2844, 2865, 5122, 5912, 5999, 7231, 283, 284, 286, 512, 591, 599, 723, 2834</v>
          </cell>
          <cell r="F216" t="str">
            <v>Cosmetic, Lip balm, Glitter, Merchandise, Consumer good, Musical group 'N SYNC, Beauty product, Wholesale</v>
          </cell>
          <cell r="G216" t="str">
            <v>≡</v>
          </cell>
          <cell r="I216" t="str">
            <v>≡</v>
          </cell>
          <cell r="J216" t="str">
            <v>Licensee is a promoter and marketer of celebrity and athlete licensed food products for sale in supermarkets, mass merchandisers, drug chains, specialty stores and over the Internet.</v>
          </cell>
          <cell r="K216" t="str">
            <v>License to utilize trademarks, service marks, copyrights, logos, likeness and other representations of musical group [UNDISCLOSED FOR PREVIEW] in connection with manufacture, advertisement, distribution and sale of lip balms.</v>
          </cell>
        </row>
        <row r="217">
          <cell r="B217" t="str">
            <v>RR20140808T05001</v>
          </cell>
          <cell r="C217" t="str">
            <v>License, Trademark, Brand</v>
          </cell>
          <cell r="D217" t="str">
            <v>C, 26, 26.1, 26.11, 26.4, 26.7, G, 46, 46.4, 46.43, 46.5, 46.52, 47, 47.4, 47.43, 47.7, 47.78, 26.40, 26.70</v>
          </cell>
          <cell r="E217" t="str">
            <v>D, 36, 38, F, 50, G, 57, 59, 3651, 3861, 5043, 5064, 5065, 5731, 5946, 365, 366, 386, 504, 506, 573, 594, 3663</v>
          </cell>
          <cell r="F217" t="str">
            <v>Consumer electronic, Non-professional consumer imaging product, Camera, Single-use camera, Traditional camera, Digital camera, Imaging, Video equipment, Optical instrument, Photographic equipment, Photography, Photo</v>
          </cell>
          <cell r="G217" t="str">
            <v>≡</v>
          </cell>
          <cell r="H217" t="str">
            <v>Licensor designs, builds and manages clean room facilities that are used to produce semiconductors, pharmaceuticals and solar cells and also manufactures optical, laser and electromechanical products.</v>
          </cell>
          <cell r="I217" t="str">
            <v>≡</v>
          </cell>
          <cell r="J217" t="str">
            <v>Licensee is a global developer, designer, manufacturer and marketer of high quality, popularly priced, digital, instant, Advanced Photo System (APS) and 35mm cameras.</v>
          </cell>
          <cell r="K217" t="str">
            <v>License to use [UNDISCLOSED FOR PREVIEW] brand name and trademark on non-professional consumer imaging products including, but not limited to, digital, single-use and traditional cameras, binoculars and other imaging products and related accessories.</v>
          </cell>
        </row>
        <row r="218">
          <cell r="B218" t="str">
            <v>RR20170601T07002</v>
          </cell>
          <cell r="C218" t="str">
            <v>License, Trademark, Copyright, Brand, Other marketing intangibles</v>
          </cell>
          <cell r="D218" t="str">
            <v>C, 14, 14.1, 14.11, 14.12, 14.13, 14.19, 32, 32.9, 32.99, G, 46, 46.4, 46.42, 46.9, 47, 47.7, 47.71, 47.78, 47.79, 47.8, 47.82, 47.9, 47.91, 47.99, 46.90</v>
          </cell>
          <cell r="E218" t="str">
            <v>D, 23, F, 51, G, 53, 56, 59, 2321, 2326, 2329, 2331, 2339, 2361, 2369, 2389, 2399, 5136, 5137, 5199, 5399, 5611, 5621, 5632, 5641, 5651, 5699, 5999, 232, 233, 236, 238, 239, 513, 519, 539, 561, 562, 563, 564, 565, 569, 599</v>
          </cell>
          <cell r="F218" t="str">
            <v>Pepsi, Pepsi-Cola, Diet Pepsi, Diet Pepsi-Cola, Mountain Dew, Slice, Cloth, Apparel, Men's apparel, Women's apparel, Children apparel, Textile, Clothing product, Fleece wear, T-shirt, Beach cover-up, Leisure wear</v>
          </cell>
          <cell r="G218" t="str">
            <v>≡</v>
          </cell>
          <cell r="I218" t="str">
            <v>≡</v>
          </cell>
          <cell r="J218" t="str">
            <v>Licensee is principally engaged in the imprinting and distribution of athletic and leisure wear products.</v>
          </cell>
          <cell r="K218" t="str">
            <v>License under licensor's [UNDISCLOSED FOR PREVIEW] brands, trademarks, copyrights, trade dress, logos, designs and slogans, to manufacture, distribute and sell men's, women's, boys, girls T-shirts and fleece women's beach cover-ups.</v>
          </cell>
        </row>
        <row r="219">
          <cell r="B219" t="str">
            <v>RR20140710T01001</v>
          </cell>
          <cell r="C219" t="str">
            <v>License, Trademark</v>
          </cell>
          <cell r="D219" t="str">
            <v>C, 10, 10.7, 10.73, 10.8, 10.85, 10.86, 10.89, G, 46, 46.3, 46.38, 46.39, 47, 47.1, 47.11, 47.2, 47.29, 47.8, 47.81, I, 56, 56.2, 56.29</v>
          </cell>
          <cell r="E219" t="str">
            <v>D, 20, F, 51, G, 52, 54, 58, 59, 2032, 2038, 2091, 2092, 2095, 2096, 2097, 2098, 2099, 5141, 5142, 5143, 5144, 5145, 5146, 5147, 5148, 5149, 5411, 5499, 5812, 5999, 203, 209, 514, 541, 549, 581, 599</v>
          </cell>
          <cell r="F219" t="str">
            <v>Food, Wholesale, Retail, Catering service, Dish, Drink, Consumer product</v>
          </cell>
          <cell r="G219" t="str">
            <v>≡</v>
          </cell>
          <cell r="I219" t="str">
            <v>≡</v>
          </cell>
          <cell r="J219" t="str">
            <v>Licensee produces pork barbeque, beef chili and frozen pizza products.</v>
          </cell>
          <cell r="K219" t="str">
            <v>License to use licensor's service marks and trademarks in the operation of a business comparable to the licensor's business (marketing and selling wholesale goods and food stuffs).</v>
          </cell>
        </row>
        <row r="220">
          <cell r="B220" t="str">
            <v>RR20140709T05003</v>
          </cell>
          <cell r="C220" t="str">
            <v>License, Trade name</v>
          </cell>
          <cell r="D220" t="str">
            <v>C, 13, 13.9, 13.96, 22, 22.2, 22.29, 27, 27.5, 27.51, 32, 32.9, 32.99, G, 46, 46.4, 46.49, 47, 47.1, 47.19, 47.7, 47.78</v>
          </cell>
          <cell r="E220" t="str">
            <v>D, 30, 39, F, 51, G, 59, 3911, 3999, 5199, 5947, 5993, 5999, 308, 391, 399, 519, 594, 599, 3089</v>
          </cell>
          <cell r="F220" t="str">
            <v>Household, Consumer good, Fast-moving good, Lighter, Disposable lighter, Cigarette lighter, Musical group, The Doors, Wholesale, Retail, Merchandise</v>
          </cell>
          <cell r="G220" t="str">
            <v>≡</v>
          </cell>
          <cell r="H220" t="str">
            <v>Licensor acts as an agent for members of the musical group [UNDISCLOSED FOR PREVIEW].</v>
          </cell>
          <cell r="I220" t="str">
            <v>≡</v>
          </cell>
          <cell r="J220" t="str">
            <v>Licensee is a promoter and marketer of celebrity licensed consumer products for sale in supermarkets, other retailers and over the Internet.</v>
          </cell>
          <cell r="K220" t="str">
            <v>License and right to use names, symbols, logos, images and likeness related to the musical group [UNDISCLOSED FOR PREVIEW] in connection with the manufacture and sale of disposable lighters.</v>
          </cell>
        </row>
        <row r="221">
          <cell r="B221" t="str">
            <v>RR20140710T01002</v>
          </cell>
          <cell r="C221" t="str">
            <v>License, Technology, Patent</v>
          </cell>
          <cell r="D221" t="str">
            <v>C, 17, 17.2, 17.22, 22, 22.2, 22.29, 23, 23.4, 23.41, 24, 32, 32.9, 32.99, 37.00, G, 47, 47.7, 47.75, 24.20</v>
          </cell>
          <cell r="E221" t="str">
            <v>D, 23, 30, 32, 34, E, 49, 2392, 3088, 3089, 3261, 3432, 4952, 239, 308, 326, 343, 495</v>
          </cell>
          <cell r="F221" t="str">
            <v>Supply tank for toilet, Plumbing, Pipe, Water technology, Shower, Bath, Interior, Household, Technology, Water conservation, Water efficiency</v>
          </cell>
          <cell r="G221" t="str">
            <v>≡</v>
          </cell>
          <cell r="I221" t="str">
            <v>≡</v>
          </cell>
          <cell r="J221" t="str">
            <v>Licensee develops, manufactures and distributes nutrition and other wellness products through home-based business entrepreneurs and other direct sales venues.</v>
          </cell>
          <cell r="K221" t="str">
            <v>License under patent and technology rights to make, use and sell supply tanks for toilets and water conservation high energy toilets.</v>
          </cell>
        </row>
        <row r="222">
          <cell r="B222" t="str">
            <v>RR20170526T04002</v>
          </cell>
          <cell r="C222" t="str">
            <v>License, Trademark, Brand, Patent, Trade name, Other marketing intangibles</v>
          </cell>
          <cell r="D222" t="str">
            <v>C, 26, 26.5, 26.51, 27, 27.1, 27.11, 27.12, 28, 28.1, 28.11, 32, 32.9, 32.99, 33, 33.2, D, 35, 35.1, 35.11, 35.12, 35.13, E, F, 42.2, 42.22, M, 74, 74.9, 82, 82.9, 82.99, 33.20, 74.90, 42</v>
          </cell>
          <cell r="E222" t="str">
            <v>D, 34, 36, 38, 39, E, 49, F, 50, 89, J, 3433, 3699, 3823, 3824, 3825, 3999, 4911, 5063, 8999, 343, 369, 382, 399, 491, 506, 899</v>
          </cell>
          <cell r="F222" t="str">
            <v>Electricity, generator, Heat, Engine, Biogas, Solar energy, Hydro energy, Energy, Energy production, Waste, Waste generating energy, Waste management, Power, Power production, Recycling, Remediation, Waste conversion</v>
          </cell>
          <cell r="G222" t="str">
            <v>≡</v>
          </cell>
          <cell r="I222" t="str">
            <v>≡</v>
          </cell>
          <cell r="J222" t="str">
            <v>Licensee is engaged in bringing solutions to the market utilizing low-temperature heat sources to produce electricity.</v>
          </cell>
          <cell r="K222" t="str">
            <v>License under patents to utilize licensor's trademarks, trade names, brand and logos in connection with manufacturing and sale or deploying equipment that converts waste heat into electricity.</v>
          </cell>
        </row>
        <row r="223">
          <cell r="B223" t="str">
            <v>RR20140731T05002</v>
          </cell>
          <cell r="C223" t="str">
            <v>License, Technology, Patent</v>
          </cell>
          <cell r="D223" t="str">
            <v>C, 27, 27.1, 27.11, 27.12, 28, 28.1, 28.11, 28.12, 29, 29.3, 29.31, D, 35, 35.1, 35.11, G, 46, 46.6, 46.69, M, 71, 71.1, 71.12</v>
          </cell>
          <cell r="E223" t="str">
            <v>D, 35, 36, F, 50, 3511, 3548, 3612, 3613, 3621, 3629, 3669, 3694, 5063, 351, 354, 361, 362, 366, 369, 506</v>
          </cell>
          <cell r="F223" t="str">
            <v>Industrial, Energy, Electricity, Generator, Electric motor generator, Electrical power generation product, Technology</v>
          </cell>
          <cell r="G223" t="str">
            <v>≡</v>
          </cell>
          <cell r="H223" t="str">
            <v>Licensor owns certain rights to technology and electrical power generation products derived from the technology.</v>
          </cell>
          <cell r="I223" t="str">
            <v>≡</v>
          </cell>
          <cell r="K223" t="str">
            <v>License to manufacture, market, distribute and sell the electrical power generation products derived from licensor's technology and patent.</v>
          </cell>
        </row>
        <row r="224">
          <cell r="B224" t="str">
            <v>RR20140730T05002</v>
          </cell>
          <cell r="C224" t="str">
            <v>Know-how, License, Technology, Patent</v>
          </cell>
          <cell r="D224" t="str">
            <v>C, 26, 26.1, 26.11, 26.2, 26.3, 26.4, 27, 27.3, 27.32, G, 46, 46.5, 46.51, 46.52, 47, 47.4, 47.41, 47.42, 26.20, 26.30, 26.40</v>
          </cell>
          <cell r="E224" t="str">
            <v>D, 35, 36, F, 50, G, 57, 3571, 3572, 3577, 3651, 3663, 3674, 5045, 5064, 5731, 5734, 357, 366, 367, 504, 506, 573</v>
          </cell>
          <cell r="F224" t="str">
            <v>Other electronic, Free pad, Computer, Multimedia device, Linux-based device, Wireless communication, Cellular network, Internet browsing, Video and audio streaming,Telephony, Messaging, Remote server connection, Touch sensitive screen</v>
          </cell>
          <cell r="G224" t="str">
            <v>≡</v>
          </cell>
          <cell r="H224" t="str">
            <v>Licensor develops software and accompanying hardware designed for optimal performance in a variety of software applications and provides various mobile and advanced computing and communications solutions.</v>
          </cell>
          <cell r="I224" t="str">
            <v>≡</v>
          </cell>
          <cell r="K224" t="str">
            <v>License and right under technology, know-how, patents, inventions, documents and other information to make, use and sell mobile, advanced computing and communications technologies and products that include [UNDISCLOSED FOR PREVIEW] (client device containing touch sensitive screen and is used for web browsing, telephony, messaging, watching TV and movies, paying bills, etc.).</v>
          </cell>
        </row>
        <row r="225">
          <cell r="B225" t="str">
            <v>RR20170529TP7002</v>
          </cell>
          <cell r="C225" t="str">
            <v>Know-how, License, Patent</v>
          </cell>
          <cell r="D225" t="str">
            <v>C, 28, 28.1, 28.11, 29, 29.3, 29.32, 33, 33.1, 33.12, 33.13, G, 45, 45.2, 45.3, 45.31, 45.32, 46, 46.6, 46.69, M, 71, 71.1, 71.12, 71.2, 45.20, 71.20</v>
          </cell>
          <cell r="E225" t="str">
            <v>D, 34, 35, 36, 37, 38, F, 50, G, 55, I, 70, 3429, 3493, 3537, 3566, 3568, 3599, 3694, 3711, 3714, 3812, 5013, 5015, 5511, 5521, 5561, 7033, 342, 349, 353, 356, 359, 369, 371, 381, 501, 551, 552, 556, 703</v>
          </cell>
          <cell r="F225" t="str">
            <v>Automotive brake, Accelerator pedal, Clutch, Automotive part, Vehicle, Electronic sensor, Vehicle component, Transportation, Motor vehicle part, Car accessory</v>
          </cell>
          <cell r="G225" t="str">
            <v>≡</v>
          </cell>
          <cell r="I225" t="str">
            <v>≡</v>
          </cell>
          <cell r="J225" t="str">
            <v>Licensee manufactures vehicle components sold primarily in the transportation industry.</v>
          </cell>
          <cell r="K225" t="str">
            <v>License under patents and know-how to make, have made, use and sell adjustable automotive pedal systems including automotive brakes, clutch and/or accelerator pedals and parts; One of the parties to the agreement is an individual.</v>
          </cell>
        </row>
        <row r="226">
          <cell r="B226" t="str">
            <v>RR20170605T01003</v>
          </cell>
          <cell r="C226" t="str">
            <v>License, Patent</v>
          </cell>
          <cell r="D226" t="str">
            <v>C, 32, 32.9, 32.99, F, 41, 41.2, 42, 42.9, 42.99, 43.2, 43.29, G, 46, 46.1, 46.13, 47, 47.6, 47.62, M, 74, 74.9, 84, 84.1, 84.12, Q, 86, 86.9, 41.20, 74.90, 86.90, 43</v>
          </cell>
          <cell r="E226" t="str">
            <v>C, 15, D, 35, 39, F, 50, I, 80, 1521, 1522, 1542, 3531, 3999, 5032, 5039, 5099, 8099, 152, 154, 353, 399, 503, 509, 809</v>
          </cell>
          <cell r="F226" t="str">
            <v>Halloysite microtubule, Microtubule, Biocidalm Antifungal, Fungus, Antimicrobial, Microbe, Bacteria, Mild, Building, Material, Construction, Prevention, Health, Building material, Biological, Grout, Cement, Paging material, Stucco, Mortar, Wallboard, Cellulose-based material, Wallpaper, Particleboard, Panel, MDF panel, Plywood, Chipboard, Ceiling tile, Caulk, Sealant, Adhesive, High pressure laminate, Floor, Wall, Ceramic, Marble, Tile, Polymer based wallpaper, Insulation</v>
          </cell>
          <cell r="G226" t="str">
            <v>≡</v>
          </cell>
          <cell r="I226" t="str">
            <v>≡</v>
          </cell>
          <cell r="J226" t="str">
            <v>Licensee is a company engaged in developing and marketing of products, advanced materials and process technologies that provide clean technology solutions for today’s global challenges.</v>
          </cell>
          <cell r="K226" t="str">
            <v>License under licensor's patents to use halloysite microtubules for the elution of biocidal antifungal, or other antimicrobial agents for the prevention of growth of bacteria and/or mold in building materials in the residential, commercialm institutional and healthcare construction products market.</v>
          </cell>
        </row>
        <row r="227">
          <cell r="B227" t="str">
            <v>RR20170605TN1002</v>
          </cell>
          <cell r="C227" t="str">
            <v>Know-how, License, Trade secret, Technology, Patent</v>
          </cell>
          <cell r="D227" t="str">
            <v>C, 21, 21.1, 21.2, 26.5, 26.51, 32, 32.5, 32.9, 32.99, G, 46, 46.1, 46.18, 46.4, 46.46, 47, 47.7, 47.74, M, 72, 72.1, 72.11, 72.19, Q, 86, 86.1, 86.2, 86.21, 86.22, 86.9, 21.10, 21.20, 32.50, 86.10, 86.90, 26</v>
          </cell>
          <cell r="E227" t="str">
            <v>D, 28, 38, 39, F, 50, 51, I, 80, 2835, 3826, 3841, 3999, 5047, 5049, 5099, 5122, 5199, 8011, 8062, 8071, 8099, 283, 382, 384, 399, 504, 509, 512, 519, 801, 806, 807, 809, 2834</v>
          </cell>
          <cell r="F227" t="str">
            <v>Thymidine kinase isoenzyme diagnostic, Diagnostic,Test, Monoclonal antibody, Antibody, Blood, Medicine, Medical, Health, Technology, Biotechnology, Biology, Cancer, Cancer screening, In vitro</v>
          </cell>
          <cell r="G227" t="str">
            <v>≡</v>
          </cell>
          <cell r="H227" t="str">
            <v>Licensor is a non-profit corporation and educational institution.</v>
          </cell>
          <cell r="I227" t="str">
            <v>≡</v>
          </cell>
          <cell r="J227" t="str">
            <v>Licensee is a development stage company engaged in developing and acquiring proprietary technologies in various aspects of alternative medicine and biotechnology; One of the parties to the agreement is a non-profit entity.</v>
          </cell>
          <cell r="K227" t="str">
            <v>License under licensor's [UNDISCLOSED FOR PREVIEW] diagnostic technology and thymidine kinase hybridomas, which consist of hybridoma cell line clones which produce anti-thymidine kinase monoclonal antibodies and antigens, know-how, patents and trade secrets to use, develop, manufacture, sell, lease, transfer in vitro serum and practice and produce TK1 products; One of the parties to the agreement is a non-profit entity.</v>
          </cell>
        </row>
        <row r="228">
          <cell r="B228" t="str">
            <v>RR20141017T09001</v>
          </cell>
          <cell r="C228" t="str">
            <v>Trademark, Copyright, Brand, Franchise, Trade name</v>
          </cell>
          <cell r="D228" t="str">
            <v>H, 49, 49.3, 49.32, 49.39, 49.4, 49.41, 52, 52.2, 52.21, 52.29, 53, 53.1, 53.2, J, 61, 61.2, M, 73, 73.1, 73.11, 61.20, 53.20</v>
          </cell>
          <cell r="E228" t="str">
            <v>E, 41, 42, 47, 48, G, 59, I, 73, 4121, 4212, 4215, 4731, 4813, 5961, 7312, 7313, 412, 473, 481, 596, 731</v>
          </cell>
          <cell r="F228" t="str">
            <v>Taxi, Taxicab, Concierge service, Courier, Order, Home delivery, Motorcycle taxi, Mobile commerce, Purchase, Transportation, Online shopping, E-shopping, Electronic commerce, Online store, Delivery service, Service, Retail delivery, Advertising, Advertisement on transport</v>
          </cell>
          <cell r="G228" t="str">
            <v>≡</v>
          </cell>
          <cell r="I228" t="str">
            <v>≡</v>
          </cell>
          <cell r="J228" t="str">
            <v>Franchisor is focused on seeking to address the need for fare metering and mobile commerce for motor scooters and motorcycle taxis.</v>
          </cell>
          <cell r="K228" t="str">
            <v>Franchise under brand, trademarks, trade names [UNDISCLOSED FOR PREVIEW] and copyrights to operate [UNDISCLOSED FOR PREVIEW] delivery services (in which orders are delivered by motor scooter) and right to use advertising products, known as [UNDISCLOSED FOR PREVIEW], displaying static and streaming media on the wheels of motorcycles and automobiles.</v>
          </cell>
        </row>
        <row r="229">
          <cell r="B229" t="str">
            <v>RR20140709T05001</v>
          </cell>
          <cell r="C229" t="str">
            <v>Sublicense, Know-how, Trademark, Trade secret, Technology, Patent</v>
          </cell>
          <cell r="D229" t="str">
            <v>C, 17, 17.2, 17.21, 17.22, 17.29, 20, 20.1, 20.16, 22, 22.2, 22.21, 22.22, 22.29, 25, 25.7, 25.71, G, 46, 46.4, 46.49, 46.7, 46.76</v>
          </cell>
          <cell r="E229" t="str">
            <v>D, 26, 30, 34, F, 51, 2655, 2656, 2671, 2673, 2679, 3086, 3089, 3421, 5113, 265, 267, 306, 342, 511, 3069</v>
          </cell>
          <cell r="F229" t="str">
            <v>Household, Food service disposable, Plate, Bowl, Dish,Tray, Cafeteria tray, Potato dish, Casserole dish, Foam laminate product, Container, Package, Plastic</v>
          </cell>
          <cell r="G229" t="str">
            <v>≡</v>
          </cell>
          <cell r="H229" t="str">
            <v>Licensor is engaged in the commercialization of composite material technology for the manufacture of food service disposable packaging.</v>
          </cell>
          <cell r="I229" t="str">
            <v>≡</v>
          </cell>
          <cell r="K229" t="str">
            <v>Sublicense under licensor's technology, including patents, trade secrets and know-how, to make, use and sell food service disposables: plates, bowls, cafeteria trays and casserole, and right to use licensed trademarks and service marks in connection with the marketing, distribution and sale of said products.</v>
          </cell>
        </row>
        <row r="230">
          <cell r="B230" t="str">
            <v>RR20170602T07003</v>
          </cell>
          <cell r="C230" t="str">
            <v>Know-how, License, Trademark, Copyright, Software</v>
          </cell>
          <cell r="D230" t="str">
            <v>C, 26.2, 26.4, 32, 32.4, 32.9, 32.99, G, 46, 46.4, 46.49, 46.5, 46.51, 47, 47.4, 47.41, 47.6, 47.65, 47.7, 47.78, 47.8, 47.89, 47.9, 47.91, J, 58, 58.2, 58.21, 62, 62.01, 62.09, P, 85, 85.5, 85.51, 85.59, R, 93, 93.2, 93.29, 26.20, 26.40, 32.40, 26, 62.0</v>
          </cell>
          <cell r="E230" t="str">
            <v>D, 35, 39, F, 50, 59, I, 73, 79, 3577, 3944, 5045, 5092, 5099, 5999, 7371, 7372, 7374, 7999, 357, 394, 504, 509, 599, 737, 799</v>
          </cell>
          <cell r="F230" t="str">
            <v>Ragnarok Online, Software, Game, On-line game, Internet, Card, Pre-paid card, CD-Rom, Network game, Entertainment, Server, Technology, CD, End user, Computer program, Subscriber, Video game, CD game, Game database, Hobby, Child, Adventure, Action game, Multiplayer</v>
          </cell>
          <cell r="G230" t="str">
            <v>≡</v>
          </cell>
          <cell r="H230" t="str">
            <v>Licensor is a leading developer and publisher of online games.</v>
          </cell>
          <cell r="I230" t="str">
            <v>≡</v>
          </cell>
          <cell r="K230" t="str">
            <v>License under licensor's software, patents, copyrights, know-how and trademarks to commercialize [UNDISCLOSED FOR PREVIEW] Online game and prepaid debit point cards to access the game.</v>
          </cell>
        </row>
        <row r="231">
          <cell r="B231" t="str">
            <v>RR20140829T05001</v>
          </cell>
          <cell r="C231" t="str">
            <v>License, Trademark</v>
          </cell>
          <cell r="D231" t="str">
            <v>C, 10, 10.6, 10.61, 10.7, 10.73, 10.8, 10.83, 10.89, G, 46, 46.3, 46.38, 46.39, 47, 47.1, 47.11, 47.2, 47.29</v>
          </cell>
          <cell r="E231" t="str">
            <v>D, 20, F, 51, G, 54, 2032, 2041, 2087, 2098, 2099, 5149, 5411, 203, 204, 208, 209, 514, 541</v>
          </cell>
          <cell r="F231" t="str">
            <v>Food, Noodle, Instant noodle, Macaroni, Pasta, Vermicelli, Seasoning powder, Seasoning oil, Meal, Prepared meal</v>
          </cell>
          <cell r="G231" t="str">
            <v>≡</v>
          </cell>
          <cell r="H231" t="str">
            <v>Licensor is foods company offering its customers a wide range of food products including flour and pasta, noodles, snacks, oils and other.</v>
          </cell>
          <cell r="I231" t="str">
            <v>≡</v>
          </cell>
          <cell r="J231" t="str">
            <v>Licensee is engaged in the manufacturing and marketing of instant noodles in Nigeria.</v>
          </cell>
          <cell r="K231" t="str">
            <v>License to use the [UNDISCLOSED FOR PREVIEW] trademark license to manufacture and sell instant noodles.</v>
          </cell>
        </row>
        <row r="232">
          <cell r="B232" t="str">
            <v>RR20170602TN7001</v>
          </cell>
          <cell r="C232" t="str">
            <v>License, Patent</v>
          </cell>
          <cell r="D232" t="str">
            <v>C, 21, 21.1, 21.2, 32, 32.5, 32.9, 32.99, G, 46, 46.1, 46.18, 46.4, 46.46, 47, 47.7, 47.73, 47.74, 47.78, Q, 86, 86.1, 86.2, 86.21, 86.22, 86.9, 21.10, 21.20, 32.50, 86.10, 86.90</v>
          </cell>
          <cell r="E232" t="str">
            <v>D, 28, 38, 39, F, 51, G, 59, I, 80, 2833, 2834, 2835, 3826, 3841, 3999, 5122, 5199, 5999, 8011, 8049, 8062, 8069, 8071, 8099, 283, 382, 384, 399, 512, 519, 599, 801, 804, 806, 807, 809</v>
          </cell>
          <cell r="F232" t="str">
            <v>Pharmacy, Pharmaceutical, Health, Antigen, Immune system, Cancer, Disease, Treatment, Diagnosis, Tumor, Therapeutic, Oncology, Immunology, Vaccine, Vaccination, Medical, Clinical, Prevention, In vivo</v>
          </cell>
          <cell r="G232" t="str">
            <v>≡</v>
          </cell>
          <cell r="I232" t="str">
            <v>≡</v>
          </cell>
          <cell r="J232" t="str">
            <v>Licensee is an emerging pharmaceutical company engaged in the development and commercialization of a variety of specialty pharmaceutical products, its products are concentrated in major therapeutic areas including oncology (cancer), immunology and infectious diseases (viruses) and allergy and respiratory.</v>
          </cell>
          <cell r="K232" t="str">
            <v>License under licensor's patents to make, have made, use, have used, sell, have sold, offer for sale, import, have imported any service, composition or product and to practice any method in for therapeutic and preventive cancer vaccines in humans; One of the parties to the agreement is a non-profit entity.</v>
          </cell>
        </row>
        <row r="233">
          <cell r="B233" t="str">
            <v>RR20170606TP7002</v>
          </cell>
          <cell r="C233" t="str">
            <v>Know-how, License, Technology, Patent, Other manufacturing intangibles</v>
          </cell>
          <cell r="D233" t="str">
            <v>C, 21, 21.1, 21.2, 32, 32.5, 32.9, 32.99, G, 46, 46.1, 46.18, 46.4, 46.46, 47.7, 47.73, 47.74, M, 72, 72.1, 72.11, Q, 86, 86.1, 86.2, 86.21, 86.22, 86.9, 21.10, 21.20, 32.50, 86.10, 86.90, 47</v>
          </cell>
          <cell r="E233" t="str">
            <v>D, 28, 38, 39, F, 50, 51, G, 59, I, 80, 2834, 2835, 3841, 3999, 5047, 5049, 5099, 5122, 5199, 5999, 8011, 8049, 8062, 8069, 8071, 8099, 283, 384, 399, 504, 509, 512, 519, 599, 801, 804, 806, 807, 809</v>
          </cell>
          <cell r="F233" t="str">
            <v>Pharmacy, Pharmaceutical, Biopharmaceutical, Health, Disease, Therapeutic, Disorder, Clinic, Clinical trial, Health care, Diagnostic, Acute Myekiud Leukemia, Genetic marker, Genetic, Gene, DNA, Medical, Inherited disease, In vivo</v>
          </cell>
          <cell r="G233" t="str">
            <v>≡</v>
          </cell>
          <cell r="I233" t="str">
            <v>≡</v>
          </cell>
          <cell r="J233" t="str">
            <v>Licensee is a development stage molecular diagnostic company that focuses on the development and marketing of urine-based nucleic acid tests for patient/disease screening and monitoring.</v>
          </cell>
          <cell r="K233" t="str">
            <v>License under licensor's patents, technology, inventions, discoveries, data, results, formulae, designs, methods, processes, techniques, know-how, technical information, pre-clinical information, clinical information, and any and all proprietary control and manufacturing data and materials to develop, have developed, make, have made, use, have used, sell, offer for sale, have sold, import, have imported, export and have exported the genetic marker for Acute Myeloid Leukemia (AML); One of the parties to the agreement is an individual.</v>
          </cell>
        </row>
        <row r="234">
          <cell r="B234" t="str">
            <v>RR20140829T05002</v>
          </cell>
          <cell r="C234" t="str">
            <v>License, Trademark</v>
          </cell>
          <cell r="D234" t="str">
            <v>C, 10, 10.6, 10.61, 10.7, 10.73, 10.8, 10.85, 10.89, G, 46, 46.3, 46.38, 46.39, 47, 47.1, 47.11, 47.2, 47.29</v>
          </cell>
          <cell r="E234" t="str">
            <v>D, 20, F, 51, G, 54, 2032, 2041, 2087, 2098, 2099, 5141, 5149, 5411, 203, 204, 208, 209, 514, 541</v>
          </cell>
          <cell r="F234" t="str">
            <v>Food, Noodle, Instant noodle, Macaroni, Pasta, Vermicelli, Seasoning powder, Seasoning oil, Meal, Prepared meal</v>
          </cell>
          <cell r="G234" t="str">
            <v>≡</v>
          </cell>
          <cell r="H234" t="str">
            <v>Licensor is foods company offering its customers a wide range of food products including flour and pasta, noodles, snacks, oils and other.</v>
          </cell>
          <cell r="I234" t="str">
            <v>≡</v>
          </cell>
          <cell r="J234" t="str">
            <v>Licensee is engaged in the manufacturing and marketing of instant noodles in Saudi Arabia and the Middle East.</v>
          </cell>
          <cell r="K234" t="str">
            <v>License to use the [UNDISCLOSED FOR PREVIEW] trademarks to manufacture and sell instant noodles.</v>
          </cell>
        </row>
        <row r="235">
          <cell r="B235" t="str">
            <v>RR20140909T05002</v>
          </cell>
          <cell r="C235" t="str">
            <v>Know-how, License</v>
          </cell>
          <cell r="D235" t="str">
            <v>C, 23, 23.2, 24, 24.1, 24.4, 24.42, 24.5, 24.51, 24.52, 24.53, 25, 25.5, 25.6, 25.61, G, 46, 46.6, 46.69, 24.10, 25.50, 23.20</v>
          </cell>
          <cell r="E235" t="str">
            <v>D, 28, 32, 33, 34, F, 50, 2819, 3255, 3297, 3334, 3499, 5032, 5084, 5085, 281, 325, 329, 333, 349, 503, 508</v>
          </cell>
          <cell r="F235" t="str">
            <v>Industrial, Porous plug, Argon purging plug, Treatment of liquid metal, Refractory product, High temperature resistant product, Porous Plug Refractory, Product made from Tabular Alumina, Mag-Al Spinel, Reactive Alumina, Alumina Cement, Product used in Argon purging in steel industry, Product use during welding to prevent oxidation, Gas purging</v>
          </cell>
          <cell r="G235" t="str">
            <v>≡</v>
          </cell>
          <cell r="H235" t="str">
            <v>Licensor is engaged in the production and sale of monolithic refractories and special shapes.</v>
          </cell>
          <cell r="I235" t="str">
            <v>≡</v>
          </cell>
          <cell r="J235" t="str">
            <v>Licensee is engaged in the business of manufacture of cement, refractories and sponge iron.</v>
          </cell>
          <cell r="K235" t="str">
            <v>Right and license to manufacture, use and sell licensed products related to licensor's know-how relating to monolithic refractories for construction of porous plugs used in the treatment of liquid metals.</v>
          </cell>
        </row>
        <row r="236">
          <cell r="B236" t="str">
            <v>RR20170605T07001</v>
          </cell>
          <cell r="C236" t="str">
            <v>License, Trademark, Other manufacturing intangibles</v>
          </cell>
          <cell r="D236" t="str">
            <v>C, 25, 25.1, 25.11, 25.9, 25.99, 32, 32.9, 32.99, G, 46, 46.4, 46.49, 47, 47.5, 47.59, 47.7, 47.78, 47.79, 47.9, 47.91, 47.99</v>
          </cell>
          <cell r="E236" t="str">
            <v>D, 34, 39, F, 50, G, 53, 59, 3441, 3449, 3479, 3499, 3999, 5092, 5099, 5311, 5331, 5399, 5945, 344, 347, 349, 399, 509, 531, 533, 539, 594</v>
          </cell>
          <cell r="F236" t="str">
            <v>Nipper Dog, Phonograph, His Master's Voice, Metal, Sculpture, Decor, Wall, Wall sculpture, House decor, Construction, Carpentry, Metal casting, Iron, Copper, Steel, Figurine, Collectible, Hobby, Accessory</v>
          </cell>
          <cell r="G236" t="str">
            <v>≡</v>
          </cell>
          <cell r="I236" t="str">
            <v>≡</v>
          </cell>
          <cell r="J236" t="str">
            <v>Licensee is engaged in the design, manufacturing and marketing of metal wall, table and freestanding sculptures.</v>
          </cell>
          <cell r="K236" t="str">
            <v>License under licensor's [UNDISCLOSED FOR PREVIEW] trademarks, design, characters to manufacture and sell the handmade metal wall sculpture.</v>
          </cell>
        </row>
        <row r="237">
          <cell r="B237" t="str">
            <v>RR20170607TN7001</v>
          </cell>
          <cell r="C237" t="str">
            <v>Know-how, License, Trademark, Copyright, Patent, Software</v>
          </cell>
          <cell r="D237" t="str">
            <v>C, 18, 18.2, G, 46, 46.5, 46.51, 47, 47.4, 47.41, 47.9, 47.91, 47.99, J, 58, 58.2, 58.29, 61, 61.1, 61.9, 62, 62.01, 62.09, 63, 63.1, 63.11, 18.20, 61.10, 61.90, 62.0</v>
          </cell>
          <cell r="E237" t="str">
            <v>D, 35, 39, F, 50, G, 57, 59, I, 73, 3577, 3999, 5045, 5099, 5734, 5999, 7371, 7372, 7373, 7379, 357, 399, 504, 509, 573, 599, 737</v>
          </cell>
          <cell r="F237" t="str">
            <v>Internet, Software, Program, Computer, Web site, Network, Programming, Code, Mozart(TM)Software, Automated Intelligence analysis system, System, World wide web, Safe-for-children, Coding, Analysis system, Internet evaluation, Evaluation, Source code</v>
          </cell>
          <cell r="G237" t="str">
            <v>≡</v>
          </cell>
          <cell r="I237" t="str">
            <v>≡</v>
          </cell>
          <cell r="K237" t="str">
            <v>License under licensor's copyrights, [UNDISCLOSED FOR PREVIEW] trademark, know-how and patent to make, have made, use and sell, reproduce, license and distribute Version 1.0 of the [UNDISCLOSED FOR PREVIEW] software package, which operates as an automated intelligence analysis system; One of the parties to the agreement is a non-profit entity.</v>
          </cell>
        </row>
        <row r="238">
          <cell r="B238" t="str">
            <v>RR20150730T09001</v>
          </cell>
          <cell r="C238" t="str">
            <v>License, Trade name</v>
          </cell>
          <cell r="D238" t="str">
            <v>K, 64, 64.3, 64.9, 64.99, 66, 66.1, 66.11, 66.12, 66.19, 66.3, L, 70, 70.2, 70.22, N, 82, 82.9, 82.99, O, 84, 84.1, 84.11, 66.30, 64.30</v>
          </cell>
          <cell r="E238" t="str">
            <v>H, 60, 62, 67, I, 73, 87, 6091, 6211, 6282, 6722, 6799, 7389, 8742, 609, 621, 628, 672, 679, 738, 874</v>
          </cell>
          <cell r="F238" t="str">
            <v>Index, S-Net, Agriculture, Water, Tech, AGRI, JGI, JWT, JWW, Investment, Trust, Portfolio, Finance, Stock, Business, Market</v>
          </cell>
          <cell r="G238" t="str">
            <v>≡</v>
          </cell>
          <cell r="H238" t="str">
            <v>Licensor is a publisher of global thematic indexes used by major financial institutions worldwide.</v>
          </cell>
          <cell r="I238" t="str">
            <v>≡</v>
          </cell>
          <cell r="K238" t="str">
            <v>License to use indexes (S-Network Global Agriculture Index (AGRI), S-Network Global Water Index (JGI), S-Network Global Water Tech Index (JWT), S-Network Global Water Works Index (JWW)) as a component of individual unit investment trusts (Global Water Portfolio (GWTR) and Global Agriculture Portfolio (AGRI)) bearing the trade names in connection with the distribution, marketing and promotion of said individual unit investment trusts.</v>
          </cell>
        </row>
        <row r="239">
          <cell r="B239" t="str">
            <v>RR20150804T09001</v>
          </cell>
          <cell r="C239" t="str">
            <v>Know-how, License, Trade secret, Patent</v>
          </cell>
          <cell r="D239" t="str">
            <v>C, 12.00, 32, 32.9, 32.99, G, 46, 46.1, 46.17, 46.2, 46.21, 46.3, 46.35, 46.39, 47.2, 47.26, 47.9, 47.99, 47, 12, 12.0</v>
          </cell>
          <cell r="E239" t="str">
            <v>A, 01, D, 21, 28, 39, F, 51, G, 59, 0132, 2111, 2131, 2879, 3999, 5194, 5993, 013, 211, 213, 287, 399, 519, 599</v>
          </cell>
          <cell r="F239" t="str">
            <v>Tobacco, Cigarette, Nitrosamine, TSNA, Low, Curing, Less toxic, Smoking, Carcinogenic, Nicotine</v>
          </cell>
          <cell r="G239" t="str">
            <v>≡</v>
          </cell>
          <cell r="I239" t="str">
            <v>≡</v>
          </cell>
          <cell r="J239" t="str">
            <v>Licensee is engaged in cigarette business.</v>
          </cell>
          <cell r="K239" t="str">
            <v>License under patent, trade secret and know-how rights to make, use, sell or otherwise exploit products containing tobacco [UNDISCLOSED FOR PREVIEW] that is less toxic and potentially less harmful to humans because of tobacco-specific nitrosamines prevention during the_x000D_
tobacco curing process.</v>
          </cell>
        </row>
        <row r="240">
          <cell r="B240" t="str">
            <v>RR20150807T09003</v>
          </cell>
          <cell r="C240" t="str">
            <v>License, Trademark</v>
          </cell>
          <cell r="D240" t="str">
            <v>C, 13, 13.9, 13.92, 13.95, 14, 14.1, 14.13, 14.19, 14.3, 14.39, 17, 17.2, 17.22, 22, 22.1, 22.19, 25, 25.7, 25.71, 32, 32.9, 32.99, G, 46, 46.1, 46.16, 46.4, 46.42, 46.49, 47, 47.5, 47.51, 47.7, 47.71, 47.78, 47.8, 47.82, S, 96, 96.01, 96.0</v>
          </cell>
          <cell r="E240" t="str">
            <v>D, 23, 30, 34, G, 56, 2326, 2329, 2339, 2361, 2399, 3069, 3421, 5611, 5641, 5651, 5699, 232, 233, 236, 239, 306, 342, 561, 564, 565, 569</v>
          </cell>
          <cell r="F240" t="str">
            <v>Apparel, Clothing, Coverall, Overall, Pant, Boy, Girl, T-shirt, Short, Diaper, Romper, Creeper, Shortall, Knit, Woven, Dress, Sportswear, Playwear, Accessory, Bootie, Sock, Visor, Hat, Cap, Headband, Scrunche, Gift set, Newborn, Infant, Kid, Layette, Spoon, Fork, Sipper cup, Bottle, Bowl, Bib, Rattle, Pacifier, Bath set, Sponge, Wash cloth, Ball, Robe, Comb, Brush, Mirror, Baby genius, Retail, Consumer good, Cutlery</v>
          </cell>
          <cell r="G240" t="str">
            <v>≡</v>
          </cell>
          <cell r="H240" t="str">
            <v>Licensor is a producer, publisher and distributor of classical, instrumental and vocal compact disks, cassettes and videos for children.</v>
          </cell>
          <cell r="I240" t="str">
            <v>≡</v>
          </cell>
          <cell r="K240" t="str">
            <v>License to use trademark [UNDISCLOSED FOR PREVIEW] in the manufacture, promotion, advertising, marketing, distribution and sale of the apparel (coveralls, overall sets, pants sets, boy &amp; girls basics, tee shirts, short sets, diaper sets, rompers, creepers, knit and woven short sets, dresses, sportswear, play-wear, accessories), layette gift sets (spoons, forks, sipper cups, bottles, bowls, bibs, rattlers, pacifiers) and bath sets layette (sponges, wash cloths, song balls, robes, combs, brushes, mirrors).</v>
          </cell>
        </row>
        <row r="241">
          <cell r="B241" t="str">
            <v>RR20140605T06001</v>
          </cell>
          <cell r="C241" t="str">
            <v>Know-how, License, Trademark, Copyright, Patent, Trade name</v>
          </cell>
          <cell r="D241" t="str">
            <v>C, 13, 13.9, 13.96, 13.99, 14, 14.1, 14.12, 22, 22.2, 22.29, 23, 23.1, 23.14, 32, 32.9, 32.99, M, 71, 71.1, 71.12</v>
          </cell>
          <cell r="E241" t="str">
            <v>D, 23, 30, 35, G, 59, 2311, 2329, 2399, 3089, 3599, 3999, 5999, 231, 232, 239, 308, 359, 399, 599</v>
          </cell>
          <cell r="F241" t="str">
            <v>Ballistic, Industrial, Fabric, Laminated fabric, Body armor, Fiber glass, Helmets, Military, Police, Security, Ballistic protection in vehicle, Plastic</v>
          </cell>
          <cell r="G241" t="str">
            <v>≡</v>
          </cell>
          <cell r="H241" t="str">
            <v>Licensor is engaged in development, manufacture and sale of specialty industrial fabrics used in body armor and other ballistics applications, electronics applications and other industrial applications.</v>
          </cell>
          <cell r="I241" t="str">
            <v>≡</v>
          </cell>
          <cell r="J241" t="str">
            <v>Licensee is manufacturer of extruded urethanes, polypropylenes and mechanically formed glass substrates for specialty industrial applications.</v>
          </cell>
          <cell r="K241" t="str">
            <v>Licensor sells, conveys, assigns and transfers to licensee its business assets (that include tangible property such as machinery, real property, motor vehicles as well as intangible property including know-how, patents, trademarks, copyrights, logo, trade names, software and other) related to development, manufacture and sale of specialty fabrics used in body armor, other ballistics (helmets, blankets and panels), electronics and industrial applications.</v>
          </cell>
        </row>
        <row r="242">
          <cell r="B242" t="str">
            <v>RR20150721TN9001</v>
          </cell>
          <cell r="C242" t="str">
            <v>Know-how, License, Technology, Patent</v>
          </cell>
          <cell r="D242" t="str">
            <v>C, 20, 20.5, 20.59, 21, 21.1, 21.2, 32, 32.5, G, 46, 46.1, 46.18, 46.4, 46.46, 47.7, 47.73, 47.74, M, 72, 72.1, 72.11, Q, 86, 86.1, 86.9, 21.10, 21.20, 32.50, 86.10, 86.90, 47</v>
          </cell>
          <cell r="E242" t="str">
            <v>D, 28, F, 51, G, 59, I, 80, 87, 2833, 2834, 2836, 5122, 5169, 5912, 8011, 8062, 8071, 8731, 8734, 283, 512, 516, 591, 801, 806, 807, 873</v>
          </cell>
          <cell r="F242" t="str">
            <v>Pharmaceutical, Treatment, Health, Medicine, Therapeutic, Human, Drug, Small, Molecule, Diabetes, Leucemia, Salt, Polymorph, Hydrate, Thiadiazolidinone, Derivative, Compuond, Biotechnology</v>
          </cell>
          <cell r="G242" t="str">
            <v>≡</v>
          </cell>
          <cell r="I242" t="str">
            <v>≡</v>
          </cell>
          <cell r="K242" t="str">
            <v>License under patent, technology and know-how rights to import, make, use and sell small molecule therapeutics related to thiadiazolidinone derivatives, which are used for the treatment of diabetes; One of the parties to the agreement is a non-profit entity.</v>
          </cell>
        </row>
        <row r="243">
          <cell r="B243" t="str">
            <v>RR20150731T09001</v>
          </cell>
          <cell r="C243" t="str">
            <v>License, Trademark</v>
          </cell>
          <cell r="D243" t="str">
            <v>C, 25, 25.1, 25.11, 25.7, 25.73, 25.9, 25.99, 28, 28.3, F, 43, 43.9, 43.91, G, 46, 46.4, 46.49, 46.7, 46.74, 47.5, 47.52, N, 81, 81.3, 81.30, 47, 28.30</v>
          </cell>
          <cell r="E243" t="str">
            <v>A, 07, C, 17, D, 35, G, 54, 0782, 1761, 3523, 3524, 5411, 078, 176, 352, 541</v>
          </cell>
          <cell r="F243" t="str">
            <v>Gardening, Tool, Equipment, Lawn, Turf, Hand-pruning, Knee-level, Wheelbarrow, Fork, Cultivator, Weed cutter, Spade, Rake, Hoe, Pruning, Digger, Scoop, Bulb planter, Shovel, Drain, Roofing, Irrigation, Trenching, Shear, Wholesale, Retail, Grocery, Landscape</v>
          </cell>
          <cell r="G243" t="str">
            <v>≡</v>
          </cell>
          <cell r="I243" t="str">
            <v>≡</v>
          </cell>
          <cell r="J243" t="str">
            <v>Licensee is a leading designer, manufacturer and marketer of non-powered branded lawn and garden products.</v>
          </cell>
          <cell r="K243" t="str">
            <v>License to utilize trademarks [UNDISCLOSED FOR PREVIEW] in connection with the manufacture, sale and distribution of a line of knee-level gardening tools, hand-pruning tools, wheelbarrows and a line of long-handled gardening tools.</v>
          </cell>
        </row>
        <row r="244">
          <cell r="B244" t="str">
            <v>RR20170224T06001</v>
          </cell>
          <cell r="C244" t="str">
            <v>Know-how, License, Trademark, Patent</v>
          </cell>
          <cell r="D244" t="str">
            <v>C, 21, 21.1, 21.2, 26, 26.6, 32, 32.5, G, 46, 46.4, 46.46, 47, 47.7, 47.74, M, 72, 72.1, 72.11, 21.10, 21.20, 26.60, 32.50</v>
          </cell>
          <cell r="E244" t="str">
            <v>D, 28, 38, F, 50, 51, I, 80, 2835, 3841, 3842, 3845, 5047, 5122, 8071, 283, 384, 504, 512, 807, 2834</v>
          </cell>
          <cell r="F244" t="str">
            <v>Medical treatment, Healthcare, Biological, Pharmaceutical, Heparin, Heath exhange catheter, Blood-clotting coating, Medical device, Duraflo, Treatment powder</v>
          </cell>
          <cell r="G244" t="str">
            <v>≡</v>
          </cell>
          <cell r="I244" t="str">
            <v>≡</v>
          </cell>
          <cell r="J244" t="str">
            <v>Licensee is a commercial-stage medical device company that develops, manufactures and sells proprietary, innovative products to precisely control patient temperature in hospital critical care settings.</v>
          </cell>
          <cell r="K244" t="str">
            <v>License under licensor's patents, trademarks and know-how to apply a certain proprietary biological heparin medical treatment, known as [UNDISCLOSED FOR PREVIEW] treatment to and sell heat exchange catheters manufactured by licensee.</v>
          </cell>
        </row>
        <row r="245">
          <cell r="B245" t="str">
            <v>RR20170214T04001</v>
          </cell>
          <cell r="C245" t="str">
            <v>License, Trademark, Copyright, Brand, Patent, Trade name</v>
          </cell>
          <cell r="D245" t="str">
            <v>C, 22, 22.2, 22.23, 24, 24.4, 24.42, 24.44, 24.5, 24.51, 25, 25.9, 25.91, 28, 28.1, 28.12, 28.14, G, 46, 46.6, 46.69, 24.20</v>
          </cell>
          <cell r="E245" t="str">
            <v>D, 30, 34, F, 50, 3089, 3432, 3491, 3492, 3498, 5074, 5085, 308, 343, 349, 507, 508</v>
          </cell>
          <cell r="F245" t="str">
            <v>Water valve, Sanitary valve, Fitting, Ancillary product, Metal, Plastic, Pipe, Piping, Water purification, Waste water treatment, Plumbing, Duvalco</v>
          </cell>
          <cell r="G245" t="str">
            <v>≡</v>
          </cell>
          <cell r="I245" t="str">
            <v>≡</v>
          </cell>
          <cell r="K245" t="str">
            <v>Licence to use the name [UNDISCLOSED FOR PREVIEW] as a part of licensee's name and to manufacture and distribute water and sanitary valves, fittings and ancillary products under [UNDISCLOSED FOR PREVIEW] trademark, brand, trade name, logo, copyright, patent and other rights.</v>
          </cell>
        </row>
        <row r="246">
          <cell r="B246" t="str">
            <v>RR20170109T04002</v>
          </cell>
          <cell r="C246" t="str">
            <v>License, Technology</v>
          </cell>
          <cell r="D246" t="str">
            <v>C, 21, 21.1, 21.2, 32, 32.9, 32.99, G, 47, 47.9, 47.99, M, 72, 72.1, 72.11, 72.19, 74, 74.9, Q, 86, 86.2, 86.22, 86.9, 21.10, 21.20, 74.90, 86.90</v>
          </cell>
          <cell r="E246" t="str">
            <v>D, 28, 38, 39, F, 50, 51, I, 80, 87, 89, 2834, 2835, 3826, 3841, 3999, 5047, 5049, 5122, 8071, 8099, 8734, 8999, 283, 382, 384, 399, 504, 512, 807, 809, 873, 899</v>
          </cell>
          <cell r="F246" t="str">
            <v>Antibody, HPV, HPV detection, Technology, Medical technology, Healthcare, Human papilloma virus, In-vitro, Medicine, Diagnostic substance, Reagent</v>
          </cell>
          <cell r="G246" t="str">
            <v>≡</v>
          </cell>
          <cell r="H246" t="str">
            <v>Licensor has developed and possesses extensive technical information and knowledge and is the owner of certain medical technology relating to viral detection concerning human papilloma virus using a unique and proprietary in-vitro hybridization technique and markers.</v>
          </cell>
          <cell r="I246" t="str">
            <v>≡</v>
          </cell>
          <cell r="K246" t="str">
            <v>License to assemble, make, convert, process, use and sell products such as probes, markers, formulations, chemicals, compounds, reagents, procedures, processes, methods, tests, formulas and processing or devices utilizing the medical technology relating  to a HPV detection method.</v>
          </cell>
        </row>
        <row r="247">
          <cell r="B247" t="str">
            <v>RR20160116T04002</v>
          </cell>
          <cell r="C247" t="str">
            <v>Know-how, License, Trademark, Copyright, Patent, Cross license</v>
          </cell>
          <cell r="D247" t="str">
            <v>C, 32, 32.4, 32.9, 32.99, G, 46, 46.5, 46.51, 46.9, 47.4, 47.41, 47.6, 47.65, 47.9, 47.99, J, 58, 58.2, 58.21, 58.29, R, 92.00, 32.40, 46.90, 47, 92, 92.0</v>
          </cell>
          <cell r="E247" t="str">
            <v>D, 39, F, 50, I, 73, 79, 89, 3944, 3999, 5099, 7372, 7379, 7389, 7948, 7993, 7999, 8999, 394, 399, 509, 737, 738, 794, 799, 899, 7373</v>
          </cell>
          <cell r="F247" t="str">
            <v>Racingo, Racing, Horse racing, Bingo, Lottery game, Software, Wagering system, Pari-mutuel game, Wagering game, Sulky and rider, Racingo game card, Racingo rules, Racingo races card, Racingo rules and regulations, Racingo in the money card, Super Racingo race card, Racingo play for the day card, Betting, Gambling, Entertainment, Game</v>
          </cell>
          <cell r="G247" t="str">
            <v>≡</v>
          </cell>
          <cell r="H247" t="str">
            <v>Licensor is a leading technology supplier and operator of wagering systems, related equipment and gaming venues, providing technology, services and operations management primarily to pari-mutuel wagering and government-sponsored or licensed lotteries.</v>
          </cell>
          <cell r="I247" t="str">
            <v>≡</v>
          </cell>
          <cell r="J247" t="str">
            <v>Licensee develops, markets, promotes and sells a pari-mutuel game bingo-type wager game, which combines the ease of bingo and excitement of horse races with lottery-size jackpots.</v>
          </cell>
          <cell r="K247" t="str">
            <v>Licensor grants license to use, conduct, deliver, sale, distribution or exploitation of the [UNDISCLOSED FOR PREVIEW] software (a pari-mutuel game, which is a combination of horse racing, bingo and lottery game), the [UNDISCLOSED FOR PREVIEW] at any racing track for which the licensor is not the supplier of totalisator or pari-mutuel services; and license under licensee's copyright, patent and trademark to use the intellectual property rights and know-how in connection with services related to [UNDISCLOSED FOR PREVIEW] software; Licensor assigns to licensee all its right to the domain name racingo.com.</v>
          </cell>
        </row>
        <row r="248">
          <cell r="B248" t="str">
            <v>RR20170119T04002</v>
          </cell>
          <cell r="C248" t="str">
            <v>License, Technology, Patent</v>
          </cell>
          <cell r="D248" t="str">
            <v>C, 26, 26.3, 26.7, 32, 32.9, 32.99, G, 46, 46.5, 46.52, 47, 47.4, 47.43, 47.7, 47.78, 47.8, 47.89, 47.9, 47.99, 26.30, 26.70</v>
          </cell>
          <cell r="E248" t="str">
            <v>D, 36, 38, 39, F, 50, G, 57, 59, 3651, 3669, 3861, 3999, 5043, 5049, 5099, 5722, 5946, 5999, 365, 366, 386, 399, 504, 509, 572, 594, 599</v>
          </cell>
          <cell r="F248" t="str">
            <v>Technology, Remote control, Remote control Apparatus, Programmable camera base remote control, Remote camera technology, Pan tilt camera dome, Camera, Wireless camera, Electronic, Panoramic camera, Video conference</v>
          </cell>
          <cell r="G248" t="str">
            <v>≡</v>
          </cell>
          <cell r="I248" t="str">
            <v>≡</v>
          </cell>
          <cell r="J248" t="str">
            <v>Licensee is engaged in the manufacture and selling of remote camera technology that involve pan and tilt cameras that pre-set tours.</v>
          </cell>
          <cell r="K248" t="str">
            <v>License under patent to make, have made, use, import, sell, and offer for sale, the licensed products related to the programmable camera base remote control technology extensively used in surveillance, video-conferencing and pan/tilt/zoom camera control systems.</v>
          </cell>
        </row>
        <row r="249">
          <cell r="B249" t="str">
            <v>RR20170317TN5002</v>
          </cell>
          <cell r="C249" t="str">
            <v>License, Patent</v>
          </cell>
          <cell r="D249" t="str">
            <v>C, 20, 20.5, 20.59, 21, 21.1, 21.2, G, 46, 46.4, 46.46, 47.7, 47.72, M, 72, 72.1, 72.11, 72.19, Q, 86, 86.1, 86.9, 21.10, 21.20, 86.10, 86.90, 47</v>
          </cell>
          <cell r="E249" t="str">
            <v>D, 28, F, 51, G, 59, I, 80, 87, 2836, 5122, 5912, 8093, 8099, 8731, 283, 512, 591, 809, 873</v>
          </cell>
          <cell r="F249" t="str">
            <v xml:space="preserve">Pharmaceutical, Medical, Protein, Bone mineralization, Bone growth, Bone formation, Peptide expression system, Healthcare, Medicine </v>
          </cell>
          <cell r="G249" t="str">
            <v>≡</v>
          </cell>
          <cell r="I249" t="str">
            <v>≡</v>
          </cell>
          <cell r="J249" t="str">
            <v>Licensee is a privately-held company with proprietary, patented technology that has been clinically proven in non-human primate models to facilitate bone growth.</v>
          </cell>
          <cell r="K249" t="str">
            <v>License under licensor's patents to make, have made, use, sell, offer for sale and import licensed products and to practise licensed methods in the field of enhanced bone mineralization and protein production; One of the parties to the agreement is a non-profit entity.</v>
          </cell>
        </row>
        <row r="250">
          <cell r="B250" t="str">
            <v>RR20170313TP4002</v>
          </cell>
          <cell r="C250" t="str">
            <v>Know-how, License, Trade secret, Patent</v>
          </cell>
          <cell r="D250" t="str">
            <v>C, 32, 32.5, 32.9, 32.99, G, 46, 46.6, 46.69, 46.9, 47.1, 47.19, 47.7, 47.74, 47.78, 47.9, 47.99, Q, 86, 86.9, 32.50, 46.90, 86.90, 47</v>
          </cell>
          <cell r="E250" t="str">
            <v>D, 38, 39, F, 50, 51, G, 59, I, 80, 89, 3826, 3841, 3845, 3999, 5099, 5199, 5999, 8099, 8999, 382, 384, 399, 509, 519, 599, 809, 899</v>
          </cell>
          <cell r="F250" t="str">
            <v>Medicine, Medical, Healthcare, Diagnostic product, Therapeutic product, Medical product, Cancer treatment, Cell line</v>
          </cell>
          <cell r="G250" t="str">
            <v>≡</v>
          </cell>
          <cell r="I250" t="str">
            <v>≡</v>
          </cell>
          <cell r="J250" t="str">
            <v>Licensee is focused primarily on the development of immunotherapeutic treatments for cancers and debilitating viral infections using targeted cancer killing cell lines.</v>
          </cell>
          <cell r="K250" t="str">
            <v>License under patents, trade secrets and know-how to make, have made, use, import, export, offer to sell, and sell licensed products related to therapeutic, diagnostic or other uses; One of the parties to the agreement is an individual.</v>
          </cell>
        </row>
        <row r="251">
          <cell r="B251" t="str">
            <v>RR20170314TR4003</v>
          </cell>
          <cell r="C251" t="str">
            <v>License, Patent</v>
          </cell>
          <cell r="D251" t="str">
            <v>C, 27, 27.1, 27.11, 28, 28.1, 28.11, 28.13, 28.9, 28.99, 29, 29.1, 29.3, 29.32, 30, 30.9, 30.91, 32, 32.9, 32.99, G, 45, 45.3, 45.31, 45.32, 46, 46.6, 46.69, 29.10</v>
          </cell>
          <cell r="E251" t="str">
            <v>D, 35, 36, 38, 39, F, 50, G, 59, 3519, 3569, 3599, 3621, 3823, 3825, 3999, 5099, 5999, 351, 356, 359, 362, 382, 399, 509, 599</v>
          </cell>
          <cell r="F251" t="str">
            <v>Spherical rotary valve system, Valve, Cylinder head, Internal combustion engine, technology, Engine, Industrial, Machinery, Valve engine, Automotive, Vehicle combustion engine</v>
          </cell>
          <cell r="G251" t="str">
            <v>≡</v>
          </cell>
          <cell r="I251" t="str">
            <v>≡</v>
          </cell>
          <cell r="J251" t="str">
            <v>Licensee is manufacturing  components for high  performance automotive engines modified with the spherical rotary valve system.</v>
          </cell>
          <cell r="K251" t="str">
            <v>License under patents to make, use, sell and have made products related to the design and construction of internal combustion engines employing spherical rotary valves and to manufacture and sell prototypes of such products, which are made for testing and evaluation purposes; One of the parties to the agreement is an individual; The agreement is concluded between related parties.</v>
          </cell>
        </row>
        <row r="252">
          <cell r="B252" t="str">
            <v>RR20170503T04001</v>
          </cell>
          <cell r="C252" t="str">
            <v>Know-how, License, Trade secret, Technology, Patent, R&amp;D</v>
          </cell>
          <cell r="D252" t="str">
            <v>C, 21, 21.1, 21.2, 32, 32.5, 32.9, 32.99, G, 46, 46.4, 46.46, 46.49, M, 72, 72.1, 72.11, Q, 86, 86.1, 86.2, 86.21, 86.22, 86.9, 21.10, 21.20, 32.50, 86.10, 86.90</v>
          </cell>
          <cell r="E252" t="str">
            <v>D, 28, 35, 38, 39, F, 50, 51, I, 80, 2834, 2836, 3559, 3841, 3845, 3999, 5047, 5099, 5122, 5199, 8062, 8069, 8071, 283, 355, 384, 399, 504, 509, 512, 519, 806, 807</v>
          </cell>
          <cell r="F252" t="str">
            <v>Monoclonal antibody, Antibody, Biotechnology, Drug, Cure, Treatment, Disease, Blood, Prevention, Pharmaceutical, Medicine, Biology, Therapeutic, Immunotherapeutic, Vaccine, Technology</v>
          </cell>
          <cell r="G252" t="str">
            <v>≡</v>
          </cell>
          <cell r="H252" t="str">
            <v>Licensor is a company involved in the development and marketing of [UNDISCLOSED FOR PREVIEW] Antibody Technology to the pharmaceutical and biotechnology industry.</v>
          </cell>
          <cell r="I252" t="str">
            <v>≡</v>
          </cell>
          <cell r="J252" t="str">
            <v>Licensee is a developer of immunotherapeutics with a commitment to treating and preventing autoimmune disease, cancer and infectious disease by understanding and directing the immune system.</v>
          </cell>
          <cell r="K252" t="str">
            <v>License under patents, trade secrets to conduct research and development activities and to develop products involving licensee's antibody and the antibody enhancement and modification technology platform as well as to make, have made, use, sell, offer for sale, import and export products in the field of prevention, treatment, or therapeutic use in diseases reactive with the antibody.</v>
          </cell>
        </row>
        <row r="253">
          <cell r="B253" t="str">
            <v>RR20170505T04002</v>
          </cell>
          <cell r="C253" t="str">
            <v>License, Trademark, Copyright, Trade secret, Brand, Trade name</v>
          </cell>
          <cell r="D253" t="str">
            <v>C, 22, 22.2, 22.21, 22.29, 32, 32.9, 32.99, G, 46, 46.4, 46.49, 46.5, 46.52, 46.9, 47.4, 47.42, 47.7, 47.78, 47.8, 47.89, J, 61, 61.2, 61.9, 46.90, 61.20, 61.90, 47</v>
          </cell>
          <cell r="E253" t="str">
            <v>D, 30, 39, E, 48, F, 50, G, 59, I, 73, 89, 3089, 3999, 4813, 4899, 5065, 5099, 5999, 7389, 8999, 308, 399, 481, 489, 506, 509, 599, 738, 899</v>
          </cell>
          <cell r="F253" t="str">
            <v>Cellphone, Cell, Mobile phone, Carry solution, Face panel, Cellular phone, Telecommunication, Telephone, Consumer product, Protection, Motorola</v>
          </cell>
          <cell r="G253" t="str">
            <v>≡</v>
          </cell>
          <cell r="H253" t="str">
            <v>Licensor is a leading global provider of mission-critical communication infrastructure, devices, accessories, software and services.</v>
          </cell>
          <cell r="I253" t="str">
            <v>≡</v>
          </cell>
          <cell r="J253" t="str">
            <v>Licensee designs and distributes carry and protective solutions, primarily for hand held electronic devices.</v>
          </cell>
          <cell r="K253" t="str">
            <v>License under trademarks, copyright, service marks, trade names, trade secrets and patents to manufacture, sell, market and distribute carry solutions and face plates for cellular telephones.</v>
          </cell>
        </row>
        <row r="254">
          <cell r="B254" t="str">
            <v>RR20170508T01002</v>
          </cell>
          <cell r="C254" t="str">
            <v>License, Trademark</v>
          </cell>
          <cell r="D254" t="str">
            <v>C, 32, 32.9, 32.99, J, 59, 59.1, 59.11, 59.13, 60, 60.2, 61, 61.1, P, 85, 85.5, 85.59, R, 90, 90.01, 61.10, 61.90, 60.20, 90.0</v>
          </cell>
          <cell r="E254" t="str">
            <v>D, 36, 39, E, 48, I, 73, 78, 89, 3663, 3999, 4833, 4841, 7313, 7812, 8999, 366, 399, 483, 484, 731, 781, 899</v>
          </cell>
          <cell r="F254" t="str">
            <v>Television, Novela, Video, Broadcast, Media, Movie, TV program, TV show, Soccer, Football, Game, Match, Audiovisual, Entertainment, Spanish, Language, Educational</v>
          </cell>
          <cell r="G254" t="str">
            <v>≡</v>
          </cell>
          <cell r="H254" t="str">
            <v>Licensor is a leading media company in the Spanish-speaking world and an operator of a leading direct-to-home satellite pay television system in Mexico.</v>
          </cell>
          <cell r="I254" t="str">
            <v>≡</v>
          </cell>
          <cell r="K254" t="str">
            <v>License under licensor's [UNDISCLOSED FOR PREVIEW] trademarks to broadcast audiovisual content originally produced in Spanish language or with Spanish subtitles such as programs, movies, [UNDISCLOSED FOR PREVIEW], ancillary content as well as licensor's produced clips; License to broadcast all media in all languages of home games of any Mexican soccer league team and to use marks, names and likenesses of persons and entities involved in such games.</v>
          </cell>
        </row>
        <row r="255">
          <cell r="B255" t="str">
            <v>RR20161110T06001</v>
          </cell>
          <cell r="C255" t="str">
            <v>License, Trademark</v>
          </cell>
          <cell r="D255" t="str">
            <v>C, 13, 13.9, 13.92, 13.93, 14, 14.1, 14.11, 14.13, 14.19, 15, 15.1, 15.12, 15.2, 16, 16.2, 16.29, 17, 17.2, 17.22, 17.23, 17.29, 20, 20.4, 20.41, 20.42, 22, 22.2, 22.22, 22.29, 23, 23.1, 23.13, 23.19, 23.4, 23.41, 23.44, 25, 25.7, 25.71, 25.9, 25.99, 26, 26.4, 26.5, 26.52, 32, 32.1, 32.12, 32.13, 32.3, 32.4, 32.5, 32.9, 32.91, 32.99, G, 46, 46.4, 46.41, 46.42, 46.44, 46.45, 46.47, 46.48, 46.49, 46.6, 46.69, 47, 47.5, 47.51, 47.52, 47.53, 47.59, 47.6, 47.61, 47.62, 47.63, 47.7, 47.71, 47.72, 47.75, 47.77, 47.78, 47.8, 47.82, 47.89, 15.20, 26.40, 32.30, 32.40, 32.50</v>
          </cell>
          <cell r="E255" t="str">
            <v>D, 22, 23, 24, 26, 27, 30, 31, 32, 38, 39, F, 50, 51, G, 52, 53, 56, 57, 59, 2273, 2299, 2311, 2321, 2323, 2325, 2329, 2331, 2335, 2337, 2339, 2353, 2361, 2369, 2386, 2387, 2389, 2499, 2676, 2677, 2678, 2679, 2731, 2732, 2771, 2782, 3089, 3142, 3143, 3144, 3149, 3151, 3161, 3171, 3172, 3199, 3221, 3229, 3231, 3261, 3262, 3263, 3269, 3827, 3851, 3873, 3911, 3914, 3915, 3942, 3944, 3949, 3951, 3952, 3953, 3961, 3965, 3991, 5023, 5048, 5091, 5092, 5094, 5111, 5112, 5113, 5131, 5136, 5137, 5139, 5192, 5199, 5231, 5311, 5611, 5621, 5632, 5641, 5651, 5661, 5699, 5713, 5714, 5719, 5722, 5735, 5941, 5942, 5943, 5944, 5945, 5947, 5948, 5995, 227, 229, 231, 232, 233, 235, 236, 238, 249, 267, 273, 277, 278, 308, 314, 315, 316, 317, 319, 322, 323, 326, 382, 385, 387, 391, 394, 395, 396, 399, 502, 504, 509, 511, 513, 519, 523, 531, 561, 562, 563, 564, 565, 566, 569, 571, 572, 573, 594, 599, 3089, 3199, 2331</v>
          </cell>
          <cell r="F255" t="str">
            <v>Apparel, Clothing, Footwear, Cosmetic, Perfume, Soap, Lotion, Body care, Hair care, Sponge, Brush, Accessory, Leather good, Bag, Belt, Luggage, Briefcase, Wallet, Sport bag, Backpack, Case, Umbrella, Decorative, Household, Picture frame, Dish, Glassware, Beverageware, Figurine, Candle, Candlestick, Teapot, Coffeepot, Bathroom, Garbage can, Cocktail shaker, Carpet, Rug, Paper good, Book, Notebook, Stationery, Pencil, Pen, Photo album, Address book, Calendar, Notecard, Sticker, Toy, Game, Magnet, Party supply, Musical recording, Holiday decoration, Eyeglass, Sunglass, Headgear, Jewelry, Clock, Watch, Linen, Towel, Sheet, Comforter, Pillow, Blanket, Tablecloth, Store, Macy's, AMERICAN RAG, AMERICAN RAG CIE</v>
          </cell>
          <cell r="G255" t="str">
            <v>≡</v>
          </cell>
          <cell r="I255" t="str">
            <v>≡</v>
          </cell>
          <cell r="K255" t="str">
            <v>License under licensor's trademarks to use, have used, manufacture, have manufactured, sell, have sold, distribute, have distributed, advertise, have advertised, and to promote and have promoted cosmetics, personal care items, leather and non-leather goods, household decorative items, house wares, pet accessories, carpets, rugs, sporting goods, eyeglasses and suglasses, apparel, footwear, jewelry, clocks, watches, linens, towels, as well as paper products, such as books, notebooks, stationary and related products.</v>
          </cell>
        </row>
        <row r="256">
          <cell r="B256" t="str">
            <v>RR20161109TN6001</v>
          </cell>
          <cell r="C256" t="str">
            <v>License, Patent</v>
          </cell>
          <cell r="D256" t="str">
            <v>C, 26, 26.6, 32, 32.5, G, 46, 46.6, 46.69, 47, 47.7, 47.74, M, 72, 72.1, 72.19, Q, 86, 86.2, 86.22, 86.9, 26.60, 32.50, 86.90</v>
          </cell>
          <cell r="E256" t="str">
            <v>D, 38, F, 50, I, 80, 3841, 3842, 3844, 3845, 5047, 8011, 8062, 8069, 8071, 384, 504, 801, 806, 807</v>
          </cell>
          <cell r="F256" t="str">
            <v>Medicine, Medical, Healthcare, Therapy, Radiation, Treatment, Cancer, X-ray, IMRT, Clinical, Image guided therapy, Magnetic resonance, MRI, Device</v>
          </cell>
          <cell r="G256" t="str">
            <v>≡</v>
          </cell>
          <cell r="I256" t="str">
            <v>≡</v>
          </cell>
          <cell r="J256" t="str">
            <v xml:space="preserve">Licensee designs, manufactures and markets MRIdian, the first and only MRI-guided radiation therapy system that simultaneously images and treats cancer patients. </v>
          </cell>
          <cell r="K256" t="str">
            <v>License under licensor's patents to make, use and sell licensed products related to magnetic resonance image guided radiation therapy in the field of healthcare; One of the parties to the agreement is a non-profit organisation.</v>
          </cell>
        </row>
        <row r="257">
          <cell r="B257" t="str">
            <v>RR20161114T06001</v>
          </cell>
          <cell r="C257" t="str">
            <v>License, Technology, Patent</v>
          </cell>
          <cell r="D257" t="str">
            <v>A, 01, 01.2, 01.27, 01.28, C, 10, 10.8, 10.83, 11, 11.07, 28, 28.9, 28.93, G, 46, 46.3, 46.34, 46.37, 47, 47.1, 47.11, 47.2, 47.25, 47.8, 47.81, I, 56, 56.3, 56.30, 11.0</v>
          </cell>
          <cell r="E257" t="str">
            <v>D, 20, 28, 38, F, 51, G, 54, 2086, 2087, 2833, 3829, 5122, 5149, 5411, 5499, 208, 283, 382, 512, 514, 541, 549</v>
          </cell>
          <cell r="F257" t="str">
            <v>Beverage, Tea, Hemp, Flavored drink, Energy drink, Bottling, Bottle, Medical marijuana, All star beverages, Herb, Test kit, Plant</v>
          </cell>
          <cell r="G257" t="str">
            <v>≡</v>
          </cell>
          <cell r="H257" t="str">
            <v>Licensor is a precious metals exploration stage company engaged in the business of acquiring, exploring and developing mineral properties.</v>
          </cell>
          <cell r="I257" t="str">
            <v>≡</v>
          </cell>
          <cell r="K257" t="str">
            <v>License under licensor's patent and technology to use licensor's test kit related to marijuana potency testing in order to produce and distribute beverages, including hemp-flavored teas and energy drinks.</v>
          </cell>
        </row>
        <row r="258">
          <cell r="B258" t="str">
            <v>RR20161104TP4001</v>
          </cell>
          <cell r="C258" t="str">
            <v>Know-how, License, Trademark, Trade secret, Patent</v>
          </cell>
          <cell r="D258" t="str">
            <v>28, 28.2, 28.29, 29, 29.3, 29.31, 29.32, 32, 32.9, 32.99, 45, 45.3, 45.31, 45.32, 45.4, 71, 71.2, 45.40, 71.20</v>
          </cell>
          <cell r="E258" t="str">
            <v>37, 39, 47, 50, 55, 59, 3714, 3799, 3999, 4789, 5013, 5088, 5099, 5531, 5999, 371, 379, 399, 478, 501, 508, 509, 553, 599</v>
          </cell>
          <cell r="F258" t="str">
            <v>Transport, Bus, School bus, Safety device, Machine, Safety equipment, Environmental equipment, Safe-t-gard, Vehicle, Vehicle safety, Bus safety, Transport safety device</v>
          </cell>
          <cell r="G258" t="str">
            <v>≡</v>
          </cell>
          <cell r="I258" t="str">
            <v>≡</v>
          </cell>
          <cell r="J258" t="str">
            <v>Licensee designs and markets transportation related safety equipment for the school bus market, as well as certain other safety and environmental equipment.</v>
          </cell>
          <cell r="K258" t="str">
            <v>License under patent, know-how, trade secret, trademark and [UNDISCLOSED FOR PREVIEW] name to make, use and sell the licensed products made for manufacture and sale to the school bus retrofit  market; One of the parties to the agreement is an individual.</v>
          </cell>
        </row>
        <row r="259">
          <cell r="B259" t="str">
            <v>RR20161116T06004</v>
          </cell>
          <cell r="C259" t="str">
            <v>License, Technology, Patent</v>
          </cell>
          <cell r="D259" t="str">
            <v>C, 26, 26.5, 26.51, 32, 32.5, 32.9, 32.99, G, 47, 47.7, 47.74, Q, 86, 86.1, 86.2, 86.21, 86.22, 32.50, 86.10</v>
          </cell>
          <cell r="E259" t="str">
            <v>D, 28, 38, F, 50, I, 80, 2835, 3823, 3826, 3841, 3842, 5047, 8011, 8062, 8071, 283, 382, 384, 504, 801, 806, 807</v>
          </cell>
          <cell r="F259" t="str">
            <v>Medical, Diagnostic, Device, Cervical, Ovarian, Point of care, Gyncecological, Laboratory, Physician, Tissue, Autofluorescence, Healthcare, Apparatus</v>
          </cell>
          <cell r="G259" t="str">
            <v>≡</v>
          </cell>
          <cell r="H259" t="str">
            <v>Licensor is engaged in developing, manufacturing and marketing_x000D_
microbiology products.</v>
          </cell>
          <cell r="I259" t="str">
            <v>≡</v>
          </cell>
          <cell r="J259" t="str">
            <v>Licensee is in the design, development and marketing of a series of instruments, disposables, and tests to provide "Point of Care" enhanced cervical cancer screening.</v>
          </cell>
          <cell r="K259" t="str">
            <v>License under licensor's patents and technology to make, have made, use, offer to sell and sell licensed products related to a method and apparatus for imaging and sampling diseased tissue using autofluorescence for use in cervical and ovarian gynecological applications for Point of Care and concurrent with a patient's medical office visit in a physician's office as well as for point of care in labs outside the physician's office.</v>
          </cell>
        </row>
        <row r="260">
          <cell r="B260" t="str">
            <v>RR20161116T06003</v>
          </cell>
          <cell r="C260" t="str">
            <v>License, Patent</v>
          </cell>
          <cell r="D260" t="str">
            <v>C, 26, 26.3, 26.7, 33, 33.2, G, 46, 46.4, 46.43, 46.5, 46.52, 47, 47.4, 47.43, J, 63, 63.1, 63.11, N, 77, 77.2, 77.29, 77.3, 77.39, 80, 80.2, 26.30, 26.70, 33.20, 80.20</v>
          </cell>
          <cell r="E260" t="str">
            <v>D, 36, 38, E, 48, F, 50, G, 59, I, 73, 3651, 3669, 3695, 3822, 3823, 3829, 4822, 4899, 5065, 5946, 7382, 365, 366, 369, 382, 482, 489, 506, 594, 738</v>
          </cell>
          <cell r="F260" t="str">
            <v>Communication, Entry management, Monitoring, Audio, Video, Communication system, Detection system, Viewing system, Video messaging, Remote monitoring, Smart camera, Electronic</v>
          </cell>
          <cell r="G260" t="str">
            <v>≡</v>
          </cell>
          <cell r="H260" t="str">
            <v>Licensor is engaged in the development of patented entry management systems.</v>
          </cell>
          <cell r="I260" t="str">
            <v>≡</v>
          </cell>
          <cell r="K260" t="str">
            <v>License under licensor's patents to make, have made, use, lease and exploit the products related to communication and monitoring, audio-video communication system for receiving person at entrance, detection and viewing system, two-way audio-video communication method for receiving person at entrance, video communication method for receiving person at entrance, automated audio video messaging and answering system, as well as any improvements.</v>
          </cell>
        </row>
        <row r="261">
          <cell r="B261" t="str">
            <v>RR20161118TN6001</v>
          </cell>
          <cell r="C261" t="str">
            <v>License, Patent</v>
          </cell>
          <cell r="D261" t="str">
            <v>C, 23, 23.1, 23.19, 23.4, 23.49, 24, 24.1, 24.3, 24.33, 24.4, 24.44, 24.45, 25, 25.5, 25.9, 25.99, 28, 28.4, 28.41, 28.9, 28.91, 28.92, G, 46, 46.7, 46.72, 24.10, 25.50</v>
          </cell>
          <cell r="E261" t="str">
            <v>D, 32, 33, 34, 35, F, 50, 3229, 3351, 3441, 3444, 3449, 3469, 3549, 3559, 3589, 5039, 5051, 322, 335, 344, 346, 354, 355, 358, 503, 505</v>
          </cell>
          <cell r="F261" t="str">
            <v>Metallurgy, Metal treatment, Microwave sintering, Cobalt, Carbide, Cemented, Powder metal, Ceramic processing, Glass processing, Polycrystalline alumina, Translucency, Monolithic, Electrode, Dielectric, Nickel, Copper, Alloy, Magnetic field, Compacting, Forming</v>
          </cell>
          <cell r="G261" t="str">
            <v>≡</v>
          </cell>
          <cell r="I261" t="str">
            <v>≡</v>
          </cell>
          <cell r="J261" t="str">
            <v xml:space="preserve">Licensee plans to develop, market and distribute industrial microwave technology for the sintering of powdered metals and advanced ceramic powders in the United States and Canada. </v>
          </cell>
          <cell r="K261" t="str">
            <v>License under licensor's patents to make, have made, use, lease and sell licensed products related to the microwave sintering and processing of powdered metal and advanced ceramics, as well as other materials; One of the parties to the agreement is a non-profit organisation.</v>
          </cell>
        </row>
        <row r="262">
          <cell r="B262" t="str">
            <v>RR20161117TN6001</v>
          </cell>
          <cell r="C262" t="str">
            <v>License, Patent</v>
          </cell>
          <cell r="D262" t="str">
            <v>C, 16, 16.2, 16.23, 22, 22.2, 22.21, 23, 23.2, 23.6, 23.61, 23.69, 24, 24.1, 24.3, 24.31, 24.4, 24.45, 24.5, 24.52, 25, 25.9, 25.99, 28, 28.9, 28.92, F, 43, 43.9, 43.99, G, 46, 46.6, 46.63, 24.10, 23.20</v>
          </cell>
          <cell r="E262" t="str">
            <v>C, 17, D, 32, 33, 34, 35, F, 50, 1771, 3272, 3315, 3316, 3449, 3493, 3531, 3559, 5039, 177, 327, 331, 344, 349, 353, 355, 503</v>
          </cell>
          <cell r="F262" t="str">
            <v>Construction, Engineering, Laminated, Bar, Rod, Concrete, Steel</v>
          </cell>
          <cell r="G262" t="str">
            <v>≡</v>
          </cell>
          <cell r="I262" t="str">
            <v>≡</v>
          </cell>
          <cell r="K262" t="str">
            <v>License under licensor's patents to make, have made, use or sell products related to laminated composite reinforcing bar; One of the parties to the agreement is a non-profit organisation.</v>
          </cell>
        </row>
        <row r="263">
          <cell r="B263" t="str">
            <v>RR20161122TN6001</v>
          </cell>
          <cell r="C263" t="str">
            <v>License, Trademark</v>
          </cell>
          <cell r="D263" t="str">
            <v>C, 18, 18.1, 18.12, 32, 32.9, 32.99, G, 46, 46.4, 46.49, 47, 47.8, 47.89, 47.9, 47.99, J, 58, 58.1, 58.13, 58.14, P, 85, 85.5, 85.51</v>
          </cell>
          <cell r="E263" t="str">
            <v>D, 27, 39, F, 51, G, 59, 2721, 3999, 5192, 5942, 5945, 5963, 5994, 272, 399, 519, 594, 596, 599</v>
          </cell>
          <cell r="F263" t="str">
            <v>Sport, Magazine, Memorabilia, Publishing, Historical magazine, Football, Soccer, Game, Sport history, Sport product, NATIONAL FOOTBALL LEAGUE ALUMNI</v>
          </cell>
          <cell r="G263" t="str">
            <v>≡</v>
          </cell>
          <cell r="I263" t="str">
            <v>≡</v>
          </cell>
          <cell r="J263" t="str">
            <v>Licensee's primary focus is producing historical sports magazines covering America's five major professional sports: football, baseball,_x000D_
basketball, hockey and soccer.</v>
          </cell>
          <cell r="K263" t="str">
            <v>License to use licensor's trademarks in connection with publication of Nation Football League related sports history magazine and related multi-media products, including video and C.D.ROM; One of the parties to the agreement is a non-profit organization.</v>
          </cell>
        </row>
        <row r="264">
          <cell r="B264" t="str">
            <v>RR20161123T06003</v>
          </cell>
          <cell r="C264" t="str">
            <v>License, Trademark, Copyright</v>
          </cell>
          <cell r="D264" t="str">
            <v>C, 26, 26.4, 32, 32.4, 32.9, 32.99, G, 46, 46.4, 46.49, 47, 47.6, 47.65, 47.7, 47.78, 47.9, 47.91, 26.40, 32.40</v>
          </cell>
          <cell r="E264" t="str">
            <v>D, 31, 39, F, 50, G, 53, 56, 59, 3199, 3944, 5091, 5092, 5331, 5699, 5945, 5947, 319, 394, 509, 533, 569, 594, 3199</v>
          </cell>
          <cell r="F264" t="str">
            <v>Collectible, Movie, Film, Terminator, Terminator 2, Judgment day, Coin set, Rifle, Ceramic mug, Sunglasses, Sunglass case, Leather bound script, E-commerce, Collector product, Toy, Gift, Consumer product, Entertainment product</v>
          </cell>
          <cell r="G264" t="str">
            <v>≡</v>
          </cell>
          <cell r="I264" t="str">
            <v>≡</v>
          </cell>
          <cell r="J264" t="str">
            <v>Licensee is focused on creating and distributing high-end and novelty products related to both the entertainment and sports industries.</v>
          </cell>
          <cell r="K264" t="str">
            <v>License under licensor's copyrights, trademarks, artwork, stories, names, characters, likenesses of actors to manufacture, sell and distribute certain collectibles related to [UNDISCLOSED FOR PREVIEW] movie, including rifle, silver, gold and platinum coin sets, ceramic mugs, sunglasses with case, leather bound scripts, collector's club membership, metal notebook' club premiums.</v>
          </cell>
        </row>
        <row r="265">
          <cell r="B265" t="str">
            <v>RR20161123T06004</v>
          </cell>
          <cell r="C265" t="str">
            <v>License, Trademark, Trade name</v>
          </cell>
          <cell r="D265" t="str">
            <v>C, 32, 32.4, 32.9, 32.99, G, 46, 46.4, 46.49, 47, 47.6, 47.65, 47.7, 47.78, 47.9, 47.91, 47.99, 32.40</v>
          </cell>
          <cell r="E265" t="str">
            <v>D, 39, F, 50, G, 53, 59, 3949, 3965, 5091, 5092, 5331, 5399, 5945, 5947, 5961, 394, 396, 509, 533, 539, 594, 596</v>
          </cell>
          <cell r="F265" t="str">
            <v>Collectible, Merchandise, Replica,  Pistol, Cast replica, The longslide, Consumer product, Collector product, Entertainment product</v>
          </cell>
          <cell r="G265" t="str">
            <v>≡</v>
          </cell>
          <cell r="I265" t="str">
            <v>≡</v>
          </cell>
          <cell r="J265" t="str">
            <v>Licensee is focused on creating and distributing high-end and novelty products related to both the entertainment and sports industries.</v>
          </cell>
          <cell r="K265" t="str">
            <v>License to use licensor's trademarks, trade names, symbols, names for marketing, distributing, advertising or other commercial purposes with respect to cast replicas of the pistol, [UNDISCLOSED FOR PREVIEW].</v>
          </cell>
        </row>
        <row r="266">
          <cell r="B266" t="str">
            <v>RR20161116T04001</v>
          </cell>
          <cell r="C266" t="str">
            <v>Know-how, License, Trade secret, Patent</v>
          </cell>
          <cell r="D266" t="str">
            <v>21, 21.1, 32, 32.5, 32.9, 32.99, 46, 46.4, 46.46, 46.49, 46.9, 47.7, 47.74, 47.78, 47.8, 47.89, 47.9, 47.99, 74, 74.9, 86, 86.9, 21.10, 32.50, 46.90, 74.90, 86.90, 47</v>
          </cell>
          <cell r="E266" t="str">
            <v>28, 38, 39, 50, 51, 59, 80, 89, 2834, 3841, 3842, 3999, 5047, 5122, 5199, 5999, 8099, 8999, 283, 384, 399, 504, 512, 519, 599, 809, 899</v>
          </cell>
          <cell r="F266" t="str">
            <v>Medicine, Medical, Catheter, Temporary catheter, Single-use catheter, Medical device, Healthcare, Cell death reducing, Therapeutic system, Therapeutic goods</v>
          </cell>
          <cell r="G266" t="str">
            <v>≡</v>
          </cell>
          <cell r="H266" t="str">
            <v>Licensor is is a leading provider of surface modification solutions to the medical device industry.</v>
          </cell>
          <cell r="I266" t="str">
            <v>≡</v>
          </cell>
          <cell r="J266" t="str">
            <v>Licensee develops, manufactures and markets endovascular, catheter-based therapeutic systems designed to rapidly and controllably cool the body.</v>
          </cell>
          <cell r="K266" t="str">
            <v>License under licensor's trade secret, patent and know-how to make, have made for it by a manufacturer, use and sell the licensed product (single-use, temporary catheter placed within the vascular system which is surface-treated with photo-reactive polyvinylpyrrolidone, photo-reactive heparin, diphoto diquat (photo-reactive crosslinking compound) or any combination of these photo-reactive reagents); Licensee grants to licensor a right to use licensee's latent reactive chemical patents.</v>
          </cell>
        </row>
        <row r="267">
          <cell r="B267" t="str">
            <v>RR20161130T06002</v>
          </cell>
          <cell r="C267" t="str">
            <v>License, Trademark</v>
          </cell>
          <cell r="D267" t="str">
            <v>C, 14, 14.1, 14.11, 14.13, 14.19, 14.3, 14.39, G, 46, 46.4, 46.42, 47, 47.7, 47.71, 47.8, 47.82</v>
          </cell>
          <cell r="E267" t="str">
            <v>D, 23, F, 51, G, 56, 2311, 2321, 2323, 2325, 2329, 2331, 2335, 2337, 2339, 2389, 5136, 5137, 5611, 5632, 5651, 5699, 231, 232, 233, 238, 513, 561, 563, 565, 569, 2331</v>
          </cell>
          <cell r="F267" t="str">
            <v>Apparel, Clothing, Eveningwear, Occasion wear, Couture, Fashion, Promotional, Nahdree</v>
          </cell>
          <cell r="G267" t="str">
            <v>≡</v>
          </cell>
          <cell r="I267" t="str">
            <v>≡</v>
          </cell>
          <cell r="J267" t="str">
            <v>Licensee is engaged in the business of designing, manufacturing and marketing women's eveningwear, special occasion wear, after-five wear, day-into-evening wear and work-into-weekend wear.</v>
          </cell>
          <cell r="K267" t="str">
            <v>License to use licensor's trademark in connection with the manufacture or importing, sale, distribution and promotion of apparel and related products.</v>
          </cell>
        </row>
        <row r="268">
          <cell r="B268" t="str">
            <v>RR20161209T06002</v>
          </cell>
          <cell r="C268" t="str">
            <v>Know-how, License, Technology</v>
          </cell>
          <cell r="D268" t="str">
            <v>B, 06, 06.2, 09, 09.1, C, 19, 19.2, 20, 20.1, 20.11, 35, 35.2, 35.21, 35.22, G, 46, 46.7, 46.71, 47, 47.3, M, 71, 71.1, 71.12, 06.20, 09.10, 19.20, 47.30</v>
          </cell>
          <cell r="E268" t="str">
            <v>B, 13, D, 28, 29, F, 51, G, 59, 1311, 1321, 1381, 1382, 1389, 2813, 2911, 5172, 5983, 5984, 5989, 131, 132, 138, 281, 291, 517, 598</v>
          </cell>
          <cell r="F268" t="str">
            <v>Gas, Liquid, Gas liquid processing, Fuel conversion, Flare recovery, Oil production, Gas production</v>
          </cell>
          <cell r="G268" t="str">
            <v>≡</v>
          </cell>
          <cell r="I268" t="str">
            <v>≡</v>
          </cell>
          <cell r="K268" t="str">
            <v>License under licensor's technology and know-how to make, have made, use, have used, sell and have sold, lease and import products related to the field of flare recovery from oil and gas production activities that produce various saleable natural gas liquid and natural gas products.</v>
          </cell>
        </row>
        <row r="269">
          <cell r="B269" t="str">
            <v>RR20161209T06001</v>
          </cell>
          <cell r="C269" t="str">
            <v>Know-how, License, Trademark, Copyright, Trade secret, Patent</v>
          </cell>
          <cell r="D269" t="str">
            <v>C, 26, 26.6, 32, 32.5, G, 47, 47.7, 47.74, M, 72, 72.1, 72.11, 72.19, Q, 86, 86.2, 86.21, 86.22, 86.9, 26.60, 32.50, 86.90</v>
          </cell>
          <cell r="E269" t="str">
            <v>D, 38, F, 50, I, 80, 87, 3826, 3841, 3845, 5047, 8011, 8071, 8731, 382, 384, 504, 801, 807, 873</v>
          </cell>
          <cell r="F269" t="str">
            <v>Medical, Medicine, Leukemia treatment, Diagnostic, Clinical, Research, Screening, Cancer diagnosis</v>
          </cell>
          <cell r="G269" t="str">
            <v>≡</v>
          </cell>
          <cell r="I269" t="str">
            <v>≡</v>
          </cell>
          <cell r="J269" t="str">
            <v>Licensee is a company engaged in the manufacturing of plastics and electronic components.</v>
          </cell>
          <cell r="K269" t="str">
            <v>License under licensors' patents, trade secrets, trademarks, know-how and copyright to commercialize, research, develop, manufacture, market, distribute, sublicense, sell, lease products related to treatment of leukemia.</v>
          </cell>
        </row>
        <row r="270">
          <cell r="B270" t="str">
            <v>RR20161125TP4001</v>
          </cell>
          <cell r="C270" t="str">
            <v>Know-how, License, Trademark, Copyright, Trade secret, Patent</v>
          </cell>
          <cell r="D270" t="str">
            <v>C, 26.1, 26.11, 26.4, 32, 32.9, 32.99, G, 46, 46.5, 46.51, 46.52, 46.9, 47, 47.1, 47.19, 47.4, 47.41, 47.7, 47.78, J, 58, 58.2, 58.29, 26.40, 46.90, 26</v>
          </cell>
          <cell r="E270" t="str">
            <v>D, 36, 39, F, 50, G, 57, 59, I, 73, 3679, 3699, 3999, 5045, 5099, 5734, 5999, 7359, 7372, 367, 369, 399, 504, 509, 573, 599, 735, 737</v>
          </cell>
          <cell r="F270" t="str">
            <v>Software, Electronic, Electronic vision product, Test, Electronic component, Electronic component test equipment</v>
          </cell>
          <cell r="G270" t="str">
            <v>≡</v>
          </cell>
          <cell r="I270" t="str">
            <v>≡</v>
          </cell>
          <cell r="J270" t="str">
            <v>Licensee is a manufacturer, developer, and retailer of electronic component test equipment.</v>
          </cell>
          <cell r="K270" t="str">
            <v>License under know-how, copyrights, trademarks, trade secret and patents to make, use, lease and sell electronic vision products; One of the parties to the agreement is an individual.</v>
          </cell>
        </row>
        <row r="271">
          <cell r="B271" t="str">
            <v>RR20161212TP6002</v>
          </cell>
          <cell r="C271" t="str">
            <v>License, Trademark, Copyright, Trade secret, Brand, Technology, Patent</v>
          </cell>
          <cell r="D271" t="str">
            <v>C, 18, 18.1, 18.13, 18.2, G, 46, 46.1, 46.18, 47, 47.6, 47.63, 47.9, 47.91, J, 58, 58.1, 58.19, 59, 59.2, 63, 63.1, 63.11, 18.20, 59.20</v>
          </cell>
          <cell r="E271" t="str">
            <v>D, 27, 36, F, 50, G, 57, I, 73, 2741, 3652, 5099, 5731, 5735, 7372, 7374, 274, 365, 509, 573, 737, 7374</v>
          </cell>
          <cell r="F271" t="str">
            <v>Music, Digital music, Audio music, Music download, Media, Online, Internet, Website, Database storage, Encrypted</v>
          </cell>
          <cell r="G271" t="str">
            <v>≡</v>
          </cell>
          <cell r="I271" t="str">
            <v>≡</v>
          </cell>
          <cell r="J271" t="str">
            <v>Licensees operate an Internet website offering an interactive environment and virtual music store where music buyers can purchase digital music downloads and web-casts in an encrypted and enhanced format, as well as other products.</v>
          </cell>
          <cell r="K271" t="str">
            <v>License under licensor's patents, copyrights, technology, trade secrets, service marks and trademarks to make, use, sell or offer for sale and in any way commercialize inventions related to distribution of musical products by a web site vendor over the Internet; One of the parties to the agreement is an individual.</v>
          </cell>
        </row>
        <row r="272">
          <cell r="B272" t="str">
            <v>RR20161215T06002</v>
          </cell>
          <cell r="C272" t="str">
            <v>Sublicense, Know-how, License, Technology, Patent</v>
          </cell>
          <cell r="D272" t="str">
            <v>C, 20, 20.5, 20.59, 21, 21.2, G, 46, 46.4, 46.46, 47, 47.7, 47.74, M, 72, 72.1, 72.11, 72.19, Q, 86, 86.2, 86.22, 86.9, 21.20, 86.90</v>
          </cell>
          <cell r="E272" t="str">
            <v>D, 28, I, 80, 87, 2833, 2834, 2835, 8011, 8069, 8071, 8731, 8734, 283, 801, 806, 807, 873, 2834</v>
          </cell>
          <cell r="F272" t="str">
            <v>Medical, Diagnostic, Cancer diagnosis, Breast cancer treatment, Ovarian cancer treatment, Prostate cancer treatment, Cell growth, Monoclonal antibody, Mammary cell, Growth inhibitor protein, Mammastatin, Dot blot, Assay, Serum, Research</v>
          </cell>
          <cell r="G272" t="str">
            <v>≡</v>
          </cell>
          <cell r="H272" t="str">
            <v>Licensor is a cancer research company that is dedicated to the commercial development of proprietary proteins as potential cancer treatments and as diagnostics.</v>
          </cell>
          <cell r="I272" t="str">
            <v>≡</v>
          </cell>
          <cell r="J272" t="str">
            <v>Licensee utilizes the scientific and business management expertise of its management team to evaluate and select promising early-stage biotechnology companies for investment.</v>
          </cell>
          <cell r="K272" t="str">
            <v>License under licensor's patents, technology and know-how to make, have made, use and sell the mammastatin serum assay - a dot blot diagnostic assay related to the detection and measurement of the protein in human blood samples and its improvements, as well as to create improvements; Sublicense to make, use and sell the protein and antibodies solely for use with the mammastatin serum assay, as well as to make, use and create improvements to proteins and antibodies solely in the research, development and sale of additional antibodies and/or diagnostic assays  solely for the diagnosis of breast, prostate and/or ovarian cancers.</v>
          </cell>
        </row>
        <row r="273">
          <cell r="B273" t="str">
            <v>RR20161220T06002</v>
          </cell>
          <cell r="C273" t="str">
            <v>License, Trademark, Copyright, Brand</v>
          </cell>
          <cell r="D273" t="str">
            <v>C, 13, 13.9, 13.92, 26, 26.4, 32, 32.9, 32.99, G, 46, 46.4, 46.49, 46.9, 47, 47.8, 47.89, 26.40, 46.90</v>
          </cell>
          <cell r="E273" t="str">
            <v>D, 23, 39, F, 50, G, 53, 59, 2399, 3999, 5091, 5092, 5399, 5941, 5999, 239, 399, 509, 539, 594, 599</v>
          </cell>
          <cell r="F273" t="str">
            <v>Arena Football League, Merchandise, Collectible, Scroll, Fanbana, Megaphone cap, Banner, Sport merchandise</v>
          </cell>
          <cell r="G273" t="str">
            <v>≡</v>
          </cell>
          <cell r="I273" t="str">
            <v>≡</v>
          </cell>
          <cell r="J273" t="str">
            <v>Licensee is engaged in the production and distribution of entertainment related collectibles.</v>
          </cell>
          <cell r="K273" t="str">
            <v>License under licensor's trademarks, service marks and copyrights to use licensor's symbols, emblems, logos, designs, team names and visual images or representations based on [UNDISCLOSED FOR PREVIEW] and its respective teams on scrolls, fanbanas and megaphone caps and to sell such products to wholesale and retail outlets.</v>
          </cell>
        </row>
        <row r="274">
          <cell r="B274" t="str">
            <v>RR20161221T06002</v>
          </cell>
          <cell r="C274" t="str">
            <v>License, Trademark, Copyright</v>
          </cell>
          <cell r="D274" t="str">
            <v>C, 23.1, 23.4, 23.41, 23.49, 32, 32.4, G, 46, 46.4, 46.49, 47, 47.6, 47.65, 47.7, 47.78, 47.8, 47.89, 32.40</v>
          </cell>
          <cell r="E274" t="str">
            <v>D, 39, F, 50, G, 53, 59, 3942, 3999, 5092, 5331, 5999, 394, 399, 509, 533, 599</v>
          </cell>
          <cell r="F274" t="str">
            <v>Collectible, Doll, Figurine, Gift, Porcelain, Vinyl, Ceramic, Resin, KEWPIE, Scootles, Doodle Dog, Thinker, Kewpie Gal</v>
          </cell>
          <cell r="G274" t="str">
            <v>≡</v>
          </cell>
          <cell r="I274" t="str">
            <v>≡</v>
          </cell>
          <cell r="J274" t="str">
            <v>Licensee is a manufacturer and distributor of collector market, specialty doll market and gift market.</v>
          </cell>
          <cell r="K274" t="str">
            <v>License under licensor's copyrights and trademark rights in the name and likeness of the [UNDISCLOSED FOR PREVIEW]  characters in connection with the manufacture, importation, exportation, distribution and sale of quality porcelain or vinyl [UNDISCLOSED FOR PREVIEW] dolls, doll figurines and related characters, including [UNDISCLOSED FOR PREVIEW], specialty doll and gift markets.</v>
          </cell>
        </row>
        <row r="275">
          <cell r="B275" t="str">
            <v>RR20161222T06002</v>
          </cell>
          <cell r="C275" t="str">
            <v>License</v>
          </cell>
          <cell r="D275" t="str">
            <v>C, 27, 27.5, 27.51, 28, 28.2, 28.21, 28.9, 28.93, G, 46, 46.4, 46.43, 46.49, 46.6, 46.69, 47, 47.5, 47.54</v>
          </cell>
          <cell r="E275" t="str">
            <v>D, 25, 36, F, 50, G, 57, 2514, 2599, 3631, 3634, 3639, 5064, 5722, 251, 259, 363, 506, 572</v>
          </cell>
          <cell r="F275" t="str">
            <v>Electric indoor grill, Cooking product, Plate, Hot dog plate, Household, Promotion, Advertising, Infomercial, Celebrity</v>
          </cell>
          <cell r="G275" t="str">
            <v>≡</v>
          </cell>
          <cell r="I275" t="str">
            <v>≡</v>
          </cell>
          <cell r="J275" t="str">
            <v>Licensee is engaged in providing a mixture of high and medium size  volume turnkey manufacturing services for electronics original equipment manufacturers in the  communications, networking, peripherals, gaming, consumer products, telecommunications, automotive, medical, and semiconductor industries.</v>
          </cell>
          <cell r="K275" t="str">
            <v>License to use the name and likeness of [UNDISCLOSED FOR PREVIEW] on the [UNDISCLOSED FOR PREVIEW] electric indoor grill and/or its packaging and in connection with the promotion, marketing and distribution of the product.</v>
          </cell>
        </row>
        <row r="276">
          <cell r="B276" t="str">
            <v>RR20161209TP4001</v>
          </cell>
          <cell r="C276" t="str">
            <v>License, Patent</v>
          </cell>
          <cell r="D276" t="str">
            <v>C, 20, 20.4, 20.42, 26, 26.6, 32, 32.5, 32.9, 32.99, G, 46, 46.4, 46.46, 46.49, 47.7, 47.74, 47.78, 47.8, 47.89, Q, 86, 86.2, 86.21, 86.23, 86.9, 26.60, 32.50, 86.90, 47</v>
          </cell>
          <cell r="E276" t="str">
            <v>D, 28, 38, 39, F, 50, G, 59, I, 80, 2844, 3843, 3999, 5047, 5049, 5099, 5999, 8021, 8072, 284, 384, 399, 504, 509, 599, 802, 807</v>
          </cell>
          <cell r="F276" t="str">
            <v>Dentist, Dental, Healthcare, Whitening gel, Tooth whitening, Whitening gel accelerator, Whitening rinse, Whitening rinse accelerator, Dental diode lighting system, Trans-illuminating tip, Tacking tip, Whitening tip, Amber shield, Barrier sheath, Dental hygiene</v>
          </cell>
          <cell r="G276" t="str">
            <v>≡</v>
          </cell>
          <cell r="H276" t="str">
            <v>Licensor owns certain rights to teeth whitening products geared directly to the professional dental and consumer market.</v>
          </cell>
          <cell r="I276" t="str">
            <v>≡</v>
          </cell>
          <cell r="J276" t="str">
            <v>Licensee is the world leader in advanced injection technology.</v>
          </cell>
          <cell r="K276" t="str">
            <v>License under patents to manufacture, market, distribute and sell the products used in dentistry for purposes of curing, trans-illuminating, tacking and whitening teeth and the professional dental whitening products; One of the parties to the agreement is an individual.</v>
          </cell>
        </row>
        <row r="277">
          <cell r="B277" t="str">
            <v>RR20170102T06003</v>
          </cell>
          <cell r="C277" t="str">
            <v>License, Trademark, Copyright, Brand, Patent, Trade name</v>
          </cell>
          <cell r="D277" t="str">
            <v>C, 22, 22.2, 22.29, 32, 32.4, 32.9, 32.99, G, 46, 46.4, 46.49, 47, 47.6, 47.65, 47.7, 47.78, 47.8, 47.89, 47.9, 47.91, 47.99, 32.40</v>
          </cell>
          <cell r="E277" t="str">
            <v>D, 30, 39, F, 50, G, 59, 3089, 3944, 3999, 5092, 5945, 5947, 5999, 308, 394, 399, 509, 594, 599, 3089</v>
          </cell>
          <cell r="F277" t="str">
            <v>Game, Toy, Children, Mini vehicle, Mini car, Replica, TURBO Power Rangers, TURBO Morpher wrist carrying case, Road blaster, Micro TURBO zord, Radio controlled vehicle, Remote controlled, Carrying case, Battery controlled, Plastic toy, Figurine, Vinyl sticker</v>
          </cell>
          <cell r="G277" t="str">
            <v>≡</v>
          </cell>
          <cell r="I277" t="str">
            <v>≡</v>
          </cell>
          <cell r="J277" t="str">
            <v>Licensee develops, manufactures and markets toys and related products.</v>
          </cell>
          <cell r="K277" t="str">
            <v>License to utilize licensors' trademarks, brands, copyrights, patents and trade names related to the children's episodic live-action television program on or in connection solely with marketing and sale of mini vehicles – miniature figures and/or vehicles less than 2'' in height and/or length with any or all of the following: optional wrist carrying case, playset carrying case with optional mini track with motorized launcher or performance speedway and motorized accelerator, plastic battery-operated motor bike with sound chip with permanently attached non-articulated figurine, radio/remote control vehicles, [UNDISCLOSED FOR PREVIEW] luminous removable vinyl stickers and zone maps, appearing in the [UNDISCLOSED FOR PREVIEW] feature film.</v>
          </cell>
        </row>
        <row r="278">
          <cell r="B278" t="str">
            <v>RR20170102T06004</v>
          </cell>
          <cell r="C278" t="str">
            <v>License, Trademark</v>
          </cell>
          <cell r="D278" t="str">
            <v>C, 22, 22.2, 22.29, 32, 32.4, 32.9, 32.99, G, 46, 46.4, 46.49, 47, 47.6, 47.65, 47.7, 47.78, 47.8, 47.89, 47.9, 47.91, 47.99, 32.40</v>
          </cell>
          <cell r="E278" t="str">
            <v>D, 30, 39, F, 50, G, 59, 3089, 3999, 5092, 5999, 308, 399, 509, 599, 3089</v>
          </cell>
          <cell r="F278" t="str">
            <v>Game, Toy vehicle, Charged toy vehicle, Car, Children, Turbo Touch Ranger Power Ranger ZEO TTR</v>
          </cell>
          <cell r="G278" t="str">
            <v>≡</v>
          </cell>
          <cell r="I278" t="str">
            <v>≡</v>
          </cell>
          <cell r="J278" t="str">
            <v>Licensee develops, manufactures and markets toys and related products.</v>
          </cell>
          <cell r="K278" t="str">
            <v>License under licensor's trademarks to market and distribute a radio controlled charged car [UNDISCLOSED FOR PREVIEW].</v>
          </cell>
        </row>
        <row r="279">
          <cell r="B279" t="str">
            <v>RR20170102T06002</v>
          </cell>
          <cell r="C279" t="str">
            <v>License, Trademark, Copyright, Brand, Patent, Trade name</v>
          </cell>
          <cell r="D279" t="str">
            <v>C, 22, 22.2, 22.29, 32, 32.4, 32.9, 32.99, G, 46, 46.4, 46.49, 47, 47.6, 47.65, 47.7, 47.78, 47.8, 47.89, 47.9, 47.91, 47.99, 32.40</v>
          </cell>
          <cell r="E279" t="str">
            <v>D, 30, 39, F, 50, G, 59, 3089, 3944, 3999, 5092, 5945, 5947, 5999, 308, 394, 399, 509, 594, 599, 3089</v>
          </cell>
          <cell r="F279" t="str">
            <v>Game, Toy, Children, Mini vehicle, Mini car, Replica, TURBO Power Rangers, TURBO Morpher wrist carrying case, Road blaster, Micro TURBO zord, Radio controlled vehicle, Carrying case, Battery controlled, Plastic toy, Figurine, Vinyl sticker</v>
          </cell>
          <cell r="G279" t="str">
            <v>≡</v>
          </cell>
          <cell r="I279" t="str">
            <v>≡</v>
          </cell>
          <cell r="K279" t="str">
            <v>License to utilize licensors' trademarks, brands, copyrights, patents and trade names related to the children's episodic live-action television program on or in connection solely with marketing and sale of mini vehicles – micro [UNDISCLOSED FOR PREVIEW] bikes and carrying case, plastic battery-operated motor bike with sound chip with permanently attached non-articulated figurine, [UNDISCLOSED FOR PREVIEW] luminous removable vinyl stickers and zone maps, appearing in the [UNDISCLOSED FOR PREVIEW] feature film.</v>
          </cell>
        </row>
        <row r="280">
          <cell r="B280" t="str">
            <v>RR20170106TR6001</v>
          </cell>
          <cell r="C280" t="str">
            <v>License, Trademark, Copyright, Brand, Technology, Patent</v>
          </cell>
          <cell r="D280" t="str">
            <v>E, 38, 38.1, 38.11, 38.12, 38.2, 38.21, 38.22, 38.3, 38.32, 39.00, G, 46, 46.7, 46.77, M, 72, 72.1, 72.19, 74, 74.9, 74.90, 39, 39.0</v>
          </cell>
          <cell r="E280" t="str">
            <v>D, 38, E, 49, F, 50, I, 89, 3823, 4952, 4953, 5084, 5093, 5099, 8999, 382, 495, 508, 509, 899</v>
          </cell>
          <cell r="F280" t="str">
            <v>Waste processing, Waste disposal, Pulp waste, Paper waste, Environmental system, Waste-to-energy</v>
          </cell>
          <cell r="G280" t="str">
            <v>≡</v>
          </cell>
          <cell r="I280" t="str">
            <v>≡</v>
          </cell>
          <cell r="J280" t="str">
            <v>Licensee's business is to provide to the pulp and paper industry the most practical, economical and efficient way of giving enhanced value to the waste sludge (and other solid residues) generated by their wastewater  treatment systems.</v>
          </cell>
          <cell r="K280" t="str">
            <v>License under licensor's service marks, copyrights, patents and trademarks to market a unique technology to process and dispose of the waste created by pulp and paper companies in an efficient and  environmentally-friendly way; The parties to the agreement are related.</v>
          </cell>
        </row>
        <row r="281">
          <cell r="B281" t="str">
            <v>RR20161219TR4001</v>
          </cell>
          <cell r="C281" t="str">
            <v>Know-how, License, Trademark, Copyright, Trade secret, Technology, Patent, Trade name</v>
          </cell>
          <cell r="D281" t="str">
            <v>G, 46, 46.4, 46.42, 46.9, 47.7, 47.71, 47.78, 47.9, 47.91, 47.99, I, 63, 63.1, 63.11, 63.12, 63.9, 63.99, 46.90, 47</v>
          </cell>
          <cell r="E281" t="str">
            <v>F, 51, G, 56, 59, I, 73, 5136, 5137, 5139, 5611, 5621, 5632, 5661, 5699, 5961, 5963, 5999, 7331, 7389, 513, 561, 562, 563, 566, 569, 596, 599, 733, 738</v>
          </cell>
          <cell r="F281" t="str">
            <v>Network, Internet, Electronic media,  Internet site, Web site, Contents, TSI soccer, Storybook heirlooms, Droog, Discount domain, Screeem, Dotdotdash, Internet shop, Mail order, Interactive magazine, Apparel, Accessory, Footwear, On-line catalog, Internet service</v>
          </cell>
          <cell r="G281" t="str">
            <v>≡</v>
          </cell>
          <cell r="H281" t="str">
            <v>Licensor is the leading direct marketer to generation y.</v>
          </cell>
          <cell r="I281" t="str">
            <v>≡</v>
          </cell>
          <cell r="J281" t="str">
            <v>Licensee engages in direct marketing services on the internet and performs other internet-related services.</v>
          </cell>
          <cell r="K281" t="str">
            <v>License under patents, trade names, copyrights, know-how and technology to use and reproduce the trademarks and all related content (text, graphics, photographs, video, audio and other data or information containing the marks) in connection with marketing or sale of products, services and the use on community web pages within the internet and similar electronic media; The agreement is concluded between related parties.</v>
          </cell>
        </row>
        <row r="282">
          <cell r="B282" t="str">
            <v>RR20170103T04001</v>
          </cell>
          <cell r="C282" t="str">
            <v>License, Trade name</v>
          </cell>
          <cell r="D282" t="str">
            <v>J, 63, 63.1, 63.11, 63.9, 63.99, K, 64, 64.3, 64.9, 64.99, 66, 66.1, 66.11, 66.19, M, 74, 74.9, S, 94, 94.1, 94.11, 74.90, 64.30</v>
          </cell>
          <cell r="E282" t="str">
            <v>H, 62, 67, I, 73, 89, 6282, 6289, 6722, 6733, 6799, 7322, 7375, 7389, 8999, 628, 672, 673, 679, 732, 737, 738, 899</v>
          </cell>
          <cell r="F282" t="str">
            <v>Index, Research index, Venture capital index, Data, Investment, Investment adviser, Capital fund, 40 act mutual fund, Proprietary data, Electronic proprietary data, Digital proprietary data, Print proprietary data, Finance, Financial</v>
          </cell>
          <cell r="G282" t="str">
            <v>≡</v>
          </cell>
          <cell r="I282" t="str">
            <v>≡</v>
          </cell>
          <cell r="J282" t="str">
            <v xml:space="preserve">Licensee serves as investment adviser for the licensor's Venture Capital Fund. </v>
          </cell>
          <cell r="K282" t="str">
            <v>License under licensor's names to use, reproduce, distribute and publicly display the licensor's venture capital index and licensor's venture capital research index and proprietary data in any form (including print, electronic and digital formats) in connection with the development, issuance, management, marketing, promotion and sale of the products such as 40 act mutual funds.</v>
          </cell>
        </row>
        <row r="283">
          <cell r="B283" t="str">
            <v>RR20170104TR4001</v>
          </cell>
          <cell r="C283" t="str">
            <v>License, Copyright</v>
          </cell>
          <cell r="D283" t="str">
            <v>C, 32, 32.9, 32.99, G, 46, 46.9, 47.9, 47.99, J, 59, 59.1, 59.11, 59.12, 59.13, 59.14, 46.90, 47</v>
          </cell>
          <cell r="E283" t="str">
            <v>D, 36, 39, E, 48, I, 78, 3651, 3999, 4833, 4841, 4899, 7812, 7819, 7822, 7829, 365, 399, 483, 484, 489, 781, 782</v>
          </cell>
          <cell r="F283" t="str">
            <v>Plaster Rock, Film, Video, Television, Motion picture, Free TV, PayTV, TV, Public TV, Cable TV, Home  video, DVD, Film project</v>
          </cell>
          <cell r="G283" t="str">
            <v>≡</v>
          </cell>
          <cell r="H283" t="str">
            <v>Licensor engages in the development, financing and production of feature-length films.</v>
          </cell>
          <cell r="I283" t="str">
            <v>≡</v>
          </cell>
          <cell r="K283" t="str">
            <v>License under copyright to authorize the use of film project [UNDISCLOSED FOR PREVIEW] in connection with the writing, production, publication, broadcast, distribution, public performance and promotion of the film in all languages and in all distribution markets, as well as in connection with the exercise of all merchandising rights (manufacture, sale and other exploitation) reproducing, depicting, making reference to, based on or decorated with the title, characters, scenes and incidents of or articles appearing in the project or in the film; The agreement is concluded between related parties.</v>
          </cell>
        </row>
        <row r="284">
          <cell r="B284" t="str">
            <v>RR20170127T06001</v>
          </cell>
          <cell r="C284" t="str">
            <v>License, Trademark, Technology, Patent</v>
          </cell>
          <cell r="D284" t="str">
            <v>C, 20, 20.5, 20.59, 21, 21.1, 21.2, G, 46, 46.1, 46.18, 46.4, 46.46, 46.7, 46.75, 47, 47.7, 47.73, 21.10, 21.20</v>
          </cell>
          <cell r="E284" t="str">
            <v>D, 28, F, 51, G, 59, I, 87, 2833, 2834, 2899, 5122, 5169, 5912, 8731, 283, 289, 512, 516, 591, 873, 2834</v>
          </cell>
          <cell r="F284" t="str">
            <v>Pharmaceutical, Medical, Chemical, Paclitaxel, Genexol, OncoGel</v>
          </cell>
          <cell r="G284" t="str">
            <v>≡</v>
          </cell>
          <cell r="I284" t="str">
            <v>≡</v>
          </cell>
          <cell r="K284" t="str">
            <v>License under licensor's patents, trademark and technology to use, market, sell, offer for sale, import and otherwise distribute the [UNDISCLOSED FOR PREVIEW]® product, licensor's proprietary formulation of paclitaxel utilizing the [UNDISCLOSED FOR PREVIEW]® technology.</v>
          </cell>
        </row>
        <row r="285">
          <cell r="B285" t="str">
            <v>RR20170202T06001</v>
          </cell>
          <cell r="C285" t="str">
            <v>License, Trademark, Trade name</v>
          </cell>
          <cell r="D285" t="str">
            <v>C, 18, 18.1, 18.11, 18.12, G, 46, 46.4, 46.49, 47, 47.6, 47.62, 47.8, 47.89, J, 58, 58.1, 58.13, 58.14, 58.19, 63, 63.1, 63.11</v>
          </cell>
          <cell r="E285" t="str">
            <v>D, 27, F, 51, I, 73, 2711, 2721, 2741, 2759, 5192, 7313, 7372, 7374, 271, 272, 274, 275, 519, 731, 737, 7374</v>
          </cell>
          <cell r="F285" t="str">
            <v>Magazine, Newspaper, Publication, Editorial, Online, Website</v>
          </cell>
          <cell r="G285" t="str">
            <v>≡</v>
          </cell>
          <cell r="H285" t="str">
            <v xml:space="preserve">Licensor is the largest technology publisher and the [UNDISCLOSED FOR PREVIEW] magazine publisher in the United States._x000D_
</v>
          </cell>
          <cell r="I285" t="str">
            <v>≡</v>
          </cell>
          <cell r="K285" t="str">
            <v>License under licensor's trademarks, trade names and logos to translate, reproduce, publicly display, transmit and distribute online all of the editorial content of licensor's magazine and newspaper publications on licensee's online service.</v>
          </cell>
        </row>
        <row r="286">
          <cell r="B286" t="str">
            <v>RR20170203T06002</v>
          </cell>
          <cell r="C286" t="str">
            <v>License, Brand</v>
          </cell>
          <cell r="D286" t="str">
            <v>K, 64, 64.3, 64.9, 64.99, 66, 66.1, 66.11, 66.12, 66.19, 66.3, M, 70, 70.2, 70.22, 66.30, 64.30</v>
          </cell>
          <cell r="E286" t="str">
            <v>H, 62, 67, I, 73, 6211, 6221, 6231, 6282, 6289, 6722, 6726, 6733, 6798, 6799, 7389, 621, 622, 623, 628, 672, 673, 679, 738</v>
          </cell>
          <cell r="F286" t="str">
            <v>Investment, Finance, Financial, Index, Exchange traded fund, CCI, Continuous commodity index, Data</v>
          </cell>
          <cell r="G286" t="str">
            <v>≡</v>
          </cell>
          <cell r="I286" t="str">
            <v>≡</v>
          </cell>
          <cell r="K286" t="str">
            <v>License to use the calculated values for the Index, Subindex, Total Return and Excess Returns as a component of the product – exchange traded fund, available in any U.S. Or Canadian stock exchange, to be created, issued, offered, written and/or sold by licensee and to use the marks in connection with the marketing and promotion of the product, management, administration, listing of the products.</v>
          </cell>
        </row>
        <row r="287">
          <cell r="B287" t="str">
            <v>RR20170505TN1005</v>
          </cell>
          <cell r="C287" t="str">
            <v>Know-how, License, Patent</v>
          </cell>
          <cell r="D287" t="str">
            <v>C, 26.6, 32, 32.5, 32.9, 32.99, G, 46, 46.6, 46.69, 47, 47.7, 47.74, M, 72, 72.1, 72.11, 72.19, O, 84, 84.1, 84.12, Q, 86.1, 86.2, 86.22, 26.60, 32.50, 26</v>
          </cell>
          <cell r="E287" t="str">
            <v>D, 38, 39, F, 50, I, 80, J, 94, 3826, 3841, 3845, 3999, 5047, 8069, 8071, 8099, 9431, 382, 384, 399, 504, 806, 807, 809, 943</v>
          </cell>
          <cell r="F287" t="str">
            <v>Therapeutic, Genes, Genetic, Cancer, Cell, Illness, Medicine, Treatment, Therapy, Biotechnology. Medical, Cure, Hyperthermia, Heat, Disease</v>
          </cell>
          <cell r="G287" t="str">
            <v>≡</v>
          </cell>
          <cell r="H287" t="str">
            <v>Licensee is a non-profit educational and research institution.</v>
          </cell>
          <cell r="I287" t="str">
            <v>≡</v>
          </cell>
          <cell r="J287" t="str">
            <v>Licensee is a medical technology company that is developing products in the field of cancer treatment.</v>
          </cell>
          <cell r="K287" t="str">
            <v>License under licensor's patents and know-how to use, make, have made, import, commercialise, sell and offer for sale method for selective expression of therapeutic genes by hyperthermia and services that utilise the licensed product, in the field of cancer therapy; One of the parties to the agreement is a non-profit organisation.</v>
          </cell>
        </row>
        <row r="288">
          <cell r="B288" t="str">
            <v>RR20170505T01004</v>
          </cell>
          <cell r="C288" t="str">
            <v>Know-how, License, Patent</v>
          </cell>
          <cell r="D288" t="str">
            <v>C, 32, 32.5, 32.9, 32.99, G, 47.7, 47.74, M, 72, 72.1, 72.11, 72.19, Q, 86, 86.2, 86.21, 86.22, 86.9, 32.50, 86.10, 86.90, 47</v>
          </cell>
          <cell r="E288" t="str">
            <v>D, 38, F, 50, I, 80, 3841, 3845, 5047, 5099, 8011, 8062, 8069, 8093, 384, 504, 509, 801, 806, 809</v>
          </cell>
          <cell r="F288" t="str">
            <v>Angiogenic gene therapy, Genetic, Therapy, Therapeutic, Medicine, Pharmacology, Health, Refractory Angina, Medical condition, Illness, Biotechnology</v>
          </cell>
          <cell r="G288" t="str">
            <v>≡</v>
          </cell>
          <cell r="H288" t="str">
            <v>Licensor is a biotechnology company which focuses on the clinical and commercial development of angiogenic, gene-based bio-therapeutics for the treatment of patients who have late-stage coronary artery disease and refractory angina and other ischemic heart disorders and medical conditions.</v>
          </cell>
          <cell r="I288" t="str">
            <v>≡</v>
          </cell>
          <cell r="J288" t="str">
            <v>Licensee is a a China-based pharmaceutical, pesticide and active pharmaceutical ingredient company.</v>
          </cell>
          <cell r="K288" t="str">
            <v>License under licensor's know-how and patents to develop, use, demonstrate, test, manufacture, make, have made, import and offer for sale, sell, market, distribute and promote [UNDISCLOSED FOR PREVIEW] angiogenic gene therapeutic and any biopharmaceutical product containing it for treatment for patients with refractory angina, with myocardial ischemia, and other adverse medical conditions resulting from cardiac microvascular insufficiency.</v>
          </cell>
        </row>
        <row r="289">
          <cell r="B289" t="str">
            <v>RR20170508TN1003</v>
          </cell>
          <cell r="C289" t="str">
            <v>License, Technology, Patent</v>
          </cell>
          <cell r="D289" t="str">
            <v>C, 21, 21.2, 26, 26.6, 32, 32.5, 32.9, 32.99, G, 46, 46.4, 46.46, 47, 47.7, 47.74, M, 72, 72.1, 72.11, 72.19, O, 84, 84.1, 84.12, Q, 86, 86.1, 86.2, 86.22, 21.20, 26.60, 32.50, 86.10</v>
          </cell>
          <cell r="E289" t="str">
            <v>D, 28, 38, 39, F, 50, 51, G, 59, I, 80, 2834, 3826, 3841, 3844, 3845, 3999, 5047, 5122, 5999, 8069, 8099, 283, 382, 384, 399, 504, 512, 599, 806, 809</v>
          </cell>
          <cell r="F289" t="str">
            <v>Therapy, Prevention, Disease, Illness, Cancer, Biology, Chemistry, Biotechnology, Melanoma, Treatment, Technology, Betulinic acid, Human melanoma, CN43, CQ15, CQ16, CQ17, Therapeutic, Medicine, Healthcare, Drug, Oncology, Inflammation</v>
          </cell>
          <cell r="G289" t="str">
            <v>≡</v>
          </cell>
          <cell r="I289" t="str">
            <v>≡</v>
          </cell>
          <cell r="J289" t="str">
            <v>Licensee is a biopharmaceutical company focused on the discovery, development and commercialization of novel drugs in the areas of infectious disease, inflammation and oncology.</v>
          </cell>
          <cell r="K289" t="str">
            <v>License under licensor's patents and technology to make, have made, use, lease and sell products, processes ad other applications which is or are covered by, embodied in, or derived from the Betulinic Acid as Anti-Melanoma (CN43), and/or, Semi-Synthesis of Betulinic Acid and Derivatives (CQ15), and/or, Use of Betulinic Acid for Cancer Treatment (CQ16), and/or, Treatment and Prevention of Human Melanoma with Betulinic Acid Derivatives (CQ17) in the field of human therapeutics; One of the parties to the agreement is a non-profit entity.</v>
          </cell>
        </row>
        <row r="290">
          <cell r="B290" t="str">
            <v>RR20170508TN1005</v>
          </cell>
          <cell r="C290" t="str">
            <v>Know-how, License, Trademark, Copyright, Trade secret, Patent</v>
          </cell>
          <cell r="D290" t="str">
            <v>C, 21, 21.1, 32.2, 32.5, 32.9, 32.99, G, 47, 47.7, 47.74, M, 72, 72.1, 72.11, 72.19, Q, 86, 86.1, 86.2, 86.21, 86.22, 86.9, 21.10, 32.50, 86.10, 86.90</v>
          </cell>
          <cell r="E290" t="str">
            <v>D, 28, 38, 39, F, 50, 51, I, 80, 2834, 3845, 3999, 5047, 5049, 5122, 8062, 8071, 8093, 8099, 283, 384, 399, 504, 512, 806, 807, 809</v>
          </cell>
          <cell r="F290" t="str">
            <v>Container, Sterile, Cell, Cell bank, Transplant, Treatment, Placenta, Umbilical cord, Health, Medicine, Medical, Biomedical, Blood, Storage, Biotechnology</v>
          </cell>
          <cell r="G290" t="str">
            <v>≡</v>
          </cell>
          <cell r="H290" t="str">
            <v>Licensor is the largest independent blood distributor for biomedical research in the United States.</v>
          </cell>
          <cell r="I290" t="str">
            <v>≡</v>
          </cell>
          <cell r="J290" t="str">
            <v>Licensee is a company that designs, manufactures and markets fine disposable filters, membranes and other fluid clarification and separation devices for the health care, aeropower and fluid processing markets.</v>
          </cell>
          <cell r="K290" t="str">
            <v>License under licensor's patents and know-how, trade secret, copyright and Thermo trademark to make, use, sell and otherwise dispose of multicompartment bag array for use with the collection and/or storage of cryopreserved placental/umbilical cord blood for the the practice of stem cell isolation and collection from umbilical cord blood, and the freezing, storage, processing and infusion of such stem cells and all other applications; One of the parties to the agreement is a non-profit entity.</v>
          </cell>
        </row>
        <row r="291">
          <cell r="B291" t="str">
            <v>RR20140623T05001</v>
          </cell>
          <cell r="C291" t="str">
            <v>License, Technology</v>
          </cell>
          <cell r="D291" t="str">
            <v>C, 25, 25.9, 25.99, 28, 28.1, 28.15, 29, 29.1, 29.3, 29.32, G, 45, 45.3, 45.31, 45.32, 46, 46.6, 46.69, 29.10</v>
          </cell>
          <cell r="E291" t="str">
            <v>D, 33, 34, 35, 37, F, 50, 3399, 3449, 3452, 3568, 3714, 5013, 5088, 339, 344, 345, 356, 371, 501, 508</v>
          </cell>
          <cell r="F291" t="str">
            <v>Automotive, Vehicle, Industrial, Metal, Manufacturing, Car part, Matiz car, Manual gear assembly, Steering, Transmission, Gearbox</v>
          </cell>
          <cell r="G291" t="str">
            <v>≡</v>
          </cell>
          <cell r="I291" t="str">
            <v>≡</v>
          </cell>
          <cell r="J291" t="str">
            <v>Licensee is engaged in the production of rack and pinion power steering gears and integral ball and nut power steering gears for cars, light and heavy-duty vehicles.</v>
          </cell>
          <cell r="K291" t="str">
            <v>License to use licensor's technology embodied in technical documentation (drawings, specifications, standards, etc.) to manufacture and/or sell licensed manual gear assembly for incorporation into motor vehicle known as Matiz.</v>
          </cell>
        </row>
        <row r="292">
          <cell r="B292" t="str">
            <v>RR20170519T01001</v>
          </cell>
          <cell r="C292" t="str">
            <v>License, Trademark, Copyright, Brand, Trade name, Other marketing intangibles</v>
          </cell>
          <cell r="D292" t="str">
            <v>C, 27, 27.5, 27.51, 32, 32.9, 32.99, G, 46, 46.3, 46.32, 46.34, 46.37, 46.38, 46.39, I, 56, 56.1, 56.2, 56.29, 56.3, N, 82, 82.9, 82.99, 56.10, 56.30</v>
          </cell>
          <cell r="E292" t="str">
            <v>15, D, 39, F, 51, G, 58, I, 72, 73, 89, 1542, 3999, 5146, 5149, 5199, 5812, 5813, 7299, 7389, 8999, 154, 399, 514, 519, 581, 729, 738, 899</v>
          </cell>
          <cell r="F292" t="str">
            <v>Smith &amp; Wollensky, Wollensky's Grill, Grill, Restaurant, Bar, Food, Service, Beverage, Alcohol, Steakhouse, Steak, Meat, Chophouse, Meal, Eating place, Inn, Pub, Establishment, Menu, Wine, Customer service</v>
          </cell>
          <cell r="G292" t="str">
            <v>≡</v>
          </cell>
          <cell r="I292" t="str">
            <v>≡</v>
          </cell>
          <cell r="K292" t="str">
            <v>License under licensor's [UNDISCLOSED FOR PREVIEW] trademarks, brands, copyrights, logos and trade names to open a restaurant or a bar.</v>
          </cell>
        </row>
        <row r="293">
          <cell r="B293" t="str">
            <v>RR20140623T01002</v>
          </cell>
          <cell r="C293" t="str">
            <v>License, Trade name</v>
          </cell>
          <cell r="D293" t="str">
            <v>P, 85, 85.3, 85.31, 85.32, 85.4, 85.41, 85.42, 85.5, 85.51, 85.59, 85.10, 85.20</v>
          </cell>
          <cell r="E293" t="str">
            <v>I, 72, 82, 87, J, 94, 7299, 8211, 8221, 8222, 8244, 8249, 8299, 8732, 9411, 729, 821, 822, 824, 829, 873, 941</v>
          </cell>
          <cell r="F293" t="str">
            <v>School, College of business, Education, Educational institution, Postsecondary education, Service</v>
          </cell>
          <cell r="G293" t="str">
            <v>≡</v>
          </cell>
          <cell r="I293" t="str">
            <v>≡</v>
          </cell>
          <cell r="J293" t="str">
            <v>Licensee is a leading, regionally accredited provider of online postsecondary education services focused on offering graduate and undergraduate degree programs in our core disciplines of education, business, and healthcare.</v>
          </cell>
          <cell r="K293" t="str">
            <v>License to use name [UNDISCLOSED FOR PREVIEW] to name licensee's college of business; Name may also be used to advertise and promote the licensee's school of business.</v>
          </cell>
        </row>
        <row r="294">
          <cell r="B294" t="str">
            <v>RR20140701T05003</v>
          </cell>
          <cell r="C294" t="str">
            <v>License, Trademark</v>
          </cell>
          <cell r="D294" t="str">
            <v>C, 10, 10.6, 10.61, 10.8, 10.83, 10.89, G, 46, 46.3, 46.37, 47, 47.1, 47.11, 47.2, 47.25, 47.29, I, 56, 56.3, 56.30</v>
          </cell>
          <cell r="E294" t="str">
            <v>A, 01, D, 20, F, 51, G, 54, 0179, 2087, 2095, 5141, 5149, 5411, 5499, 017, 208, 209, 514, 541, 549</v>
          </cell>
          <cell r="F294" t="str">
            <v>Food, Beverage, Coffee, Coffee bean, Roasted, Whole bean, Ground bean, Retail</v>
          </cell>
          <cell r="G294" t="str">
            <v>≡</v>
          </cell>
          <cell r="H294" t="str">
            <v>Licensor is producer, distributor and marketer of premium quality, branded and private label food and pet products for the U.S. retail market.</v>
          </cell>
          <cell r="I294" t="str">
            <v>≡</v>
          </cell>
          <cell r="J294" t="str">
            <v>Licensee operates a wholesale coffee business, including manufacturing, roasting, packaging, marketing and distributing roasted and blended coffees for private label accounts and its own brands.</v>
          </cell>
          <cell r="K294" t="str">
            <v>License to use [UNDISCLOSED FOR PREVIEW] trademarks in connection with the production, manufacture, distribution and sale of roasted whole bean and ground coffee at the retail distribution level.</v>
          </cell>
        </row>
        <row r="295">
          <cell r="B295" t="str">
            <v>RR20170523T01002</v>
          </cell>
          <cell r="C295" t="str">
            <v>License, Technology, Patent</v>
          </cell>
          <cell r="D295" t="str">
            <v>A, 01, 01.3, 01.6, 01.64, C, 25, 25.7, 25.73, 32, 32.9, 32.99, G, 46, 46.2, 46.21, 46.6, 46.61, 46.7, 46.74, 47, 47.7, 47.76, 47.78, 01.30</v>
          </cell>
          <cell r="E295" t="str">
            <v>D, 34, 39, F, 50, 51, G, 52, 59, 3423, 3999, 5083, 5099, 5191, 5199, 5261, 5999, 342, 399, 508, 509, 519, 526, 599</v>
          </cell>
          <cell r="F295" t="str">
            <v>AeroGarden 3, AeroGarden 7, AeroGarden Extra, AeroGarden Ultra, Aeroponic, Hydroponic, Seed, Garden, Gardening, Indoor, Seed kit, Plant, Herb, Planting, Horticulture, Hobby</v>
          </cell>
          <cell r="G295" t="str">
            <v>≡</v>
          </cell>
          <cell r="I295" t="str">
            <v>≡</v>
          </cell>
          <cell r="J295" t="str">
            <v>Licensee is a company engaged in developing, marketing, and distributing advanced indoor aeroponic garden systems designed and priced to appeal to the consumer gardening, cooking and small indoor appliance markets worldwide.</v>
          </cell>
          <cell r="K295" t="str">
            <v>License under licensor's Hydroponic technology and patent to make, use, sell, distribute, offer to sell and import [UNDISCLOSED FOR PREVIEW] and any additional aeroponic or hydroponic producs and associated seed kits.</v>
          </cell>
        </row>
        <row r="296">
          <cell r="B296" t="str">
            <v>RR20170523T01001</v>
          </cell>
          <cell r="C296" t="str">
            <v>License, Trademark, Other marketing intangibles</v>
          </cell>
          <cell r="D296" t="str">
            <v>C, 13, 13.9, 13.92, 14, 14.1, 14.11, 14.13, 14.14, 14.19, 14.3, 14.31, 14.39, 20, 20.4, 20.42, 32, 32.9, 32.99, G, 46, 46.1, 46.18, 46.4, 46.41, 46.45, 46.47, 46.49, 47, 47.5, 47.59, 47.7, 47.75</v>
          </cell>
          <cell r="E296" t="str">
            <v>C, 22, 23, 28, 39, F, 51, G, 53, 56, 57, 59, 2299, 2337, 2339, 2387, 2389, 2844, 3999, 5122, 5139, 5199, 5311, 5632, 5699, 5712, 5719, 5912, 5999, 229, 233, 238, 284, 399, 512, 513, 519, 531, 563, 569, 571, 591, 599</v>
          </cell>
          <cell r="F296" t="str">
            <v>Apparel, Home furnishing, Cosmetic, Accessory, Toiletry, Personal care, Hygiene, Makeup, Clothing, Girl, Women, Young, Teenager, Beauty, Lifestyle</v>
          </cell>
          <cell r="G296" t="str">
            <v>≡</v>
          </cell>
          <cell r="H296" t="str">
            <v>Licensor is a multichannel retailer that markets apparel, accessories and home furnishings to teenage girls and young women.</v>
          </cell>
          <cell r="I296" t="str">
            <v>≡</v>
          </cell>
          <cell r="K296" t="str">
            <v>License under licensor's trademarks to advertise, promote and market apparel, home furnishings, cosmetics and accessories.</v>
          </cell>
        </row>
        <row r="297">
          <cell r="B297" t="str">
            <v>RR20170530TP1001</v>
          </cell>
          <cell r="C297" t="str">
            <v>Trademark, Copyright, Brand, Goodwill, Franchise, Other manufacturing intangibles, Other marketing intangibles</v>
          </cell>
          <cell r="D297" t="str">
            <v>C, 10, 10.1, 10.11, 10.12, 10.13, 10.8, 10.85, 10.89, G, 46, 46.3, 46.32, 46.38, 46.39, 47.1, 47.11, 47.2, 47.22, 47.29, I, 56, 56.1, 56.2, 56.29, 56.10, 47</v>
          </cell>
          <cell r="E297" t="str">
            <v>D, 20, F, 51, G, 54, 58, 2011, 2013, 2015, 2099, 5147, 5411, 5421, 5499, 5812, 5813, 201, 209, 514, 541, 542, 549, 581</v>
          </cell>
          <cell r="F297" t="str">
            <v>Restaurant, Fast food, Ragin' Ribs, Menu, Recipe, Barbecue, Barbeque, BBQ, Dining, Dine</v>
          </cell>
          <cell r="G297" t="str">
            <v>≡</v>
          </cell>
          <cell r="I297" t="str">
            <v>≡</v>
          </cell>
          <cell r="K297" t="str">
            <v>Franchise to operate a [UNDISCLOSED FOR PREVIEW] restaurant, use trademarks, brands, including [UNDISCLOSED FOR PREVIEW], other marketing intangibles, copyrighted works, designs, trade dress which will gain or have gained and continue to gain goodwill in connection with operating the restaurant, as well as to use menus and recipes in its operation; One of the parties to the agreement is an individual.</v>
          </cell>
        </row>
        <row r="298">
          <cell r="B298" t="str">
            <v>RR20140704T05001</v>
          </cell>
          <cell r="C298" t="str">
            <v>License, Brand, Know-how</v>
          </cell>
          <cell r="D298" t="str">
            <v>C, 28, 28.9, 28.99, E, 38, 38.1, 38.11, 38.12, 38.2, 38.21, 38.22, 38.3, 38.31, 38.32, 39.00, G, 46, 46.4, 46.7, 46.77, 39, 39.0</v>
          </cell>
          <cell r="E298" t="str">
            <v>C, 16, D, 35, E, 49, F, 50, I, 73, J, 95, 1629, 3559, 4953, 5084, 5093, 7389, 9511, 162, 355, 495, 508, 509, 738, 951</v>
          </cell>
          <cell r="F298" t="str">
            <v>E-waste, Waste, Waste management, eWaste processing, Environmental, Electronic equipment recycling, Electrical good recycling, Toxic, Industrial, Recovery, End of life service, Brand</v>
          </cell>
          <cell r="G298" t="str">
            <v>≡</v>
          </cell>
          <cell r="H298" t="str">
            <v>Licensor is a company operating in the emerging waste electrical and electronics equipment industry.</v>
          </cell>
          <cell r="I298" t="str">
            <v>≡</v>
          </cell>
          <cell r="J298" t="str">
            <v>Licensee is engaged in the business of providing environmental services and products and wishes to include the types of services and products in Asia.</v>
          </cell>
          <cell r="K298" t="str">
            <v>License to use licensor's brand name, logos, other intellectual property and certain business process knowledge related to waste recycling and end of life services of electronics and their componentry such as plastics, precious metals, ferrous and non-ferrous metal, glass, and selected biotech materials.</v>
          </cell>
        </row>
        <row r="299">
          <cell r="B299" t="str">
            <v>RR20150807T09002</v>
          </cell>
          <cell r="C299" t="str">
            <v>Sublicense</v>
          </cell>
          <cell r="D299" t="str">
            <v>C, 20, 20.5, 20.59, E, 36.00, 37.00, 38, 38.1, 38.11, 38.12, 38.2, 38.21, 38.22, 39.00, N, 81, 81.2, 81.29, 39, 39.0, 36, 36.0, 37, 37.0</v>
          </cell>
          <cell r="E299" t="str">
            <v>C, 16, D, 28, 35, 38, E, 49, J, 95, 1623, 2819, 2899, 3569, 3822, 3823, 4952, 4953, 4959, 9511, 162, 281, 289, 356, 382, 495, 951</v>
          </cell>
          <cell r="F299" t="str">
            <v>Biocatalyst, Water, Remediation, Oxygen, Cane bagasse, Silage, Compost, Trash, Garbage, Organic waste, Byproduct, Petroleum, Contamination, Microbe, Agriculture</v>
          </cell>
          <cell r="G299" t="str">
            <v>≡</v>
          </cell>
          <cell r="I299" t="str">
            <v>≡</v>
          </cell>
          <cell r="K299" t="str">
            <v>Sublicense to distribute and market oxygen enriched water products, called biocatalysts for remediation of cane bagasse, silage, compost, trash, garbage, other organic waste, byproducts and petroleum-based hydrocarbon contamination.</v>
          </cell>
        </row>
        <row r="300">
          <cell r="B300" t="str">
            <v>RR20170515T01001</v>
          </cell>
          <cell r="C300" t="str">
            <v>License, Trademark, Brand</v>
          </cell>
          <cell r="D300" t="str">
            <v>C, 25, 25.7, 25.73, 28, 28.2, 28.24, 28.29, 28.3, 32, 32.9, 32.99, G, 46, 46.6, 46.61, 46.69, 46.7, 46.74, 47.5, 47.52, 47.9, 47.99, H, 52, 52.1, N, 81, 81.3, 52.10, 81.30, 47, 28.30</v>
          </cell>
          <cell r="E300" t="str">
            <v>D, 34, 35, 39, E, 42, F, 50, 3429, 3524, 3544, 3545, 3999, 4225, 4226, 5072, 5083, 342, 352, 354, 399, 422, 507, 508</v>
          </cell>
          <cell r="F300" t="str">
            <v>Hand tool, Power tool, Tool, Equipment, Lawn, Lawn equipment, Garden, Garden equipment, Gardening, Storage, Garage, Agricultural, Household, Hardware</v>
          </cell>
          <cell r="G300" t="str">
            <v>≡</v>
          </cell>
          <cell r="I300" t="str">
            <v>≡</v>
          </cell>
          <cell r="J300" t="str">
            <v>Licensee is an integrated retail company focused on seamlessly connecting the digital and physical shopping experiences through a [UNDISCLOSED FOR PREVIEW] social shopping platform, which offers members rewards for shopping at [UNDISCLOSED FOR PREVIEW], as well as with other retail partners across categories important to them.</v>
          </cell>
          <cell r="K300" t="str">
            <v>License under licensor's [UNDISCLOSED FOR PREVIEW]® trademark, trade name, brand and logo to make, have made, use, market, sell, offer to sell, import, export, distribute and otherwise dispose of hand tools, power tools, lawn and garden equipment, storage and garage products and other products.</v>
          </cell>
        </row>
        <row r="301">
          <cell r="B301" t="str">
            <v>RR20170512TR1001</v>
          </cell>
          <cell r="C301" t="str">
            <v>License, Trademark, Brand, Cross license, Trade name</v>
          </cell>
          <cell r="D301" t="str">
            <v>C, 11, 11.01, 11.04, 11.05, 11.07, 32, 32.9, 32.99, G, 46, 46.3, 46.34, 46.39, 47, 47.1, 47.11, 47.2, 47.25, 47.8, 47.81, H, 52, 52.1, I, 56, 56.3, 52.10, 56.30, 11.0</v>
          </cell>
          <cell r="E301" t="str">
            <v>D, 20, 34, 39, E, 42, F, 51, G, 58, 59, 2082, 2085, 2086, 3411, 3999, 4225, 4226, 5149, 5181, 5813, 5921, 5963, 5999, 208, 341, 399, 422, 514, 518, 581, 592, 596, 599</v>
          </cell>
          <cell r="F301" t="str">
            <v>Beer, Drink, Beverage, Alcohol, Brewery, Yeast, Bottle, Can, Keg, Storage, Bottle drink, Canned drink, Liquor, Brew</v>
          </cell>
          <cell r="G301" t="str">
            <v>≡</v>
          </cell>
          <cell r="H301" t="str">
            <v>Licensor is a company engaged in production, distribution and sale of beer, soft drinks and other non-alcoholic and non-carbonated products in 14 countries across the Americas.</v>
          </cell>
          <cell r="I301" t="str">
            <v>≡</v>
          </cell>
          <cell r="K301" t="str">
            <v>License under licensor's [UNDISCLOSED FOR PREVIEW] trademark, trade name and brand to produce, package, market, distribute and sell licensor's products and licensor's imported products in Europe, Asia, Africa, Cuba and the United States of America; License under licensee's [UNDISCLOSED FOR PREVIEW] trademarks, trade names, and brands to produce, package, market, distribute and sell licensee's products and licensee's imported products in Latin America; The agreement is concluded between related parties.</v>
          </cell>
        </row>
        <row r="302">
          <cell r="B302" t="str">
            <v>RR20170518TP1002</v>
          </cell>
          <cell r="C302" t="str">
            <v>License, Trademark, Trade name</v>
          </cell>
          <cell r="D302" t="str">
            <v>C, 20, 20.4, 20.42, 21, 21.1, 21.2, 32, 32.9, 32.99, G, 46, 46.1, 46.18, 46.4, 46.45, 46.46, 46.49, 47, 47.7, 47.75, 47.78, R, 90, 90.01, 21.10, 21.20, 90.0</v>
          </cell>
          <cell r="E302" t="str">
            <v>D, 28, 39, F, 51, G, 53, 59, I, 73, 2834, 2844, 3999, 5122, 5199, 5311, 5331, 5399, 5912, 5999, 7389, 283, 284, 399, 512, 519, 531, 533, 539, 591, 599, 738</v>
          </cell>
          <cell r="F302" t="str">
            <v>Cosmetic, Beauty, Toiletry, Fragrance, Perfume, Makeup, Celebrity, Artist, Singer, Autograph, Picture, Portrait, Stage name, Juliet, Entertainment</v>
          </cell>
          <cell r="G302" t="str">
            <v>≡</v>
          </cell>
          <cell r="H302" t="str">
            <v>Licensor is a recording artist and performer popularly known throughout the world under the stage name [UNDISCLOSED FOR PREVIEW].</v>
          </cell>
          <cell r="I302" t="str">
            <v>≡</v>
          </cell>
          <cell r="J302" t="str">
            <v>Licensee is a company that is engaged in the business of manufacturing, selling, and distributing various consumer products, including, but not limited to, cosmetics, beauty products, fragrances and jewellery.</v>
          </cell>
          <cell r="K302" t="str">
            <v>License under licensor's trademark and stage name [UNDISCLOSED FOR PREVIEW], also under licensor's autograph, likeness, portrait and/or picture to advertise, merchandise, promote, manufacture, sell and distribute cosmetics, beauty products and fragrances; One of the parties to the agreement is an individual.</v>
          </cell>
        </row>
        <row r="303">
          <cell r="B303" t="str">
            <v>RR20140619T05003</v>
          </cell>
          <cell r="C303" t="str">
            <v>License, Patent</v>
          </cell>
          <cell r="D303" t="str">
            <v>C, 21, 21.1, 21.2, 32, 32.5, G, 47, 47.7, 47.73, M, 72, 72.1, 72.11, 72.19, Q, 86, 86.1, 86.2, 86.21, 86.9, 21.10, 21.20, 32.50, 86.10, 86.90</v>
          </cell>
          <cell r="E303" t="str">
            <v>D, 28, 38, F, 50, 51, G, 59, I, 80, 87, 2833, 2834, 3841, 5047, 5122, 5912, 8062, 8731, 283, 384, 504, 512, 591, 806, 873</v>
          </cell>
          <cell r="F303" t="str">
            <v>Medicine, Pharmaceutical, Ion channel, Sodium channel, Modulator, Pain therapeutic, Neuropathic pain, Neuron, Treatment, Patient, Drug, Device</v>
          </cell>
          <cell r="G303" t="str">
            <v>≡</v>
          </cell>
          <cell r="H303" t="str">
            <v>Licensor is the owner and assignee of certain inventions relating to the prevention, treatment, diagnosis and monitoring of a variety of diseases and conditions related to sodium channel activity.</v>
          </cell>
          <cell r="I303" t="str">
            <v>≡</v>
          </cell>
          <cell r="J303" t="str">
            <v>Licensee is a unique contract research organization engaged in deployment of assays and development of databases for the testing of efficacy and safety of drugs in development.</v>
          </cell>
          <cell r="K303" t="str">
            <v>License under licensor's patents to develop, make, and sell licensed products such as compositions, devices, methods or services related to sodium channel modulator program for the development pain therapeutics and to license reproduce, modify and transfer certain chemical, biological and other tangible materials associated with said products.</v>
          </cell>
        </row>
        <row r="304">
          <cell r="B304" t="str">
            <v>RR20140620T05001</v>
          </cell>
          <cell r="C304" t="str">
            <v>License, Trademark, Goodwill</v>
          </cell>
          <cell r="D304" t="str">
            <v>C, 18, 18.2, G, 46, 46.4, 46.43, 47, 47.6, 47.63, 47.7, 47.78, J, 59, 59.1, 59.13, 59.2, N, 77, 77.1, 77.2, 77.22, 77.29, S, 96, 96.09, 18.20, 59.20, 96.0</v>
          </cell>
          <cell r="E304" t="str">
            <v>F, 50, G, 57, 59, I, 72, 73, 78, 87, 5099, 5731, 5735, 5999, 7299, 7359, 7389, 7812, 7819, 7822, 8741, 509, 573, 599, 729, 735, 738, 781, 782, 874</v>
          </cell>
          <cell r="F304" t="str">
            <v>Service, Store, Retail, Video cassette, Movie, Film, Media, DVD, Game, Management, Rental of good, Consumer good</v>
          </cell>
          <cell r="G304" t="str">
            <v>≡</v>
          </cell>
          <cell r="H304" t="str">
            <v>Licensor is subsidiary of corporation that specializes in retail of rentable home videocassettes, DVDs and video games in the United States.</v>
          </cell>
          <cell r="I304" t="str">
            <v>≡</v>
          </cell>
          <cell r="K304" t="str">
            <v>License to use licensor's trademarks and trade dress in connection with the operation of video specialty stores, the offering of video store services, the sale and rental of goods such as video cassettes, DVD's and video games.</v>
          </cell>
        </row>
        <row r="305">
          <cell r="B305" t="str">
            <v>RR20140610T06001</v>
          </cell>
          <cell r="C305" t="str">
            <v>License, Trademark, Trade name</v>
          </cell>
          <cell r="D305" t="str">
            <v>C, 16, 16.2, 16.21, 22, 22.2, 22.23, 23, 23.4, 23.42, 31, 31.01, 31.02, 31.09, G, 46, 46.1, 46.15, 46.6, 46.65, 47, 47.5, 47.59, M, 74, R, S, 95, 95.2, 95.25, 74.10</v>
          </cell>
          <cell r="E305" t="str">
            <v>D, 24, 25, E, 42, F, 50, G, 57, 2499, 2511, 2512, 2514, 2515, 2519, 2531, 2599, 4226, 5021, 5023, 5044, 5712, 249, 251, 253, 259, 422, 502, 504, 571</v>
          </cell>
          <cell r="F305" t="str">
            <v>Home, Household, Kitchen, Bath, Bathroom, Remodelling, Century 21, Home improvement, Home design, Kitchen cabinet, Bathroom refacing, Furniture, Wood, Shower</v>
          </cell>
          <cell r="G305" t="str">
            <v>≡</v>
          </cell>
          <cell r="I305" t="str">
            <v>≡</v>
          </cell>
          <cell r="J305" t="str">
            <v>Licensee is engaged in the home improvement business.</v>
          </cell>
          <cell r="K305" t="str">
            <v>License to use trademarks [UNDISCLOSED FOR PREVIEW] in connection with the marketing, sale, furnishing, installation and servicing of only the home improvement products (kitchen cabinet and bathroom refacing products ).</v>
          </cell>
        </row>
        <row r="306">
          <cell r="B306" t="str">
            <v>RR20140627T05001</v>
          </cell>
          <cell r="C306" t="str">
            <v>License, Trademark, Copyright</v>
          </cell>
          <cell r="D306" t="str">
            <v>C, 16, 16.2, 16.24, 16.29, 25, 25.9, 25.99, 32, 32.9, 32.99, G, 47, 47.2, 47.5, 47.59, 47.7, 47.78, S, 96, 96.03</v>
          </cell>
          <cell r="E306" t="str">
            <v>D, 24, 34, F, 50, G, 59, I, 72, 2449, 2499, 3429, 3499, 5087, 5099, 5999, 7261, 244, 249, 342, 349, 508, 509, 599, 726</v>
          </cell>
          <cell r="F306" t="str">
            <v>Casket, Coffin, Urn, Manufacturing, Memorial, Religion, Composite material, Wood, Metal, Funeral, Undertaker</v>
          </cell>
          <cell r="G306" t="str">
            <v>≡</v>
          </cell>
          <cell r="H306" t="str">
            <v>Licensor is a corporation licensed to manufacture and sell certain merchandise articles.</v>
          </cell>
          <cell r="I306" t="str">
            <v>≡</v>
          </cell>
          <cell r="J306" t="str">
            <v>Licensee, through third party manufacturers/suppliers, is engaged in the production and marketing of caskets, urns, carapaces and memorial stones.</v>
          </cell>
          <cell r="K306" t="str">
            <v>License and right under copyright, trademark and other visual works to manufacture, distribute and sell licensed products: adult and youth caskets and urns made of composite materials (not primarily wood or metal).</v>
          </cell>
        </row>
        <row r="307">
          <cell r="B307" t="str">
            <v>RR20140704T05002</v>
          </cell>
          <cell r="C307" t="str">
            <v>License, Trademark</v>
          </cell>
          <cell r="D307" t="str">
            <v>C, 20, 20.4, 20.42, 20.5, 20.59, G, 46, 46.4, 46.45, 46.49, 47, 47.1, 47.19, 47.7, 47.75, 47.78</v>
          </cell>
          <cell r="E307" t="str">
            <v>D, 28, F, 51, G, 53, 59, I, 72, 2841, 2844, 2865, 5122, 5169, 5399, 5999, 7231, 284, 286, 512, 516, 539, 599, 723</v>
          </cell>
          <cell r="F307" t="str">
            <v>Cosmetic, Merchandise, Beauty product, Make up, Skincare, Personal care, Consumer good, Marjorie Bertagne</v>
          </cell>
          <cell r="G307" t="str">
            <v>≡</v>
          </cell>
          <cell r="H307" t="str">
            <v>Licensor is the beneficial owner of certain trademarks in respect of the cosmetics and skincare business.</v>
          </cell>
          <cell r="I307" t="str">
            <v>≡</v>
          </cell>
          <cell r="K307" t="str">
            <v>License to use certain [UNDISCLOSED FOR PREVIEW] trademarks related to cosmetics and skincare products in connection with licensee's business.</v>
          </cell>
        </row>
        <row r="308">
          <cell r="B308" t="str">
            <v>RR20140703T05003</v>
          </cell>
          <cell r="C308" t="str">
            <v>License, Trademark, Copyright</v>
          </cell>
          <cell r="D308" t="str">
            <v>K, 65, 65.1, 65.12, 66, 66.2, 66.22, 66.29, M, 70, 70.2, 70.22, 74, 74.9, 75.00, N, 82, 82.9, 82.99, S, 96, 96.09, 74.90, 96.0</v>
          </cell>
          <cell r="E308" t="str">
            <v>H, 63, 64, I, 80, 89, 6321, 6324, 6331, 6399, 6411, 8099, 8999, 632, 633, 639, 641, 809, 899</v>
          </cell>
          <cell r="F308" t="str">
            <v>Service, Pet insurance, Pets health insurance, Advertising, Media, Comic strip, Comic, Garfield, Advertisement of pet health insurance</v>
          </cell>
          <cell r="G308" t="str">
            <v>≡</v>
          </cell>
          <cell r="I308" t="str">
            <v>≡</v>
          </cell>
          <cell r="J308" t="str">
            <v>Licensee sells sickness and accident policies for domestic household pets.</v>
          </cell>
          <cell r="K308" t="str">
            <v>License to use licensed trademarks and copyrights in the characters of [UNDISCLOSED FOR PREVIEW] comic strip in print advertising, trade shows, radio, TV, internet and other types of advertising to promote sales for certain pet health insurance plans and right to develop and distribute certain premium items to be given away to customers.</v>
          </cell>
        </row>
        <row r="309">
          <cell r="B309" t="str">
            <v>RR20170524TN1001</v>
          </cell>
          <cell r="C309" t="str">
            <v>Know-how, License, Technology, Patent</v>
          </cell>
          <cell r="D309" t="str">
            <v>C, 23, 23.1, 23.11, 23.12, 23.13, 23.19, 26.7, 28, 28.9, 28.99, 32, 32.5, 32.9, 32.99, G, 46, 46.6, 46.69, 47, 47.5, 47.52, 47.7, 47.78, 47.9, 47.91, 26.70, 32.50, 26</v>
          </cell>
          <cell r="E309" t="str">
            <v>C, 32, 36, 38, 39, 50, G, 52, 59, 3211, 3229, 3231, 3699, 3826, 3851, 3861, 3999, 5099, 5231, 5251, 5999, 321, 322, 323, 369, 382, 385, 386, 399, 509, 523, 525, 599</v>
          </cell>
          <cell r="F309" t="str">
            <v>Lense, Microlense, Glass, Laser, Optical, Micro-maching, Technology, Microtechnology, Medical Equipment, CD production, Electro optical device, Micro optical device</v>
          </cell>
          <cell r="G309" t="str">
            <v>≡</v>
          </cell>
          <cell r="I309" t="str">
            <v>≡</v>
          </cell>
          <cell r="J309" t="str">
            <v>Licensee is a company engaged in the contract laser machining and laser applications business and related activities.</v>
          </cell>
          <cell r="K309" t="str">
            <v>License under licensor's patents and technology to make, have made, use, sell and distribute laser driven processes that fabricate microlenses and micro-machining of glass; One of the parties to the agreement is a non-profit entity.</v>
          </cell>
        </row>
        <row r="310">
          <cell r="B310" t="str">
            <v>RR20140704T05003</v>
          </cell>
          <cell r="C310" t="str">
            <v>Sublicense, License, Trademark, Copyright, Goodwill, Patent</v>
          </cell>
          <cell r="D310" t="str">
            <v>C, 17, 17.2, 17.23, 17.29, 18, 18.1, 18.12, 18.2, 25, 25.7, 25.73, 25.9, 25.99, 32, 32.9, 32.99, G, 46, 46.4, 46.49, 47, 47.6, 47.62, 47.7, 47.78, J, 59, 59.1, 59.11, 59.12, 59.13, 60, 60.2, 18.20, 60.20</v>
          </cell>
          <cell r="E310" t="str">
            <v>D, 26, 27, 34, 35, F, 51, G, 59, I, 78, 2678, 2741, 2752, 2754, 2759, 3423, 3496, 3572, 5111, 5112, 5947, 7812, 7822, 7829, 267, 274, 275, 342, 349, 357, 511, 594, 781, 782</v>
          </cell>
          <cell r="F310" t="str">
            <v>Movie, Film, Television, Broadcasting, Pictorial, Poster, Souvenir, Model, Envelope opener, Stationery, Accessory, VCD, DVD, Digital, Electronic multimedia product, Game</v>
          </cell>
          <cell r="G310" t="str">
            <v>≡</v>
          </cell>
          <cell r="H310" t="str">
            <v>Licensor is a company principally engaged in the activity of investment holdings.</v>
          </cell>
          <cell r="I310" t="str">
            <v>≡</v>
          </cell>
          <cell r="K310" t="str">
            <v>License to use, apply and exploit intellectual property rights and the goodwill, associated with certain animated characters and personalities of a movie, including logos, designs, copyrights, trademarks, patents, domain names in respect with production and distribution of certain products such as pictorials, posters, souvenirs, models, envelope openers, stationery, artifacts and accessories and other digital, electronic and multimedia products.</v>
          </cell>
        </row>
        <row r="311">
          <cell r="B311" t="str">
            <v>RR20170531T01002</v>
          </cell>
          <cell r="C311" t="str">
            <v>Sublicense, License, Trade secret, Technology, Patent</v>
          </cell>
          <cell r="D311" t="str">
            <v>C, 21, 21.1, 21.2, 32, 32.5, G, 46, 46.4, 46.46, 47.7, 47.73, 47.74, Q, 86, 86.1, 86.2, 86.21, 86.22, 86.9, 21.10, 21.20, 32.50, 86.10, 86.90, 47</v>
          </cell>
          <cell r="E311" t="str">
            <v>D, 28, F, 51, G, 59, I, 80, 2833, 2834, 2835, 2836, 5122, 5912, 8011, 8031, 8041, 8042, 8043, 8049, 8062, 8069, 8071, 8082, 8093, 8099, 283, 512, 591, 801, 803, 804, 806, 807, 808, 809</v>
          </cell>
          <cell r="F311" t="str">
            <v>Medical, Medicine, Healthcare, Pharmaceutical, Nutriceutical, Antiapoptotic, Cochleate delivery system, Disease, Drug, Biomedicine, Retinal, Glaucoma, Treatment</v>
          </cell>
          <cell r="G311" t="str">
            <v>≡</v>
          </cell>
          <cell r="H311" t="str">
            <v>Licensors are in the business of developing and commercializing a cochleate delivery system.</v>
          </cell>
          <cell r="I311" t="str">
            <v>≡</v>
          </cell>
          <cell r="J311" t="str">
            <v>Licensee is in the business of developing and commercializing technology for the treatment of retinal disease and glaucoma.</v>
          </cell>
          <cell r="K311" t="str">
            <v>License under technology, patents and trade secrets to commercialize, manufacture, sell, market, apply and utilize a cochleate delivery system for the purposes of delivery of antiapoptotic pharmaceuticals and antiapoptotic nutriceuticals specifically utilizing retinal disease and glaucoma treatment technology.</v>
          </cell>
        </row>
        <row r="312">
          <cell r="B312" t="str">
            <v>RR20150819T02001</v>
          </cell>
          <cell r="C312" t="str">
            <v>License, Patent</v>
          </cell>
          <cell r="D312" t="str">
            <v>20, 20.6, 21, 21.1, 21.2, 26, 26.6, 32, 32.5, 46, 46.4, 46.46, 46.7, 46.75, 46.76, 47.7, 47.73, 47.74, 72, 72.1, 72.11, 86, 86.1, 86.9, 20.60, 21.10, 21.20, 26.60, 32.50, 86.10, 86.90, 47</v>
          </cell>
          <cell r="E312" t="str">
            <v>2833, 2834, 2835, 2836, 3841, 3842, 3843, 3844, 3845, 5047, 5122, 8071, 8099, 283, 384, 504, 512, 807, 809, 2834, 2836</v>
          </cell>
          <cell r="F312" t="str">
            <v>Bio-effecting medical material and device, Vascular device, Anti-microbial coating, Medical device, Medicine, Healthcare, Hydrocath Assure, Chemical, Coating, Hydrophilic lubricous coating, Enhanced SPF sunscreen (sprayable), Dermatology, Cream, Tanning, UV, Cosmetic, Interpolymer, Polymer, Anti-bacterial medical device, Catheter, Wound drainage tube</v>
          </cell>
          <cell r="G312" t="str">
            <v>≡</v>
          </cell>
          <cell r="H312" t="str">
            <v>Licensor is a polymer research and development company.</v>
          </cell>
          <cell r="I312" t="str">
            <v>≡</v>
          </cell>
          <cell r="K312" t="str">
            <v>License under patent rights to make, use, sell and import anti-bacterial bio-effecting medical material comprising a polyurethane complexed with polyvinylpyrrolidone and a bio-effecting agent complexed with the polyvinylpyrrolidone; The material is used per se as, for example a foam, and as a coating for medical devices such as catheters and wound drainage tubes.</v>
          </cell>
        </row>
        <row r="313">
          <cell r="B313" t="str">
            <v>RR20140619T05002</v>
          </cell>
          <cell r="C313" t="str">
            <v>Sublicense, Trademark</v>
          </cell>
          <cell r="D313" t="str">
            <v>G, 46, 46.4, 46.43, 46.49, 46.5, 46.52, 46.6, 46.69, 47, 47.1, 47.19, 47.5, 47.54, 47.59</v>
          </cell>
          <cell r="E313" t="str">
            <v>D, 36, F, 50, G, 57, 3634, 3639, 3651, 3669, 3699, 5064, 5065, 5722, 363, 365, 366, 369, 506, 572</v>
          </cell>
          <cell r="F313" t="str">
            <v>Household, Consumer electronic, Audio, Sound, Projection, Apparatus, Equipment, Electric appliance, Heat collector, Water purifier, Boiler, Dish disinfectant apparatus, Heater</v>
          </cell>
          <cell r="G313" t="str">
            <v>≡</v>
          </cell>
          <cell r="I313" t="str">
            <v>≡</v>
          </cell>
          <cell r="J313" t="str">
            <v>Licensee is a subsidiary of a company engaged in the business of design, production and sale of electronic products.</v>
          </cell>
          <cell r="K313" t="str">
            <v>Sublicense to use trademarks for certain classes of electric appliance electronic products including audio, sound, projection, surveillance apparatus and equipment, electric dehumidifier, solar heat collector, water purifier, boiler, dish disinfectant apparatus, water heater, coffee pot, etc.</v>
          </cell>
        </row>
        <row r="314">
          <cell r="B314" t="str">
            <v>RR20170516T04001</v>
          </cell>
          <cell r="C314" t="str">
            <v>Know-how, License, Trademark, Copyright, Trade secret, Technology, Patent, Software</v>
          </cell>
          <cell r="D314" t="str">
            <v>C, 32, 32.9, 32.99, G, 46, 46.4, 46.49, 46.5, 46.51, 47, 47.4, 47.41, 47.9, 47.99, J, 58, 58.2, 58.29, 62, 62.01, 62.03, 62.09, 63, 63.1, 63.11, 62.0</v>
          </cell>
          <cell r="E314" t="str">
            <v>D, 39, F, 50, G, 57, 59, I, 73, 89, 3999, 5045, 5049, 5734, 5999, 7371, 7372, 7373, 7379, 8999, 399, 504, 573, 599, 737, 899</v>
          </cell>
          <cell r="F314" t="str">
            <v xml:space="preserve">Software, Technology, Source code, Computer, Digital data, Computer program, Network, Internet </v>
          </cell>
          <cell r="G314" t="str">
            <v>≡</v>
          </cell>
          <cell r="H314" t="str">
            <v>Licensor is the owner of technology which is capable of being adapted and combined with other technology to create authoring tools for the internet.</v>
          </cell>
          <cell r="I314" t="str">
            <v>≡</v>
          </cell>
          <cell r="J314" t="str">
            <v>Licensee is in the business of developing and commercially exploiting computer software for use in connection with the internet.</v>
          </cell>
          <cell r="K314" t="str">
            <v>License under patents, copyright, trademarks, know-how and trade secrets to make improvements, market, distribute and reproduce the source code for the computer software known as [UNDISCLOSED FOR PREVIEW] and any computer programs, software, system or products based upon the technology (source code) for internet authoring tool applications.</v>
          </cell>
        </row>
        <row r="315">
          <cell r="B315" t="str">
            <v>RR20130206T02001</v>
          </cell>
          <cell r="C315" t="str">
            <v>Sublicense, Know-how, License, Copyright, Technology</v>
          </cell>
          <cell r="D315" t="str">
            <v>G, 46, 46.5, 46.51, 47, 47.4, 47.41, J, 62, 62.01, 63, 63.1, 63.11, 63.12, K, 66, 66.1, 66.19, M, 69, 70, 70.2, 70.21, 70.22, 74, N, 78, 69.20, 74.90, 78.30</v>
          </cell>
          <cell r="E315" t="str">
            <v>F, 50, G, 57, I, 73, 87, 5045, 5734, 7361, 7363, 7372, 7373, 7374, 7376, 7389, 8721, 8741, 8742, 8748, 504, 573, 736, 737, 738, 872, 874</v>
          </cell>
          <cell r="F315" t="str">
            <v>Software, STEP, Enterprise management system, EMS, Data management, Data processing, Business management, Software development platform, Computer, Programming, IT</v>
          </cell>
          <cell r="G315" t="str">
            <v>≡</v>
          </cell>
          <cell r="H315" t="str">
            <v>Licensor owns certain distribution rights to [UNDISCLOSED FOR PREVIEW], an Enterprise Management System (EMS) software development platform.</v>
          </cell>
          <cell r="I315" t="str">
            <v>≡</v>
          </cell>
          <cell r="J315" t="str">
            <v>Licensee is a wholly-owned subsidiary of a development stage enterprise.</v>
          </cell>
          <cell r="K315" t="str">
            <v>Sublicense to make, use, import, reproduce and sell Enterprise Management Systems developed using [UNDISCLOSED FOR PREVIEW] software development platform.</v>
          </cell>
        </row>
        <row r="316">
          <cell r="B316" t="str">
            <v>RR20160331T06001</v>
          </cell>
          <cell r="C316" t="str">
            <v>License, Trademark</v>
          </cell>
          <cell r="D316" t="str">
            <v>C, 14, 14.1, 14.11, 14.19, 14.3, 14.39, G, 46, 46.1, 46.16, 46.4, 46.42, 47, 47.7, 47.71, 47.72, 47.9, 47.91</v>
          </cell>
          <cell r="E316" t="str">
            <v>D, 31, F, 51, G, 56, 3142, 3143, 3144, 3149, 3151, 5136, 5137, 5611, 5621, 5661, 5699, 314, 513, 561, 562, 566, 569</v>
          </cell>
          <cell r="F316" t="str">
            <v>Apparel, Clothing, Hosiery, Neckwear, Headgear, Footwear, Fashion, Garment, Style, Fabric, Accessory, Retail sale, Internet sale, Online, EuroKidS</v>
          </cell>
          <cell r="G316" t="str">
            <v>≡</v>
          </cell>
          <cell r="H316" t="str">
            <v xml:space="preserve">Licensor provides e-commerce business operating China`s leading shopping website for apparel and accessories._x000D_
</v>
          </cell>
          <cell r="I316" t="str">
            <v>≡</v>
          </cell>
          <cell r="J316" t="str">
            <v xml:space="preserve">Licensees are variable interest entities (VIE) of licensor in China, which operate sales of clothes and accessories. _x000D_
</v>
          </cell>
          <cell r="K316" t="str">
            <v xml:space="preserve">License to use [UNDISCLOSED FOR PREVIEW] trademark in respect of and on class 25 apparel, raincoats, shoes, hats, socks, gloves, neckties, bow ties, suspenders and belts in retail and online stores._x000D_
</v>
          </cell>
        </row>
        <row r="317">
          <cell r="B317" t="str">
            <v>RR20160512T06001</v>
          </cell>
          <cell r="C317" t="str">
            <v>License, Trademark, Trade name</v>
          </cell>
          <cell r="D317" t="str">
            <v>G, 46, 46.4, 46.49, 46.5, 46.51, 47, 47.4, 47.41, 47.9, 47.91, J, 58, 58.2, 58.21, 58.29, 62, 62.01, 62.09, 63, 63.1, 63.11, 62.0</v>
          </cell>
          <cell r="E317" t="str">
            <v>39, 50, 57, 73, 3944, 5045, 5731, 5734, 7371, 7372, 7373, 7376, 7379, 394, 504, 573, 737</v>
          </cell>
          <cell r="F317" t="str">
            <v>Software, Video game, Internet game, Computer game, Online, Shenmue Online</v>
          </cell>
          <cell r="G317" t="str">
            <v>≡</v>
          </cell>
          <cell r="I317" t="str">
            <v>≡</v>
          </cell>
          <cell r="J317" t="str">
            <v>Licensee is engaged in the online game business in China.</v>
          </cell>
          <cell r="K317" t="str">
            <v>License to use, install, test, run, market, promote, display, use, distribute, publish and sell the Chinese version of the Internet game known as [UNDISCLOSED FOR PREVIEW]; Royalty-free right to use trademarks, service marks, trade and business names, logos, slogans, characters, or other properties and the game title for the purpose of promoting, marketing and  operating the licensed software.</v>
          </cell>
        </row>
        <row r="318">
          <cell r="B318" t="str">
            <v>RR20160510T06002</v>
          </cell>
          <cell r="C318" t="str">
            <v>License, Trademark, Copyright, Trade name</v>
          </cell>
          <cell r="D318" t="str">
            <v>G, 46, 46.4, 46.49, 46.5, 46.51, 47, 47.4, 47.41, 47.9, 47.91, J, 58, 58.2, 58.21, 58.29, 62, 62.01, 62.02, 62.09, 63, 63.1, 63.11, 62.0</v>
          </cell>
          <cell r="E318" t="str">
            <v>39, 50, 57, 73, 3944, 5045, 5731, 5734, 7371, 7372, 7373, 7376, 7379, 394, 504, 573, 737</v>
          </cell>
          <cell r="F318" t="str">
            <v>Entertainment, Computer game, Software, Video game software, Sony Play Station 2, Soldier of Fortune, Retail sale</v>
          </cell>
          <cell r="G318" t="str">
            <v>≡</v>
          </cell>
          <cell r="H318" t="str">
            <v xml:space="preserve">Licensor is a developer of entertainment software products. </v>
          </cell>
          <cell r="I318" t="str">
            <v>≡</v>
          </cell>
          <cell r="J318" t="str">
            <v xml:space="preserve">Licensee focuses on the development and manufacture of the video games, as well as entertainment software products. </v>
          </cell>
          <cell r="K318" t="str">
            <v>License to convert the entertainment software product entitled [UNDISCLOSED FOR PREVIEW], comprising its title, characters, audio-visual elements, concept, software program, copyrights, trademarks, trade names and other creative elements to a format for use with Sony PlayStation 2 video game console as well as to develop, produce, manufacture and have manufactured by a third party, advertise, promote and distribute converted entertainment software products.</v>
          </cell>
        </row>
        <row r="319">
          <cell r="B319" t="str">
            <v>RR20160511TP6001</v>
          </cell>
          <cell r="C319" t="str">
            <v>License, Trademark, Copyright, Trade secret, Trade name</v>
          </cell>
          <cell r="D319" t="str">
            <v>C, 18, 18.1, 18.12, 18.13, G, 46, 46.4, 46.49, 46.5, 46.52, 47, 47.6, 47.61, 47.63, J, 58, 58.1, 58.11</v>
          </cell>
          <cell r="E319" t="str">
            <v>27, 57, 59, 78, 2721, 2731, 2752, 5731, 5942, 7812, 7822, 271, 273, 275, 573, 594, 781, 782</v>
          </cell>
          <cell r="F319" t="str">
            <v>Retail sale, Reading, Book, Manual, Audio tape, Video tape, Media, Printing, Leadership, Training, Franklin Covey</v>
          </cell>
          <cell r="G319" t="str">
            <v>≡</v>
          </cell>
          <cell r="H319" t="str">
            <v>Licensor provides integrated solutions to organizations and individuals regarding productivity, sales, communication, leadership through consulting services, public workshops, retail stores and etc.</v>
          </cell>
          <cell r="I319" t="str">
            <v>≡</v>
          </cell>
          <cell r="K319" t="str">
            <v>License under trade secrets, trademarks, copyrights to market, use, deliver, sell or otherwise distribute products related to the books, guidebooks, manuals, audio-visual tape materials bearing the trademarks and trade names [UNDISCLOSED FOR PREVIEW]; One of the parties to the agreement is an individual.</v>
          </cell>
        </row>
        <row r="320">
          <cell r="B320" t="str">
            <v>RR20160808TR6003</v>
          </cell>
          <cell r="C320" t="str">
            <v>License, Trademark, Goodwill, Patent</v>
          </cell>
          <cell r="D320" t="str">
            <v>B, 06, 06.1, 08, 08.99, C, 10, 10.4, 10.41, 19, 19.2, 23, 23.9, 23.99, G, 46, 46.7, 46.76, 06.10, 19.20, 08.9</v>
          </cell>
          <cell r="E320" t="str">
            <v>B, 13, 14, D, 29, F, 51, 1311, 1381, 1389, 1481, 1499, 2911, 2992, 2999, 5172, 131, 138, 148, 149, 291, 299, 517</v>
          </cell>
          <cell r="F320" t="str">
            <v>Oil, Mineral, Apparatus, Process, Extract, Plant, Natural plant, Biomass, Crude, Crude oil, Mineral oil, Invention, Industrial</v>
          </cell>
          <cell r="G320" t="str">
            <v>≡</v>
          </cell>
          <cell r="I320" t="str">
            <v>≡</v>
          </cell>
          <cell r="K320" t="str">
            <v>License under patents, trademarks and good will to manufacture, assemble, use, offer for sale and sell the invention, including apparatus for preparing extracts and oils from natural plants and other biomass; The agreement is concluded between related parties.</v>
          </cell>
        </row>
        <row r="321">
          <cell r="B321" t="str">
            <v>RR20160817T06001</v>
          </cell>
          <cell r="C321" t="str">
            <v>Know-how, License, Patent</v>
          </cell>
          <cell r="D321" t="str">
            <v>C, 20, 20.5, 20.59, 21, 21.1, 21.2, 32, 32.9, 32.99, G, 46, 46.4, 46.46, 47, 47.7, 47.73, M, 72, 72.1, 72.19, 21.10, 21.20</v>
          </cell>
          <cell r="E321" t="str">
            <v>D, 28, F, 51, G, 59, I, 80, 87, 2833, 2834, 2835, 2899, 5122, 5912, 8071, 8099, 8731, 8734, 283, 289, 512, 591, 807, 809, 873, 2834</v>
          </cell>
          <cell r="F321" t="str">
            <v>Drug, Pharmaceutical, Healthcare, Medicine, Medical, Clinical, Medical treatment, Therapy, Chemical</v>
          </cell>
          <cell r="G321" t="str">
            <v>≡</v>
          </cell>
          <cell r="I321" t="str">
            <v>≡</v>
          </cell>
          <cell r="J321" t="str">
            <v>Licensee is a biopharmaceutical development company that is dedicated to building a portfolio of products for unmet medical needs or with advantages over currently available therapies.</v>
          </cell>
          <cell r="K321" t="str">
            <v>License under licensor's patents and know-how to research, have researched, develop, have developed, manufacture, have manufactured, use, market, distribute, offer for sale, sell, have sold, export and import any products that comprise, contain, incorporate or is covered by such patents and know-how related to the [UNDISCLOSED FOR PREVIEW] drug and provide related services.</v>
          </cell>
        </row>
        <row r="322">
          <cell r="B322" t="str">
            <v>RR20160816T06001</v>
          </cell>
          <cell r="C322" t="str">
            <v>Know-how, License, Patent</v>
          </cell>
          <cell r="D322" t="str">
            <v>C, 20, 20.5, 20.59, 21, 21.1, 21.2, 32, 32.9, 32.99, G, 46, 46.4, 46.46, 47, 47.7, 47.73, M, 72, 72.1, 72.19, 74, 74.9, Q, 86, 86.9, 21.10, 21.20, 74.90, 86.90</v>
          </cell>
          <cell r="E322" t="str">
            <v>D, 28, 39, F, 51, 59, I, 80, 87, 2835, 2899, 3999, 5122, 5912, 8071, 8099, 8731, 8734, 283, 289, 399, 512, 591, 807, 809, 873</v>
          </cell>
          <cell r="F322" t="str">
            <v>Medicine, Medical, Pharmacological, Chemical, Drug, Toxicological, Preclinical, EBI-031, Monoclonal, Antibody, Compound, Cell line, Cell bank, Diagnostic, Therapeutic, Prophylactic, Medical treatment, Healthcare</v>
          </cell>
          <cell r="G322" t="str">
            <v>≡</v>
          </cell>
          <cell r="H322" t="str">
            <v>Licensor is a preclinical stage biopharmaceutical company with a proprietary protein engineering platform, called [UNDISCLOSED FOR PREVIEW], that is applied to the discovery and development of protein therapeutics to treat diseases of the eye; Licensor has discovered proprietary IL-6 antagonist monoclonal antibodies, including the compound known as EBI-031.</v>
          </cell>
          <cell r="I322" t="str">
            <v>≡</v>
          </cell>
          <cell r="K322" t="str">
            <v>License under patent and know-how to make, have made, use, have used, register, have registered, sell, have sold, offer for sale, import and export whole or active fragments of any IL-6 antagonist anti-IL-6 monoclonal antibody, including EBI-031, as well as products incorporating such compounds as pharmaceutically active agents, and any product that is used for predicting or monitoring the response of a human being to treatment with the aforementioned products, such as a device, compound, kit, biomarker or service that contains a component that is used to detect or quantify the presence or amount of an analyte in body or tissue that affects the pathogens of the disease in the field of all prophylactic, therapeutic and diagnostic use in all indications in humans or animals.</v>
          </cell>
        </row>
        <row r="323">
          <cell r="B323" t="str">
            <v>RR20160823T06001</v>
          </cell>
          <cell r="C323" t="str">
            <v>Know-how, License, Trademark</v>
          </cell>
          <cell r="D323" t="str">
            <v>A, 03, 03.2, 03.21, 03.22, C, 20, 20.1, 20.13, 20.14, 20.5, 20.59, 23, 23.9, 23.99, G, 46, 46.7, 46.75, 47, 47.73, M, 72, 72.1, 72.19</v>
          </cell>
          <cell r="E323" t="str">
            <v>A, 02, D, 28, 39, F, 51, 0273, 2819, 2836, 2843, 2899, 3999, 5169, 5199, 027, 281, 283, 284, 289, 399, 516, 519</v>
          </cell>
          <cell r="F323" t="str">
            <v>Biocatalyst, Microbe, Biomas, Biomass, Biology, Chemical, Biocatalysis, Biological, Environmental, Agricultural, Catalyst, Nature's Way, The Environmental Solution, Mariculture, Aquaculture, Water product, Fish farming, Aquarium</v>
          </cell>
          <cell r="G323" t="str">
            <v>≡</v>
          </cell>
          <cell r="I323" t="str">
            <v>≡</v>
          </cell>
          <cell r="K323" t="str">
            <v>License under licensor's know-how and trademarks [UNDISCLOSED FOR PREVIEW] to distribute and market an oxygen enriched water product [UNDISCLOSED FOR PREVIEW] for aquaculture, mariculture, fish farming and aquarium uses; Once certain conditions are met, licensor shall grant to licensee [UNDISCLOSED FOR PREVIEW] manufacturing rights.</v>
          </cell>
        </row>
        <row r="324">
          <cell r="B324" t="str">
            <v>RR20160825TR6001</v>
          </cell>
          <cell r="C324" t="str">
            <v>License, Trademark, Trade name</v>
          </cell>
          <cell r="D324" t="str">
            <v>C, 10, 10.7, 10.71, 10.8, 10.89, G, 47, 47.2, 47.29, 47.8, 47.81, I, 56, 56.1, 56.29, 56.3, 56.10, 56.30</v>
          </cell>
          <cell r="E324" t="str">
            <v>D, 20, F, 51, 54, 58, I, 73, 79, 2013, 2035, 5141, 5147, 5149, 5411, 5812, 7389, 7999, 201, 203, 514, 541, 581, 738, 799</v>
          </cell>
          <cell r="F324" t="str">
            <v>Food, Fast food, Restaurant, Burger, Junk food, Hamburger, Sandwich, Drive-thru, Dining, Diner, Beverage</v>
          </cell>
          <cell r="G324" t="str">
            <v>≡</v>
          </cell>
          <cell r="I324" t="str">
            <v>≡</v>
          </cell>
          <cell r="J324" t="str">
            <v>Licensee operates and franchises quick-service restaurants under the name [UNDISCLOSED FOR PREVIEW].</v>
          </cell>
          <cell r="K324" t="str">
            <v>License under licensor's trademarks to use in licensee's corporate name and in connection with packaging, selling, marketing, operating and distributing products and services related to fast food restaurant chain; The agreement is concluded between related parties.</v>
          </cell>
        </row>
        <row r="325">
          <cell r="B325" t="str">
            <v>RR20160824TR6002</v>
          </cell>
          <cell r="C325" t="str">
            <v>Know-how, License, Trademark, Copyright, Trade secret, Patent, Trade name</v>
          </cell>
          <cell r="D325" t="str">
            <v>C, 10, 10.8, 10.86, 10.89, 11, 11.07, G, 46, 46.3, 46.33, 46.34, 46.39, 46.4, 46.49, 47, 47.1, 47.11, 47.2, 47.25, 47.29, J, 58, 58.1, 58.14, R, 93, 93.1, 93.19, 11.0</v>
          </cell>
          <cell r="E325" t="str">
            <v>20, 27, 51, 54, 2021, 2022, 2023, 2024, 2026, 2086, 2721, 5143, 5149, 5411, 5451, 5499, 202, 208, 272, 514, 541, 545, 549</v>
          </cell>
          <cell r="F325" t="str">
            <v>Health, Food, Dairy, Beverage, Magazine, Weight, Weight Watchers, Weight loss, Weight control, Weight reduction</v>
          </cell>
          <cell r="G325" t="str">
            <v>≡</v>
          </cell>
          <cell r="H325" t="str">
            <v>Licensor has developed an international network of businesses throughout the world devoted to weight management.</v>
          </cell>
          <cell r="I325" t="str">
            <v>≡</v>
          </cell>
          <cell r="K325" t="str">
            <v>License to use licensor's copyrights, know-how, patents, trademarks, trade names and trade secrets for manufacturing, promotion, advertising, and in-class sale of products, including the food and beverage products, for production, publication and distribution of a print magazine, as well as for offering to individuals electronic weight reduction or weight maintenance subscription products; The parties of the agreement are related.</v>
          </cell>
        </row>
        <row r="326">
          <cell r="B326" t="str">
            <v>RR20150909T02001</v>
          </cell>
          <cell r="C326" t="str">
            <v>Know-how, License, Trademark, Copyright, Trade secret, Patent, Trade name</v>
          </cell>
          <cell r="D326" t="str">
            <v>64, 64.1, 64.19, 64.3, 64.9, 64.91, 64.92, 64.99, 66, 66.1, 66.11, 66.12, 66.19, 66.3, 82, 82.1, 82.11, 66.30, 64.30</v>
          </cell>
          <cell r="E326" t="str">
            <v>6091, 6099, 6163, 6211, 6221, 6231, 6282, 6289, 6722, 6726, 609, 616, 621, 622, 623, 628, 672</v>
          </cell>
          <cell r="F326" t="str">
            <v>Investment, Unit investment trust, Investment advice, Portfolio, Stock, Investor, Fund, Finance, Financial service, Service, Supervisor,  System, Supervising, Stock market, Portfolio consultant, Money, Investing, Shares, Investing in stock, Method</v>
          </cell>
          <cell r="G326" t="str">
            <v>≡</v>
          </cell>
          <cell r="H326" t="str">
            <v>Licensor is an investment adviser.</v>
          </cell>
          <cell r="I326" t="str">
            <v>≡</v>
          </cell>
          <cell r="J326" t="str">
            <v>Licensee sponsors, underwrites and distributes a wide array of unit investment trusts.</v>
          </cell>
          <cell r="K326" t="str">
            <v>License to use and refer to the licensor's proprietary investment process to select securities portfolios and licensor's trademark, trade name and service mark [UNDISCLOSED FOR PREVIEW] in connection with the creation, administration, marketing, promotion and distribution of the unit investment trusts; Licensor shall provide supervising services to licensee.</v>
          </cell>
        </row>
        <row r="327">
          <cell r="B327" t="str">
            <v>RR20150909T09001</v>
          </cell>
          <cell r="C327" t="str">
            <v>License, Brand</v>
          </cell>
          <cell r="D327" t="str">
            <v>C, 11, 11.01, 11.02, 11.03, 11.04, G, 46, 46.3, 46.34, 46.39, 47.2, 47.25, I, 56, 56.3, 56.30, 47, 11.0</v>
          </cell>
          <cell r="E327" t="str">
            <v>D, 20, F, 51, G, 58, 59, 2082, 2084, 2085, 5181, 5182, 5813, 5921, 208, 518, 581, 592</v>
          </cell>
          <cell r="F327" t="str">
            <v>Beverage, Alcohol, Wine, Winery, Spanish, Grape, Lynus Viñedos y Bodegas, Brand</v>
          </cell>
          <cell r="G327" t="str">
            <v>≡</v>
          </cell>
          <cell r="H327" t="str">
            <v>Licensor is in the business of selling and distributing branded wines from Spain.</v>
          </cell>
          <cell r="I327" t="str">
            <v>≡</v>
          </cell>
          <cell r="J327" t="str">
            <v>Licensee primarily specializes in the selling of fashion based products and nutritional food &amp; beverage products such as red wine and olive oil.</v>
          </cell>
          <cell r="K327" t="str">
            <v>License to use [UNDISCLOSED FOR PREVIEW] brand for winery.</v>
          </cell>
        </row>
        <row r="328">
          <cell r="B328" t="str">
            <v>RR20160502T06002</v>
          </cell>
          <cell r="C328" t="str">
            <v>Sublicense, Trademark</v>
          </cell>
          <cell r="D328" t="str">
            <v>G, 47, 47.7, 47.71, 47.78, 47.9, 47.91, I, 56, 56.1, 56.2, 56.29, 56.3, 93, 93.2, 93.29, 56.10, 56.30</v>
          </cell>
          <cell r="E328" t="str">
            <v>F, 51, 53, 58, I, 79, 5136, 5137, 5399, 5812, 5813, 5947, 7929, 513, 539, 581, 594, 792</v>
          </cell>
          <cell r="F328" t="str">
            <v>Leisure, Amusement, Adult, Entertainment, Dance club, Night club, Strip-tease Trademark score, Merchadise, Retail, Retail, Apparel, Website</v>
          </cell>
          <cell r="G328" t="str">
            <v>≡</v>
          </cell>
          <cell r="I328" t="str">
            <v>≡</v>
          </cell>
          <cell r="K328" t="str">
            <v>Sublicense to use [UNDISCLOSED FOR PREVIEW] trademarks in connection with operation of entertainment night-club bearing the name [UNDISCLOSED FOR PREVIEW] and the retail sale of commercial merchandise, tee-shirts, sweatshirts, sweat pants, jackets, baseball hats, key rings and other merchandise.</v>
          </cell>
        </row>
        <row r="329">
          <cell r="B329" t="str">
            <v>RR20140108T01002</v>
          </cell>
          <cell r="C329" t="str">
            <v>License, Patent</v>
          </cell>
          <cell r="D329" t="str">
            <v>C, 26, 26.1, 26.11, 26.5, 26.51, 27, 32, 33, 33.1, 33.13, G, 47, 47.7, 47.74, M, 72, 72.1, 72.11, 72.19, Q, 86, 86.2, 86.22, 26.60, 27.90, 32.50, 86.10, 86.90</v>
          </cell>
          <cell r="E329" t="str">
            <v>D, 36, 38, F, 50, I, 80, 3699, 3825, 3826, 3841, 3842, 3844, 3845, 5047, 5049, 5065, 8062, 8069, 8071, 8099, 369, 382, 384, 504, 506, 806, 807, 809</v>
          </cell>
          <cell r="F329" t="str">
            <v>Sensor, Medicine, Medical device, Methicillin resistant Staphylococcus aureus, Detection, Human health, Health care, Medical research</v>
          </cell>
          <cell r="G329" t="str">
            <v>≡</v>
          </cell>
          <cell r="I329" t="str">
            <v>≡</v>
          </cell>
          <cell r="K329" t="str">
            <v>License to develop, manufacture, make, use, sell, import, export, distribute rent and lease products incorporating licensed patents (sensory technology for a methicillin resistant Staphylococcus aureus / Staphylococcus aureus detection device).</v>
          </cell>
        </row>
        <row r="330">
          <cell r="B330" t="str">
            <v>RR20160316T06002</v>
          </cell>
          <cell r="C330" t="str">
            <v>Know-how, License, Trademark, Technology</v>
          </cell>
          <cell r="D330" t="str">
            <v>C, 20, 20.4, 20.42, G, 46, 46.1, 46.18, 46.4, 46.45, 47, 47.1, 47.19, 47.7, 47.75, 47.9, 47.91</v>
          </cell>
          <cell r="E330" t="str">
            <v>D, 28, F, 51, G, 53, 59, I, 72, 2841, 2844, 5122, 5331, 5399, 5912, 5999, 7231, 284, 512, 533, 539, 591, 599, 723</v>
          </cell>
          <cell r="F330" t="str">
            <v>Consumer product, FMCG, Skin care, Sun protection, Cosmetics, Beauty, Retail sale, Wholesale</v>
          </cell>
          <cell r="G330" t="str">
            <v>≡</v>
          </cell>
          <cell r="I330" t="str">
            <v>≡</v>
          </cell>
          <cell r="J330" t="str">
            <v>Licensee is engaged in the manufacturing and development of skincare products consisting of eco-safe ingredients for luxury resorts, theme parks and spas.</v>
          </cell>
          <cell r="K330" t="str">
            <v xml:space="preserve">License under the [UNDISCLOSED FOR PREVIEW] trademarks, technology and know-how to manufacture, market, sell and distribute skin care and sun protection products. </v>
          </cell>
        </row>
        <row r="331">
          <cell r="B331" t="str">
            <v>RR20160308TP6001</v>
          </cell>
          <cell r="C331" t="str">
            <v>License, Patent</v>
          </cell>
          <cell r="D331" t="str">
            <v>C, 27, 27.2, 27.4, 27.9, 32, 32.3, G, 46, 46.4, 46.47, 46.49, 47, 47.6, 47.64, 27.20, 27.40, 27.90, 32.30</v>
          </cell>
          <cell r="E331" t="str">
            <v>D, 34, 36, 38, 39, F, 50, 3469, 3646, 3647, 3648, 3842, 3949, 5063, 346, 384, 394, 506</v>
          </cell>
          <cell r="F331" t="str">
            <v>Sport equipment, Helmet, Illuminating technology, Lighting, Electric component</v>
          </cell>
          <cell r="G331" t="str">
            <v>≡</v>
          </cell>
          <cell r="I331" t="str">
            <v>≡</v>
          </cell>
          <cell r="K331" t="str">
            <v>License to make, use and sell products under patent related to sports enthusiast`s helmets with battery powered strobe unit, as well as to practice processes associated with illuminating helmet technology; One of the parties to the agreement is an individual.</v>
          </cell>
        </row>
        <row r="332">
          <cell r="B332" t="str">
            <v>RR20160909TN6003</v>
          </cell>
          <cell r="C332" t="str">
            <v>License, Trademark, Brand</v>
          </cell>
          <cell r="D332" t="str">
            <v>A, 01, 01.1, 01.11, 01.13, C, 10, 10.6, 10.61, 10.7, 10.72, 10.8, 10.89, G, 46, 46.3, 46.38, 46.39, 47, 47.1, 47.11, 47.2, 47.29</v>
          </cell>
          <cell r="E332" t="str">
            <v>D, 20, F, 51, G, 54, 2041, 2043, 2096, 2099, 5141, 5149, 5153, 5411, 5499, 204, 209, 514, 515, 541, 549</v>
          </cell>
          <cell r="F332" t="str">
            <v>Food, Grocery, Cereal, Grain, Cereal box, Trading card, Food, Grocery, Cereal, Grain, Baseball, Cereal box, Cal Ripken Jr., Sammy Sosa, Alex Rodriguez, Barry Bonds, Ken Caminetti, Jeff Bagwell, Craig Biggio</v>
          </cell>
          <cell r="G332" t="str">
            <v>≡</v>
          </cell>
          <cell r="I332" t="str">
            <v>≡</v>
          </cell>
          <cell r="J332" t="str">
            <v>Licensee is a promoter and marketer of celebrity and athlete licensed food products for sale in supermarkets, mass merchandisers, drug chains, specialty stores and over the Internet.</v>
          </cell>
          <cell r="K332" t="str">
            <v>License to use licensor's trademarks and the names, nicknames, likenesses, signatures, pictures, playing records, and/or biographical data of the baseball players in connection with the promotion and sale of licensee's cereal products; One of the parties to the agreement is a non-profit entity.</v>
          </cell>
        </row>
        <row r="333">
          <cell r="B333" t="str">
            <v>RR20160913T04002</v>
          </cell>
          <cell r="C333" t="str">
            <v>License, Trademark, Copyright, Trade name</v>
          </cell>
          <cell r="D333" t="str">
            <v>G, 46, 46.4, 46.43, 46.49, 47, 47.4, 47.43, 47.6, 47.63, 47.8, 47.89, J, 59, 59.1, 59.11, 59.13, 60, 60.2, N, 77, 77.2, 77.22, 77.29, 60.20</v>
          </cell>
          <cell r="E333" t="str">
            <v>D, 36, G, 57, I, 78, 3652, 3663, 5731, 5735, 7812, 7819, 7822, 7841, 365, 366, 573, 781, 782, 784</v>
          </cell>
          <cell r="F333" t="str">
            <v>Video, Television, Home video, Praise-n-Shine, Entertainment, Television program, TV, Gospel, Latino, Tape, Disk</v>
          </cell>
          <cell r="G333" t="str">
            <v>≡</v>
          </cell>
          <cell r="I333" t="str">
            <v>≡</v>
          </cell>
          <cell r="J333" t="str">
            <v>Licensee produces, distributes and sells television programming, video, promotional and music production.</v>
          </cell>
          <cell r="K333" t="str">
            <v>License under the copyright, trademark and trade name to create, develop, adopt, produce, convert, advertise, promote, market, distribute, bundle, exhibit, broadcast, display, sell, lease, rent, perform, merchandise and exploit the [UNDISCLOSED FOR PREVIEW] Latino and Gospel versions of a home video product, infomercial and television program and derivative works (including any foreign and/or dual language, edited, sequel and other derivative or new versions of the licensed products).</v>
          </cell>
        </row>
        <row r="334">
          <cell r="B334" t="str">
            <v>RR20160922T04001</v>
          </cell>
          <cell r="C334" t="str">
            <v>License, Patent</v>
          </cell>
          <cell r="D334" t="str">
            <v>26, 26.1, 26.11, 26.12, 27, 27.9, 33, 33.1, 33.13, 46, 46.4, 46.43, 46.5, 46.52, 46.6, 46.69, 58, 58.2, 58.29, 62, 62.09, 27.90, 62.0</v>
          </cell>
          <cell r="E334" t="str">
            <v>27, 36, 50, 57, 2754, 3612, 3613, 3672, 3674, 3676, 5063, 5731, 275, 361, 367, 506, 573</v>
          </cell>
          <cell r="F334" t="str">
            <v>Software, Circuit board, Electronic, Printed circuit board, Mechanism, Electronic connector, Copper</v>
          </cell>
          <cell r="G334" t="str">
            <v>≡</v>
          </cell>
          <cell r="H334" t="str">
            <v>Licensor designs and fabricates products for use in the interconnection of components in electronic equipment.</v>
          </cell>
          <cell r="I334" t="str">
            <v>≡</v>
          </cell>
          <cell r="K334" t="str">
            <v>License under licensed patents for the purpose of providing to customers a label license for use of cap material (a copper layer having a C stage adhesive coating over which a B stage adhesive coating is provided) in the fabrication of two dimensional multilayer printed circuit boards which are not designed nor intended to be folded or bent upon installation.</v>
          </cell>
        </row>
        <row r="335">
          <cell r="B335" t="str">
            <v>RR20160927T04001</v>
          </cell>
          <cell r="C335" t="str">
            <v>License, Trademark</v>
          </cell>
          <cell r="D335" t="str">
            <v>10, 10.8, 10.86, 10.89, 21, 21.2, 32, 32.5, 32.9, 32.99, 46, 46.9, 47.8, 47.89, 21.20, 32.50, 46.90, 47</v>
          </cell>
          <cell r="E335" t="str">
            <v>39, 51, 53, 54, 59, 3999, 5122, 5149, 5311, 5331, 5399, 5499, 5912, 5999, 399, 512, 514, 531, 533, 539, 549, 591, 599</v>
          </cell>
          <cell r="F335" t="str">
            <v>Joint care, Joint care products, Joint supplements, Healthcare, Human joint care, Consumer product, Pain reliever, Nutrition, Pill, Move Free, Schiff</v>
          </cell>
          <cell r="G335" t="str">
            <v>≡</v>
          </cell>
          <cell r="I335" t="str">
            <v>≡</v>
          </cell>
          <cell r="K335" t="str">
            <v>License to use trademarks [UNDISCLOSED FOR PREVIEW] to market, advertise, manufacture, produce and package the joint care products for human consumption in liquid, powder, capsule, tablet or gelcap form.</v>
          </cell>
        </row>
        <row r="336">
          <cell r="B336" t="str">
            <v>RR20160926TR4003</v>
          </cell>
          <cell r="C336" t="str">
            <v>License, Trademark</v>
          </cell>
          <cell r="D336" t="str">
            <v>26, 26.2, 28, 28.2, 28.23, 64, 64.1, 64.11, 64.19, 64.9, 64.99, 66, 66.1, 66.12, 77, 77.3, 77.33, 26.20</v>
          </cell>
          <cell r="E336" t="str">
            <v>35, 60, 72, 73, 3578, 3599, 6029, 6082, 6099, 7299, 7389, 357, 359, 602, 608, 609, 729, 738</v>
          </cell>
          <cell r="F336" t="str">
            <v>Money, Currency, Currency exchange, Automatic currency exchange machine, Machine, Equipment, Finance, Electronic, Money dispenser, ATM, Self Change Corporation, Bank</v>
          </cell>
          <cell r="G336" t="str">
            <v>≡</v>
          </cell>
          <cell r="I336" t="str">
            <v>≡</v>
          </cell>
          <cell r="J336" t="str">
            <v>Licensees business is based on the exchange of foreign currency through the use of automated machines.</v>
          </cell>
          <cell r="K336" t="str">
            <v>License to use the trademark [UNDISCLOSED FOR PREVIEW] in connection with the promotion, advertising and performance of the [UNDISCLOSED FOR PREVIEW] automatic currency exchange machines; One of the parties to the agreement is an individual; The agreement is concluded between related parties.</v>
          </cell>
        </row>
        <row r="337">
          <cell r="B337" t="str">
            <v>RR20161018T04002</v>
          </cell>
          <cell r="C337" t="str">
            <v>Know-how, License, Technology, Patent</v>
          </cell>
          <cell r="D337" t="str">
            <v>21, 21.1, 21.2, 32, 32.5, 32.9, 32.99, 46, 46.7, 46.76, 46.9, 47, 47.7, 47.74, 47.9, 47.99, 86, 86.9, 21.10, 21.20, 32.50, 46.90, 86.90</v>
          </cell>
          <cell r="E337" t="str">
            <v>28, 39, 51, 59, 2833, 2834, 2836, 2899, 3999, 5122, 5199, 5912, 283, 289, 399, 512, 519, 591</v>
          </cell>
          <cell r="F337" t="str">
            <v>Vaccine, Antigen, Medicine, Medical, Healthcare, Immune modulation, Treatment, Allergy, Pharmaceutical, Immuno, HIV</v>
          </cell>
          <cell r="G337" t="str">
            <v>≡</v>
          </cell>
          <cell r="H337" t="str">
            <v>Licensor is a biotechnology company developing a drug delivery platform as well as developing an autologous vaccine as a therapeutic against HIV based upon patented cochleate technology.</v>
          </cell>
          <cell r="I337" t="str">
            <v>≡</v>
          </cell>
          <cell r="K337" t="str">
            <v>License under patent, technology and know-how to make, have made, use, import, sell, have sold and offer to sell the licensed products relating to vaccines designed to induce an antigen specific immune response in humans, including vaccines to prevent or treat allergies (type I hypersensitivity reaction).</v>
          </cell>
        </row>
        <row r="338">
          <cell r="B338" t="str">
            <v>RR20161012T06004</v>
          </cell>
          <cell r="C338" t="str">
            <v>Trademark, Franchise</v>
          </cell>
          <cell r="D338" t="str">
            <v>J, 63, 63.9, 63.99, K, 64, 64.9, 64.99, 66, 66.1, 66.19, M, 69, 69.2, 70, 70.1, 70.2, 70.22, 73, 73.1, 73.11, 74, 74.9, N, 82, 82.1, 82.11, 82.9, 82.99, 69.20, 74.90, 70.10</v>
          </cell>
          <cell r="E338" t="str">
            <v>I, 72, 73, 87, 7291, 7299, 7389, 8721, 8741, 8742, 8744, 8748, 729, 738, 872, 874</v>
          </cell>
          <cell r="F338" t="str">
            <v>Consulting, Tax consulting, Business consulting, Financing, Accounting, Marketing, Profit development, Bookkeeping, Tax, Tax return, Service</v>
          </cell>
          <cell r="G338" t="str">
            <v>≡</v>
          </cell>
          <cell r="H338" t="str">
            <v>Franchisor provides consulting services to small businesses.</v>
          </cell>
          <cell r="I338" t="str">
            <v>≡</v>
          </cell>
          <cell r="K338" t="str">
            <v>Franchise to use franchisor's trademarks in connection with operating the business of consulting services including counseling in financing, accounting, bookkeeping, tax matters (including tax counseling and planning), marketing and profit development.</v>
          </cell>
        </row>
        <row r="339">
          <cell r="B339" t="str">
            <v>RR20160901TR6002</v>
          </cell>
          <cell r="C339" t="str">
            <v>License, Trademark, Patent, Trade name</v>
          </cell>
          <cell r="D339" t="str">
            <v>C, 22, 22.1, 22.19, 32, 32.3, 32.9, 32.99, 46, 46.4, 46.49, 47, 47.6, 47.64, N, 77, 77.2, 77.21, R, 93, 93.1, 93.11, 32.30</v>
          </cell>
          <cell r="E339" t="str">
            <v>D, 39, F, 50, G, 59, I, 79, 3949, 5091, 5099, 5941, 7991, 7992, 7999, 394, 509, 594, 799</v>
          </cell>
          <cell r="F339" t="str">
            <v>Golf, Golf ball, Game, Sport, Sport game, Invention, Sport Equipment, 'Easy Golf', Golf club</v>
          </cell>
          <cell r="G339" t="str">
            <v>≡</v>
          </cell>
          <cell r="H339" t="str">
            <v>Licensor has invented a device, invention or product that purportedly enables or assists a person to hit a golf ball straight termed [UNDISCLOSED FOR PREVIEW].</v>
          </cell>
          <cell r="I339" t="str">
            <v>≡</v>
          </cell>
          <cell r="K339" t="str">
            <v>License under licensor's patents, trademarks, tradenames to manufacture, use, sell and otherwise commercially exploit the invention and product known as[UNDISCLOSED FOR PREVIEW] golf mat; One of the parties to the agreement is an individual; The parties to the agreement are related.</v>
          </cell>
        </row>
        <row r="340">
          <cell r="B340" t="str">
            <v>RR20160822TN7002</v>
          </cell>
          <cell r="C340" t="str">
            <v>Know-how, License, Technology, Patent</v>
          </cell>
          <cell r="D340" t="str">
            <v>A, 03.2, 03.21, 03.22, C, 26.1, 26.11, 27, 27.3, 27.31, F, 42, 42.9, 42.91, H, 50, 50.1, 50.2, N, 77, 77.3, 77.34, 50.10, 50.20, 26, 03</v>
          </cell>
          <cell r="E340" t="str">
            <v>A, 09, D, 38, E, 44, I, 73, 0919, 3823, 3827, 4412, 4424, 4492, 4493, 4499, 7374, 091, 382, 441, 442, 449, 737</v>
          </cell>
          <cell r="F340" t="str">
            <v>3D, Underwater, Image, Map, Surface, Water, Imaging, Bathymetry, Swath, Seafloor, Mapping</v>
          </cell>
          <cell r="G340" t="str">
            <v>≡</v>
          </cell>
          <cell r="I340" t="str">
            <v>≡</v>
          </cell>
          <cell r="J340" t="str">
            <v xml:space="preserve">Licensee is a company manufacturing oceanographic products. </v>
          </cell>
          <cell r="K340" t="str">
            <v>License under patent to make, manufacture, use, sell, offer for sale, lease and otherwise dispose of module for Computed Angle of Arrival Transient Imaging (CAATI) and Small Aperture Range versus Angle (SARA) sonar, including without limitation swath bathymetry systems, 3-D side scan sonar imaging systems; One of the parties to the agreement is a non-profit entity.</v>
          </cell>
        </row>
        <row r="341">
          <cell r="B341" t="str">
            <v>RR20161003T06001</v>
          </cell>
          <cell r="C341" t="str">
            <v>License, Trademark, Brand, Franchise, Trade name</v>
          </cell>
          <cell r="D341" t="str">
            <v>N, 78, 78.1, 78.2, 78.3, Q, 86, 86.9, 87, 87.1, 87.3, 87.9, S, 96, 96.04, 96.09, 78.10, 78.20, 78.30, 86.90, 96.0, 87.10, 87.90</v>
          </cell>
          <cell r="E341" t="str">
            <v>F, 50, I, 73, 79, 80, 5047, 7361, 7363, 7991, 8051, 8052, 8059, 8082, 8099, 504, 736, 799, 805, 808, 809</v>
          </cell>
          <cell r="F341" t="str">
            <v>Healthcare, Health, Medicine, Recruitment, Personnel, Nursing, Agency, HR, Human resource, Career, Home care, Senior, Staff, Nurse</v>
          </cell>
          <cell r="G341" t="str">
            <v>≡</v>
          </cell>
          <cell r="H341" t="str">
            <v xml:space="preserve">Licensor engages in staffing, consulting and career management services, including flexible staffing, full-time placement, executive search, human resource consulting, workforce management and outplacement. </v>
          </cell>
          <cell r="I341" t="str">
            <v>≡</v>
          </cell>
          <cell r="J341" t="str">
            <v>Licensee is a part of the fast growing home health segment of the healthcare industry, providing a wide range of visiting nurse services to the elderly, wounded and sick.</v>
          </cell>
          <cell r="K341" t="str">
            <v>License under brand, trademarks and trade name [UNDISCLOSED FOR PREVIEW] to utilize the plans and procedures in the operation of a franchise, to operate temporary personnel service and home health agency franchise for the purpose of providing home health care and of furnishing and supplying individuals or group services of personnel in nursing, and related health care occupations.</v>
          </cell>
        </row>
        <row r="342">
          <cell r="B342" t="str">
            <v>RR20160920TR6001</v>
          </cell>
          <cell r="C342" t="str">
            <v>License, Technology, Patent</v>
          </cell>
          <cell r="D342" t="str">
            <v>B, 09, 09.1, 09.9, C, 19, 19.2, 20, 20.1, 20.11, 20.13, 20.5, 20.59, 23, 23.9, 23.99, 35, 35.2, 35.21, 35.22, 35.23, G, 46, 46.7, 46.71, 46.75, M, 72, 72.1, 72.11, 09.10, 09.90, 19.20</v>
          </cell>
          <cell r="E342" t="str">
            <v>B, 13, D, 28, 39, 51, G, 87, 1311, 1321, 1382, 2813, 2819, 2836, 2899, 3999, 5169, 5172, 8731, 131, 132, 138, 281, 283, 289, 399, 516, 517, 873</v>
          </cell>
          <cell r="F342" t="str">
            <v>Biomass, Feedstock, Lipid, Gas, Reformation, Carbon, Biological, Chemical, Mechanical, Biofuel, Energy</v>
          </cell>
          <cell r="G342" t="str">
            <v>≡</v>
          </cell>
          <cell r="H342" t="str">
            <v>Licensor develops and uses innovative new clean technologies designed to harness balanced applications of biological, chemical and mechanical processes to produce value-added carbon-negative products.</v>
          </cell>
          <cell r="I342" t="str">
            <v>≡</v>
          </cell>
          <cell r="K342" t="str">
            <v>License under licensor's patents and technologies related to conditioning of biomass-derived feedstock, the production, extraction and refining of lipids from biomass and the reformation of carbonaceous gases into value-added products in applications co-located with ethanol production facilities; The agreement is concluded between related parties.</v>
          </cell>
        </row>
        <row r="343">
          <cell r="B343" t="str">
            <v>RR20161011T04001</v>
          </cell>
          <cell r="C343" t="str">
            <v>Know-how, License, Technology, Patent</v>
          </cell>
          <cell r="D343" t="str">
            <v>26.1, 26.11, 26.2, 46, 46.5, 46.51, 47, 47.4, 47.41, 58, 58.2, 58.29, 61, 61.9, 62, 62.01, 62.09, 63, 63.1, 63.11, 26.20, 61.90, 26, 62.0</v>
          </cell>
          <cell r="E343" t="str">
            <v>36, 39, 50, 73, 3699, 3999, 5045, 7371, 7372, 7373, 7379, 369, 399, 504, 737</v>
          </cell>
          <cell r="F343" t="str">
            <v>Internet, Internet technology, Software, Network, Web, Network service, Internet service, IT software, Programming</v>
          </cell>
          <cell r="G343" t="str">
            <v>≡</v>
          </cell>
          <cell r="H343" t="str">
            <v>Licensor is engaged in development and distribution of internet infrastructure technology called [UNDISCLOSED FOR PREVIEW].</v>
          </cell>
          <cell r="I343" t="str">
            <v>≡</v>
          </cell>
          <cell r="J343" t="str">
            <v>Licensee is engaged in the marketing of internet services to the customers of the [UNDISCLOSED FOR PREVIEW] companies and internet service provider companies owned by licensee.</v>
          </cell>
          <cell r="K343" t="str">
            <v>License under patents, know-how and technology to use, distribute and sell the licensed products embodying or employing all or part of the licensed patents or licensed technology that are sold as a bundled or unbundled add-on subscription products or services, including, but not limited to, [UNDISCLOSED FOR PREVIEW] and all updates, enhancements and/or derivatives thereof.</v>
          </cell>
        </row>
        <row r="344">
          <cell r="B344" t="str">
            <v>RR20161012T06006</v>
          </cell>
          <cell r="C344" t="str">
            <v>Franchise</v>
          </cell>
          <cell r="D344" t="str">
            <v>C, 25, 25.2, 25.21, 28, 28.2, 28.25, 33, 33.1, 33.14, 33.19, 33.2, 35, 35.3, E, F, 43, 43.2, 43.22, 43.29, 43.3, 43.39, G, 46, 46.7, 46.74, 33.20, 35.30</v>
          </cell>
          <cell r="E344" t="str">
            <v>C, 17, D, 34, 35, E, 49, F, 50, I, 73, 76, 1711, 1796, 3433, 3564, 3585, 4961, 5074, 5075, 7349, 7389, 7623, 7699, 171, 179, 343, 356, 358, 496, 507, 734, 738, 762, 769</v>
          </cell>
          <cell r="F344" t="str">
            <v>Heating, Ventilating, Conditioning, Air conditioning, Building, Maintenance, Repair, Installation, Boiler, Radiator, Commercial building, Residential building, Premise, Household</v>
          </cell>
          <cell r="G344" t="str">
            <v>≡</v>
          </cell>
          <cell r="I344" t="str">
            <v>≡</v>
          </cell>
          <cell r="K344" t="str">
            <v>Franchise in connection with heating, ventilating and air conditioning service businesses providing installation, maintenance, repair and related services of residential and commercial heating and air conditioning equipment.</v>
          </cell>
        </row>
        <row r="345">
          <cell r="B345" t="str">
            <v>RR20161024TP6001</v>
          </cell>
          <cell r="C345" t="str">
            <v>License, Patent</v>
          </cell>
          <cell r="D345" t="str">
            <v>C, 20, 20.5, 20.59, 21, 21.1, 21.2, 32, 32.5, 32.9, 32.99, G, 46, 46.1, 46.12, 46.18, 46.4, 46.46, 46.7, 46.75, 46.76, 47, 47.7, 47.73, 47.74, Q, 86, 86.9, 21.10, 21.20, 32.50, 86.90</v>
          </cell>
          <cell r="E345" t="str">
            <v>D, 28, 38, F, 50, 51, G, 59, 2821, 2833, 2834, 2835, 2899, 3841, 3842, 3845, 5047, 5122, 5169, 5912, 282, 283, 289, 384, 504, 512, 516, 591, 2834</v>
          </cell>
          <cell r="F345" t="str">
            <v>Gel, Chemistry, Viscoelastic, Medical, Device, Pad, Padding, Foot, Polymer, Drug, Topical, Pharmaceutical, Tissue, Dermal, Lesion, Elastomer, Oil-based, Skincare, Scar management, Medicinal agent, Orthopaedic, Prosthetic</v>
          </cell>
          <cell r="G345" t="str">
            <v>≡</v>
          </cell>
          <cell r="I345" t="str">
            <v>≡</v>
          </cell>
          <cell r="J345" t="str">
            <v xml:space="preserve">Licensee is a leading designer, manufacturer and marketer of gel based products focusing on the orthopedic, orthotic, prosthetic, and skincare markets. </v>
          </cell>
          <cell r="K345" t="str">
            <v xml:space="preserve">License under licensor's non-medicated device patents to make, have made, use, import, offer to sell, sell and/or otherwise transfer all products, including [UNDISCLOSED FOR PREVIEW], within the following areas: adding, friction, pressure, abrasion, sheer, shock reduction, skin protection, skin moisturization, and scar management as well as license under licensor's medicated device patents to make, have made, use, import, offer to sell, sell and/or otherwise transfer the products, including [UNDISCLOSED FOR PREVIEW] Drug Delivery System, [UNDISCLOSED FOR PREVIEW] Medicating Device, Drug Delivery System for the Removal of Dermal Lesions and Medicating Device for Nails and Adjacent Tissue. One of the parties to the agreement is individual._x000D_
</v>
          </cell>
        </row>
        <row r="346">
          <cell r="B346" t="str">
            <v>RR20161026T04001</v>
          </cell>
          <cell r="C346" t="str">
            <v>License, Technology</v>
          </cell>
          <cell r="D346" t="str">
            <v>26.1, 26.11, 26.12, 26.3, 26.4, 32, 32.9, 32.99, 46, 46.5, 46.51, 46.52, 46.9, 47.4, 47.42, 47.9, 47.99, 26.30, 26.40, 46.90, 26, 47</v>
          </cell>
          <cell r="E346" t="str">
            <v>36, 39, 48, 50, 57, 3651, 3661, 3663, 3669, 3679, 3699, 3999, 4813, 4899, 5065, 5099, 5731, 365, 366, 367, 369, 399, 481, 489, 506, 509, 573</v>
          </cell>
          <cell r="F346" t="str">
            <v>Video, Communication, Telephone, Consumer product, Electronic, Audio compression technology, Software, Wireless, Wireless communication, Telecommunication</v>
          </cell>
          <cell r="G346" t="str">
            <v>≡</v>
          </cell>
          <cell r="H346" t="str">
            <v>Licensor designs and manufactures technology and products for the video communication market.</v>
          </cell>
          <cell r="I346" t="str">
            <v>≡</v>
          </cell>
          <cell r="K346" t="str">
            <v>License to manufacture, use, market and distribute the leading edge technology and products for the video telephony market.</v>
          </cell>
        </row>
        <row r="347">
          <cell r="B347" t="str">
            <v>RR20161102TR6002</v>
          </cell>
          <cell r="C347" t="str">
            <v>Know-how, License, Trademark, Copyright, Trade secret, Patent, Trade name</v>
          </cell>
          <cell r="D347" t="str">
            <v>C, 22, 22.2, 22.22, 22.29, 28, 28.2, 28.25, 32, 32.9, 32.99, G, 46, 46.4, 46.49, 47, 47.7, 47.78, N, 82, 82.9, 82.92</v>
          </cell>
          <cell r="E347" t="str">
            <v>D, 26, 30, 34, 36, F, 50, 51, G, 57, 2656, 3089, 3411, 3632, 5078, 5142, 5722, 265, 308, 341, 363, 507, 514, 572, 3089</v>
          </cell>
          <cell r="F347" t="str">
            <v>Apparatus, Plastic, Container, Packaging, Beverage container, Self-cooling, Self-chilling, Cooling, Refrigerator, Liquid</v>
          </cell>
          <cell r="G347" t="str">
            <v>≡</v>
          </cell>
          <cell r="I347" t="str">
            <v>≡</v>
          </cell>
          <cell r="J347" t="str">
            <v>Licensee is in the business of developing and marketing a patented unique proprietary technology which will allow for the licensing and manufacture of a commercially viable self-chilling beverage container.</v>
          </cell>
          <cell r="K347" t="str">
            <v>Licensor sells, assigns, and transfers to licensee all of licensor's rights, titles and interest in patent, know-how, copyrights, trade secrets, trade names, trademarks, invention and apparatus for a self-cooling plastic beverage container; One of the parties to the agreement is an individual; The agreement is concluded between related parties.</v>
          </cell>
        </row>
        <row r="348">
          <cell r="B348" t="str">
            <v>RR20170627T08005</v>
          </cell>
          <cell r="C348" t="str">
            <v>License, Trade secret, Technology, Patent, Other manufacturing intangibles</v>
          </cell>
          <cell r="D348" t="str">
            <v>C, 27, 27.1, 27.11, 27.12, 28, 28.1, 28.11, 28.12, 28.14, 28.9, 28.99, 32, 32.9, 32.99, G, 46, 46.6, 46.69, 47, 47.7, 47.78, 47.9, 47.99</v>
          </cell>
          <cell r="E348" t="str">
            <v>D, 35, 39, F, 50, G, 59, 3511, 3519, 3533, 3568, 3569, 3592, 3599, 3999, 5084, 5088, 5099, 5999, 351, 353, 356, 359, 399, 508, 509, 599</v>
          </cell>
          <cell r="F348" t="str">
            <v>Rotary valve, Spherical rotary valve, Internal combustion engine, Spherical rotary valve system, Cylinder, Cylinder head, Valve, Valve seal, Rotary valve sphere, Oil, Gas, Power, Engine, Electric generator, Electric power, Kinetic energy, Technology</v>
          </cell>
          <cell r="G348" t="str">
            <v>≡</v>
          </cell>
          <cell r="H348" t="str">
            <v>Licensor is a company engaged in the business of designing and manufacturing engines.</v>
          </cell>
          <cell r="I348" t="str">
            <v>≡</v>
          </cell>
          <cell r="K348" t="str">
            <v>License under licensor's patents, [UNDISCLOSED FOR PREVIEW] Engine system, technical information, designs and trade secrets to use, sell and lease components of internal combustion engines for the generation of electrical energy for the oil and gas industry and from landfills.</v>
          </cell>
        </row>
        <row r="349">
          <cell r="B349" t="str">
            <v>RR20141105TR9002</v>
          </cell>
          <cell r="C349" t="str">
            <v>Trademark, Franchise, Trade name</v>
          </cell>
          <cell r="D349" t="str">
            <v>C, 10, 10.5, 10.52, 11, 11.07, G, 46, 46.1, 46.17, 46.3, 46.33, 46.34, 47, 47.1, 47.11, 47.19, 47.2, 47.25, 47.29, 47.8, 47.81, I, 56, 56.1</v>
          </cell>
          <cell r="E349" t="str">
            <v>D, 20, F, 51, G, 54, 58, 59, 2022, 2023, 5149, 5411, 5451, 5499, 5812, 5999, 202, 514, 541, 545, 549, 581, 599</v>
          </cell>
          <cell r="F349" t="str">
            <v>Food, Frozen yogurt, Ice cream, Dessert, Beverage, Food store, Dairy, Milk, Sorbet</v>
          </cell>
          <cell r="G349" t="str">
            <v>≡</v>
          </cell>
          <cell r="H349" t="str">
            <v>Franchisor franchises certain specialty retail stores, known as [UNDISCLOSED FOR PREVIEW] stores, selling and serving frozen yogurt, ice cream, other frozen desserts, and other food and beverage items.</v>
          </cell>
          <cell r="I349" t="str">
            <v>≡</v>
          </cell>
          <cell r="J349" t="str">
            <v>Franchisee is in the premium snack food industry.</v>
          </cell>
          <cell r="K349" t="str">
            <v>Franchise to own and operate [UNDISCLOSED FOR PREVIEW] stores, selling frozen yogurts, ice cream, other frozen desserts and food and beverage items under [UNDISCLOSED FOR PREVIEW] and other trademarks, trade names, service marks and logos; The agreement is concluded between related parties.</v>
          </cell>
        </row>
        <row r="350">
          <cell r="B350" t="str">
            <v>RR20141030TP9002</v>
          </cell>
          <cell r="C350" t="str">
            <v>License, Trade name</v>
          </cell>
          <cell r="D350" t="str">
            <v>C, 10, 10.8, 10.86, 10.89, 21, 21.1, 21.2, G, 46, 46.1, 46.18, 46.4, 46.46, 47, 47.7, 47.73</v>
          </cell>
          <cell r="E350" t="str">
            <v>D, 20, 28, F, 51, G, 59, 2023, 2833, 2834, 5122, 5169, 5912, 202, 283, 512, 516, 591</v>
          </cell>
          <cell r="F350" t="str">
            <v>Healthcare, Supplement, Vitamin, Provitamin, Capsule, Tablet, Powder, Liquid, Nutritional, Food, Wellness, Health, Mineral, Pharmacy, Dietary, Bar, Lotion, Gel</v>
          </cell>
          <cell r="G350" t="str">
            <v>≡</v>
          </cell>
          <cell r="I350" t="str">
            <v>≡</v>
          </cell>
          <cell r="J350" t="str">
            <v>Licensee provides private label contract manufacturing services to companies that market and distribute nutritional supplements and other health care products.</v>
          </cell>
          <cell r="K350" t="str">
            <v>License under [UNDISCLOSED FOR PREVIEW] name, image, likeness and registrations to develop, market and sell nutritional and dietary foods, supplements (e.g capsules, tablets, powders, liquids, bars, creams, lotions or gels) and services and to develop derivatives of licensor's name for patents, trademarks, logos or copyrights registrations; One of the parties to the agreement is an individual.</v>
          </cell>
        </row>
        <row r="351">
          <cell r="B351" t="str">
            <v>RR20141110T09001</v>
          </cell>
          <cell r="C351" t="str">
            <v>Trademark, Copyright, Goodwill, Franchise, Trade name</v>
          </cell>
          <cell r="D351" t="str">
            <v>C, 10, 10.8, 10.85, 11, 11.07, F, 41, 41.2, G, 46, 46.3, 46.38, 46.39, 47.1, I, 56, 56.1, 56.2, 56.29, 41.20, 56.10, 47, 11.0</v>
          </cell>
          <cell r="E351" t="str">
            <v>D, 20, F, 51, G, 54, 58, J, 2013, 2022, 2051, 2099, 5141, 5149, 5499, 5812, 201, 202, 205, 209, 514, 549, 581</v>
          </cell>
          <cell r="F351" t="str">
            <v>Food, Fast food, Healthy food, Restaurant, Burger, Shake, Smoothie, Low in fat, French fry, Chicken, Eating place, Catering service, Junk food, Leisure</v>
          </cell>
          <cell r="G351" t="str">
            <v>≡</v>
          </cell>
          <cell r="H351" t="str">
            <v>Franchisor operates in healthy fast-food restaurants industry.</v>
          </cell>
          <cell r="I351" t="str">
            <v>≡</v>
          </cell>
          <cell r="J351" t="str">
            <v>Franchisee is operating and developing franchised [UNDISCLOSED FOR PREVIEW] restaurants.</v>
          </cell>
          <cell r="K351" t="str">
            <v>Franchise under [UNDISCLOSED FOR PREVIEW] trademarks, copyrights and system (including methods, recipes, business formats, etc.) to own and operate restaurant specializing in serving healthier fast food in a fast-casual environment.</v>
          </cell>
        </row>
        <row r="352">
          <cell r="B352" t="str">
            <v>RR20141124T04001</v>
          </cell>
          <cell r="C352" t="str">
            <v>License, Trademark, Technology, Patent</v>
          </cell>
          <cell r="D352" t="str">
            <v>C, 28, 28.2, 28.29, 29, 29.3, 29.31, G, 46, 46.6, 46.69, N, 81, 81.2, 81.29, S, 96, 96.02, 96.0</v>
          </cell>
          <cell r="E352" t="str">
            <v>D, 35, 36, 38, E, 49, F, 50, 3523, 3699, 3823, 4959, 5083, 352, 369, 382, 495, 508</v>
          </cell>
          <cell r="F352" t="str">
            <v>Water technology, Service, Equipment, Cleaning, Disinfection, Hydration, Fluid, Molecular composition, Electrolysis, Agriculture, Non-toxic, Animal-feed</v>
          </cell>
          <cell r="G352" t="str">
            <v>≡</v>
          </cell>
          <cell r="H352" t="str">
            <v>Licensor is developing, manufacturing and marketing equipment that uses water electrolysis to create fluids that may be used in commercial food processing organic or non-organic agricultural products that clean, disinfect, remediate, hydrate and moisturize.</v>
          </cell>
          <cell r="I352" t="str">
            <v>≡</v>
          </cell>
          <cell r="K352" t="str">
            <v>License to commercialize and exploit the technology that changes the molecular composition of tap water to produce fluids used for cleaning, disinfection, remediation and hydration; License to manufacture, use, sell and distribute the products embodying the technology, to use the trademark in connection with the promotion, marketing and sale of the products and to offer product related services.</v>
          </cell>
        </row>
        <row r="353">
          <cell r="B353" t="str">
            <v>RR20141023TR4002</v>
          </cell>
          <cell r="C353" t="str">
            <v>Know-how, License, Trademark, Copyright, Trade secret, Technology, Patent</v>
          </cell>
          <cell r="D353" t="str">
            <v>C, 23, 23.5, 23.51, 23.6, 23.63, 28, 28.9, 28.99, F, 41, 41.2, G, 46, 46.7, 46.73, 41.20</v>
          </cell>
          <cell r="E353" t="str">
            <v>C, 15, D, 30, 32, 35, F, 50, 1541, 1542, 3086, 3241, 3531, 5084, 154, 308, 324, 353, 508</v>
          </cell>
          <cell r="F353" t="str">
            <v xml:space="preserve">Foam, Cement, CCT Add Air, Stable Air, Projectile Arresting Technology, California Block and Wall Panel, Construction, Building, Concrete_x000D_
</v>
          </cell>
          <cell r="G353" t="str">
            <v>≡</v>
          </cell>
          <cell r="I353" t="str">
            <v>≡</v>
          </cell>
          <cell r="J353" t="str">
            <v>Licensee will sell foaming aerators, and the foaming chemicals that the aerators use to make pre-formed foam containing air that gets incorporated into concrete mixes, and will seek for distributors to sell their products.</v>
          </cell>
          <cell r="K353" t="str">
            <v>License to use, make and apply the technology of foam/cement apparatus and mixture, bearing the [UNDISCLOSED FOR PREVIEW] trademarks and any patent, copyright, industrial design, trade secrets and know-how related to the technology; The agreement is concluded between related parties.</v>
          </cell>
        </row>
        <row r="354">
          <cell r="B354" t="str">
            <v>RR20141024TP4001</v>
          </cell>
          <cell r="C354" t="str">
            <v>License, Trademark, Trade name</v>
          </cell>
          <cell r="D354" t="str">
            <v>J, 59, 59.1, 59.11, 59.12, 59.13, M, 74, 74.2, R, 90, 90.03, 74.20, 90.0</v>
          </cell>
          <cell r="E354" t="str">
            <v>G, 57, I, 73, 78, 5735, 7336, 7384, 7812, 7819, 7822, 573, 733, 738, 781, 782</v>
          </cell>
          <cell r="F354" t="str">
            <v>Film, Television, Digital media, Entertainment, Video, Camelot Film, Camelot Entertainment Group, Camelot Film Group, Camelot Studio Group</v>
          </cell>
          <cell r="G354" t="str">
            <v>≡</v>
          </cell>
          <cell r="I354" t="str">
            <v>≡</v>
          </cell>
          <cell r="J354" t="str">
            <v xml:space="preserve">Licensee is in the business of developing, producing, marketing and distributing film, television, and digital media product._x000D_
</v>
          </cell>
          <cell r="K354" t="str">
            <v xml:space="preserve">License to use the [UNDISCLOSED FOR PREVIEW] trademark, market and sell film, television, and digital media products bearing the [UNDISCLOSED FOR PREVIEW] trade names; One of the parties to the agreement is an individual._x000D_
</v>
          </cell>
        </row>
        <row r="355">
          <cell r="B355" t="str">
            <v>RR20141024TR5002</v>
          </cell>
          <cell r="C355" t="str">
            <v>Sublicense, License, Trademark</v>
          </cell>
          <cell r="D355" t="str">
            <v>C, 11, 11.04, 11.05, 11.06, 11.07, G, 46, 46.3, 46.34, 46.39, 47, 47.1, 47.11, 47.2, 47.25, 47.29, 11.0</v>
          </cell>
          <cell r="E355" t="str">
            <v>D, 20, F, 51, 2082, 2083, 2086, 2099, 5141, 5149, 5181, 5182, 208, 209, 514, 518</v>
          </cell>
          <cell r="F355" t="str">
            <v>Beverage, Beer, Drink, Alcohol, Brewing, Beer product, Ale, San Miguel beer</v>
          </cell>
          <cell r="G355" t="str">
            <v>≡</v>
          </cell>
          <cell r="H355" t="str">
            <v>Licensor is a company with technology and know-how in the production of beer.</v>
          </cell>
          <cell r="I355" t="str">
            <v>≡</v>
          </cell>
          <cell r="J355" t="str">
            <v>Licensee's principal activities are the sale and distribution of beer products.</v>
          </cell>
          <cell r="K355" t="str">
            <v>A right under various [UNDISCLOSED FOR PREVIEW] related trademarks to distribute and sell beer products; The agreement is concluded between related parties.</v>
          </cell>
        </row>
        <row r="356">
          <cell r="B356" t="str">
            <v>RR20141031T09001</v>
          </cell>
          <cell r="C356" t="str">
            <v>License, Trade secret, Technology, Patent</v>
          </cell>
          <cell r="D356" t="str">
            <v>C, 28, 28.1, 28.11, 28.2, 28.9, E, 36.00, 37.00, 38, 38.1, 38.12, 38.2, 38.21, 38.22, 39.00</v>
          </cell>
          <cell r="E356" t="str">
            <v>B, 13, C, 16, D, 35, 38, E, 49, J, 95, 1389, 1623, 3533, 3823, 4952, 4953, 9511, 138, 162, 353, 382, 495, 951</v>
          </cell>
          <cell r="F356" t="str">
            <v>Water salinity, Brackish water, Brine water, Waste water, Removing the salinity, Stream, Water reclamation, Fresh water, Contaminated water, Hydraulic, Water treatment equipment, Ecology, Oil production, Gas production</v>
          </cell>
          <cell r="G356" t="str">
            <v>≡</v>
          </cell>
          <cell r="H356" t="str">
            <v>Licensor is in the business of manufacturing and commercializing its patented [UNDISCLOSED FOR PREVIEW] modular system, which is utilized in the process of removing the salinity from brackish/brine water streams.</v>
          </cell>
          <cell r="I356" t="str">
            <v>≡</v>
          </cell>
          <cell r="J356" t="str">
            <v>Licensee is focused on utilizing state of the art water reclamation technologies to reclaim fresh water from highly contaminated oil and gas hydraulic fracture flow-back salt water.</v>
          </cell>
          <cell r="K356" t="str">
            <v>License under trade secret, patent and technology to manufacture equipment for waste water and brackish/ brine water processing systems (utilized in salinity removal) and right to purchase licensor's [UNDISCLOSED FOR PREVIEW] devices for salinity removal for the use in the municipal and oil and gas industries.</v>
          </cell>
        </row>
        <row r="357">
          <cell r="B357" t="str">
            <v>RR20170622TR7005</v>
          </cell>
          <cell r="C357" t="str">
            <v>Know-how, License, Trademark, Copyright, Trade secret, Brand, Patent, Trade name, Other manufacturing intangibles, Other marketing intangibles, Software</v>
          </cell>
          <cell r="D357" t="str">
            <v>C, 20, 20.4, 20.42, 21, 21.1, 21.2, 32, 32.9, 32.99, G, 46, 46.1, 46.18, 46.4, 46.45, 46.46, 47, 47.7, 47.73, 47.74, 47.75, 47.78, 47.79, 21.10, 21.20</v>
          </cell>
          <cell r="E357" t="str">
            <v>D, 28, 39, F, 51, G, 59, 2833, 2834, 3999, 5122, 5199, 5912, 5999, 283, 399, 512, 519, 591, 599</v>
          </cell>
          <cell r="F357" t="str">
            <v>Oral product, Healthcare product, Health, Cosmetic treatment, Acne product, Skin care, Drug, Pharmacy, Pharmaceutical, Drug delivery system, Sunscreen, Skin treatment, Denture adherent powder, Cosmeceutical, Tissue superoxygenation, Personal care, Toiletry, Cosmetic, Acne, Skin</v>
          </cell>
          <cell r="G357" t="str">
            <v>≡</v>
          </cell>
          <cell r="H357" t="str">
            <v>Licensor is in business of developing, manufacturing, marketing and selling a broad range of proprietary oral and healthcare products, including cosmetic treatments and acne products employing its patented evaporating emulsifier technology, skin care products employing formulas containing a moisture-attracting ingredient that provides superior skin moisturization benefits and sunscreen delivery, and a wrinkle reduction serum using a patented formula.</v>
          </cell>
          <cell r="I357" t="str">
            <v>≡</v>
          </cell>
          <cell r="J357" t="str">
            <v>Licensee is in business of developing, manufacturing, marketing and selling products and services utilizing the Hydron polymer and other proprietary intellectual property owned, licensed or sublicensed.</v>
          </cell>
          <cell r="K357" t="str">
            <v>License under licensor's patents, tissue oxygenation technology, know-how, trademarks, software, trade names, brands, copyrights, technical information, designs, logos, slogans, trade dress, formulae and trade secrets to manufacture, distribute, develop, market, use or sell any drug, drug delivery system or other product such as oral and healthcare products, including cosmetic treatments and acne products, and other skin care products; The agreement is concluded between related parties.</v>
          </cell>
        </row>
        <row r="358">
          <cell r="B358" t="str">
            <v>RR20141024TR5003</v>
          </cell>
          <cell r="C358" t="str">
            <v>License, Trademark</v>
          </cell>
          <cell r="D358" t="str">
            <v>C, 11, 11.04, 11.05, 11.06, 11.07, G, 46, 46.1, 46.17, 46.3, 46.34, 46.39, 47, 47.1, 47.11, 47.2, 47.29, 11.0</v>
          </cell>
          <cell r="E358" t="str">
            <v>D, 20, F, 51, 2082, 2085, 2086, 2087, 2099, 5141, 5149, 5181, 5182, 209, 514, 518</v>
          </cell>
          <cell r="F358" t="str">
            <v>Beverage, Beer, Drink, Alcohol, Brewing, Beer product, Ale, Pineapple beer, Food</v>
          </cell>
          <cell r="G358" t="str">
            <v>≡</v>
          </cell>
          <cell r="H358" t="str">
            <v>Licensor is a state-owned enterprise established in the PRC.</v>
          </cell>
          <cell r="I358" t="str">
            <v>≡</v>
          </cell>
          <cell r="J358" t="str">
            <v>Licensee's principal activities are the sale and distribution of beer products.</v>
          </cell>
          <cell r="K358" t="str">
            <v>A right under various [UNDISCLOSED FOR PREVIEW] related trademarks to distribute and sell beer products; The agreement is concluded between related parties.</v>
          </cell>
        </row>
        <row r="359">
          <cell r="B359" t="str">
            <v>RR20170623TR7003</v>
          </cell>
          <cell r="C359" t="str">
            <v>Know-how, License, Trademark, Brand, Patent, Trade name, Other manufacturing intangibles, Other marketing intangibles</v>
          </cell>
          <cell r="D359" t="str">
            <v>C, 21, 21.1, 21.2, 32, 32.5, 32.9, 32.99, G, 46, 46.1, 46.18, 46.4, 46.46, 46.49, 47, 47.7, 47.73, 47.74, 47.9, 47.99, Q, 86, 86.2, 86.23, 21.10, 21.20, 32.50</v>
          </cell>
          <cell r="E359" t="str">
            <v>D, 28, 38, 39, F, 50, 51, 2833, 2834, 2899, 3843, 3999, 5047, 5049, 5099, 5122, 5199, 283, 289, 384, 399, 504, 509, 512, 519</v>
          </cell>
          <cell r="F359" t="str">
            <v>Pharmacy, Pharmaceutical, Health, Dental support, Pain, Pain reduction, Support device, Laboraide, Migraine, Chronic pain, Alzheimer, Bibromyalgia, Adhd, Treatment, Drug, Oral apparatus, Childbirth, Labor, Medicine, Healthcare, Tooth, Dentist</v>
          </cell>
          <cell r="G359" t="str">
            <v>≡</v>
          </cell>
          <cell r="H359" t="str">
            <v>Licensor is a world leader in developing and manufacturing dental protectors adapted for sports.</v>
          </cell>
          <cell r="I359" t="str">
            <v>≡</v>
          </cell>
          <cell r="J359" t="str">
            <v>Licensee is focused on developing innovative oral devices that provide solutions in the fields of birth, migraines, chronic pains, Alzheimer, Fibromyalgia and ADHD.</v>
          </cell>
          <cell r="K359" t="str">
            <v>License under licensor's trademarks, trade names, service marks, logos, techincal information, materials, methods, processes, techniques, know-how and patents to copy, display, manufacture, develop, improve, market, promote, distribute, offer for sale, sell, have sold, import, have imported, export, have exported or otherwise commercialize the labour- and pain-reducing dental support device [UNDISCLOSED FOR PREVIEW], any supplemental products relating to it products for migraines, chronic pains, Alzheimer, Fibromyalgia and ADHD; The agreement is concluded between related parties.</v>
          </cell>
        </row>
        <row r="360">
          <cell r="B360" t="str">
            <v>RR20170630T08001</v>
          </cell>
          <cell r="C360" t="str">
            <v>License, Trademark, Other marketing intangibles</v>
          </cell>
          <cell r="D360" t="str">
            <v>C, 26.1, 26.11, 26.12, 26.2, 32, 32.9, 32.99, G, 46, 46.5, 46.51, 46.52, 47, 47.4, 47.41, 47.7, 47.78, 47.9, 47.99, 26.20, 26</v>
          </cell>
          <cell r="E360" t="str">
            <v>D, 35, 39, F, 50, G, 57, 59, 3572, 3577, 3599, 3999, 5045, 5049, 5099, 5734, 5999, 357, 359, 399, 504, 509, 573, 599</v>
          </cell>
          <cell r="F360" t="str">
            <v>Data, Memory data storage, Monster, SSD drive, Computer part, IT, DRAM module, USB flash drive, Computer component, Computer accessory, SD card, Memory card, MicroSD, ProDuo, Drive, Internal power product, Mobile phone accessory, Peripheral equipment, Memory drive</v>
          </cell>
          <cell r="G360" t="str">
            <v>≡</v>
          </cell>
          <cell r="I360" t="str">
            <v>≡</v>
          </cell>
          <cell r="J360" t="str">
            <v>Licensee is a company engaged in import of high-end memory storage products and flash memory to be marketed and sold under the [UNDISCLOSED FOR PREVIEW] brand name.</v>
          </cell>
          <cell r="K360" t="str">
            <v>License under licensor's [UNDISCLOSED FOR PREVIEW] trademark and logo to manufacture, design, distribute and sell DRAM modules, USB flash drives, Flash based SD, M2, microSD CF, ProDuo, SSD drive and card products, and internal power supplies.</v>
          </cell>
        </row>
        <row r="361">
          <cell r="B361" t="str">
            <v>RR20170707T08002</v>
          </cell>
          <cell r="C361" t="str">
            <v>License, Trademark, Copyright, Trade secret, Brand, Patent, Trade name, Other manufacturing intangibles, Other marketing intangibles, Software</v>
          </cell>
          <cell r="D361" t="str">
            <v>C, 18, 18.1, 18.12, 18.2, 26.2, 32, 32.9, 32.99, G, 46, 46.4, 46.49, 46.5, 46.51, 46.52, 47, 47.4, 47.41, 47.6, 47.61, 47.63, 47.7, 47.78, P, 85, 85.5, 85.59, 85.6, 18.20, 26.20, 85.60, 26</v>
          </cell>
          <cell r="E361" t="str">
            <v>D, 26, 27, 35, 36, 39, F, 50, G, 57, 59, I, 73, 82, 89, 2679, 2731, 3577, 3652, 3999, 5045, 5049, 5099, 5734, 5735, 5942, 7389, 8244, 8249, 8299, 8999, 267, 273, 357, 365, 399, 504, 509, 573, 594, 738, 824, 829, 899</v>
          </cell>
          <cell r="F361" t="str">
            <v>Handout, Workbook, Presentation, Manual, Literature, Book, Seminar, Class, Workshop, Training, Education, Financial freedom training, Finance, Seminar program, Course, Real estate, Investing, Business, Stock market, Internet, Educational, Webinar, Mentoring, Software, Entrepreneurship, Cash management, Asset protection</v>
          </cell>
          <cell r="G361" t="str">
            <v>≡</v>
          </cell>
          <cell r="I361" t="str">
            <v>≡</v>
          </cell>
          <cell r="J361" t="str">
            <v>Licensee is a company engaged in  developing, producing, marketing and delivering adult educational curricula on real estate investment, business development, entrepreneurship, financial investment, asset protection, and personal development.</v>
          </cell>
          <cell r="K361" t="str">
            <v>License under licensor's trademarks, trade names, service marks, trade dress, technical information, patents, systems, programs, [UNDISCLOSED FOR PREVIEW] names, images and likeness, trade secrets, copyrights, methods and data to develop, create, market and sell advertising and promotional materials, handouts, workbooks, presentations, manuals, software programs, and any other literature and conduct seminars, webinars and other computer or internet based trainings, and mentoring for real estate investing, business strategies, stock market investment techniques, stock/paper assets, cash management, asset protection, entrepreneurship and other financially-oriented subjects.</v>
          </cell>
        </row>
        <row r="362">
          <cell r="B362" t="str">
            <v>RR20170628TN8003</v>
          </cell>
          <cell r="C362" t="str">
            <v>Know-how, License, Technology, Patent, Other manufacturing intangibles</v>
          </cell>
          <cell r="D362" t="str">
            <v>C, 21, 21.1, 21.2, 26.6, 32, 32.5, 32.9, 32.99, G, 46, 46.4, 46.46, 47.7, 47.74, 47.78, M, 72, 72.1, 72.19, Q, 86, 86.9, 21.10, 21.20, 26.60, 32.50, 86.90, 26, 47</v>
          </cell>
          <cell r="E362" t="str">
            <v>D, 28, 38, 39, F, 50, 51, G, 59, I, 80, 89, 2834, 2835, 3826, 3841, 3845, 3999, 5047, 5099, 5122, 5912, 5999, 8071, 8099, 8999, 283, 382, 384, 399, 504, 509, 512, 591, 599, 807, 809, 899</v>
          </cell>
          <cell r="F362" t="str">
            <v>Diagnostic, Pharmacy, Pharmaceutical, Clinic, Cancer, Health, Cell scanning, Medical instrument, Biological test, Cellscan, Testing kit, Blood test, Disease, Technology, Blood cell, Medical, Cancer diagnosis, In vitro, Cell carrier, Blood, Illness</v>
          </cell>
          <cell r="G362" t="str">
            <v>≡</v>
          </cell>
          <cell r="I362" t="str">
            <v>≡</v>
          </cell>
          <cell r="J362" t="str">
            <v>Licensee is a company engaged in the development of aerospace technology.</v>
          </cell>
          <cell r="K362" t="str">
            <v>License under licensor's know-how, equipment, technology and patents to develop, manufacture, sell and market [UNDISCLOSED FOR PREVIEW] system, testing kits used by it for performing blood tests for the purpose of diagnosing malignant diseases; One of the parties to the agreement is a non-profit entity.</v>
          </cell>
        </row>
        <row r="363">
          <cell r="B363" t="str">
            <v>RR20170607T01002</v>
          </cell>
          <cell r="C363" t="str">
            <v>Sublicense, Patent</v>
          </cell>
          <cell r="D363" t="str">
            <v>C, 20, 20.5, 20.59, 21, 21.2, 32, 32.9, 32.99, G, 46, 46.1, 46.18, 46.4, 46.46, M, 72, 72.1, 72.11, Q, 86, 86.2, 86.22, 86.9, 21.20, 86.90</v>
          </cell>
          <cell r="E363" t="str">
            <v>D, 28, 39, F, 51, G, 59, I, 80, 89, 2819, 2834, 2835, 2869, 2899, 3999, 5122, 5199, 5912, 5999, 8099, 8999, 281, 283, 286, 289, 399, 512, 519, 591, 599, 809, 899</v>
          </cell>
          <cell r="F363" t="str">
            <v>Diagnostic. Nucleophosmin protein mutant, Gene sequence, Genetic, DNA, Nucleic Acid sequence, Nucleophosmin, Reagent, In vitro diagnostic, In vitro, Chemical, Chemistry, Biology, Biological, Medical</v>
          </cell>
          <cell r="G363" t="str">
            <v>≡</v>
          </cell>
          <cell r="H363" t="str">
            <v>Licensor is a development stage molecular diagnostic company that focuses on the development and marketing of urine-based nucleic acid tests for patient/disease screening and monitoring.</v>
          </cell>
          <cell r="I363" t="str">
            <v>≡</v>
          </cell>
          <cell r="K363" t="str">
            <v>Sublicense under licensor's patents to make, have made, use, offer to sell, selll, distribute and market diagnostic products that assay for nucleophosmin protein (“NPM1”) mutants, corresponding nucleic acid sequences and uses thereof, including research use only (“RUO”), analyte specific reagent (“ASR”) and in vitro diagnostic (“IVD”) products and use, develop, practice commercialize and otherwise fully exploit related services.</v>
          </cell>
        </row>
        <row r="364">
          <cell r="B364" t="str">
            <v>RR20140429T05001</v>
          </cell>
          <cell r="C364" t="str">
            <v>Know-how, License, Trade secret, Patent</v>
          </cell>
          <cell r="D364" t="str">
            <v>C, 21, 21.1, 21.2, G, 46, 46.4, 46.46, 47, 47.7, 47.73, 47.74, M, 72, 72.1, 72.11, 72.19, Q, 86, 86.1, 86.9, 21.10, 21.20, 86.10, 86.90</v>
          </cell>
          <cell r="E364" t="str">
            <v>D, 28, 38, F, 51, I, 80, 87, 2833, 2836, 2899, 3842, 5122, 8071, 8099, 8731, 283, 289, 384, 512, 807, 809, 873, 2834</v>
          </cell>
          <cell r="F364" t="str">
            <v>Medicine, Pharmacy, Drug, Metal, Lead, Surgical, Implantable lead, Cardiac application, Neuromodulation, Medicinal chemical</v>
          </cell>
          <cell r="G364" t="str">
            <v>≡</v>
          </cell>
          <cell r="H364" t="str">
            <v>Licensor is a medical device company focused on the development and commercialization of technology that enables physicians to see inside the brain and heart using direct, intra-procedural MRI guidance while performing minimally invasive surgical procedures.</v>
          </cell>
          <cell r="I364" t="str">
            <v>≡</v>
          </cell>
          <cell r="K364" t="str">
            <v>License under patents, know-how and trade secrets to make, use, market and commercialize licensed products that include implantable medical lead in connection with the use for cardiac applications.</v>
          </cell>
        </row>
        <row r="365">
          <cell r="B365" t="str">
            <v>RR20140409T06001</v>
          </cell>
          <cell r="C365" t="str">
            <v>License, Trademark</v>
          </cell>
          <cell r="D365" t="str">
            <v>C, 16, 16.2, 16.21, 31, 31.01, 31.02, 31.09, G, 46, 46.1, 46.15, 46.6, 46.65, 47, 47.5, 47.59, M, 74, S, 95, 95.2, 95.25, 74.10</v>
          </cell>
          <cell r="E365" t="str">
            <v>D, 24, 25, E, 42, F, 50, 57, 2499, 2511, 2512, 2514, 2515, 2519, 2521, 2522, 2531, 2541, 2542, 2599, 4226, 5021, 5023, 5044, 5712, 249, 251, 252, 253, 254, 259, 422, 502, 504, 571</v>
          </cell>
          <cell r="F365" t="str">
            <v>Furniture, Household, Fabric, Closet, Seating, Table, Chair, Office, Wood</v>
          </cell>
          <cell r="G365" t="str">
            <v>≡</v>
          </cell>
          <cell r="H365" t="str">
            <v>Licensor is a development stage company, which designs, manufactures, and sells handbags.</v>
          </cell>
          <cell r="I365" t="str">
            <v>≡</v>
          </cell>
          <cell r="K365" t="str">
            <v>License to use the mark [UNDISCLOSED FOR PREVIEW] in connection with the manufacture, sale and distribution of decorative fabrics and furniture.</v>
          </cell>
        </row>
        <row r="366">
          <cell r="B366" t="str">
            <v>RR20170802T08003</v>
          </cell>
          <cell r="C366" t="str">
            <v>License, Trade secret, Patent</v>
          </cell>
          <cell r="D366" t="str">
            <v>C, 32, 32.5, 32.9, 32.99, G, 47, 47.7, 47.74, 47.78, 47.9, 47.99, Q, 86, 86.1, 86.2, 86.21, 86.22, 86.9, 32.50, 86.10, 86.90</v>
          </cell>
          <cell r="E366" t="str">
            <v>D, 38, 39, F, 50, G, 59, I, 80, 3841, 3999, 5045, 5099, 5999, 8011, 8062, 8099, 384, 399, 504, 509, 599, 801, 806, 809</v>
          </cell>
          <cell r="F366" t="str">
            <v>Medical, Medical grade plastic, Medical device, Medical grade smart vape device, Pharmacy, Pharmaceutical, Health, Human, Healthcare, Biopharmaceutical, Device, Patient</v>
          </cell>
          <cell r="G366" t="str">
            <v>≡</v>
          </cell>
          <cell r="I366" t="str">
            <v>≡</v>
          </cell>
          <cell r="J366" t="str">
            <v>Licensee is a science and technology company that develops and deploys products and services.</v>
          </cell>
          <cell r="K366" t="str">
            <v>License under licensor's patents and trade secrets to make, use, sell, offer for sale, practise and import medical grade plastic smart devices and related medical software applications for prescribers, administrators and patient applications.</v>
          </cell>
        </row>
        <row r="367">
          <cell r="B367" t="str">
            <v>RR20131118T01001</v>
          </cell>
          <cell r="C367" t="str">
            <v>License, Trademark</v>
          </cell>
          <cell r="D367" t="str">
            <v>C, 25, 25.4, 26, 26.3, 26.5, 26.51, 27, 27.9, 32, 32.9, 32.99, G, 46, 46.5, 46.52, 46.6, 46.69, 47.8, 47.89, J, 62, 62.01, 25.40, 26.30, 27.90, 47, 62.0</v>
          </cell>
          <cell r="E367" t="str">
            <v>D, 34, 36, 38, F, 50, I, 73, 3484, 3669, 3699, 3812, 3822, 3829, 5045, 5065, 7382, 348, 366, 369, 381, 382, 504, 506, 738</v>
          </cell>
          <cell r="F367" t="str">
            <v>Alarm, Electronic device, Security, Smoke alarm, Carbon monoxide detector, Heat detector, Flammable gas detector, Indoor air quality monitor, Service</v>
          </cell>
          <cell r="G367" t="str">
            <v>≡</v>
          </cell>
          <cell r="I367" t="str">
            <v>≡</v>
          </cell>
          <cell r="K367" t="str">
            <v>License to use trademark [UNDISCLOSED FOR PREVIEW] and service mark rights in connection with the manufacture, advertising, merchandising, promotion, publicity, use, sale, distribution and servicing of smoke alarms, carbon monoxide detectors, heat detectors, flammable gas detectors and indoor air quality monitors.</v>
          </cell>
        </row>
        <row r="368">
          <cell r="B368" t="str">
            <v>RR20170612TN1001</v>
          </cell>
          <cell r="C368" t="str">
            <v>License, Patent</v>
          </cell>
          <cell r="D368" t="str">
            <v>C, 19, 19.2, 20, 20.4, 20.41, 32, 32.9, 32.99, G, 46, 46.1, 46.12, 46.18, 47, 47.7, 47.78, 47.8, 47.89, 47.9, 47.91, 47.99, 19.20</v>
          </cell>
          <cell r="E368" t="str">
            <v>D, 29, 39, F, 51, G, 59, 2911, 2999, 3999, 5169, 5172, 5199, 5999, 291, 299, 399, 516, 517, 519, 599</v>
          </cell>
          <cell r="F368" t="str">
            <v>Paraffin wax, Crude oil, Ultrasonic wave, Ultrasonic, Ultrasonic transducer, Tubing wall, Wax, Paraffin wax deposition, Oil, Refined petroleum, Petroleum</v>
          </cell>
          <cell r="G368" t="str">
            <v>≡</v>
          </cell>
          <cell r="I368" t="str">
            <v>≡</v>
          </cell>
          <cell r="K368" t="str">
            <v>License under licensor's patents to make, use, sell, offer for sale and import paraffin wax deposition from crude oil using ultrasonic waves technology and its related services; One of the parties to the agreement is a non-profit entity.</v>
          </cell>
        </row>
        <row r="369">
          <cell r="B369" t="str">
            <v>RR20170614T01005</v>
          </cell>
          <cell r="C369" t="str">
            <v>License, Trademark, Other marketing intangibles</v>
          </cell>
          <cell r="D369" t="str">
            <v>C, 14, 14.1, 14.13, 14.14, 14.19, 14.3, 14.39, 32, 32.3, 32.9, 32.99, G, 46, 46.4, 46.42, 46.49, 47, 47.7, 47.71, 47.78, 32.30</v>
          </cell>
          <cell r="E369" t="str">
            <v>D, 23, 39, F, 50, 51, G, 56, 59, 2321, 2325, 2326, 2329, 2389, 3949, 5091, 5099, 5136, 5199, 5611, 5651, 5699, 5999, 232, 238, 394, 509, 513, 519, 561, 565, 569, 599</v>
          </cell>
          <cell r="F369" t="str">
            <v>Beverly Hills Polo Club, Apparel, Boy, Clothing, Shorts, Jeans, Shirt, Pants, Swim shorts, Outerwear, Sport outerwear, Cotton, Knitted, Woven, Child, Male, Wearing apparel</v>
          </cell>
          <cell r="G369" t="str">
            <v>≡</v>
          </cell>
          <cell r="I369" t="str">
            <v>≡</v>
          </cell>
          <cell r="J369" t="str">
            <v>Licensee is a company engaged in design, manufacture and marketing of full lines of sportswear for young men, women and boys under the [UNDISCLOSED FOR PREVIEW] brand in the United States and Puerto Rico and for men and women under the [UNDISCLOSED FOR PREVIEW] brand in the United States, Puerto Rico and Europe.</v>
          </cell>
          <cell r="K369" t="str">
            <v>License under licensor's [UNDISCLOSED FOR PREVIEW] logo and trademark to design, manufacture, import, distribute, advertise, promote, ship and sell apparel for boys such as shirts of knitted &amp; woven fabric, cotton pants, jeans, shorts, swim shorts and sports outerwear.</v>
          </cell>
        </row>
        <row r="370">
          <cell r="B370" t="str">
            <v>RR20170615T01002</v>
          </cell>
          <cell r="C370" t="str">
            <v>License, Trademark, Other marketing intangibles</v>
          </cell>
          <cell r="D370" t="str">
            <v>C, 26.1, 26.12, 26.3, 26.4, 32, 32.9, 32.99, G, 46, 46.5, 46.52, 46.9, 47, 47.4, 47.42, 47.43, 47.7, 47.78, J, 61, 61.2, 61.9, 26.30, 26.40, 46.90, 61.20, 61.90, 26</v>
          </cell>
          <cell r="E370" t="str">
            <v>D, 36, 39, E, 48, F, 50, G, 57, 59, 3661, 3669, 3999, 4813, 4899, 5065, 5099, 5731, 5999, 366, 399, 481, 489, 506, 509, 573, 599</v>
          </cell>
          <cell r="F370" t="str">
            <v>Virgin, Virgin Xtras, Virgin Mobile, Virgin XL, VAM, Virgin2Virgin, Telecommunication, Mobile, Mobile network, Cellular, Mobile voice, Data, Handset, Consumer electronic,Voucher, Stored value card, Charger Battery, Cigarette lighter charger, Case, Headset, Holster, Hands-free car kit, Hands-free, Faceplate, Data cable, Plug-in radio, Radio, Backpack strap, wearable system device, Memory card, Antenna, Phone strap, Car holder, Keypad, Button, Accessory, Internet, Internet site, Phone</v>
          </cell>
          <cell r="G370" t="str">
            <v>≡</v>
          </cell>
          <cell r="I370" t="str">
            <v>≡</v>
          </cell>
          <cell r="K370" t="str">
            <v>License under licensor's [UNDISCLOSED FOR PREVIEW] trademarks, signature, design to use such marks as a part of internet domain name for sites, provide mobile voice and data services, access to content services via handset or computer, roaming services, internet access via handset, advertise, promote and sell handsets, vouchers, stored value cards, accessories such as chargers, including home and travel chargers batteries, cigarette lighter chargers for motor vehicles, cases, headsets, holsters, hands-free car kits, faceplates, data cables, plug-in radios, backpack straps and other wearable system devices, memory cards, antennas, phone straps, car holders, keypad or button accessories; The agreement is concluded between related parties.</v>
          </cell>
        </row>
        <row r="371">
          <cell r="B371" t="str">
            <v>RR20170619T01002</v>
          </cell>
          <cell r="C371" t="str">
            <v>License, Trademark</v>
          </cell>
          <cell r="D371" t="str">
            <v>C, 25, 25.7, 25.71, 25.73, 26.7, 32, 32.9, 32.99, G, 46, 46.4, 46.49, 46.7, 46.74, 47, 47.5, 47.52, 47.7, 47.78, 26.70, 26</v>
          </cell>
          <cell r="E371" t="str">
            <v>D, 34, 38, 39, F, 50, G, 52, 59, 3421, 3827, 3999, 5049, 5072, 5099, 5251, 5999, 342, 382, 399, 504, 507, 509, 525, 599</v>
          </cell>
          <cell r="F371" t="str">
            <v>Knife, Cutlery, Binoculars, Field glasses, Spotting scope, Scope, Telescope, Portable telescope, Night-vision scope, Night-vision, Bore sight, Shooting safety glasses, Bookend, Glasses, Optical, Accessory, Gear, Equipment, Tool, Hardware</v>
          </cell>
          <cell r="G371" t="str">
            <v>≡</v>
          </cell>
          <cell r="I371" t="str">
            <v>≡</v>
          </cell>
          <cell r="K371" t="str">
            <v>License under licensor's [UNDISCLOSED FOR PREVIEW] trademark to manufacture and sell knives, binoculars, spotting scopes, night-vision scopes, bore sights, shooting safety glasses and bookends.</v>
          </cell>
        </row>
        <row r="372">
          <cell r="B372" t="str">
            <v>RR20170622TP1002</v>
          </cell>
          <cell r="C372" t="str">
            <v>License, Trademark, Patent</v>
          </cell>
          <cell r="D372" t="str">
            <v>C, 26.6, 32, 32.5, 32.9, 32.99, G, 47, 47.7, 47.74, Q, 86, 86.1, 86.2, 86.21, 86.22, 86.9, 26.60, 32.50, 86.10, 86.90, 26</v>
          </cell>
          <cell r="E372" t="str">
            <v>D, 39, F, 50, I, 80, 3999, 5047, 5049, 5099, 8011, 8062, 8063, 8099, 399, 504, 509, 801, 806, 809</v>
          </cell>
          <cell r="F372" t="str">
            <v>Private Practice, Vibration reminder disk, Vibration, Disk, Alarm system, Muscle flexing regimen, Muscle, Regimen, Reminder signal, Reminder, Cognitive disability, Device, Prevention, Disability, Vibrating disk, Health, Medical</v>
          </cell>
          <cell r="G372" t="str">
            <v>≡</v>
          </cell>
          <cell r="I372" t="str">
            <v>≡</v>
          </cell>
          <cell r="J372" t="str">
            <v>Licensee is a company engaged in developing, manufacturing and marketing of unique and proprietary products that have broad applications in several markets.</v>
          </cell>
          <cell r="K372" t="str">
            <v>License under licensor's [UNDISCLOSED FOR PREVIEW] trademark and patent to make, design, modify, improve, use, offer for sale, sell and improve a vibration reminder disk; One of the parties to the agreement is an individual.</v>
          </cell>
        </row>
        <row r="373">
          <cell r="B373" t="str">
            <v>RR20170621T01003</v>
          </cell>
          <cell r="C373" t="str">
            <v>License, Other marketing intangibles, Software, Trademark, Copyright</v>
          </cell>
          <cell r="D373" t="str">
            <v>C, 18, 18.2, 26.2, 32, 32.9, 32.99, G, 46, 46.5, 46.51, 47, 47.4, 47.41, J, 58, 58.2, 58.29, 61, 61.9, 62, 62.01, 62.09, 18.20, 26.20, 61.90, 26, 62.0</v>
          </cell>
          <cell r="E373" t="str">
            <v>D, 35, 39, E, 48, F, 50, G, 57, 59, I, 73, 89, 3577, 3999, 4899, 5045, 5099, 5734, 5999, 7371, 7372, 7373, 7379, 8999, 357, 399, 489, 504, 509, 573, 599, 737, 899</v>
          </cell>
          <cell r="F373" t="str">
            <v>Software, Voice Print, Speaker verification engine, Speaker, Engine, Telecom, Data security, Code, Coding, Program, Programming, Password, Verification, Security</v>
          </cell>
          <cell r="G373" t="str">
            <v>≡</v>
          </cell>
          <cell r="I373" t="str">
            <v>≡</v>
          </cell>
          <cell r="J373" t="str">
            <v>Licensee is a company engaged in design, development, marketing and support open standards-based hardware and software security systems which manage and secure access to information assets.</v>
          </cell>
          <cell r="K373" t="str">
            <v>License to develop, distribute, provide, make copies of Voice Print software for telecom, data security, physical access applications and to incorporate licensor's trademarks and copyrights on the visually-readable materials, and at licensor's request, use licensor's [UNDISCLOSED FOR PREVIEW] logo on the packaging.</v>
          </cell>
        </row>
        <row r="374">
          <cell r="B374" t="str">
            <v>RR20170622TN1005</v>
          </cell>
          <cell r="C374" t="str">
            <v>License, Other manufacturing intangibles, Software</v>
          </cell>
          <cell r="D374" t="str">
            <v>C, 26.2, 32, 32.9, 32.99, G, 46, 46.5, 46.51, 47, 47.4, 47.41, 47.7, 47.78, J, 58, 58.2, 58.29, 62, 62.01, 62.09, 26.20, 26, 62.0</v>
          </cell>
          <cell r="E374" t="str">
            <v>D, 35, 39, F, 50, G, 57, 59, I, 73, 3577, 3999, 5045, 5099, 5734, 5999, 7371, 7372, 7379, 357, 399, 504, 509, 573, 599, 737</v>
          </cell>
          <cell r="F374" t="str">
            <v>Software, Data mining, Database, Relational pattern, Program, Computer program, Code, Source code, Programming, Coding</v>
          </cell>
          <cell r="G374" t="str">
            <v>≡</v>
          </cell>
          <cell r="I374" t="str">
            <v>≡</v>
          </cell>
          <cell r="J374" t="str">
            <v>Licensee is a development stage enterprise currently developing "intelligent" computer software training and performance support products and applications.</v>
          </cell>
          <cell r="K374" t="str">
            <v>License under licensor's human readable program listings, flow charts, logic diagrams, input and output forms to use, modify, license, market and distribute [UNDISCLOSED FOR PREVIEW] software; One of the parties to the agreement is a non-profit entity.</v>
          </cell>
        </row>
        <row r="375">
          <cell r="B375" t="str">
            <v>RR20150430T01001</v>
          </cell>
          <cell r="C375" t="str">
            <v>Know-how, License, Patent, Other manufacturing intangibles</v>
          </cell>
          <cell r="D375" t="str">
            <v>C, 21, 21.1, 21.2, 32, 32.9, 32.99, G, 46, 46.1, 46.18, 46.4, 46.46, 46.49, 47, 47.7, 47.73, 47.78, Q, 86, 86.1, 86.2, 86.21, 86.22, 86.9, 21.10, 21.20, 86.10, 86.90</v>
          </cell>
          <cell r="E375" t="str">
            <v>D, 28, 39, F, 51, G, 59, I, 80, 2834, 2899, 3999, 5122, 5199, 5912, 5999, 8011, 8062, 8063, 283, 289, 399, 512, 519, 591, 599, 801, 806</v>
          </cell>
          <cell r="F375" t="str">
            <v>Risperidone, Chemical, Physiological, Lactic acid, Glytcolic acid, Acid, Psychosis, Treatment, Health, Mental health, Disease, Schizophrenia, Manic-depressive disorder, Behavioural disturbance, Medical, Pharmaceutical, Drug</v>
          </cell>
          <cell r="G375" t="str">
            <v>≡</v>
          </cell>
          <cell r="I375" t="str">
            <v>≡</v>
          </cell>
          <cell r="K375" t="str">
            <v>License under licensor's patents, know-how, practical experience, procedures, methodology, specifications, formulae and data to manufacture, have manufactured, use, have used, sell and have sold any and all depot formulations of [UNDISCLOSED FOR PREVIEW], or any chemical analogues with similar physiological activity for treatment of psychosis in humans such as schizophrenia and related disorders, manic-depressive disorders, behavioural disturbances in dementia including for the avoidance doubt behavioural disturbances related to Alzheimer’s disease.</v>
          </cell>
        </row>
        <row r="376">
          <cell r="B376" t="str">
            <v>RR20170623TN1001</v>
          </cell>
          <cell r="C376" t="str">
            <v>License, Patent</v>
          </cell>
          <cell r="D376" t="str">
            <v>C, 20, 20.5, 20.59, 21, 21.2, 32, 32.9, 32.99, G, 46, 46.1, 46.18, 46.4, 46.46, Q, 86, 86.1, 86.2, 86.21, 86.22, 86.9, 21.20, 86.10, 86.90</v>
          </cell>
          <cell r="E376" t="str">
            <v>D, 28, 39, F, 51, G, 59, I, 80, 2834, 2835, 2869, 3999, 5122, 5199, 5912, 5999, 8011, 8062, 8069, 8099, 283, 286, 399, 512, 519, 591, 599, 801, 806, 809</v>
          </cell>
          <cell r="F376" t="str">
            <v>Disease, Treatment, Vaccine, Autoimmune disease, Rheumatoid arthritis, Arthritis, Epitope-specific, Heat shock protein, Protein, Immunotherapy, Reagent, Medical, Clinical, Immunity, Diagnostic, In vivo</v>
          </cell>
          <cell r="G376" t="str">
            <v>≡</v>
          </cell>
          <cell r="I376" t="str">
            <v>≡</v>
          </cell>
          <cell r="K376" t="str">
            <v>License under licensor's patents, clinical data and nonclinical data to make, have made, use, have used, sell, have sold, offer for sale, import, have imported immune protection vaccine against arthritogenic peptides and reagents for treatment of rheumatoid arthritis, heat shock proteins as immunomodulatory tools, epitope-specific and cytokine/anticytokine immunotherapy for modulation of pathogenic immune responses for diagnosis, treatment and prevention of autoimmune disease; One of the parties to the agreement is a non-profit entity.</v>
          </cell>
        </row>
        <row r="377">
          <cell r="B377" t="str">
            <v>RR20140430T01002</v>
          </cell>
          <cell r="C377" t="str">
            <v>Know-how, License, Technology, Patent</v>
          </cell>
          <cell r="D377" t="str">
            <v>C, 21, 21.1, 21.2, 32, 32.5, 32.9, 32.99, G, 46, 46.4, 46.46, 47, 47.7, 47.73, 47.74, Q, 86, 86.2, 86.21, 86.22, 86.9, 21.10, 21.20, 32.50, 86.90</v>
          </cell>
          <cell r="E377" t="str">
            <v>D, 28, 38, 39, F, 50, 51, G, 59, I, 80, 3841, 3999, 5047, 5049, 5099, 5122, 5199, 5912, 5999, 8011, 8062, 283, 384, 399, 504, 509, 512, 519, 591, 599, 801, 806, 2834</v>
          </cell>
          <cell r="F377" t="str">
            <v>Antibody, Monoclonal, Antigen, Treatment, Cryptosporidiosis, Disease, Illness, Health, Medical, Pharmaceutical, Drug, Blood, Clinical, Therapeutic, Medicine, Human therapeutic, Healthcare, Parasitic disease, Infection, AIDS</v>
          </cell>
          <cell r="G377" t="str">
            <v>≡</v>
          </cell>
          <cell r="I377" t="str">
            <v>≡</v>
          </cell>
          <cell r="J377" t="str">
            <v>Licensee is a development stage company developing drugs principally for the treatment of infectious diseases of the human gastrointestinal ("GI") tract for which there is a significant medical need for improved therapies.</v>
          </cell>
          <cell r="K377" t="str">
            <v>License under licensor's technology, patents and know-how to test, evaluate, develop, make, have made, use and sell monoclonal antibodies or treatments for regulator-approved human therapeutics in the treatment of cryptosporidiosis in humans.</v>
          </cell>
        </row>
        <row r="378">
          <cell r="B378" t="str">
            <v>RR20170623T01003</v>
          </cell>
          <cell r="C378" t="str">
            <v>License, Trademark</v>
          </cell>
          <cell r="D378" t="str">
            <v>C, 23, 23.9, 23.91, 28, 28.4, 28.49, 29, 29.3, 29.32, 30, 30.9, 30.92, 32, 32.9, 32.99, G, 45, 45.3, 45.31, 45.32, 47, 47.7, 47.78, 47.9, 47.99</v>
          </cell>
          <cell r="E378" t="str">
            <v>D, 37, 39, F, 50, G, 59, 3714, 3751, 3799, 3999, 5013, 5014, 5015, 5099, 5999, 371, 375, 379, 399, 501, 509, 599</v>
          </cell>
          <cell r="F378" t="str">
            <v>Cragar America's Choice &amp; design, Cragar Super Trick, S/S, S/S Cragar, Cragar, Wheel, Steel, Aluminum, Spoke, Non-steel, Multi-piece center disk, Car equipment</v>
          </cell>
          <cell r="G378" t="str">
            <v>≡</v>
          </cell>
          <cell r="I378" t="str">
            <v>≡</v>
          </cell>
          <cell r="K378" t="str">
            <v>License under licensor's [UNDISCLOSED FOR PREVIEW] trademarks to market and sell steel or aluminium spoke wheels, non-steel centred wheels, multi-piece centre disk wheels and 14 licensor's line wheels.</v>
          </cell>
        </row>
        <row r="379">
          <cell r="B379" t="str">
            <v>RR20170704T01003</v>
          </cell>
          <cell r="C379" t="str">
            <v>License, Trade name, Other marketing intangibles</v>
          </cell>
          <cell r="D379" t="str">
            <v>C, 14, 14.1, 14.13, 14.3, 14.31, 14.39, 15, 15.1, 15.12, 32, 32.3, 32.9, 32.99, G, 46, 46.4, 46.42, 46.49, 47, 47.6, 47.64, 47.7, 47.71, 47.78, 32.30</v>
          </cell>
          <cell r="E379" t="str">
            <v>D, 23, 31, 39, F, 51, G, 56, 59, 2321, 2322, 2325, 2329, 2331, 2339, 2353, 2389, 3161, 3949, 3999, 5136, 5137, 5199, 5611, 5621, 5632, 5641, 5651, 5699, 5941, 5999, 232, 233, 235, 238, 316, 394, 399, 513, 519, 561, 562, 563, 564, 565, 569, 594, 599</v>
          </cell>
          <cell r="F379" t="str">
            <v>Apparel, Sport good, Jersey, Shorts, Shirt, Jacket, Top, Pants, Mesh tank top, Mesh short, T-shirt, Sweatshirt, Sweatpants, Sleeveless t-shirt, Undershorts, Socks, Headwear, Outerwear, Athletic bag, Soft luggage, Bag, Luggage, Athletic, Sport, Clothing, Attire, NBA, Basketball</v>
          </cell>
          <cell r="G379" t="str">
            <v>≡</v>
          </cell>
          <cell r="I379" t="str">
            <v>≡</v>
          </cell>
          <cell r="J379" t="str">
            <v>Licensee is a company engaged in design and marketing of quality apparel associated with sports, leisure and entertainment.</v>
          </cell>
          <cell r="K379" t="str">
            <v>License under licensor's of NBA names, silhouetted dribbler logo, symbols, emblems, designs, labels, insignia or indicia, NBA players' nicknames, photographs, portraits, likeness, signatures to manufacture, distribute, advertise, promote and sell on-court products such as game jerseys, game, shorts, shooting shirts, shooting jackets, warm-up tops and pants, reversible mesh tank top, mesh short, t-shirts, sweatshirts, sweatpants, shorts, and sleeveless t-shirts, athletic support undershorts, socks and headwear, outerwear, athletic bags and soft luggage.</v>
          </cell>
        </row>
        <row r="380">
          <cell r="B380" t="str">
            <v>RR20170704T01001</v>
          </cell>
          <cell r="C380" t="str">
            <v>Know-how, License, Trademark, Trade secret, Brand, Technology, Patent, Trade name, Other manufacturing intangibles</v>
          </cell>
          <cell r="D380" t="str">
            <v>C, 32, 32.9, 32.99, 38, 38.2, 38.21, 38.3, 38.32, G, 46, 46.1, 46.18, 46.6, 46.69, 46.7, 46.77, 47, 47.7, 47.78, 47.9, 47.99, M, 74, 74.9, 74.90</v>
          </cell>
          <cell r="E380" t="str">
            <v>D, 35, 39, F, 50, G, 59, I, 73, 89, J, 95, 3559, 3999, 5049, 5084, 5099, 5999, 7389, 8999, 9511, 355, 399, 504, 508, 509, 599, 738, 899, 951</v>
          </cell>
          <cell r="F380" t="str">
            <v>Tire recycling facility, Tire recovery facility, Recycling, Recovery, Tire, Facility, Equipment, Rubber, Recycled rubber, Technology, Recycling equipment, Environment</v>
          </cell>
          <cell r="G380" t="str">
            <v>≡</v>
          </cell>
          <cell r="H380" t="str">
            <v>Licensor is a company engaged in the world-wide marketing of automobile and truck tire recycling equipment which produces recycled rubber which is commonly known in the recycling industry as [UNDISCLOSED FOR PREVIEW]</v>
          </cell>
          <cell r="I380" t="str">
            <v>≡</v>
          </cell>
          <cell r="K380" t="str">
            <v>License under licensor's patents, trademarks, trade names, service marks, trade secrets, know-how, computer programs, copyrights, technology, methods, formulas, technical, designs, apparatus and assembly procedures to use, operate and promote a tire recycling and recovery facility and sell equipment.</v>
          </cell>
        </row>
        <row r="381">
          <cell r="B381" t="str">
            <v>RR20170705TN1001</v>
          </cell>
          <cell r="C381" t="str">
            <v>Know-how, License, Trade secret, Patent, Other manufacturing intangibles</v>
          </cell>
          <cell r="D381" t="str">
            <v>C, 26.5, 26.51, 32, 32.9, 32.99, G, 46, 46.5, 46.52, 46.6, 46.69, 47, 47.5, 47.54, 47.7, 47.78, 47.9, 47.99, M, 72, 72.1, 72.11, 26</v>
          </cell>
          <cell r="E381" t="str">
            <v>D, 36, 38, 39, F, 50, G, 59, 3699, 3823, 3829, 3999, 5065, 5099, 5999, 369, 382, 399, 506, 509, 599</v>
          </cell>
          <cell r="F381" t="str">
            <v>Imagining fiber optic sensor, Fiber optic sensor, Optic sensor, Biosensor, Imaging, Chemical sensing, Analyte detection system, Analyte, Fiber, Measurement, Biotechnology</v>
          </cell>
          <cell r="G381" t="str">
            <v>≡</v>
          </cell>
          <cell r="I381" t="str">
            <v>≡</v>
          </cell>
          <cell r="J381" t="str">
            <v>Licensee is a company engaged in development, manufacture and marketing of next-generation life science tools and integrated systems for the large scale analysis of genetic variation and biological function.</v>
          </cell>
          <cell r="K381" t="str">
            <v>License under licensor's patents, trade secrets, know-how and data to make, have made, import, have imported, use, lease, sell, offer for sale, have sold, commercialise and exploit fiber optic sensors; One of the parties to the agreement is a non-profit entity.</v>
          </cell>
        </row>
        <row r="382">
          <cell r="B382" t="str">
            <v>RR20170724TR8003</v>
          </cell>
          <cell r="C382" t="str">
            <v>License, Trademark, Other marketing intangibles</v>
          </cell>
          <cell r="D382" t="str">
            <v>C, 21, 21.1, 21.2, 32, 32.9, 32.99, G, 46, 46.1, 46.18, 46.4, 46.46, 47, 47.7, 47.73, 47.78, Q, 86, 86.1, 86.2, 86.21, 86.22, 86.9, 21.10, 21.20, 86.10, 86.90</v>
          </cell>
          <cell r="E382" t="str">
            <v>D, 28, 39, F, 51, G, 59, I, 80, 2834, 3999, 5122, 5199, 5999, 8011, 8062, 8099, 283, 399, 512, 519, 599, 801, 806, 809</v>
          </cell>
          <cell r="F382" t="str">
            <v>Healthcare, Dietary, Dietary supplement, Human, Weight control, Pharmaceutical, Supplement, Nutraceutical, Nutrient, Food additive, Diet, Lifestyle, Health</v>
          </cell>
          <cell r="G382" t="str">
            <v>≡</v>
          </cell>
          <cell r="I382" t="str">
            <v>≡</v>
          </cell>
          <cell r="K382" t="str">
            <v>License under licensor's trademarks and trade dress to produce, have produced, process or otherwise manufacture, and to use, sell and distribute nutraceutical, supplement and weight control products; The agreement is concluded between related parties.</v>
          </cell>
        </row>
        <row r="383">
          <cell r="B383" t="str">
            <v>RR20170802T01004</v>
          </cell>
          <cell r="C383" t="str">
            <v>License, Trademark, Trade secret, Technology, Patent, Other manufacturing intangibles</v>
          </cell>
          <cell r="D383" t="str">
            <v>C, 21, 21.1, 21.2, 32, 32.9, 32.99, G, 46, 46.1, 46.18, 46.4, 46.46, 47, 47.7, 47.73, 47.78, Q, 86, 86.1, 86.2, 86.22, 86.9, 21.10, 21.20, 86.10, 86.90</v>
          </cell>
          <cell r="E383" t="str">
            <v>D, 28, 39, F, 51, G, 59, I, 80, 3999, 5122, 5199, 5912, 5999, 8011, 8069, 8099, 283, 399, 512, 519, 591, 599, 801, 806, 809, 2834</v>
          </cell>
          <cell r="F383" t="str">
            <v>Dacogen, Investigation drug, Anti-cancer, Cancer, Therapeutic, Drug, Pharmaceutical, Decitabine, Myelodysplastic syndrome, Disease</v>
          </cell>
          <cell r="G383" t="str">
            <v>≡</v>
          </cell>
          <cell r="H383" t="str">
            <v>Licensor is a pharmaceutical company dedicated to the development and commercialisation of therapies for solid tumors, hematological malignancies, and blood disorders.</v>
          </cell>
          <cell r="I383" t="str">
            <v>≡</v>
          </cell>
          <cell r="K383" t="str">
            <v>License under licensor's [UNDISCLOSED FOR PREVIEW] trademark, patents, know-how, information, data, technology, trade secrets, techniques, designs, recipes, formulas to develop, make, have made, use, import, offer for sale and sell pharmaceutical products containing Decitabine.</v>
          </cell>
        </row>
        <row r="384">
          <cell r="B384" t="str">
            <v>RR20170801T09005</v>
          </cell>
          <cell r="C384" t="str">
            <v>License, Trademark, Trade name</v>
          </cell>
          <cell r="D384" t="str">
            <v>C, 13, 13.9, 13.99, 14, 14.1, 14.19, 15, 15.2, 22, 22.1, 22.19, 22.2, 22.29, G, 46, 46.1, 46.16, 46.4, 46.42, 47, 47.7, 47.72, 15.20</v>
          </cell>
          <cell r="E384" t="str">
            <v>D, 30, 31, F, 51, G, 56, 3021, 3131, 3142, 3144, 3149, 5137, 5632, 5661, 5699, 302, 313, 314, 513, 563, 566, 569</v>
          </cell>
          <cell r="F384" t="str">
            <v>Footwear, Fashion, Apparel, Men, Women, Children, Shoe, Wear, Style, Design, Bongo, B Bongo</v>
          </cell>
          <cell r="G384" t="str">
            <v>≡</v>
          </cell>
          <cell r="I384" t="str">
            <v>≡</v>
          </cell>
          <cell r="J384" t="str">
            <v>Licensee is engaged in the design, marketing and transportation of various footwear.</v>
          </cell>
          <cell r="K384" t="str">
            <v>License to use [UNDISCLOSED FOR PREVIEW] trademarks and trade names in the manufacture and marketing men's, women's and children's footwear.</v>
          </cell>
        </row>
        <row r="385">
          <cell r="B385" t="str">
            <v>RR20170801T09002</v>
          </cell>
          <cell r="C385" t="str">
            <v>License, Patent</v>
          </cell>
          <cell r="D385" t="str">
            <v>C, 24, 24.1, 24.4, 24.42, 24.43, 25, 25.1, 25.11, 25.12, 25.9, 25.99, 26, 26.1, 26.11, 32, 32.9, 32.99, 24.10</v>
          </cell>
          <cell r="E385" t="str">
            <v>D, 33, 34, 3313, 3334, 3354, 3355, 3363, 3365, 3398, 3399, 3497, 3499, 331, 333, 335, 336, 339, 349</v>
          </cell>
          <cell r="F385" t="str">
            <v>Solidification, Bar stock, Foil, Electron beam, Accelerator, Window, Alloy, Aluminum, Melt, Device, Rapid solidification</v>
          </cell>
          <cell r="G385" t="str">
            <v>≡</v>
          </cell>
          <cell r="I385" t="str">
            <v>≡</v>
          </cell>
          <cell r="J385" t="str">
            <v>Licensee is engaged in environmental technology innovation and technology development.</v>
          </cell>
          <cell r="K385" t="str">
            <v>License under patent rights related to [UNDISCLOSED FOR PREVIEW] (high temperature aluminum alloy 8022 produced by rapid solidification from the melt at a quench rate of at least 10 DEG. C/sec) to make bar stock and foil solely for the purpose of making electron beam accelerator windows.</v>
          </cell>
        </row>
        <row r="386">
          <cell r="B386" t="str">
            <v>RR20170803T09003</v>
          </cell>
          <cell r="C386" t="str">
            <v>Know-how, License, Trademark, Copyright, Trade secret, Technology, Patent, Trade name, Other manufacturing intangibles, Other marketing intangibles, Software</v>
          </cell>
          <cell r="D386" t="str">
            <v>C, 26, 26.5, 26.51, 28, 28.2, 28.25, 32, 32.3, 32.9, 32.99, D, 35, 35.3, F, 43, 43.2, 43.22, M, 74, 74.9, R, 93, 93.1, 93.13, 32.30, 35.30, 74.90</v>
          </cell>
          <cell r="E386" t="str">
            <v>D, 35, 38, 3563, 3564, 3585, 3822, 3829, 356, 358, 382</v>
          </cell>
          <cell r="F386" t="str">
            <v>Environment, Oxygen, Membrane,Training equipment, Chamber, Temperature, Humidity, Fitness club, Health club, Sport, Conditioning, Cooling, Ventilation</v>
          </cell>
          <cell r="G386" t="str">
            <v>≡</v>
          </cell>
          <cell r="I386" t="str">
            <v>≡</v>
          </cell>
          <cell r="J386" t="str">
            <v>Licensee specializes in creating uniquely-engineered, membrane-based designs for simulated altitude training environments.</v>
          </cell>
          <cell r="K386" t="str">
            <v>License under patent, know-how, trade secret, technology, copyright, other marketing and manufacturing intangibles rights, bearing trademarks and trade names to manufacture and sale a full range of membrane based systems for the production of reduced oxygen environments mainly used in health and fitness clubs in order to control temperature and humidity.</v>
          </cell>
        </row>
        <row r="387">
          <cell r="B387" t="str">
            <v>RR20170805T09002</v>
          </cell>
          <cell r="C387" t="str">
            <v>License, Trademark</v>
          </cell>
          <cell r="D387" t="str">
            <v>C, 13, 13.9, 13.92, 13.95, 14, 14.1, 14.13, 14.19, 32, 32.9, 32.99, G, 46, 46.1, 46.16, 46.4, 46.42, 46.49, 47, 47.5, 47.51, 47.7, 47.71</v>
          </cell>
          <cell r="E387" t="str">
            <v>D, 23, 30, G, 56, 2326, 2329, 2339, 2361, 2399, 5611, 5699, 232, 233, 236, 239, 306, 561, 569, 3069</v>
          </cell>
          <cell r="F387" t="str">
            <v>Apparel, Trademark, Horiyoshi, Good, Service</v>
          </cell>
          <cell r="G387" t="str">
            <v>≡</v>
          </cell>
          <cell r="H387" t="str">
            <v>Licensor manages the process of contracting manufacturers and purchasing the materials that are used to produce clothing and other products.</v>
          </cell>
          <cell r="I387" t="str">
            <v>≡</v>
          </cell>
          <cell r="J387" t="str">
            <v>Licensee's business is related with clothing and accessories design and distribution.</v>
          </cell>
          <cell r="K387" t="str">
            <v>License to use trademark with the manufacture, promotion, sale and distribution of all products, goods, and services, in all categories, without limitation, including apparel.</v>
          </cell>
        </row>
        <row r="388">
          <cell r="B388" t="str">
            <v>RR20170804T01001</v>
          </cell>
          <cell r="C388" t="str">
            <v>License, Trademark, Copyright, Other manufacturing intangibles</v>
          </cell>
          <cell r="D388" t="str">
            <v>C, 32, 32.4, 32.9, 32.99, G, 46, 46.4, 46.49, 47, 47.6, 47.65, 47.7, 47.78, 47.9, 47.99, R, 90, 90.03, 32.40, 90.0</v>
          </cell>
          <cell r="E388" t="str">
            <v>D, 39, F, 50, G, 59, 3942, 3944, 3999, 5092, 5099, 5945, 5999, 394, 399, 509, 594, 599</v>
          </cell>
          <cell r="F388" t="str">
            <v>Muffin the Mule, Toy, Doll, Character, Child, Entertainment, Plaything, Puppet, Kid, Television show, Merchandise, Hobby</v>
          </cell>
          <cell r="G388" t="str">
            <v>≡</v>
          </cell>
          <cell r="H388" t="str">
            <v>Licenor is a company engaged in development, marketing and sale of television shows and toy and gift products focused on the children's media and leisure market.</v>
          </cell>
          <cell r="I388" t="str">
            <v>≡</v>
          </cell>
          <cell r="K388" t="str">
            <v>License under licensor's [UNDISCLOSED FOR PREVIEW] character, trademark, copyright and documentation to manufacture, market, distribute and sell toys.</v>
          </cell>
        </row>
        <row r="389">
          <cell r="B389" t="str">
            <v>RR20170805T09001</v>
          </cell>
          <cell r="C389" t="str">
            <v>Know-how, License, Patent</v>
          </cell>
          <cell r="D389" t="str">
            <v>C, 10, 10.8, 10.89, 10.9, 10.92, 32, 32.9, 32.99, G, 46, 46.2, 46.21, 46.3, 46.38, M, 72, 72.1, 72.19</v>
          </cell>
          <cell r="E389" t="str">
            <v>D, 20, 28, F, 51, 2048, 2099, 2836, 5159, 5191, 5199, 204, 209, 283, 515, 519</v>
          </cell>
          <cell r="F389" t="str">
            <v>Agriculture, Cloning, Transgenic, Chimeric, Animal, Avian, Food, Fiber, Nutritional, Egg</v>
          </cell>
          <cell r="G389" t="str">
            <v>≡</v>
          </cell>
          <cell r="I389" t="str">
            <v>≡</v>
          </cell>
          <cell r="K389" t="str">
            <v>License under patent and know-how rights to research, develop, make, use, sell, import and export food and fiber and related processes in the field of agriculture, made in or derived, extracted or isolated from cloned, transgenic or chimeric animals of the avian species.</v>
          </cell>
        </row>
        <row r="390">
          <cell r="B390" t="str">
            <v>RR20170804T01003</v>
          </cell>
          <cell r="C390" t="str">
            <v>Know-how, License, Trade secret, Patent</v>
          </cell>
          <cell r="D390" t="str">
            <v>C, 21, 21.1, 21.2, 32, 32.9, 32.99, G, 46, 46.1, 46.18, 46.4, 46.46, 47, 47.7, 47.73, 47.78, Q, 86, 86.9, 21.10, 21.20, 86.90</v>
          </cell>
          <cell r="E390" t="str">
            <v>D, 28, 39, F, 51, G, 59, I, 80, 2834, 3999, 5122, 5199, 5912, 5999, 8011, 8099, 283, 399, 512, 519, 591, 599, 801, 809</v>
          </cell>
          <cell r="F390" t="str">
            <v>E.coli, Probiotic, Bacteria, Escherichia coli, E.coli bacteria, Pharmaceutical, Health, Medical, Healthcare</v>
          </cell>
          <cell r="G390" t="str">
            <v>≡</v>
          </cell>
          <cell r="I390" t="str">
            <v>≡</v>
          </cell>
          <cell r="J390" t="str">
            <v>Licensee is an early stage, pre-revenue company involved in the development of live biotherapeutic products for gastrointestinal disorders that are poorly addressed by current therapies.</v>
          </cell>
          <cell r="K390" t="str">
            <v>License under licensor's patents, know-how and trade secrets to develop, make, have made, import, use, have used, sell or have sold product containing E. coli used as a probiotic.</v>
          </cell>
        </row>
        <row r="391">
          <cell r="B391" t="str">
            <v>RR20170711TN1001</v>
          </cell>
          <cell r="C391" t="str">
            <v>License, Patent</v>
          </cell>
          <cell r="D391" t="str">
            <v>C, 21, 21.1, 21.2, 32, 32.9, 32.99, G, 46, 46.4, 46.44, 47, 47.7, 47.73, 47.78, 47.9, 47.99, Q, 86, 86.1, 86.2, 86.21, 86.22, 86.9, 21.10, 21.20, 86.10, 86.90</v>
          </cell>
          <cell r="E391" t="str">
            <v>D, 28, 39, F, 51, G, 59, I, 80, 89, 2833, 2834, 3999, 5122, 5199, 5912, 5999, 8099, 8999, 283, 399, 512, 519, 591, 599, 809, 899</v>
          </cell>
          <cell r="F391" t="str">
            <v>Yolk sac stem cell, Stem cell, Hematopoietic stem cell, Hematopoietic, Yolk-sac hematopoiesis, Cell, Pharmaceutical, Health, Health care, Medicine</v>
          </cell>
          <cell r="G391" t="str">
            <v>≡</v>
          </cell>
          <cell r="I391" t="str">
            <v>≡</v>
          </cell>
          <cell r="K391" t="str">
            <v>License under licensor's patents to make, have made, use, lease and sell yolk sac stem cells; One of the parties to the agreement is a non-profit entity.</v>
          </cell>
        </row>
        <row r="392">
          <cell r="B392" t="str">
            <v>RR20170710T01003</v>
          </cell>
          <cell r="C392" t="str">
            <v>License, Patent</v>
          </cell>
          <cell r="D392" t="str">
            <v>C, 21, 21.1, 21.2, 32, 32.9, 32.99, G, 46, 46.1, 46.18, 46.4, 46.46, 47, 47.7, 47.73, 47.78, 47.9, 47.99, Q, 86, 86.1, 86.9, 21.10, 21.20, 86.10, 86.90</v>
          </cell>
          <cell r="E392" t="str">
            <v>D, 28, 39, F, 51, G, 59, 2833, 2834, 2899, 3999, 5122, 5199, 5912, 5999, 283, 289, 399, 512, 519, 591, 599</v>
          </cell>
          <cell r="F392" t="str">
            <v>Treatment, Therapeutic, Chemotherapy, Cancer, Cancer cells, Progenitor cells, Blood, Blood system, Viral infection, Disease, Medical, Clinical, Oncology, Drug</v>
          </cell>
          <cell r="G392" t="str">
            <v>≡</v>
          </cell>
          <cell r="I392" t="str">
            <v>≡</v>
          </cell>
          <cell r="J392" t="str">
            <v>Licensee is a clinical-stage biopharmaceutical company focused on developing orally bioavailable small molecule therapeutic products for the treatment of autoimmune-inflammatory, oncological and ophthalmic diseases.</v>
          </cell>
          <cell r="K392" t="str">
            <v>License under licensor's patents to make, have made, use, have used, sell, have sold, offer to sell and import products for therapeutic treatment to chemotherapy, inhibit growth of cancer cells, induce migration of progenitor cells to the peripheral blood system and alleviate viral infections and disease; One of the parties to the agreement is a non-profit entity.</v>
          </cell>
        </row>
        <row r="393">
          <cell r="B393" t="str">
            <v>RR20170711T01006</v>
          </cell>
          <cell r="C393" t="str">
            <v>Sublicense, Trademark, Trade name</v>
          </cell>
          <cell r="D393" t="str">
            <v>C, 14, 14.1, 14.13, 14.19, 15, 15.2, 32, 32.3, 32.9, 32.99, G, 46, 46.4, 46.42, 46.49, 47, 47.6, 47.64, 47.7, 47.71, 47.72, 47.78, 15.20, 32.30</v>
          </cell>
          <cell r="E393" t="str">
            <v>D, 23, 39, F, 51, G, 56, 59, 2311, 2321, 2325, 2329, 2331, 2339, 2341, 2389, 3999, 5136, 5139, 5199, 5611, 5651, 5661, 5699, 5999, 231, 232, 233, 234, 238, 399, 513, 519, 561, 565, 566, 569, 599</v>
          </cell>
          <cell r="F393" t="str">
            <v>Snowboarding apparel, Snowboarding, Sport, Sportswear, Apparel, Accessory, Shell jacket, Jacket, Shell pants, Pants, Fleece garment, Vest, Parka, Anorak, Sock, Insulated pants, Sweater, Thermal underwear, Kneepad, Wristguard, Gloves, Hat</v>
          </cell>
          <cell r="G393" t="str">
            <v>≡</v>
          </cell>
          <cell r="H393" t="str">
            <v>Licensor is a company engaged in licensing [UNDISCLOSED FOR PREVIEW] in-line skates, and related protective gear and accessories from [UNDISCLOSED FOR PREVIEW].</v>
          </cell>
          <cell r="I393" t="str">
            <v>≡</v>
          </cell>
          <cell r="K393" t="str">
            <v>Sublicense under licensor's [UNDISCLOSED FOR PREVIEW] trade name and trademark to manufacture, import, export, design, market, promote and distribute snowboards, related equipment, clothing, accessories such as straps and bindings, and boots.</v>
          </cell>
        </row>
        <row r="394">
          <cell r="B394" t="str">
            <v>RR20170712T01003</v>
          </cell>
          <cell r="C394" t="str">
            <v>Know-how, License</v>
          </cell>
          <cell r="D394" t="str">
            <v>C, 32, 32.5, 32.9, 32.99, G, 47, 47.7, 47.74, 47.78, 47.9, 47.99, Q, 86, 86.1, 86.2, 86.21, 86.22, 86.9, 32.50, 86.10, 86.90</v>
          </cell>
          <cell r="E394" t="str">
            <v>D, 38, 39, F, 50, G, 59, I, 80, 3841, 3999, 5047, 5049, 5099, 5999, 8011, 8062, 8069, 8099, 384, 399, 504, 509, 599, 801, 806, 809</v>
          </cell>
          <cell r="F394" t="str">
            <v>Urological device, Enteral feeding system, Enteral feeding, Urology, Medical, Medicine, Tube feeding, Enteral nutrition</v>
          </cell>
          <cell r="G394" t="str">
            <v>≡</v>
          </cell>
          <cell r="H394" t="str">
            <v>Licensor is a polymer research and development company engaged in developing polymeric complexes for commercial use in the medical and industrial markets.</v>
          </cell>
          <cell r="I394" t="str">
            <v>≡</v>
          </cell>
          <cell r="K394" t="str">
            <v>License under licensor's know-how to manufacture, distribute and sell urological devices and enteral feeding systems.</v>
          </cell>
        </row>
        <row r="395">
          <cell r="B395" t="str">
            <v>RR20170727T01001</v>
          </cell>
          <cell r="C395" t="str">
            <v>License, Trade name, Other marketing intangibles</v>
          </cell>
          <cell r="D395" t="str">
            <v>C, 15, 15.1, 15.12, 32, 32.3, 32.9, 32.99, G, 46, 46.4, 46.49, 47, 47.7, 47.72, 47.78, 47.9, 47.99, R, 90, 90.03, 32.30, 90.0</v>
          </cell>
          <cell r="E395" t="str">
            <v>D, 31, F, 50, 51, G, 59, 3161, 3949, 3999, 5091, 5099, 5199, 5231, 5941, 5999, 316, 394, 399, 509, 519, 523, 594, 599</v>
          </cell>
          <cell r="F395" t="str">
            <v>Sport, Sport bag, Duffel bag, Fanny pack, Backpack, Wallet, Cartoon, Character, Accessory, Bag, Bugs Bunny, Sylvester, Tweety, Speedy Gonzales, Porky Pig, Elmer Fudd, Daffy Duck, Yosemite Sam, Foghorn Leghorn, Road Runner, Wile E. Coyote, Marvin the Martian, Tasmanian Devil, Waist pack</v>
          </cell>
          <cell r="G395" t="str">
            <v>≡</v>
          </cell>
          <cell r="I395" t="str">
            <v>≡</v>
          </cell>
          <cell r="J395" t="str">
            <v>Licensee is a company engaged in design, manufacture and domestic marketing of various cut and sewn canvas and nylon consumer products, such as tote bags and aprons, for sale to various retailers and in the premium and advertising specialty market, and manufactures and domestically markets ladies ready-to-wear at-home, sleep and lounge wear for sale to retailers and through mail order distribution.</v>
          </cell>
          <cell r="K395" t="str">
            <v>License under licensor's [UNDISCLOSED FOR PREVIEW] cartoon characters, trade names, logos, personalities and artwork to manufacture, advertise, distribute and sell backpacks, sports bags, waist packs, duffle bags and wallets.</v>
          </cell>
        </row>
        <row r="396">
          <cell r="B396" t="str">
            <v>RR20170726TN1002</v>
          </cell>
          <cell r="C396" t="str">
            <v>License, Copyright, Patent, Software</v>
          </cell>
          <cell r="D396" t="str">
            <v>C, 32, 32.5, 32.9, 32.99, G, 47, 47.7, 47.74, 47.78, 47.9, 47.99, Q, 86, 86.1, 86.2, 86.22, 86.9, 32.50, 86.10, 86.90</v>
          </cell>
          <cell r="E396" t="str">
            <v>D, 38, 39, F, 50, G, 59, I, 80, 3841, 3844, 3999, 5047, 5049, 5099, 5999, 8011, 8069, 8099, 384, 399, 504, 509, 599, 801, 806, 809</v>
          </cell>
          <cell r="F396" t="str">
            <v>Dose calculation system, Tumor, Cancer, Cancer therapy, Human, Animal, Therapeutic, Medical, Health, Disease, Tumor irradiation, Calculation system, System, Medical system, Radiation dose calculation software, Software, Teletherapy, Barchytherapy</v>
          </cell>
          <cell r="G396" t="str">
            <v>≡</v>
          </cell>
          <cell r="I396" t="str">
            <v>≡</v>
          </cell>
          <cell r="J396" t="str">
            <v>Licensee is a company engaged in the development, sale and service of advanced medical equipment products that are designed to improve the safety and effectiveness of radiation therapy in the treatment of tumorous cancers.</v>
          </cell>
          <cell r="K396" t="str">
            <v>License under licensor's patents and copyrights to make, have made, use, sell, offer for sale, import, distribute, have distributed, duplicate, display and perform Peregrine dose calculation system for planning human and animal cancer therapies based on tumor irradiation with photons or electrons that are generated either by teletherapy or by brachytherapy; One of the parties to the agreement is a non-profit entity.</v>
          </cell>
        </row>
        <row r="397">
          <cell r="B397" t="str">
            <v>RR20170728TP1001</v>
          </cell>
          <cell r="C397" t="str">
            <v>Know-how, License, Technology, Patent</v>
          </cell>
          <cell r="D397" t="str">
            <v>C, 26.4, 26.7, 32, 32.9, 32.99, G, 46, 46.4, 46.43, 47, 47.4, 47.43, 47.7, 47.78, 47.9, 47.99, 26.40, 26.70, 26</v>
          </cell>
          <cell r="E397" t="str">
            <v>D, 36, 39, F, 50, G, 57, 59, 3651, 3679, 3999, 5064, 5099, 5731, 5999, 365, 367, 399, 506, 509, 573, 599</v>
          </cell>
          <cell r="F397" t="str">
            <v>Optical channel plate, Technology, Video screen technology, Video, Video projection, Image, Optical, Channel plate</v>
          </cell>
          <cell r="G397" t="str">
            <v>≡</v>
          </cell>
          <cell r="I397" t="str">
            <v>≡</v>
          </cell>
          <cell r="J397" t="str">
            <v>Licensee is engaged in the development of [UNDISCLOSED FOR PREVIEW] technology.</v>
          </cell>
          <cell r="K397" t="str">
            <v>License under licensor's patents and know-how to create and prepare Optical [UNDISCLOSED FOR PREVIEW] technology for sale; One of the parties to the agreement is an individual.</v>
          </cell>
        </row>
        <row r="398">
          <cell r="B398" t="str">
            <v>RR20170801T01004</v>
          </cell>
          <cell r="C398" t="str">
            <v>Know-how, License, Trade secret, Technology, Patent, Other manufacturing intangibles</v>
          </cell>
          <cell r="D398" t="str">
            <v>C, 21, 21.1, 21.2, 32, 32.9, 32.99, G, 46, 46.1, 46.18, 46.4, 46.46, 47, 47.7, 47.78, Q, 86, 86.1, 86.2, 86.21, 86.9, 21.10, 21.20, 86.10, 86.90</v>
          </cell>
          <cell r="E398" t="str">
            <v>D, 28, 39, F, 51, G, 59, I, 80, 3999, 5122, 5199, 5912, 5999, 8011, 8062, 8099, 283, 399, 512, 519, 591, 599, 801, 806, 809, 2834</v>
          </cell>
          <cell r="F398" t="str">
            <v>Sampatrilat, Compound, Treatment, Essential hypertension, Hypertension, Congestive heart failure, Heart failure, Heart, Pharmaceutical, Health, Therapeutic, Healthcare, Medical, Disease</v>
          </cell>
          <cell r="G398" t="str">
            <v>≡</v>
          </cell>
          <cell r="I398" t="str">
            <v>≡</v>
          </cell>
          <cell r="J398" t="str">
            <v>Licensee is a company engaged in discovering, developing and marketing of pharmaceutical products.</v>
          </cell>
          <cell r="K398" t="str">
            <v>License under licensor's patents, technical information, know-how, trade secret, data and technology to make, have made, manufacture, use, offer to sell, sell and import sampatrilat.</v>
          </cell>
        </row>
        <row r="399">
          <cell r="B399" t="str">
            <v>RR20140304T05001</v>
          </cell>
          <cell r="C399" t="str">
            <v>License, Patent, Trade name</v>
          </cell>
          <cell r="D399" t="str">
            <v>C, 21, 21.1, 21.2, 32, 32.5, 33, G, 46, 46.4, 46.46, 47, 47.7, 47.74, Q, 86, 86.1, 21.10, 21.20, 32.50, 33.20, 86.10</v>
          </cell>
          <cell r="E399" t="str">
            <v>D, 38, F, 50, I, 80, 3826, 3841, 3842, 5047, 8062, 8069, 382, 384, 504, 806</v>
          </cell>
          <cell r="F399" t="str">
            <v>Healthcare, Medical research, Medical device, Medical technology, Surgical product, Medical therapy, Orthopedic product</v>
          </cell>
          <cell r="G399" t="str">
            <v>≡</v>
          </cell>
          <cell r="H399" t="str">
            <v>Licensor is a medical technology company that functions in manufacturing and sales of device-based medical therapies.</v>
          </cell>
          <cell r="I399" t="str">
            <v>≡</v>
          </cell>
          <cell r="J399" t="str">
            <v>Licensee is a medical device company focused on developing minimally disruptive surgical products and procedurally integrated solutions for the spine.</v>
          </cell>
          <cell r="K399" t="str">
            <v>License, under the licensed patents, to make, use, sell or import (into the United States) licensed products such as [UNDISCLOSED FOR PREVIEW], or any other products related to anterior cervical plate product line extensions.</v>
          </cell>
        </row>
        <row r="400">
          <cell r="B400" t="str">
            <v>RR20140306T05003</v>
          </cell>
          <cell r="C400" t="str">
            <v>Sublicense, Patent</v>
          </cell>
          <cell r="D400" t="str">
            <v>C, 21, 21.1, 21.2, G, 46, 46.1, 46.18, 46.4, 46.46, 47, 47.7, 47.73, M, 72, 72.1, 72.11, 72.19, Q, 86, 86.1, 86.9, 21.10, 21.20, 86.10, 86.90</v>
          </cell>
          <cell r="E400" t="str">
            <v>D, 28, F, 51, I, 80, 87, 2833, 2834, 2835, 2836, 5122, 8071, 8731, 283, 512, 807, 873</v>
          </cell>
          <cell r="F400" t="str">
            <v>Biotechnology, Immunotherapeutic product, Immunology, Medical research, Biological research, Medical therapy, Pharmacy, Pharmaceutical product, Regenerative medicine, Biological compounds</v>
          </cell>
          <cell r="G400" t="str">
            <v>≡</v>
          </cell>
          <cell r="H400" t="str">
            <v>Licensor is a biopharmaceutical company developing therapies for cancer.</v>
          </cell>
          <cell r="I400" t="str">
            <v>≡</v>
          </cell>
          <cell r="J400" t="str">
            <v>Licensee is a biotechnology company focused on the field of regenerative medicine. Licensee's core technologies center on stem cells capable of becoming all of the cell types in the human body, a property called pluripotency.</v>
          </cell>
          <cell r="K400" t="str">
            <v>Sublicense of certain patents for the purpose of using telomerase as an antigen in the development of certain immunological therapy products and right to make, use, import or sell products under licensed patents.</v>
          </cell>
        </row>
        <row r="401">
          <cell r="B401" t="str">
            <v>RR20130913T06002</v>
          </cell>
          <cell r="C401" t="str">
            <v>Know-how, License</v>
          </cell>
          <cell r="D401" t="str">
            <v>C, 26, G, 46, 46.5, 46.51, 47, 47.4, 47.41, J, 58, 58.2, 58.29, 61, 62, 62.01, 62.03, 62.09, 63, 63.1, 63.11, 63.12, 63.9, 63.99, 26.20, 26.30, 61.10, 61.20</v>
          </cell>
          <cell r="E401" t="str">
            <v>D, 35, 36, E, 48, F, 50, G, 57, I, 73, 3577, 3663, 4813, 4899, 5045, 5734, 7371, 7373, 7374, 7376, 7379, 357, 366, 481, 489, 504, 573, 737</v>
          </cell>
          <cell r="F401" t="str">
            <v>Software, Internet, E-mail, Web, Security service, Document storage, Data, Online service, System, Method</v>
          </cell>
          <cell r="G401" t="str">
            <v>≡</v>
          </cell>
          <cell r="I401" t="str">
            <v>≡</v>
          </cell>
          <cell r="J401" t="str">
            <v>Licensee is the primary holding company for the software business.</v>
          </cell>
          <cell r="K401" t="str">
            <v>License to practice the methods and to make, use, sell, distribute, import and export safe and secure email and document storage services available online.</v>
          </cell>
        </row>
        <row r="402">
          <cell r="B402" t="str">
            <v>RR20130918T06001</v>
          </cell>
          <cell r="C402" t="str">
            <v>License, Trademark, Trade name, Copyright</v>
          </cell>
          <cell r="D402" t="str">
            <v>C, 32, G, 46, 46.4, 46.49, 46.5, 46.51, 47, 47.4, 47.41, 47.6, 47.65, J, 58, 58.2, 58.21, 58.29, 62, 62.01, 62.09, 63, 63.1, 63.11, M, 73, 73.1, 73.11, 73.12, 32.40</v>
          </cell>
          <cell r="E402" t="str">
            <v>D, 27, 39, F, 50, G, 57, 59, I, 73, 2741, 3944, 5045, 5734, 5945, 7371, 7372, 7373, 7379, 274, 394, 504, 573, 594, 737</v>
          </cell>
          <cell r="F402" t="str">
            <v>Game, Software, Entertainment, Leisure, Computer, IT, Software publishing, Data, Program, NASCAR</v>
          </cell>
          <cell r="G402" t="str">
            <v>≡</v>
          </cell>
          <cell r="I402" t="str">
            <v>≡</v>
          </cell>
          <cell r="J402" t="str">
            <v>Licensee publishes and distributes physically interactive video game systems for play on personal computers and video game consoles, and instructional and game software for play on mobile telephones.</v>
          </cell>
          <cell r="K402" t="str">
            <v>License to use licensor's name, voice, likeness, facsimile signature, personal statistics, biographical information and any reproduction or simulation in licensee's Indy racing type and NASCAR type entertainment software products, packaging of such products; Right to use and reuse licensed intellectual property in connection with the marketing, advertising, promoting and publicizing of licensee's software products.</v>
          </cell>
        </row>
        <row r="403">
          <cell r="B403" t="str">
            <v>RR20130918T06002</v>
          </cell>
          <cell r="C403" t="str">
            <v>License, Copyright, Trade name</v>
          </cell>
          <cell r="D403" t="str">
            <v>C, 18, 26, 32, G, 46, 46.4, 46.49, 47, 47.4, 47.41, 47.6, 47.64, J, 58, 58.2, 58.29, 62, 62.01, 62.09, N, 77, 77.2, 77.21, P, 85, 85.5, 85.51, R, 93, 93.1, 93.11, 93.12, 93.19, 18.20, 26.30, 32.30</v>
          </cell>
          <cell r="E403" t="str">
            <v>D, 27, 36, 39, F, 50, I, 73, 79, 82, J, 94, 2741, 3663, 3949, 5045, 5091, 7371, 7372, 7373, 7379, 7992, 7999, 8299, 9411, 274, 366, 394, 504, 509, 737, 799, 829, 941</v>
          </cell>
          <cell r="F403" t="str">
            <v>Golf, Education, Tip, Guide, Game, Mobile device, Cell phone, Handheld device, Software</v>
          </cell>
          <cell r="G403" t="str">
            <v>≡</v>
          </cell>
          <cell r="I403" t="str">
            <v>≡</v>
          </cell>
          <cell r="J403" t="str">
            <v>Licensee publishes and distributes physically interactive video game systems for play on personal computers and video game consoles, and instructional and game software for play on mobile telephones.</v>
          </cell>
          <cell r="K403" t="str">
            <v>License to use standard VHS video tape of [UNDISCLOSED FOR PREVIEW] presenting 54 tips covering the golf short game or putting in [UNDISCLOSED FOR PREVIEW] game for use on handheld mobile devices such as cell phones, personal data assistants and similar wireless handheld mobile devices; License to use [UNDISCLOSED FOR PREVIEW] name voice, likeness, facsimile signature, personal statistics, biographical information and any reproduction or simulation in the licensed product or packaging of the product.</v>
          </cell>
        </row>
        <row r="404">
          <cell r="B404" t="str">
            <v>RR20130919T06001</v>
          </cell>
          <cell r="C404" t="str">
            <v>Trademark, Copyright</v>
          </cell>
          <cell r="D404" t="str">
            <v>C, 26, G, 46, 46.5, 46.51, 47, 47.4, 47.41, J, 58, 58.2, 58.29, 61, 62, 62.01, 62.03, 62.09, 63, 63.1, 63.11, 63.12, 63.9, 63.99, 26.20, 26.30, 61.10, 61.20</v>
          </cell>
          <cell r="E404" t="str">
            <v>D, 35, 36, E, 48, F, 50, G, 57, I, 73, 3577, 3663, 4813, 5045, 5734, 7371, 7373, 7374, 7376, 7379, 357, 366, 481, 504, 573, 737</v>
          </cell>
          <cell r="F404" t="str">
            <v>Software, Program, Programming, Computer, Management system, IT, Data transfering, Data processing</v>
          </cell>
          <cell r="G404" t="str">
            <v>≡</v>
          </cell>
          <cell r="I404" t="str">
            <v>≡</v>
          </cell>
          <cell r="J404" t="str">
            <v>Licensee develops and provides computer-based compliance training products and services, which are marketed nationally and internationally.</v>
          </cell>
          <cell r="K404" t="str">
            <v>Licensor sells all rights to its complete source code and supporting files for the latest versions of [UNDISCLOSED FOR PREVIEW] software, licensor's trademarks [UNDISCLOSED FOR PREVIEW], licensor's web site addresses with all content, complete customer database, all inventory of software packaging and marketing materials.</v>
          </cell>
        </row>
        <row r="405">
          <cell r="B405" t="str">
            <v>RR20131010T01002</v>
          </cell>
          <cell r="C405" t="str">
            <v>Know-how, License, Technology, Patent</v>
          </cell>
          <cell r="D405" t="str">
            <v>C, 20, 20.4, 20.42, 26, 26.1, 26.11, 27, 32, G, 46, 46.4, 46.45, 46.5, 46.52, Q, 86, 86.2, 86.23, S, 96, 96.02, 26.40, 27.90, 32.50, 86.90</v>
          </cell>
          <cell r="E405" t="str">
            <v>D, 28, 36, 38, F, 50, I, 80, 2844, 3699, 3841, 3842, 3843, 3845, 5047, 5049, 5065, 8072, 8099, 284, 369, 384, 504, 506, 807, 809</v>
          </cell>
          <cell r="F405" t="str">
            <v>Dental, Tooth, Cosmetic, Medicine, Healthcare, Medical instrument, Health</v>
          </cell>
          <cell r="G405" t="str">
            <v>≡</v>
          </cell>
          <cell r="I405" t="str">
            <v>≡</v>
          </cell>
          <cell r="J405" t="str">
            <v>Licensee manufactures and sells, in non-US countries, plastic intraoral devices known as anterior midpoint stop appliances.</v>
          </cell>
          <cell r="K405" t="str">
            <v>License under know-how, technology and patent rights to use, sell, manufacture and otherwise commercialize products relating to the nociceptive trigeminal inhibition tension suppression system.</v>
          </cell>
        </row>
        <row r="406">
          <cell r="B406" t="str">
            <v>RR20131015T01001</v>
          </cell>
          <cell r="C406" t="str">
            <v>License</v>
          </cell>
          <cell r="D406" t="str">
            <v>C, 20, 20.5, 20.59, 21, 21.1, G, 46, 46.1, 46.18, 46.4, 46.46, 47, 47.7, 47.73, 47.74, M, 72, 72.1, 72.11, Q, 86, 86.1, 86.9, 21.10, 86.10, 86.90</v>
          </cell>
          <cell r="E406" t="str">
            <v>D, 28, F, 51, G, 59, I, 80, 87, 2833, 2834, 2835, 2836, 2869, 2899, 5122, 5169, 5912, 8011, 8062, 8071, 8731, 8734, 283, 286, 289, 512, 516, 591, 801, 806, 807, 873</v>
          </cell>
          <cell r="F406" t="str">
            <v>Drug, Pharmaceutical, Medicine, Chemical, Healthcare, Health service, HAE, Ecallantide, Therapeutic</v>
          </cell>
          <cell r="G406" t="str">
            <v>≡</v>
          </cell>
          <cell r="H406" t="str">
            <v>Licensor is a biopharmaceutical company.</v>
          </cell>
          <cell r="I406" t="str">
            <v>≡</v>
          </cell>
          <cell r="K406" t="str">
            <v>License to develop and commercialize subcutaneous ecallantide for the treatment of HAE and other therapeutic indications.</v>
          </cell>
        </row>
        <row r="407">
          <cell r="B407" t="str">
            <v>RR20131023T01001</v>
          </cell>
          <cell r="C407" t="str">
            <v>Know-how, Trademark, Copyright, Trade secret, Technology, Goodwill, Patent, Trade name</v>
          </cell>
          <cell r="D407" t="str">
            <v>C, 26, 27, 32, G, 47, 47.4, 47.41, J, 58, 58.2, 58.21, 58.29, 61, 62, 62.01, 62.03, 62.09, 63, 63.1, 63.11, 92.00, 26.40, 27.90, 32.40, 61.20</v>
          </cell>
          <cell r="E407" t="str">
            <v>D, 36, 39, F, 50, G, 57, 59, I, 73, 79, 87, 3652, 3944, 5045, 5734, 5945, 7371, 7372, 7373, 7374, 7993, 7999, 8734, 8742, 365, 394, 504, 573, 594, 737, 799, 873, 874</v>
          </cell>
          <cell r="F407" t="str">
            <v>Online, Internet, Game, Lottery, Gaming, Cash-prize, Software, Entertainment</v>
          </cell>
          <cell r="G407" t="str">
            <v>≡</v>
          </cell>
          <cell r="H407" t="str">
            <v>Licensor is a company with a unique combination of popular and synergistic online entertainment, results driven Internet marketing and e-commerce businesses and assets.</v>
          </cell>
          <cell r="I407" t="str">
            <v>≡</v>
          </cell>
          <cell r="K407" t="str">
            <v>Licensor agrees to sell, assign, transfer, convey and deliver to the licensee goodwill, patents, copyrights, trademarks, trade names, domain names, technology, know-how, trade secrets and tangible assets related to the business of online cash-prize, skill-based gaming via an operational division currently known as [UNDISCLOSED FOR PREVIEW].</v>
          </cell>
        </row>
        <row r="408">
          <cell r="B408" t="str">
            <v>RR20130814T01001</v>
          </cell>
          <cell r="C408" t="str">
            <v>License, Trademark, Brand</v>
          </cell>
          <cell r="D408" t="str">
            <v>C, 10, 10.8, 10.86, 10.89, 11, 11.07, 20, 20.5, 20.59, E, 36.00, G, 46, 46.3, 46.34, 46.39, I, 56, 56.2, 56.29, N, 82, 82.9, 82.92</v>
          </cell>
          <cell r="E408" t="str">
            <v>D, 20, F, 51, G, 54, 59, 2086, 2099, 5149, 5499, 5999, 208, 209, 514, 549, 599</v>
          </cell>
          <cell r="F408" t="str">
            <v>Beverage, Energy drink, Drink, Catering service, Food, Toning drink</v>
          </cell>
          <cell r="G408" t="str">
            <v>≡</v>
          </cell>
          <cell r="I408" t="str">
            <v>≡</v>
          </cell>
          <cell r="K408" t="str">
            <v>License to make, use and sell the [UNDISCLOSED FOR PREVIEW] brand for all markets and industries including extreme energy drinks.</v>
          </cell>
        </row>
        <row r="409">
          <cell r="B409" t="str">
            <v>RR20130905T02001</v>
          </cell>
          <cell r="C409" t="str">
            <v>License, Trademark, Brand</v>
          </cell>
          <cell r="D409" t="str">
            <v>C, 23, 23.4, 23.41, 25, 25.7, 25.71, 32, 32.1, 32.12, G, 46, 46.1, 46.15, 46.4, 46.44, 46.48, 46.49, 47.1, 47.11, 47.19, 47.5, 47.59, 47.7, 47.77, 47.9, 47.91, M, 74, R, 90, 90.03, 74.10</v>
          </cell>
          <cell r="E409" t="str">
            <v>D, 32, 34, 39, F, 50, G, 53, 57, 59, I, 73, 89, 3262, 3263, 3421, 3431, 3911, 3914, 3915, 5094, 5311, 5719, 5944, 5947, 5961, 7336, 8999, 326, 342, 343, 391, 509, 531, 571, 594, 596, 733, 899</v>
          </cell>
          <cell r="F409" t="str">
            <v>Silver, Silverware, Silverplate, Plate, Dish, Cutlery, Fork, Knife, Spoon, Teaspoon, Tableware, Kitchen service, Steel, Stainless steel, Sterling silver, Gift, Present, Giftware, Flatware, Ware, Jewellery, Jewelry, Precious metal, Kitchen, Utensil, Consumer product, Household equipment, Wholesale, First class, Advertising, Internet, Design, Design service</v>
          </cell>
          <cell r="G409" t="str">
            <v>≡</v>
          </cell>
          <cell r="I409" t="str">
            <v>≡</v>
          </cell>
          <cell r="J409" t="str">
            <v>Licensee designs, manufactures, imports and markets a diverse portfolio of tabletop, giftware and products for home entertaining and decoration.</v>
          </cell>
          <cell r="K409" t="str">
            <v>License to use [UNDISCLOSED FOR PREVIEW] trademarks to design, develop, manufacture, advertise and promote a line of branded sterling silver, silverplate and stainless steel flatware and sterling silver giftware, to distribute and sell those goods to first class stores and certain retailers, and to advertise, promote, market, sell and distribute licensed products via internet, subject to certain restrictions.</v>
          </cell>
        </row>
        <row r="410">
          <cell r="B410" t="str">
            <v>RR20130829T02001</v>
          </cell>
          <cell r="C410" t="str">
            <v>License, Trademark</v>
          </cell>
          <cell r="D410" t="str">
            <v>G, 46, 46.5, 46.51, 47, 47.4, 47.41, J, 58, 58.2, 58.29, 59, 59.1, 59.14, 61, 62, 62.01, 62.09, 63, 63.1, 63.12, 61.10, 61.20, 61.30, 61.90</v>
          </cell>
          <cell r="E410" t="str">
            <v>E, 48, F, 50, G, 57, I, 73, 4833, 4899, 5045, 5734, 7371, 7372, 7374, 7379, 483, 489, 504, 573, 737</v>
          </cell>
          <cell r="F410" t="str">
            <v>Social network, Creation platform, Visitor identification, Authentication, Authorization, Software, Website, Web portal, Internet, Wireless, Telecommunication, Communication, IT, Entertainment, Leisure, Family, Children, Young adult, TV, TV show, TV series, Movie, Musical, Film, Entertainment, Leisure</v>
          </cell>
          <cell r="G410" t="str">
            <v>≡</v>
          </cell>
          <cell r="H410" t="str">
            <v>Licensor is in the business of developing and commercializing a software platform which can be used by third parties to create and operate private branded on-line social networking websites offering secure biometric authentication and authorization tools to identify the age and identity of users.</v>
          </cell>
          <cell r="I410" t="str">
            <v>≡</v>
          </cell>
          <cell r="J410" t="str">
            <v>Licensee is in the business of producing and commercializing live-action programming and entertainment for the children and young adult demographic with established operations in production, distribution, merchandising, and licensing.</v>
          </cell>
          <cell r="K410" t="str">
            <v>License to create private branded subscription-based internet social networking sites for children and young adults, to manage and display user-generated content and licensee's branded content on these sites, and to manage and display user-generated content and licensor's branded content on licensor's online social networking sites [UNDISCLOSED FOR PREVIEW]; Both parties grant each other non-exclusive royalty-free rights to use any and all of the other's trademarks, logos and designs.</v>
          </cell>
        </row>
        <row r="411">
          <cell r="B411" t="str">
            <v>RR20130823T02002</v>
          </cell>
          <cell r="C411" t="str">
            <v>Know-how, License, Trademark, Copyright, Trade secret, Patent</v>
          </cell>
          <cell r="D411" t="str">
            <v>C, 26, 26.1, 26.11, 39.00, F, G, 46.5, 46.51, 47, 47.4, 47.41, J, 58, 58.2, 58.29, 61, 62, 62.01, 62.09, 63, 63.1, 63.11, 26.20, 61.20</v>
          </cell>
          <cell r="E411" t="str">
            <v>D, 35, E, 48, 49, F, 50, G, 57, I, 73, J, 95, 3571, 3577, 4899, 4953, 5045, 5734, 7371, 7372, 7373, 7374, 9511, 357, 489, 495, 504, 573, 737, 951</v>
          </cell>
          <cell r="F411" t="str">
            <v>Software, Tracking, Tracking system, Programming, Computer, Data, Data processing, Database, Recycling, Remanufacturing, Remediation, Refuse, Waste management, Electronic device, IT, Secondary market, Aftermarket</v>
          </cell>
          <cell r="G411" t="str">
            <v>≡</v>
          </cell>
          <cell r="H411" t="str">
            <v>Licensor operates a business related to intellectual property and product tracking system software pertaining to measuring component materials from electronic devices.</v>
          </cell>
          <cell r="I411" t="str">
            <v>≡</v>
          </cell>
          <cell r="J411" t="str">
            <v>Licensee provides services involving recycling plastics, metals and other materials, remanufacturing products to their original condition and distribution of remanufactured products through secondary markets.</v>
          </cell>
          <cell r="K411" t="str">
            <v>License to use the product tracking system software program pertaining to the recycling of electronic devices, related documentation and databases in recycling and remanufacturing services and to use related patents, copyrights, trademarks, trade secrets, know-how and other intellectual property rights.</v>
          </cell>
        </row>
        <row r="412">
          <cell r="B412" t="str">
            <v>RR20130925T01001</v>
          </cell>
          <cell r="C412" t="str">
            <v>Know-how, License, Trademark, Trade secret, Technology, Patent</v>
          </cell>
          <cell r="D412" t="str">
            <v>C, 26, 26.5, 26.51, 29, 29.3, 29.31, 29.32, 30, 33.13, G, 45, 45.3, 45.31, 45.32, 46, 46.6, 46.69, H, 52, 52.2, 52.21, 52.22, 52.23, 52.29, 26.30, 30.30</v>
          </cell>
          <cell r="E412" t="str">
            <v>D, 37, 38, E, 44, 45, 47, F, 50, J, 96, 3714, 3721, 3743, 3799, 3812, 3823, 3829, 4499, 4512, 4513, 4522, 4789, 5012, 5088, 9621, 371, 372, 374, 379, 381, 382, 449, 451, 452, 478, 501, 508, 962</v>
          </cell>
          <cell r="F412" t="str">
            <v>Sensor, Monitoring system, Transportation, Vehicle, Automotive, Control system, Railroad monitoring, Truck, Marine</v>
          </cell>
          <cell r="G412" t="str">
            <v>≡</v>
          </cell>
          <cell r="I412" t="str">
            <v>≡</v>
          </cell>
          <cell r="J412" t="str">
            <v>Licensee is devoting substantially all of its activity to the development, marketing and promotion of an in-flight safety monitoring system.</v>
          </cell>
          <cell r="K412" t="str">
            <v>License under licensed patent, know-how, technology, trade secret and trademark rights to use, develop, install, implement, market, promote and sell system and method for transportation vehicle monitoring, feedback and control solely for transportation applications (railroad, automobile, trucking, marine and aviation).</v>
          </cell>
        </row>
        <row r="413">
          <cell r="B413" t="str">
            <v>RR20130807T01001</v>
          </cell>
          <cell r="C413" t="str">
            <v>Trademark, Patent</v>
          </cell>
          <cell r="D413" t="str">
            <v>C, 32, 32.9, 32.99, G, 47, 47.6, 47.64, N, 77, 77.2, 77.21, R, 93, 93.1, 93.11, 93.12, 93.19, 93.2, 93.29, 32.30, 32.40</v>
          </cell>
          <cell r="E413" t="str">
            <v>D, 39, F, 50, G, 59, I, 79, 3949, 5091, 5099, 5941, 7991, 7999, 394, 509, 594, 799</v>
          </cell>
          <cell r="F413" t="str">
            <v>Golf putter, Sport, Recreation, Sport equipment, Leisure</v>
          </cell>
          <cell r="G413" t="str">
            <v>≡</v>
          </cell>
          <cell r="I413" t="str">
            <v>≡</v>
          </cell>
          <cell r="J413" t="str">
            <v>Licensee's principal business activity is the production and sales of recreational instructional videos, DVD's and TV programs.</v>
          </cell>
          <cell r="K413" t="str">
            <v>Licensor transfers all of its tangible and intangible assets including equipment, dies and tools, advertising materials, trademark and patents related to golf putters.</v>
          </cell>
        </row>
        <row r="414">
          <cell r="B414" t="str">
            <v>RR20130611T02001</v>
          </cell>
          <cell r="C414" t="str">
            <v>License, Patent</v>
          </cell>
          <cell r="D414" t="str">
            <v>C, 20, 20.5, 20.59, 21, 21.1, G, 46, 46.1, 46.18, 47.7, 47.73, 47.74, M, 72, 72.1, 72.11, Q, 86, 86.1, 86.9, 21.10, 86.10, 86.90, 47</v>
          </cell>
          <cell r="E414" t="str">
            <v>D, 28, F, 51, G, 59, I, 80, 87, 2833, 2835, 2869, 2899, 5122, 5169, 5912, 8011, 8062, 8071, 8731, 8734, 283, 286, 289, 512, 516, 591, 801, 806, 807, 873, 2834, 2836</v>
          </cell>
          <cell r="F414" t="str">
            <v>Urology, Cancer, Bladder cancer, Urocidin, Non muscle invasive bladder cancer, Mycobacterium, Cell, DNA, Bladder, Chemical, Pharmaceutical, Drug, Biotechnology, Medicine, Healthcare</v>
          </cell>
          <cell r="G414" t="str">
            <v>≡</v>
          </cell>
          <cell r="I414" t="str">
            <v>≡</v>
          </cell>
          <cell r="J414" t="str">
            <v>Licensee is a specialty healthcare solutions company focused on branded and generic pharmaceuticals, devices and services.</v>
          </cell>
          <cell r="K414" t="str">
            <v>Licensee returns to licensor the right (granted under the license, development and supply agreement of July 2009), to develop and market formulation of mycobacterial cell wall-DNA complex, known as Urocidin(TM), for treatment of non-muscle-invasive bladder cancer.</v>
          </cell>
        </row>
        <row r="415">
          <cell r="B415" t="str">
            <v>RR20130618T07001</v>
          </cell>
          <cell r="C415" t="str">
            <v>Sublicense, Know-how, License, Technology, Patent, R&amp;D</v>
          </cell>
          <cell r="D415" t="str">
            <v>C, 20, 20.5, 20.59, 21, 21.1, G, 46, 46.1, 46.18, 46.4, 46.46, 47.7, 47.73, 47.74, M, 72, 72.1, 72.11, Q, 86, 86.1, 86.9, 21.10, 86.10, 86.90, 47</v>
          </cell>
          <cell r="E415" t="str">
            <v>D, 28, F, 51, G, 59, I, 80, 87, 2833, 2835, 2869, 2899, 5122, 5169, 5912, 8011, 8062, 8071, 8731, 8734, 283, 286, 289, 512, 516, 591, 801, 806, 807, 873, 2834, 2836</v>
          </cell>
          <cell r="F415" t="str">
            <v>Chemical, Chemical compound, Molecule, Therapeutic agent, Drug, Pharmaceutical, Medicine, Healthcare, Veterinary, Animal medicine, Diagnosis, Treatment, Technology, Biotechnology, Focal segmental glomerulosclerosis, FSGS, Kidney, Children disease, Potent angiotensin receptor blocker, Selective endothelin receptor antagonist, Renal disease, Nephrotic syndrome</v>
          </cell>
          <cell r="G415" t="str">
            <v>≡</v>
          </cell>
          <cell r="H415" t="str">
            <v>Licensor is a biotech company.</v>
          </cell>
          <cell r="I415" t="str">
            <v>≡</v>
          </cell>
          <cell r="J415" t="str">
            <v>Licensee is a development stage company focused on developing pharmaceutical products primarily for the treatment of rare diseases.</v>
          </cell>
          <cell r="K415" t="str">
            <v>1) License under licensor's patent rights and know-how to make, use, sell, export, import, otherwise exploit and commercialize a molecule RE-021 and pharmaceutical product containing this compound for diagnosis, prevention, treatment or control of focal segmental glomerulosclerosis; 2) License under the other related patent rights to make, use, sell, export, import, otherwise exploit and commercialize a molecule RE-021 and pharmaceutical product containing this compound for diagnosis, prevention, treatment or control of focal segmental glomerulosclerosis.</v>
          </cell>
        </row>
        <row r="416">
          <cell r="B416" t="str">
            <v>RR20130619T07001</v>
          </cell>
          <cell r="C416" t="str">
            <v>Know-how, License, Patent, R&amp;D</v>
          </cell>
          <cell r="D416" t="str">
            <v>C, 20, 20.5, 20.59, 21, 21.1, D, G, 46, 46.1, 46.18, 46.4, 46.46, 47.7, 47.73, 47.74, M, 72, 72.1, 72.11, Q, 86, 86.1, 86.9, 21.10, 86.10, 86.90, 47</v>
          </cell>
          <cell r="E416" t="str">
            <v>D, 28, F, 51, G, 59, I, 80, 87, 2833, 2835, 2869, 2899, 5122, 5169, 5912, 8011, 8062, 8071, 8731, 8734, 283, 286, 289, 512, 516, 591, 801, 806, 807, 873, 2834, 2836</v>
          </cell>
          <cell r="F416" t="str">
            <v>Pexiganan, Cream, Drug, Pharmaceutical, Chemical, Healthcare, Medicine, Biotechnology, Antimicrobial, Skin, Soft tissue, Antibiotic, Peptide, Diabetes, Diabetic foot infection, Infection</v>
          </cell>
          <cell r="G416" t="str">
            <v>≡</v>
          </cell>
          <cell r="I416" t="str">
            <v>≡</v>
          </cell>
          <cell r="J416" t="str">
            <v>Licensee is a specialty pharmaceutical company that develops and seeks to commercialize pharmaceutical products.</v>
          </cell>
          <cell r="K416" t="str">
            <v>License for drug uses of pexiganan, a small peptide anti-infective for topical treatment of patients with mild diabetic foot infection (pexiganan disrupts the integrity of bacterial cell membranes that cause diabetic foot infection and has antimicrobial activity against organisms that commonly infect skin and soft tissue).</v>
          </cell>
        </row>
        <row r="417">
          <cell r="B417" t="str">
            <v>RR20130622T07001</v>
          </cell>
          <cell r="C417" t="str">
            <v>Know-how, License, Trademark, Copyright, Trade secret, Goodwill, Patent, Trade name</v>
          </cell>
          <cell r="D417" t="str">
            <v>C, 13, 13.9, 13.92, 16, 16.2, 16.29, 22, 22.2, 22.29, 25, 25.7, 25.72, 31, 31.0, 31.01, 31.02, 31.03, 31.09, F, 43.3, 43.32, G, 46, 46.1, 46.15, 46.4, 46.47, 46.6, 46.65, 47.5, 47.59, 47.7, 47.78, M, 74, 74.1, 74.10, 43, 47</v>
          </cell>
          <cell r="E417" t="str">
            <v>C, 17, D, 23, 25, 30, 34, F, 50, G, 57, I, 73, 1799, 2392, 2511, 2512, 2514, 2515, 2517, 2519, 2521, 2522, 2531, 2541, 2542, 2591, 2599, 3429, 5021, 5023, 5044, 5712, 5719, 7389, 179, 239, 251, 252, 253, 254, 259, 308, 342, 502, 504, 571, 738, 3089</v>
          </cell>
          <cell r="F417" t="str">
            <v>Furniture, Authorship, Design, Seating, Office seating, Sanctuary seating, Academic seating, Chair, Desk, Table, Office furniture, Classroom furniture, Church furniture, Upholstered stacking chair, Household good, Consumer product, Plastic, Textile, Wood</v>
          </cell>
          <cell r="G417" t="str">
            <v>≡</v>
          </cell>
          <cell r="H417" t="str">
            <v>Licensor has expertise in the field of designing furniture.</v>
          </cell>
          <cell r="I417" t="str">
            <v>≡</v>
          </cell>
          <cell r="J417" t="str">
            <v>Licensee designs, produces and distributes high-value furniture for a diverse family of customers.</v>
          </cell>
          <cell r="K417" t="str">
            <v>Licensor assigns to licensee the right to patents, trade secrets and other intellectual property that licensor shall design and develop with relation to furniture products (classroom chairs and desks for students, administrative office furniture, sanctuary seating for congregants, upholstered stacking chairs for conference seating, mobile chairs or tables for institutional food service areas).</v>
          </cell>
        </row>
        <row r="418">
          <cell r="B418" t="str">
            <v>RR20141111TN9001</v>
          </cell>
          <cell r="C418" t="str">
            <v>License, Technology, Patent</v>
          </cell>
          <cell r="D418" t="str">
            <v>C, 27, 27.2, 27.4, 28, 28.3, F, 43, 43.2, 43.21, G, 46, 46.4, 46.47, 46.6, 46.61, 47, 47.5, 47.59, 27.40, 28.30</v>
          </cell>
          <cell r="E418" t="str">
            <v>D, 35, 36, F, 50, 3523, 3641, 3645, 3646, 3648, 3699, 5063, 5083, 352, 364, 369, 506, 508</v>
          </cell>
          <cell r="F418" t="str">
            <v>Daylight, Electricity, Fluorescent, Power, Technology, Energy saving, Daylight harvest, Harvest lighting, Agriculture, Lighting, Fixture, Operational lighting unit, Dual photo-sensor dimming daylight control, calibration of lighting, Prevention of incorrect lighting adjustment</v>
          </cell>
          <cell r="G418" t="str">
            <v>≡</v>
          </cell>
          <cell r="H418" t="str">
            <v>Licensor is a non-profit entity.</v>
          </cell>
          <cell r="I418" t="str">
            <v>≡</v>
          </cell>
          <cell r="J418" t="str">
            <v>Licensee is in the business of the development and marketing of daylight harvesting fluorescent lighting ballasts that use natural lighting to reduce electricity consumption.</v>
          </cell>
          <cell r="K418" t="str">
            <v xml:space="preserve">License under patent rights to manufacture, use and sell licensed products (including complete operational lighting units) and services, as well as to practise methods related to simplified daylight harvesting technology [UNDISCLOSED FOR PREVIEW]; One of the parties to the agreement is a non-profit entity. </v>
          </cell>
        </row>
        <row r="419">
          <cell r="B419" t="str">
            <v>RR20141201T09001</v>
          </cell>
          <cell r="C419" t="str">
            <v>License, Trademark, Copyright, Trade secret, Technology, Patent, Trade name</v>
          </cell>
          <cell r="D419" t="str">
            <v>C, 18, 18.1, 18.13, J, 58, 58.1, 58.11, 58.13, 58.14, 58.19, 62, 62.01, 62.09, 63, 63.1, 63.12, 63.9, 63.99, 62.0</v>
          </cell>
          <cell r="E419" t="str">
            <v>D, 27, F, 51, G, 59, I, 73, 89, 2711, 2721, 2731, 2741, 5192, 5994, 7374, 7383, 8999, 271, 272, 273, 274, 519, 599, 737, 738, 899, 7374</v>
          </cell>
          <cell r="F419" t="str">
            <v>Website, Fashion, Style, Online, Magazine, Women, Beauty, Designer, Celebrity, User, Social media, Customer base, Health, Fitness, Lifestyle, Facebook, Google, Internet, Publishing, Periodical, Journal</v>
          </cell>
          <cell r="G419" t="str">
            <v>≡</v>
          </cell>
          <cell r="I419" t="str">
            <v>≡</v>
          </cell>
          <cell r="J419" t="str">
            <v>Licensee is a digital publishing and broadcast company focused on delivering high-quality innovative content to consumers throughout the world via the internet.</v>
          </cell>
          <cell r="K419" t="str">
            <v>License under patents, copyrights, trademarks, trade names, trade secrets, domain names, technology, licenses and any other intellectual and industrial property rights associated with [UNDISCLOSED FOR PREVIEW] online magazines to make, use, sell, copy, promote, make derivative works of, publish, distribute and exploit online publications and said intellectual property assets.</v>
          </cell>
        </row>
        <row r="420">
          <cell r="B420" t="str">
            <v>RR20130322T01002</v>
          </cell>
          <cell r="C420" t="str">
            <v>License, Patent</v>
          </cell>
          <cell r="D420" t="str">
            <v>C, 23, 23.1, 23.13, 26.6, 26.7, 32, 32.1, 32.12, 32.9, 32.99, J, 58, 58.1, 58.19, M, 74, 74.1, 74.2, R, 90, 90.03, 26.60, 26.70, 74.10, 74.20, 26</v>
          </cell>
          <cell r="E420" t="str">
            <v>D, 27, 32, 34, 36, 39, I, 73, 2759, 3229, 3231, 3423, 3479, 3699, 3915, 7389, 275, 322, 323, 342, 347, 369, 391, 738</v>
          </cell>
          <cell r="F420" t="str">
            <v>Accessory, Photo, Picture, Engraving, Laser technology, Glass product, Decoration</v>
          </cell>
          <cell r="G420" t="str">
            <v>≡</v>
          </cell>
          <cell r="I420" t="str">
            <v>≡</v>
          </cell>
          <cell r="J420" t="str">
            <v>Licensee uses proprietary laser technology to create three-dimensional laser images engraved inside solid crystal.</v>
          </cell>
          <cell r="K420" t="str">
            <v>License under licensed patent rights [UNDISCLOSED FOR PREVIEW] to make, use, sell, lease or otherwise dispose objects that contain internal decorative or indicative images that have been created inside a transparent medium with a laser subsurface engraving machine.</v>
          </cell>
        </row>
        <row r="421">
          <cell r="B421" t="str">
            <v>RR20130607T02001</v>
          </cell>
          <cell r="C421" t="str">
            <v>Know-how, License, Trademark, Patent</v>
          </cell>
          <cell r="D421" t="str">
            <v>C, 20, 20.5, 20.59, 21, 21.1, G, 46, 46.1, 46.18, 47.7, 47.74, M, 72, 72.1, 72.11, Q, 86, 86.1, 86.9, 21.10, 86.10, 86.90, 47</v>
          </cell>
          <cell r="E421" t="str">
            <v>D, 28, F, 51, G, 59, I, 80, 87, 2833, 2835, 2869, 2899, 5122, 5169, 5912, 8011, 8062, 8071, 8731, 8734, 283, 286, 289, 512, 516, 591, 801, 806, 807, 873, 2834, 2836</v>
          </cell>
          <cell r="F421" t="str">
            <v>Pharmaceutical, Drug, Presctription drug, Prescription, Coughing, Congestion, Rhinitis, Respiratory infection, Infection, Common cold, Cold, Influenza, Flu, Bronchitis, Sinusitis, Throat, Lung, Nose, Nasal, Levall, Antihistamine, Expectorant, Decongestant, Anti-tussive, Chemical, Medicine, Healthcare, Biotechnology</v>
          </cell>
          <cell r="G421" t="str">
            <v>≡</v>
          </cell>
          <cell r="I421" t="str">
            <v>≡</v>
          </cell>
          <cell r="J421" t="str">
            <v>Licensee is a specialty pharmaceutical company engaged in the commercialization, licensing, and development of prescription pharmaceutical products focused in the respiratory, dermatology CNS and anti-infective therapeutic categories.</v>
          </cell>
          <cell r="K421" t="str">
            <v>Licensee acquires the [UNDISCLOSED FOR PREVIEW] product line together with all related licensor's intellectual property related to making, selling, marketing, distributing and otherwise disposing the product line which consists of prescription drugs for treatment and relief from coughing, congestion and rhinitis associated with respiratory infections such as the common cold, influenza, bronchitis and sinusitis.</v>
          </cell>
        </row>
        <row r="422">
          <cell r="B422" t="str">
            <v>RR20130317T06010</v>
          </cell>
          <cell r="C422" t="str">
            <v>Sublicense, Know-how, Trade secret, Technology, Patent, R&amp;D</v>
          </cell>
          <cell r="D422" t="str">
            <v>C, 20, 20.5, 20.59, 21, 21.2, G, 46, 46.4, 46.46, 47.7, 47.73, M, 71, 71.2, 72, 72.1, 72.11, Q, 86, 86.1, 86.2, 86.22, 86.9, 21.20, 71.20, 86.10, 86.90, 47</v>
          </cell>
          <cell r="E422" t="str">
            <v>D, 28, F, 51, G, 59, I, 80, 2833, 2835, 5122, 5912, 8062, 8071, 8099, 283, 512, 591, 806, 807, 809, 2834, 2836</v>
          </cell>
          <cell r="F422" t="str">
            <v>Drug, Medical, Cell, Medical research, Healthcare, Medicine, Pharmaceutical, Chemistry, Biology, Technology</v>
          </cell>
          <cell r="G422" t="str">
            <v>≡</v>
          </cell>
          <cell r="I422" t="str">
            <v>≡</v>
          </cell>
          <cell r="J422" t="str">
            <v>Licensee develops and manufactures purified primary human cells and optimized reagents for cell culture.</v>
          </cell>
          <cell r="K422" t="str">
            <v>License under licensed know-how, trade secret, patent rights (cloning using donor nuclei from differentiated fetal and adult cells; gynogenetic or androgenetic production of pluripotent cells and cell lines, and use thereof to produce differentiated cells and tissues) and technology to research, develop, make, use, sell, import and export products, research, develop, use, practice, sell, import and export licensed processes and develop, use, perform, sell, import and export licensed services.</v>
          </cell>
        </row>
        <row r="423">
          <cell r="B423" t="str">
            <v>RR20141202TR1003</v>
          </cell>
          <cell r="C423" t="str">
            <v>Know-how, License, Trademark, Trade secret, Patent</v>
          </cell>
          <cell r="D423" t="str">
            <v>C, 10, 10.8, 10.86, 10.89, 11, 11.01, 11.02, 11.03, 11.04, 11.05, 11.06, 11.07, 20, 20.5, 20.59, E, 36.00, G, 46, 46.3, 46.34, 46.39, I, 56, 56.2, 56.29, 56.3, N, 82, 82.9, 82.92, 56.30, 11.0, 36, 36.0</v>
          </cell>
          <cell r="E423" t="str">
            <v>D, 20, F, 51, G, 54, 59, 2086, 2099, 5149, 5499, 5999, 208, 209, 514, 549</v>
          </cell>
          <cell r="F423" t="str">
            <v>Beverage, Drink, Catering service, Carbonated, Non-carbonated, Powder for reconstitution, Food</v>
          </cell>
          <cell r="G423" t="str">
            <v>≡</v>
          </cell>
          <cell r="I423" t="str">
            <v>≡</v>
          </cell>
          <cell r="J423" t="str">
            <v>Licensee produces, markets and distributes certain dietary supplement beverages, containing two proprietary micronutrients derived from cow’s milk, known as [UNDISCLOSED FOR PREVIEW].</v>
          </cell>
          <cell r="K423" t="str">
            <v>License to use patents, trade secrets, know-how for the development, manufacture and sale of carbonated and non-carbonated beverages (and powders based on such beverages designated for reconstitution); License to use the trademark in North America for all purposes, and an exclusive right to use the licensed trademark outside of North America for uses that are the subject of, and permitted by, the license; The agreement is concluded between related parties.</v>
          </cell>
        </row>
        <row r="424">
          <cell r="B424" t="str">
            <v>RR20130317T01018</v>
          </cell>
          <cell r="C424" t="str">
            <v>Know-how, License, Technology, Patent</v>
          </cell>
          <cell r="D424" t="str">
            <v>C, 22, 22.2, 22.29, 32, 32.5, G, 47.7, 47.74, M, 72, 72.1, 72.19, Q, 86, 86.2, 86.21, 86.9, 32.50, 86.90, 47</v>
          </cell>
          <cell r="E424" t="str">
            <v>D, 28, 30, 38, F, 51, I, 80, 2833, 2899, 3826, 3841, 5122, 8082, 8099, 283, 289, 306, 382, 384, 512, 808, 809, 3069</v>
          </cell>
          <cell r="F424" t="str">
            <v>Syringe, Medicine, Medical equipment, Healthcare, Vaccine, Treatment of disease, Technology</v>
          </cell>
          <cell r="G424" t="str">
            <v>≡</v>
          </cell>
          <cell r="H424" t="str">
            <v>Licensor designs, develops, manufactures and supplies of a proprietary range of retractable syringes.</v>
          </cell>
          <cell r="I424" t="str">
            <v>≡</v>
          </cell>
          <cell r="J424" t="str">
            <v>Licensee is a large, global pharmaceutical company, whose products span multiple therapeutic areas.</v>
          </cell>
          <cell r="K424" t="str">
            <v>License under know-how, technology and patent rights to market, use, commercialize, sell or otherwise dispose a retractable syringe and plunger provided the syringe having a barrel, a retractable needle mount to which is mounted or is mountable a needle and a plunger, the plunger comprising an initially compressed spring.</v>
          </cell>
        </row>
        <row r="425">
          <cell r="B425" t="str">
            <v>RR20130528T07001</v>
          </cell>
          <cell r="C425" t="str">
            <v>License, Brand</v>
          </cell>
          <cell r="D425" t="str">
            <v>C, 13, 13.1, 13.2, 13.3, 13.9, 13.99, 14, 14.1, 14.11, 14.12, 14.13, 14.14, 14.19, 14.2, 14.3, 14.31, 14.39, 15, 15.1, 15.11, 15.12, 15.2, G, 46, 46.1, 46.16, 46.4, 46.41, 46.42, 47.5, 47.51, 47.7, 47.71, 47.72, N, 77, 77.4, 13.10, 13.20, 13.30, 14.20, 15.20, 47</v>
          </cell>
          <cell r="E425" t="str">
            <v>D, 22, 23, 2211, 2221, 2231, 2251, 2252, 2253, 2311, 2321, 2322, 2323, 2325, 2326, 2329, 2335, 2337, 2339, 2341, 2342, 2353, 2361, 2369, 2371, 2381, 2384, 2385, 2386, 2387, 2389, 2399, 221, 222, 223, 224, 225, 231, 232, 233, 234, 235, 236, 237, 238, 239, 2241, 2331</v>
          </cell>
          <cell r="F425" t="str">
            <v>Apparel, Clothes, Clothing, Outerwear, Dress, Sportswear, Swimwear, Suit, Performance wear, Women clothes, Men clothes, Luggage, Handbag, Leather, Textile, Cotton, Silk, Wool, Tailored clothing, Cold weather apparel, Accessory, Fashion, Consumer product</v>
          </cell>
          <cell r="G425" t="str">
            <v>≡</v>
          </cell>
          <cell r="I425" t="str">
            <v>≡</v>
          </cell>
          <cell r="J425" t="str">
            <v>Licensee designs, manufactures and markets an extensive range of apparel, including outerwear, dresses, sportswear, swimwear, women’s suits and women’s performance wear, as well as luggage and women’s handbags, small leather goods and cold weather accessories.</v>
          </cell>
          <cell r="K425" t="str">
            <v>Licensee sells apparel and related accessories under brands licensed from licensors: [UNDISCLOSED FOR PREVIEW].</v>
          </cell>
        </row>
        <row r="426">
          <cell r="B426" t="str">
            <v>RR20130314T06002</v>
          </cell>
          <cell r="C426" t="str">
            <v>License, Patent</v>
          </cell>
          <cell r="D426" t="str">
            <v>C, 26.1, 26.11, 26.12, 26.2, 26.3, 26.4, 27, 27.9, G, 46, 46.5, 46.52, J, 61, 61.2, 61.3, 63, 63.1, 63.11, 26.20, 26.30, 26.40, 27.90, 61.20, 61.30, 26</v>
          </cell>
          <cell r="E426" t="str">
            <v>D, 35, 36, 38, F, 50, 3571, 3577, 3669, 3679, 3812, 3822, 3829, 5045, 5064, 5065, 357, 366, 367, 381, 382, 504, 506, 3663</v>
          </cell>
          <cell r="F426" t="str">
            <v>Navigation, Location system, Remote control, GPS, Communication equipment</v>
          </cell>
          <cell r="G426" t="str">
            <v>≡</v>
          </cell>
          <cell r="I426" t="str">
            <v>≡</v>
          </cell>
          <cell r="J426" t="str">
            <v>Licensee is a distributor of a proprietary global positioning system.</v>
          </cell>
          <cell r="K426" t="str">
            <v>License under licensed patent rights to make, use, sell and otherwise transfer wireless triggerable location and remote control [UNDISCLOSED FOR PREVIEW].</v>
          </cell>
        </row>
        <row r="427">
          <cell r="B427" t="str">
            <v>RR20130121T01002</v>
          </cell>
          <cell r="C427" t="str">
            <v>Sublicense, Trademark</v>
          </cell>
          <cell r="D427" t="str">
            <v>C, 32, 32.4, G, 46, 46.4, 46.49, 46.5, 46.51, 47.4, 47.41, 47.6, 47.65, J, 58, 58.2, 58.21, 58.29, 62, 62.01, 62.09, 63, 63.1, 63.11, M, 73, 73.1, 73.11, 73.12, 32.40, 47</v>
          </cell>
          <cell r="E427" t="str">
            <v>D, 27, 39, F, 50, G, 57, 59, I, 73, 2741, 3944, 5045, 5734, 5945, 7371, 7372, 7379, 274, 394, 504, 573, 594, 737, 7373</v>
          </cell>
          <cell r="F427" t="str">
            <v>Game, Software, Entertainment, Leisure, Computer, IT, Software publishing</v>
          </cell>
          <cell r="G427" t="str">
            <v>≡</v>
          </cell>
          <cell r="I427" t="str">
            <v>≡</v>
          </cell>
          <cell r="K427" t="str">
            <v>License under licensed trademark rights to manufacture, use, sell, make, import, reproduce, modify, develop, distribute, rent, market, exploit , advertise and promote computer video games and materials related to the licensed video games.</v>
          </cell>
        </row>
        <row r="428">
          <cell r="B428" t="str">
            <v>RR20130317T08004</v>
          </cell>
          <cell r="C428" t="str">
            <v>License, Patent</v>
          </cell>
          <cell r="D428" t="str">
            <v>C, 32, 32.5, M, 72, 72.1, 72.11, 72.19, Q, 86, 86.1, 86.2, 86.21, 86.22, 86.9, 32.50, 86.10, 86.90</v>
          </cell>
          <cell r="E428" t="str">
            <v>D, 38, F, 50, I, 80, 87, 3841, 3842, 5047, 8062, 8069, 8071, 8099, 8731, 384, 504, 806, 807, 809, 873</v>
          </cell>
          <cell r="F428" t="str">
            <v>Medicine, Disease, Healthcare, Infection, Cervical cancer, Research, Science, Hospital</v>
          </cell>
          <cell r="G428" t="str">
            <v>≡</v>
          </cell>
          <cell r="I428" t="str">
            <v>≡</v>
          </cell>
          <cell r="K428" t="str">
            <v xml:space="preserve">License to develop, modify, market, and otherwise create products using the IP and to otherwise use the IP (technology that would enable healthcare providers to "see and treat" Human Papillomavirus (HPV), the most common sexually transmitted infection and a cause of cervical cancer, technology offers an important alternative to the HPV vaccine); Licensor shall transfer and convey all working models, samples, lab notes, drawings, test results, patent application materials, and related items._x000D_
</v>
          </cell>
        </row>
        <row r="429">
          <cell r="B429" t="str">
            <v>RR20130317T03007</v>
          </cell>
          <cell r="C429" t="str">
            <v>Know-how, License, Copyright, Trade secret, Technology, Patent</v>
          </cell>
          <cell r="D429" t="str">
            <v>C, 25, 25.3, 27, 27.1, 27.11, 27.12, 27.9, 28, 28.1, 28.11, 28.12, 29, 29.1, 29.3, 29.31, D, 35, 35.1, 35.11, G, 46, 46.7, 46.71, 25.30, 27.90, 29.10</v>
          </cell>
          <cell r="E429" t="str">
            <v>D, 35, 36, 37, F, 50, 51, 3519, 3569, 3621, 3694, 3711, 3714, 5063, 5084, 5172, 351, 356, 362, 369, 371, 506, 508, 517</v>
          </cell>
          <cell r="F429" t="str">
            <v>Electricity, Energy, Generator, Motor, Engine, Transformer, Vehicle, Vehicle equipment, Power, Biomass fuel, Alternative and renewable energy, Industrial, Technology</v>
          </cell>
          <cell r="G429" t="str">
            <v>≡</v>
          </cell>
          <cell r="H429" t="str">
            <v>Licensor is an innovative engineering firm focused on developing environmentally-friendly power sources for the future.</v>
          </cell>
          <cell r="I429" t="str">
            <v>≡</v>
          </cell>
          <cell r="K429" t="str">
            <v>License to use the licensed technology together with patent applications, know-how, copyrights, trade secrets and other (related to a heat regenerative engine that uses water as the working fluid as well as the lubricant) to make, use, sell, offer to sell, and import licensed products (electrical power generation that uses biomass fuels as a fuel source and electoral power generation solely for the U.S. military establishment that uses any fuel source).</v>
          </cell>
        </row>
        <row r="430">
          <cell r="B430" t="str">
            <v>RR20130317T08008</v>
          </cell>
          <cell r="C430" t="str">
            <v>Know-how, License, Copyright, Trade secret, Technology, Patent</v>
          </cell>
          <cell r="D430" t="str">
            <v>C, 25, 25.3, 27, 27.1, 27.11, 27.12, 27.9, 28, 28.1, 28.11, 28.12, 29, 29.1, 29.3, 29.31, D, 35, 35.1, 35.11, G, 46, 46.7, 46.71, 25.30, 27.90, 29.10</v>
          </cell>
          <cell r="E430" t="str">
            <v>D, 35, 36, 37, F, 50, 51, 3519, 3569, 3621, 3694, 3711, 3714, 5063, 5084, 5172, 351, 356, 362, 369, 371, 506, 508, 517</v>
          </cell>
          <cell r="F430" t="str">
            <v xml:space="preserve">Electricity, Energy, Generator, Motor, Engine, Transformer, Vehicle, Vehicle equipment, Power, Biomass fuel, Alternative and renewable energy, Industrial_x000D_
</v>
          </cell>
          <cell r="G430" t="str">
            <v>≡</v>
          </cell>
          <cell r="H430" t="str">
            <v xml:space="preserve">Licensor is an innovative engineering firm focused on developing environmentally-friendly power sources for the future._x000D_
</v>
          </cell>
          <cell r="I430" t="str">
            <v>≡</v>
          </cell>
          <cell r="K430" t="str">
            <v>License to use the licensed technology together with patent applications, know-how, copyrights, trade secrets and other (related to a heat regenerative engine that uses water as the working fluid as well as the lubricant) to make, use, sell, offer to sell, and import licensed products (electrical power generation that uses biomass fuels as a fuel source and electoral power generation solely for the U.S. military establishment that uses any fuel source).</v>
          </cell>
        </row>
        <row r="431">
          <cell r="B431" t="str">
            <v>RR20130715T08001</v>
          </cell>
          <cell r="C431" t="str">
            <v>License, R&amp;D</v>
          </cell>
          <cell r="D431" t="str">
            <v>C, 21, 21.1, 21.2, G, 46, 46.4, 46.46, 47.7, 47.73, M, 72, 72.1, 72.11, Q, 86, 86.1, 86.2, 86.21, 86.22, 86.9, 21.10, 21.20, 86.10, 86.90, 47</v>
          </cell>
          <cell r="E431" t="str">
            <v>D, 28, F, 51, G, 59, I, 80, 2833, 2835, 2899, 5122, 5912, 8062, 8069, 8071, 8082, 283, 289, 512, 591, 806, 807, 808, 2834</v>
          </cell>
          <cell r="F431" t="str">
            <v>Medicine, Pharmaceutical product, Drug, Healthcare, Chemical, Hospital, Antibody, Diagnosis, Treatment, Pseudomonas aeruginosa, Infection</v>
          </cell>
          <cell r="G431" t="str">
            <v>≡</v>
          </cell>
          <cell r="I431" t="str">
            <v>≡</v>
          </cell>
          <cell r="J431" t="str">
            <v>Licensee is a pharmaceutical company with experience in the development and commercialization of pharmaceutical products.</v>
          </cell>
          <cell r="K431" t="str">
            <v>A license to develop, make, use, sell, import, export and otherwise commercialize licensed products (antibodies directed against the PcrV protein of Pa (including KB001-A) for all indications) in the field (the diagnosis, treatment and prophylaxis of all human diseases and conditions caused by Pseudomonas aeruginosa or otherwise associated with Pseudomonas aeruginosa infections).</v>
          </cell>
        </row>
        <row r="432">
          <cell r="B432" t="str">
            <v>RR20130507T08002</v>
          </cell>
          <cell r="C432" t="str">
            <v>License, Trademark, Brand, Franchise</v>
          </cell>
          <cell r="D432" t="str">
            <v>C, 10, 10.8, 10.83, 11, 11.07, G, 46, 46.3, 46.34, 46.37, 47.2, 47.25, I, 56, 56.1, 56.3, N, 77, 77.4, 56.10, 56.30, 77.40, 47, 11.0</v>
          </cell>
          <cell r="E432" t="str">
            <v>D, 20, F, 51, G, 54, 58, 2086, 2095, 5149, 5499, 5812, 208, 209, 514, 549, 581</v>
          </cell>
          <cell r="F432" t="str">
            <v>Catering service, Food, Beverage, Restaurant, Cafe, Coffee, Restaurant, Caribou coffee trademark, Brand, Tea, Drink, Leisure</v>
          </cell>
          <cell r="G432" t="str">
            <v>≡</v>
          </cell>
          <cell r="H432" t="str">
            <v>Licensor has developed a system for the operation of coffeehouses under the [UNDISCLOSED FOR PREVIEW] name selling coffees, teas, baked goods, sandwiches, and other beverage and food products for on-premises and off-premises consumption.</v>
          </cell>
          <cell r="I432" t="str">
            <v>≡</v>
          </cell>
          <cell r="K432" t="str">
            <v>A right to develop and operate [UNDISCLOSED FOR PREVIEW] coffeehouses and use licensor's marks.</v>
          </cell>
        </row>
        <row r="433">
          <cell r="B433" t="str">
            <v>RR20130417T08001</v>
          </cell>
          <cell r="C433" t="str">
            <v>Know-how, Franchise</v>
          </cell>
          <cell r="D433" t="str">
            <v>C, 29, 29.1, 33, 33.1, 33.12, G, 45, 45.2, H, 52, 52.2, 52.21, M, 71, 71.2, 29.10, 45.20, 71.20</v>
          </cell>
          <cell r="E433" t="str">
            <v>D, 37, F, 50, I, 75, 3711, 5012, 7533, 7534, 7537, 7539, 7542, 7549, 371, 501, 753, 754</v>
          </cell>
          <cell r="F433" t="str">
            <v>Repair shop, Motor, Vehicle, Motorcycle, Service, Car, Automotive, Industrial, Auto care, Car center</v>
          </cell>
          <cell r="G433" t="str">
            <v>≡</v>
          </cell>
          <cell r="H433" t="str">
            <v>Licensee is a franchisor of automotive service centers owned and operated by licensed franchisees.</v>
          </cell>
          <cell r="I433" t="str">
            <v>≡</v>
          </cell>
          <cell r="K433" t="str">
            <v>A franchise to open and operate at least 180 [UNDISCLOSED FOR PREVIEW] car care centers.</v>
          </cell>
        </row>
        <row r="434">
          <cell r="B434" t="str">
            <v>RR20130418T08002</v>
          </cell>
          <cell r="C434" t="str">
            <v>License</v>
          </cell>
          <cell r="D434" t="str">
            <v>C, 18, 18.1, 18.13, 18.2, 26.8, G, 47.6, 47.63, J, 59, 59.1, 59.11, 59.2, R, 90, 90.01, 90.03, 18.20, 26.80, 59.20, 26, 47, 90.0</v>
          </cell>
          <cell r="E434" t="str">
            <v>D, 36, G, 57, I, 78, 79, 89, 3652, 3695, 5735, 7812, 7929, 8999, 365, 369, 573, 781, 792, 899</v>
          </cell>
          <cell r="F434" t="str">
            <v>Sound track, Record, Leisure, Media, Publishing, Tape, Music, Movie, Film</v>
          </cell>
          <cell r="G434" t="str">
            <v>≡</v>
          </cell>
          <cell r="I434" t="str">
            <v>≡</v>
          </cell>
          <cell r="J434" t="str">
            <v>Licensee is engaged in the independent production of family oriented feature films, television programming and other entertainment products for theatrical, television and home video distribution.</v>
          </cell>
          <cell r="K434" t="str">
            <v>License to use the sound track records, which mean phonograph records, tapes or other sound recordings.</v>
          </cell>
        </row>
        <row r="435">
          <cell r="B435" t="str">
            <v>RR20130717T07001</v>
          </cell>
          <cell r="C435" t="str">
            <v>Know-how, License, Technology</v>
          </cell>
          <cell r="D435" t="str">
            <v>C, 27, 27.1, 27.11, 28, 28.1, 28.11, 28.15, 35, 35.1, 35.11, 35.14, F, 42, 42.2, 42.22, G, 46, 46.1, 46.14</v>
          </cell>
          <cell r="E435" t="str">
            <v>D, 36, 3612, 361</v>
          </cell>
          <cell r="F435" t="str">
            <v>Gasification, Electricity, Energy, Ecology, Environment, Biosphere, Generator</v>
          </cell>
          <cell r="G435" t="str">
            <v>≡</v>
          </cell>
          <cell r="H435" t="str">
            <v>[UNDISCLOSED FOR PREVIEW]</v>
          </cell>
          <cell r="I435" t="str">
            <v>≡</v>
          </cell>
          <cell r="K435" t="str">
            <v>License to use [UNDISCLOSED FOR PREVIEW] technology for the purpose of marketing, selling, leasing and operating [UNDISCLOSED FOR PREVIEW] Systems that transforms waste into gasses to produce electricity.</v>
          </cell>
        </row>
        <row r="436">
          <cell r="B436" t="str">
            <v>RR20130716T07008</v>
          </cell>
          <cell r="C436" t="str">
            <v>Know-how, Trademark, Copyright, Trade secret, Patent, Trade name</v>
          </cell>
          <cell r="D436" t="str">
            <v>C, 26.5, 26.51, 32, 32.5, G, 46, 46.4, 46.46, 46.6, 46.69, 47.7, 47.74, 47.78, M, 72, 72.1, 72.11, 72.19, Q, 86, 86.1, 86.9, 32.50, 86.10, 86.90, 26, 47</v>
          </cell>
          <cell r="E436" t="str">
            <v>D, 38, F, 50, G, 59, I, 80, 87, 3841, 3842, 3844, 3845, 5047, 5912, 5999, 8011, 8062, 8069, 8071, 8099, 8731, 8734, 384, 504, 591, 599, 801, 806, 807, 809, 873</v>
          </cell>
          <cell r="F436" t="str">
            <v>Handheld gamma radiation detection device, Medical device, Diagnosis, Treatment of cancer, Medicine, Healthcare, Medical equipment, Cancer, Laboratory, Medical equipment</v>
          </cell>
          <cell r="G436" t="str">
            <v>≡</v>
          </cell>
          <cell r="H436" t="str">
            <v>Licensor engages in the development and commercializing of medical devices used in the diagnosis or treatment of cancer in human beings, blood flow monitoring devices, biologics, pharmaceuticals, cell processing technology.</v>
          </cell>
          <cell r="I436" t="str">
            <v>≡</v>
          </cell>
          <cell r="K436" t="str">
            <v>Licensor sells to licensee all right to and in licensor's tangible and intangible assets for developing, commercializing, distributing, marketing, selling and servicing of medical devices used in the diagnosis or treatment of cancer.</v>
          </cell>
        </row>
        <row r="437">
          <cell r="B437" t="str">
            <v>RR20130612T03001</v>
          </cell>
          <cell r="C437" t="str">
            <v>Know-how, License, Trademark, Copyright, Trade secret, Brand, Technology, Goodwill, Patent, Trade name</v>
          </cell>
          <cell r="D437" t="str">
            <v>C, 26.2, 26.3, 26.4, G, 46, 46.5, 46.51, 46.52, J, 58, 58.2, 58.29, 61, 61.1, 61.2, 61.3, 61.9, 62, 62.01, 62.03, 62.09, 63, 63.1, 63.11, 26.20, 26.30, 26.40, 61.10, 61.20, 61.30, 61.90, 26, 62.0</v>
          </cell>
          <cell r="E437" t="str">
            <v>D, 35, 36, E, 48, F, 50, G, 57, I, 73, 3571, 3661, 3669, 4813, 5045, 5064, 5065, 5734, 7371, 7372, 7376, 357, 366, 481, 504, 506, 573, 737, 3663, 7373</v>
          </cell>
          <cell r="F437" t="str">
            <v>Mobile software, Telecommunications, Electronics, Wireless, Mobile telephone, Communication, Computer, Electronic device, Splitware, Receipt</v>
          </cell>
          <cell r="G437" t="str">
            <v>≡</v>
          </cell>
          <cell r="H437" t="str">
            <v>Licensor operates as a diversified multi-asset travel company.</v>
          </cell>
          <cell r="I437" t="str">
            <v>≡</v>
          </cell>
          <cell r="K437" t="str">
            <v>A license to the technology and software to use, reproduce, modify and distribute those products: [UNDISCLOSED FOR PREVIEW] Server, Plug-In Modules, Client for BlackBerry, Client for Windows and PocketPC, [UNDISCLOSED FOR PREVIEW]; Licensor also grants a license to use certain physical property assets.</v>
          </cell>
        </row>
        <row r="438">
          <cell r="B438" t="str">
            <v>RR20130614T03001</v>
          </cell>
          <cell r="C438" t="str">
            <v>License, Trademark, Copyright, Trade secret, Technology, Patent</v>
          </cell>
          <cell r="D438" t="str">
            <v>B, 09, 09.1, 09.9, C, 19.2, 20, 20.1, 20.14, 20.5, 20.53, 23, 23.9, 23.99, 28, 28.9, 28.92, F, 43.1, 43.12, G, 46, 46.1, 46.12, 46.7, 46.71, M, 71, 71.1, 71.12, 72, 72.1, 72.19, 09.10, 09.90, 19.20, 19, 43, 08, 08.9, 08.99</v>
          </cell>
          <cell r="E438" t="str">
            <v>D, 28, 29, 32, 33, F, 50, I, 87, 2819, 2999, 3295, 3339, 5082, 8711, 281, 299, 329, 333, 508, 871</v>
          </cell>
          <cell r="F438" t="str">
            <v>Mining, Coal, Well, Recovery technology, Bitumen, Oil, Industry, Sand, Asphalt</v>
          </cell>
          <cell r="G438" t="str">
            <v>≡</v>
          </cell>
          <cell r="I438" t="str">
            <v>≡</v>
          </cell>
          <cell r="J438" t="str">
            <v>Licensor a low-cost biodiesel producer.</v>
          </cell>
          <cell r="K438" t="str">
            <v>License to practice, use and exploit inland barge recovery technology, processes and equipment developed by the licensor and designed for the recovery of bitumen and oil from tailings ponds and reservoirs.</v>
          </cell>
        </row>
        <row r="439">
          <cell r="B439" t="str">
            <v>RR20130302T04003</v>
          </cell>
          <cell r="C439" t="str">
            <v>Know-how, Trademark, Copyright, Patent, Trade name</v>
          </cell>
          <cell r="D439" t="str">
            <v>C, 20, 20.4, 20.42, G, 46, 46.4, 46.45, 47.7, 47.75, Q, 86, 86.2, 86.22, S, 96, 96.02, 47, 96.0</v>
          </cell>
          <cell r="E439" t="str">
            <v>D, 28, 39, F, 51, I, 72, 2841, 2844, 3999, 5122, 7231, 284, 399, 512, 723</v>
          </cell>
          <cell r="F439" t="str">
            <v>Personal care, Healthcare, Hair care, Shampoo, Hair gel, Injectable hair growth treatment, Cosmetics, Chemical product, Conditionier, Consumer product</v>
          </cell>
          <cell r="G439" t="str">
            <v>≡</v>
          </cell>
          <cell r="I439" t="str">
            <v>≡</v>
          </cell>
          <cell r="J439" t="str">
            <v>Licensee develops and markets a 100% USDA Certified Organic personal care product line for women, including bath additives and exfoliating facial cleansers.</v>
          </cell>
          <cell r="K439" t="str">
            <v>Licensee acquired all right, title and interest to the [UNDISCLOSED FOR PREVIEW] for the stimulation of hair growth and treatment of hair loss, including all related formulae, products, processes, and technical know-how, patent, trademark, trade name, copyright.</v>
          </cell>
        </row>
        <row r="440">
          <cell r="B440" t="str">
            <v>RR20130716T07015</v>
          </cell>
          <cell r="C440" t="str">
            <v>Know-how, License, Patent, R&amp;D</v>
          </cell>
          <cell r="D440" t="str">
            <v>C, 20, 20.5, 20.59, 21, 21.1, G, 46, 46.1, 46.18, 46.4, 46.46, 47.7, 47.74, M, 72, 72.1, 72.11, Q, 86, 86.1, 86.9, 21.10, 86.10, 86.90, 47</v>
          </cell>
          <cell r="E440" t="str">
            <v>D, 28, F, 51, G, 59, I, 80, 87, 2833, 2835, 2869, 2899, 5122, 5169, 5912, 8011, 8062, 8071, 8731, 8734, 283, 286, 289, 512, 516, 591, 801, 806, 807, 873, 2834, 2836</v>
          </cell>
          <cell r="F440" t="str">
            <v>Pharmaceutical, Treatment of behavioral disorders, Treatment of neurological diseases, Treatment of anxiety, Treatment of depression, treatment of cognitive disorders, Medicine, Healthcare</v>
          </cell>
          <cell r="G440" t="str">
            <v>≡</v>
          </cell>
          <cell r="I440" t="str">
            <v>≡</v>
          </cell>
          <cell r="J440" t="str">
            <v>Licensee is a clinical stage biopharmaceutical company focused on the development of therapies for the treatment of cancer and diseases of the central nervous system, such as anxiety, depression, cognitive disorders.</v>
          </cell>
          <cell r="K440" t="str">
            <v>License under the licensed patents and know-how to research, develop, make, use, sell and import pharmaceutical products for treatment of behavioral disorders.</v>
          </cell>
        </row>
        <row r="441">
          <cell r="B441" t="str">
            <v>RR20130421T07003</v>
          </cell>
          <cell r="C441" t="str">
            <v>Know-how, License, Copyright, Trade secret, Patent</v>
          </cell>
          <cell r="D441" t="str">
            <v>A, 03.2, 03.21, C, 10, 10.4, 10.41, 20, 20.5, 20.59, 21, 21.1, G, 46, 46.1, 46.18, 47.7, 47.74, M, 72, 72.1, 72.11, Q, 86, 86.1, 86.9, 21.10, 86.10, 86.90, 03, 47</v>
          </cell>
          <cell r="E441" t="str">
            <v>D, 20, 28, F, 51, G, 59, I, 80, 87, 2077, 2833, 2835, 2869, 2899, 5122, 5169, 5912, 8011, 8062, 8071, 8731, 8734, 207, 283, 286, 289, 512, 516, 591, 801, 806, 807, 873, 2834, 2836</v>
          </cell>
          <cell r="F441" t="str">
            <v>Drug, Medical food product, Extract, Krill, Marine, Treatment of cardiovascular diseases, Treatment of arthritis, Treatment of skin cancer, Treatment of premenstrual syndrome, Treatment of diabetes, Transdermal transport, Medicine, Healthcare, Food, Chemical, Consumer product, Aquaculture</v>
          </cell>
          <cell r="G441" t="str">
            <v>≡</v>
          </cell>
          <cell r="I441" t="str">
            <v>≡</v>
          </cell>
          <cell r="K441" t="str">
            <v>License to develop, use, sell, import, export, distribute, create derivative works from, improve, enhance, and modify over-the-counter products, drug products and medical food products for prevention and treatment of cardiovascular diseases, arthritis, skin cancer, premenstrual syndrome, diabetes and transdermal transport.</v>
          </cell>
        </row>
        <row r="442">
          <cell r="B442" t="str">
            <v>RR20130302T04007</v>
          </cell>
          <cell r="C442" t="str">
            <v>Know-how, License, Technology, Patent</v>
          </cell>
          <cell r="D442" t="str">
            <v>C, 20, 20.5, 20.59, 21, 21.1, 21.2, G, 46, 46.1, 46.18, 47, 47.7, 47.74, M, 72, 72.1, 72.19, Q, 86, 86.1, 86.2, 86.22, 87, 87.2, 21.10, 21.20, 86.10, 87.20</v>
          </cell>
          <cell r="E442" t="str">
            <v>D, 28, F, 51, G, 59, I, 80, 2833, 2834, 2835, 2836, 5122, 5912, 8063, 283, 512, 591, 806</v>
          </cell>
          <cell r="F442" t="str">
            <v>Healthcare, Schizophrenia, Health facility, Psychical disorder, Psychological issue, Therapy for treatment of mental disorder</v>
          </cell>
          <cell r="G442" t="str">
            <v>≡</v>
          </cell>
          <cell r="I442" t="str">
            <v>≡</v>
          </cell>
          <cell r="K442" t="str">
            <v>License under know-how, technology and patent rights to develop, manufacture, produce, use, provide, market, sell, export and import products (combination of therapies for the treatment of mental disorders and mainly in order to improve both positive and negative symptoms of schizophrenia).</v>
          </cell>
        </row>
        <row r="443">
          <cell r="B443" t="str">
            <v>RR20130502T02001</v>
          </cell>
          <cell r="C443" t="str">
            <v>Know-how, License, Trademark, Copyright, Trade secret, Brand, Patent</v>
          </cell>
          <cell r="D443" t="str">
            <v>C, 26.3, 26.5, 26.51, 28, 28.9, 28.99, D, 35, 35.1, 35.12, 35.13, 35.14, 35.2, 35.22, 35.23, 35.3, E, 36.00, 37.00, F, 42.2, 42.22, J, 60, 60.1, 61, 61.1, 61.2, 61.3, 61.9, M, 74, 74.9, 26.30, 35.30, 61.10, 61.20, 61.30, 61.90, 74.90, 26, 42, 60.10</v>
          </cell>
          <cell r="E443" t="str">
            <v>C, 17, D, 36, 38, E, 48, 49, I, 73, 1711, 3612, 3669, 3823, 3824, 3825, 3829, 4899, 4911, 4922, 4923, 4924, 4925, 4932, 4939, 4941, 4952, 4953, 4959, 4961, 7389, 171, 361, 366, 382, 489, 491, 492, 493, 494, 495, 496, 738, 3663</v>
          </cell>
          <cell r="F443" t="str">
            <v>Meter, Mesh, Electricity, Gas, Water, Radio, Radio device, Transmission, Collection, Telecommunication, Meter reading, Measuring, Satellite dish</v>
          </cell>
          <cell r="G443" t="str">
            <v>≡</v>
          </cell>
          <cell r="H443" t="str">
            <v>Licensor provides software and automated metering solutions under the [UNDISCLOSED FOR PREVIEW] brand name.</v>
          </cell>
          <cell r="I443" t="str">
            <v>≡</v>
          </cell>
          <cell r="K443" t="str">
            <v>License to use, distribute, and otherwise exploit licensor's [UNDISCLOSED FOR PREVIEW] technology (reading of electric, gas and water meters through a mesh network of radio devices that collect and transmit data to the utility company) and related patents, trade secrets, know-how, other tangible and intangible assets; License to use licensor's trademarks.</v>
          </cell>
        </row>
        <row r="444">
          <cell r="B444" t="str">
            <v>RR20130317T07023</v>
          </cell>
          <cell r="C444" t="str">
            <v>License, Trade secret, Patent</v>
          </cell>
          <cell r="D444" t="str">
            <v>C, 20, 20.5, 20.59, 21, 21.1, 21.2, 32, 32.5, G, 46, 46.1, 46.15, 46.18, 46.4, 46.46, 46.7, 46.75, 47.7, 47.73, 47.74, M, 72, 72.1, 72.11, 72.19, 75.00, Q, 86, 86.1, 86.9, 21.10, 21.20, 32.50, 86.10, 86.90, 47, 75</v>
          </cell>
          <cell r="E444" t="str">
            <v>A, 07, D, 28, 38, F, 50, 51, G, 59, I, 80, 87, 0741, 0742, 0752, 2833, 2835, 2899, 3821, 3826, 3841, 3842, 3845, 5047, 5122, 5169, 5912, 8011, 8062, 8069, 8071, 8731, 8734, 074, 075, 283, 289, 382, 384, 504, 512, 516, 591, 801, 806, 807, 873, 2834, 2836</v>
          </cell>
          <cell r="F444" t="str">
            <v>Diagnosis, Medical device, Medical kit, Chemical, Veterinary, Medicine, Healthcare, Animal pharmaceutical, Atypical Mycobacteria, Tuberculosis, Buffer, Drug, Pharmaceutical, Mycobacterium avium-intracellulare, Mycobacteria, Paratuberculosis, Nocardia, Pse</v>
          </cell>
          <cell r="G444" t="str">
            <v>≡</v>
          </cell>
          <cell r="I444" t="str">
            <v>≡</v>
          </cell>
          <cell r="K444" t="str">
            <v>License for licensed patents to make, use, sell and import licensed technology within detection of human and veterinary identification of atypical mycobacteria, tuberculosis and other diseases, for manufacturing, assembling, distributing, leasing, renting, performing research, and selling medical diagnostic kits.</v>
          </cell>
        </row>
        <row r="445">
          <cell r="B445" t="str">
            <v>RR20130312T07001</v>
          </cell>
          <cell r="C445" t="str">
            <v>Know-how, License, Trade secret, Patent, R&amp;D</v>
          </cell>
          <cell r="D445" t="str">
            <v>C, 20, 20.5, 20.59, 21, 21.1, 21.2, G, 46, 46.1, 46.15, 46.18, 46.4, 46.46, 46.7, 46.75, 47.7, 47.73, 47.74, M, 72, 72.1, 72.11, 72.19, 75.00, Q, 86, 86.1, 86.9, 21.10, 21.20, 86.10, 86.90, 47, 75</v>
          </cell>
          <cell r="E445" t="str">
            <v>A, 07, D, 28, 38, F, 50, 51, G, 59, I, 80, 87, 0741, 0742, 0752, 2833, 2835, 2899, 3821, 3826, 3841, 3842, 3845, 5047, 5122, 5169, 5912, 8011, 8062, 8069, 8071, 8731, 8734, 074, 075, 283, 289, 382, 384, 504, 512, 516, 591, 801, 806, 807, 873, 2834, 2836</v>
          </cell>
          <cell r="F445" t="str">
            <v>Medical method, Gene, Gene therapy, Treatment of cardiovascular diseases, Medicine, Healthcare, Therapy, Therapeutic, Treatment, Heart, Drug, Pharmaceutical, Research, Laboratory, Biotechnology, Human medicine, Veterinary, Animal medicine, Animal pharmace</v>
          </cell>
          <cell r="G445" t="str">
            <v>≡</v>
          </cell>
          <cell r="I445" t="str">
            <v>≡</v>
          </cell>
          <cell r="J445" t="str">
            <v>Licensee is a medical technology company primarily focused on the development, manufacture and sale of innovative products for cardiovascular and related indications, which are leading healthcare priorities for adults in the United States, Europe and elsewhere.</v>
          </cell>
          <cell r="K445" t="str">
            <v>Licensor assigns to licensee all rights to the therapeutic technology relating to the field of diagnosis, cure, mitigation, treatment or prevention of disease in man or other animals; Licensor transfers to licensee all rights and obligations to technology that is licensed or otherwise controlled by licensor.</v>
          </cell>
        </row>
        <row r="446">
          <cell r="B446" t="str">
            <v>RR20130313T02001</v>
          </cell>
          <cell r="C446" t="str">
            <v>Know-how, License, Patent</v>
          </cell>
          <cell r="D446" t="str">
            <v>B, 06.1, 06.2, C, 19.1, 19.2, 20, 20.1, 20.11, 20.14, 28, 28.2, 28.29, 28.9, 28.92, D, 35, 35.2, 35.21, E, 38, 38.2, 38.21, 39.00, G, 46, 46.1, 46.14, 46.6, 46.63, 46.7, 46.71, 46.77, 47.7, 47.78, M, 71, 71.1, 71.12, 71.2, 19.10, 19.20, 06.10, 06.20, 19, 47, 06, 39</v>
          </cell>
          <cell r="E446" t="str">
            <v>B, 13, 14, D, 28, 29, 35, E, 49, F, 50, G, 59, I, 87, J, 95, 1311, 1321, 1389, 1422, 1446, 2819, 2869, 2911, 3533, 3559, 4911, 4922, 4923, 4924, 4932, 4953, 5082, 5084, 5093, 5999, 8711, 8731, 8734, 9511, 131, 132, 138, 142, 144, 286, 291, 353, 491, 492, 493, 495, 508, 509, 599, 871, 873, 951</v>
          </cell>
          <cell r="F446" t="str">
            <v>Hydrocarbon, Oil, Electricity, Chemical, By-product, Waste, Extraction, Mining, Ecology, Waste management, Enviroment, Oil shale, Tar sand, By-product, Chemic, Apparatus, Technology, Gas, Engineering, Oil and gas recovery, Industrial, Industrial equipment</v>
          </cell>
          <cell r="G446" t="str">
            <v>≡</v>
          </cell>
          <cell r="H446" t="str">
            <v>Licensor has developed process for extracting hydrocarbon products and related products from oil shale and tar sands.</v>
          </cell>
          <cell r="I446" t="str">
            <v>≡</v>
          </cell>
          <cell r="J446" t="str">
            <v>Licensee mines and markets minerals and related products.</v>
          </cell>
          <cell r="K446" t="str">
            <v>License to practice, use, develop, commercialize and otherwise utilize the licensed patent rights to make, use and sell hydrocarbon, oil, electricity, chemical by-products or waste shale products produced from oil shale or tar sands.</v>
          </cell>
        </row>
        <row r="447">
          <cell r="B447" t="str">
            <v>RR20130316T02002</v>
          </cell>
          <cell r="C447" t="str">
            <v>License</v>
          </cell>
          <cell r="D447" t="str">
            <v>C, 18, 18.2, G, 46, 46.4, 46.43, 47.6, 47.63, J, 59, 59.1, 59.11, 59.12, 59.13, 59.14, 60, 60.2, N, 77, 77.2, 77.22, 77.29, 18.20, 47, 60.20</v>
          </cell>
          <cell r="E447" t="str">
            <v>D, 36, E, 48, F, 50, G, 57, I, 73, 78, 3652, 3695, 4833, 5043, 5099, 5735, 7384, 7812, 7819, 7822, 7829, 7841, 365, 369, 483, 504, 509, 573, 738, 781, 782, 784</v>
          </cell>
          <cell r="F447" t="str">
            <v>Television series, Television, Video, DVD, Broadcast, Entertainment, Leisure, TV, Amusement, Movie, Film, Motion Picture, Tape</v>
          </cell>
          <cell r="G447" t="str">
            <v>≡</v>
          </cell>
          <cell r="I447" t="str">
            <v>≡</v>
          </cell>
          <cell r="K447" t="str">
            <v>Licensor engages licensee as its sole and exclusive agent for marketing and distributing a television series [UNDISCLOSED FOR PREVIEW].</v>
          </cell>
        </row>
        <row r="448">
          <cell r="B448" t="str">
            <v>RR20130318T02003</v>
          </cell>
          <cell r="C448" t="str">
            <v>License, Trademark, Copyright, Trade name</v>
          </cell>
          <cell r="D448" t="str">
            <v>C, 26.3, 32, 32.4, G, 46, 46.4, 46.49, 46.5, 46.51, 47.4, 47.41, 47.6, 47.65, 47.8, 47.89, J, 58, 58.2, 58.21, 58.29, 62, 62.01, 62.09, 63, 63.1, 63.12, R, 93, 93.2, 93.21, 93.29, 26.30, 32.40, 26, 47</v>
          </cell>
          <cell r="E448" t="str">
            <v>D, 36, 39, F, 50, G, 57, 59, I, 70, 73, 3944, 5045, 5091, 5092, 5734, 5945, 7011, 7371, 7372, 366, 394, 504, 509, 573, 594, 701, 737, 3663, 7373</v>
          </cell>
          <cell r="F448" t="str">
            <v>Interactive, Game, Computer, Video, Game platform, Mobile game, Software, Internet, Entertainment, Online, Leisure, Programming, IT</v>
          </cell>
          <cell r="G448" t="str">
            <v>≡</v>
          </cell>
          <cell r="I448" t="str">
            <v>≡</v>
          </cell>
          <cell r="J448" t="str">
            <v>Licensee is a publisher of video game software that is distributed throughout the world and a distributor of video game software in North America.</v>
          </cell>
          <cell r="K448" t="str">
            <v>License to handheld and online videogames under [UNDISCLOSED FOR PREVIEW] intellectual property, including copyrights, trademarks, names, characters, print/video/animation materials.</v>
          </cell>
        </row>
        <row r="449">
          <cell r="B449" t="str">
            <v>RR20130419T02002</v>
          </cell>
          <cell r="C449" t="str">
            <v>License</v>
          </cell>
          <cell r="D449" t="str">
            <v>C, 32, 32.4, G, 46, 46.4, 46.49, 46.5, 46.51, 47.4, 47.41, 47.6, 47.65, J, 58, 58.2, 58.21, 58.29, 61, 61.2, 62, 62.01, M, 73, 73.1, 73.11, 73.12, 32.40, 61.20, 47</v>
          </cell>
          <cell r="E449" t="str">
            <v>D, 39, E, 48, F, 50, G, 57, 59, I, 73, 3944, 4813, 4899, 5045, 5091, 5092, 5734, 5945, 7312, 7313, 7319, 7371, 7372, 394, 481, 489, 504, 509, 573, 594, 731, 737, 7373</v>
          </cell>
          <cell r="F449" t="str">
            <v>Video game, Game, Computer, Software, IT, Electronic, Entertainment, Leisure, Retail, Advertising, Programming</v>
          </cell>
          <cell r="G449" t="str">
            <v>≡</v>
          </cell>
          <cell r="H449" t="str">
            <v>Licensor is a publisher of interactive entertainment products, such as video game software and other digital entertainment products, including [UNDISCLOSED FOR PREVIEW].</v>
          </cell>
          <cell r="I449" t="str">
            <v>≡</v>
          </cell>
          <cell r="K449" t="str">
            <v>License to distribute licensor's video games and other entertainment software.</v>
          </cell>
        </row>
        <row r="450">
          <cell r="B450" t="str">
            <v>RR20130422T02002</v>
          </cell>
          <cell r="C450" t="str">
            <v>License</v>
          </cell>
          <cell r="D450" t="str">
            <v>G, 46, 46.1, 46.18, 46.5, 46.51, 47.4, 47.41, J, 58, 58.2, 58.29, 62, 62.01, 62.09, 63, 63.1, 63.11, N, 77, 77.4, 77.40, 47</v>
          </cell>
          <cell r="E450" t="str">
            <v>F, 50, G, 57, I, 73, 5045, 5734, 7319, 7371, 7372, 7379, 504, 573, 731, 737, 7374</v>
          </cell>
          <cell r="F450" t="str">
            <v>Software, File transfer, Computer, IT, Advertising, Marketing, Wholesale, Programming, Data transfer, Data management, Data processing, Data</v>
          </cell>
          <cell r="G450" t="str">
            <v>≡</v>
          </cell>
          <cell r="H450" t="str">
            <v>Licensor offers a multi-platform software solution for fast, inexpensive and secure file transfers both inside and outside the enterprise.</v>
          </cell>
          <cell r="I450" t="str">
            <v>≡</v>
          </cell>
          <cell r="K450" t="str">
            <v>Licensor appoints distributors to act as agents in their countries and make the marketplace aware of licensor's technology – multi-platform software solution for file transfers, including [UNDISCLOSED FOR PREVIEW].</v>
          </cell>
        </row>
        <row r="451">
          <cell r="B451" t="str">
            <v>RR20130317T02018</v>
          </cell>
          <cell r="C451" t="str">
            <v>Know-how, License, Trademark, Copyright, Trade secret, Trade name</v>
          </cell>
          <cell r="D451" t="str">
            <v>F, 41, 41.2, I, 55, 55.1, 55.2, 55.9, 56, 56.1, 56.3, N, 79, 79.9, 81, 81.1, R, 93, 93.1, 93.11, 93.12, 93.19, 93.2, 93.29, 41.20, 55.10, 55.20, 55.90, 56.10, 56.30, 79.90, 81.10</v>
          </cell>
          <cell r="E451" t="str">
            <v>C, 15, G, 58, I, 70, 73, 79, 1522, 5812, 7011, 7021, 7032, 7371, 7389, 7992, 7997, 7999, 152, 581, 701, 702, 703, 704, 737, 738, 799</v>
          </cell>
          <cell r="F451" t="str">
            <v>Accommodation, Residental unit, Hotel, Golf, Entertainment, Vacation ownership, Holiday accomodation, Internet, Website, Recreation, Leisure, Customer service, Professional service, Booking, Vacation, Holiday</v>
          </cell>
          <cell r="G451" t="str">
            <v>≡</v>
          </cell>
          <cell r="I451" t="str">
            <v>≡</v>
          </cell>
          <cell r="J451" t="str">
            <v xml:space="preserve">Licensee is the exclusive worldwide developer, marketer, seller and manager of vacation ownership and related products under the [UNDISCLOSED FOR PREVIEW] brands._x000D_
</v>
          </cell>
          <cell r="K451" t="str">
            <v>Licenses to use names and marks of [UNDISCLOSED FOR PREVIEW] licenses to use the mark [UNDISCLOSED FOR PREVIEW] in developing, selling, marketing, managing, operating and financing residential units and projects.</v>
          </cell>
        </row>
        <row r="452">
          <cell r="B452" t="str">
            <v>RR20130109T01002</v>
          </cell>
          <cell r="C452" t="str">
            <v>Sublicense, Know-how, Patent</v>
          </cell>
          <cell r="D452" t="str">
            <v>C, 20, 20.1, 20.13, 20.5, 20.59, 21, 21.1, 21.2, G, 46, 46.4, 46.46, 46.7, 46.75, 47.7, 47.73, 47.74, M, 72, 72.1, 72.11, 72.19, Q, 86, 86.1, 86.2, 86.22, 86.9, 21.10, 21.20, 86.10, 86.90, 47</v>
          </cell>
          <cell r="E452" t="str">
            <v>D, 28, F, 51, G, 59, I, 80, 87, 2824, 2833, 2835, 2899, 5122, 5169, 5912, 8062, 8069, 8731, 282, 283, 289, 512, 516, 591, 806, 873, 2834, 2836</v>
          </cell>
          <cell r="F452" t="str">
            <v>Medicine, Pharmaceutical, Pain treatment, Drug, Healthcare, Chemistry, Chemical, Receptor blocker, Angiotensin</v>
          </cell>
          <cell r="G452" t="str">
            <v>≡</v>
          </cell>
          <cell r="I452" t="str">
            <v>≡</v>
          </cell>
          <cell r="J452" t="str">
            <v>Licensee is a development stage company focused on developing pharmaceutical products primarily for the treatment of rare diseases.</v>
          </cell>
          <cell r="K452" t="str">
            <v>License under licensed know-how and patent rights to make, use, sell, export, import and otherwise exploit or commercialize pharmaceutical products incorporating compound RE-021 (therapeutic agent which acts as both a potent angiotensin receptor blocker as well as a selective endothelin receptor antagonist preferential for endothelin receptor type A) in the field of the diagnosis, prevention, treatment or control of any human or animal disease, disorder or condition.</v>
          </cell>
        </row>
        <row r="453">
          <cell r="B453" t="str">
            <v>RR20130614T07004</v>
          </cell>
          <cell r="C453" t="str">
            <v>Know-how, License, Trade name</v>
          </cell>
          <cell r="D453" t="str">
            <v>C, 20, 20.5, 20.59, 21, 21.1, G, 46, 46.1, 46.18, 46.4, 46.46, 47.7, 47.73, 47.74, M, 72, 72.1, 72.11, Q, 86, 86.1, 86.9, 21.10, 86.10, 86.90, 47</v>
          </cell>
          <cell r="E453" t="str">
            <v>D, 28, F, 51, G, 59, I, 80, 87, 2833, 2835, 2869, 2899, 5122, 5169, 5912, 8011, 8062, 8071, 8731, 8734, 283, 286, 289, 512, 516, 591, 801, 806, 807, 873, 2834, 2836</v>
          </cell>
          <cell r="F453" t="str">
            <v>Pirfenidone, Pulmonology, Idiopathic pulmonary fibrosis, Cryptogenic fibrosing alveolitis, Pneumonia, Lung, Oral, Treatment of lung condition, Chemical, Chemical compound, Drug, Pharmaceutical, Biotechnology, Medicine, Healthcare</v>
          </cell>
          <cell r="G453" t="str">
            <v>≡</v>
          </cell>
          <cell r="I453" t="str">
            <v>≡</v>
          </cell>
          <cell r="J453" t="str">
            <v>Licensee is a biotechnology company focused on research, development and commercialization of innovative therapies in pulmonology and orphan fibrotic diseases.</v>
          </cell>
          <cell r="K453" t="str">
            <v>License to obtain access to certain patient level data from licensor's phase 3 clinical trial with pirfenidone (orally active, small molecule compound) in patients with IPF (idiopathic pulmonary fibrosis).</v>
          </cell>
        </row>
        <row r="454">
          <cell r="B454" t="str">
            <v>RR20130708TR2001</v>
          </cell>
          <cell r="C454" t="str">
            <v>Know-how, License, Copyright, Trade secret, Technology, Patent</v>
          </cell>
          <cell r="D454" t="str">
            <v>C, 19.2, 23, 23.4, 23.44, 27, 27.1, 27.11, 27.12, 27.5, 27.51, 27.9, 28, 28.1, 28.11, 28.13, 29, 29.1, 29.3, 29.31, 29.32, 33, 33.2, D, 35, 35.1, 35.11, 35.12, 35.13, 35.2, 35.21, 35.22, F, 43.2, 43.22, G, 45, 45.1, M, 71, 71.1, 71.12, 19.20, 27.90, 29.10, 33.20, 19, 43</v>
          </cell>
          <cell r="E454" t="str">
            <v>D, 32, 35, 36, 37, 38, E, 49, F, 50, 3229, 3299, 3511, 3519, 3563, 3568, 3569, 3585, 3612, 3621, 3629, 3631, 3639, 3674, 3676, 3679, 3694, 3711, 3713, 3714, 3822, 4911, 4923, 4925, 5012, 5013, 5064, 322, 329, 351, 356, 358, 361, 362, 363, 367, 369, 371, 382, 491, 492, 501, 506</v>
          </cell>
          <cell r="F454" t="str">
            <v>Automotive, Ceramic composite technology, Gas igniter, Appliance igniter, Igniter, Ignition, Flue gas sensor, Automotive sensor heater, Automotive gas sensor, Gas sensor, Sensor, Fuel cell stack, Fuel cell, Heat distribution, Gas distribution, Fuel, Flue gas, Gas, Heating, Industrial, Technology, Transportation, Appliance gas, Transport, Vehicle, Vehicle part, Vehicle equipment, Car, Appliance, Household appliance, Domestic, Domestic appliance, Energy, Electricity, Power, Engine</v>
          </cell>
          <cell r="G454" t="str">
            <v>≡</v>
          </cell>
          <cell r="H454" t="str">
            <v>Licensor is the inventor and owner of a ceramic technology that has applications in a variety of areas including oxygen sensors for home and automotive use, fuel cell technology, and igniter technology.</v>
          </cell>
          <cell r="I454" t="str">
            <v>≡</v>
          </cell>
          <cell r="J454" t="str">
            <v>Licensee develops gas appliance igniters, oxygen sensors, fuel cells, and brake pad products for the automotive, home appliance, heating and cooling and medical industries.</v>
          </cell>
          <cell r="K454" t="str">
            <v>License to use the ceramic composite technology using [UNDISCLOSED FOR PREVIEW] products (including gas igniters, appliance igniters, flue gas sensors, automotive sensor heaters, automotive gas sensors, fuel cell stacks and components, heat and gas distribution products) in transportation applications, and to design, develop, manufacture, use, sell, promote, advertise, import, distribute, test or service products comprising licensed technology in transportation or appliance gas ignition markets; The agreement is concluded between related parties.</v>
          </cell>
        </row>
        <row r="455">
          <cell r="B455" t="str">
            <v>RR20130112T01002</v>
          </cell>
          <cell r="C455" t="str">
            <v>License, Trademark, Brand, Trade name</v>
          </cell>
          <cell r="D455" t="str">
            <v>C, 10, 10.8, 10.83, 11, 11.07, G, 46, 46.3, 46.34, 46.37, 46.39, 47.1, 47.11, 47.2, 47.25, 47.8, 47.81, I, 56, 56.1, 56.3, N, 82, 82.9, 82.92, 56.10, 56.30, 47</v>
          </cell>
          <cell r="E455" t="str">
            <v>D, 20, F, 51, G, 54, 58, 2086, 2095, 2099, 5141, 5149, 5499, 5812, 208, 209, 514, 549, 581</v>
          </cell>
          <cell r="F455" t="str">
            <v>Coffee, Catering service, Consumer product, Beverage, Drink, Retail and wholesale</v>
          </cell>
          <cell r="G455" t="str">
            <v>≡</v>
          </cell>
          <cell r="I455" t="str">
            <v>≡</v>
          </cell>
          <cell r="J455" t="str">
            <v>Licensee provides sustainably grown, ethically farmed and artisan roasted gourmet coffee through multiple United States and international distribution channels using the [UNDISCLOSED FOR PREVIEW] brand name.</v>
          </cell>
          <cell r="K455" t="str">
            <v>License under licensed trademarks rights to manufacture, advertise, promote, sell and distribute coffee in all its forms and derivations, regardless of portions, sizes, or packaging in connection with coffee roasting services, coffee production services, and coffee sales, supply, distribution and support services, excluding coffee houses.</v>
          </cell>
        </row>
        <row r="456">
          <cell r="B456" t="str">
            <v>RR20130403T02002</v>
          </cell>
          <cell r="C456" t="str">
            <v>License, Trademark, Brand, R&amp;D, Copyright</v>
          </cell>
          <cell r="D456" t="str">
            <v>C, 18, 18.2, G, 46, 46.4, 46.43, 47.6, 47.63, J, 59, 59.1, 59.11, 59.12, 59.13, 59.14, 60, 60.2, M, 74, 74.9, N, 77, 77.2, 77.22, 18.20, 74.90, 47, 60.20</v>
          </cell>
          <cell r="E456" t="str">
            <v>I, 78, 7812, 7819, 7822, 7829, 781, 782</v>
          </cell>
          <cell r="F456" t="str">
            <v>Movie, Film, Motion picture, Game, Software, Entertainment, Leisure, Broadcast, TV, DVD, Tape, Television</v>
          </cell>
          <cell r="G456" t="str">
            <v>≡</v>
          </cell>
          <cell r="H456" t="str">
            <v>Licensor is in the business of development, distribution, marketing and sale of video game software products and online video games.</v>
          </cell>
          <cell r="I456" t="str">
            <v>≡</v>
          </cell>
          <cell r="J456" t="str">
            <v>Licensee is a television production company.</v>
          </cell>
          <cell r="K456" t="str">
            <v>Licensor grants to licensee all right to motion picture rights in licensed game and a license to exploit such rights in any media; Licensor shall be responsible for production and exploitation of game, and licensee shall be responsible for production and exploitation of movie.</v>
          </cell>
        </row>
        <row r="457">
          <cell r="B457" t="str">
            <v>RR20130403T02003</v>
          </cell>
          <cell r="C457" t="str">
            <v>License, Trademark, Brand, R&amp;D</v>
          </cell>
          <cell r="D457" t="str">
            <v>C, 32, 32.4, G, 46, 46.4, 46.49, 46.5, 46.51, 47.4, 47.41, 47.6, 47.65, J, 58, 58.2, 58.21, 62, 62.01, 63, 63.1, 63.12, 32.40, 47</v>
          </cell>
          <cell r="E457" t="str">
            <v>D, 39, F, 50, G, 57, 59, I, 70, 73, 3944, 5045, 5092, 5734, 5945, 7011, 7371, 7372, 394, 504, 509, 573, 594, 701, 737, 7373</v>
          </cell>
          <cell r="F457" t="str">
            <v>Video game, Computer, Interactive, Game, Software, Entertainment, IT, Programming, Leisure</v>
          </cell>
          <cell r="G457" t="str">
            <v>≡</v>
          </cell>
          <cell r="H457" t="str">
            <v>Licensor is in the business of development, distribution, marketing and sale of video game software products and online video games.</v>
          </cell>
          <cell r="I457" t="str">
            <v>≡</v>
          </cell>
          <cell r="J457" t="str">
            <v>Licensee is a television production company.</v>
          </cell>
          <cell r="K457" t="str">
            <v xml:space="preserve">Licensor grants to licensee all right to motion picture rights in licensed game and a license to exploit such rights in any media; Licensor shall be responsible for production and exploitation of game, and licensee shall be responsible for production and exploitation of movie._x000D_
_x000D_
</v>
          </cell>
        </row>
        <row r="458">
          <cell r="B458" t="str">
            <v>RR20130425T07001</v>
          </cell>
          <cell r="C458" t="str">
            <v>License, Trademark, Copyright, Patent, R&amp;D, Trade name</v>
          </cell>
          <cell r="D458" t="str">
            <v>C, 32, 32.4, G, 46, 46.4, 46.49, 46.5, 46.51, 47.4, 47.41, 47.6, 47.65, 47.8, 47.89, J, 58, 58.2, 58.21, 58.29, 62, 62.01, 63, 63.1, 63.12, M, 74, 74.3, R, 93, 93.2, 93.21, 93.29, 32.40, 74.30, 47</v>
          </cell>
          <cell r="E458" t="str">
            <v>D, 39, F, 50, G, 57, 59, I, 73, 3944, 5045, 5091, 5092, 5734, 5945, 7371, 7372, 7389, 394, 504, 509, 573, 594, 737, 738, 7373</v>
          </cell>
          <cell r="F458" t="str">
            <v>Game, Video game, Interactive, PC, DVD, Blue-ray, Programming, IT, Software, Entertainment, Leisure, Advertising, Professional service, Retail, Translation</v>
          </cell>
          <cell r="G458" t="str">
            <v>≡</v>
          </cell>
          <cell r="H458" t="str">
            <v>Licensor develops a line of games which will be playable on PCs or DVD players.</v>
          </cell>
          <cell r="I458" t="str">
            <v>≡</v>
          </cell>
          <cell r="J458" t="str">
            <v>Licensee is a developer of interactive DVD games and related products.</v>
          </cell>
          <cell r="K458" t="str">
            <v>License to use, produce, promote, advertise, export, import, rent, license, modify, translate, manufacture, market, distribute, sell, distribute via retail and otherwise exploit an interactive DVD game [UNDISCLOSED FOR PREVIEW].</v>
          </cell>
        </row>
        <row r="459">
          <cell r="B459" t="str">
            <v>RR20130425T07003</v>
          </cell>
          <cell r="C459" t="str">
            <v>License, Trademark, Copyright, Patent, R&amp;D, Trade name</v>
          </cell>
          <cell r="D459" t="str">
            <v>C, 32, 32.4, G, 46, 46.4, 46.49, 46.5, 46.51, 47.4, 47.41, 47.6, 47.65, 47.8, 47.89, J, 58, 58.2, 58.21, 58.29, 62, 62.01, 63, 63.1, 63.12, M, 74, 74.3, R, 93, 93.2, 93.21, 93.29, 32.40, 74.30, 47</v>
          </cell>
          <cell r="E459" t="str">
            <v>D, 39, F, 50, G, 57, 59, I, 73, 3944, 5045, 5091, 5092, 5734, 5945, 7371, 7372, 7389, 394, 504, 509, 573, 594, 737, 738, 7373</v>
          </cell>
          <cell r="F459" t="str">
            <v>Game, Video game, Interactive, PC, DVD, Blue-ray, Programming, IT, Software, Entertainment, Leisure, Advertising, Professional service, Retail, Translation</v>
          </cell>
          <cell r="G459" t="str">
            <v>≡</v>
          </cell>
          <cell r="H459" t="str">
            <v>Licensor develops a line of games which will be playable on PCs or DVD players.</v>
          </cell>
          <cell r="I459" t="str">
            <v>≡</v>
          </cell>
          <cell r="J459" t="str">
            <v>Licensee is a developer of interactive DVD games and related products.</v>
          </cell>
          <cell r="K459" t="str">
            <v>License to use, produce, promote, advertise, export, import, rent, license, modify, translate, manufacture, market, distribute, sell, distribute vie retail and otherwise exploit an interactive DVD game [UNDISCLOSED FOR PREVIEW].</v>
          </cell>
        </row>
        <row r="460">
          <cell r="B460" t="str">
            <v>RR20130219T03004</v>
          </cell>
          <cell r="C460" t="str">
            <v>Know-how, Trademark, Copyright, Trade secret, Brand, Patent, Trade name</v>
          </cell>
          <cell r="D460" t="str">
            <v>C, 26.2, 26.4, G, 46, 46.5, 46.51, 46.52, J, 60, 60.1, 60.2, M, 73, 73.1, 73.11, N, 77, 77.4, R, 90, 90.01, 93, 93.2, 93.29, 26.20, 26.40, 77.40, 26, 60.10, 60.20, 90.0</v>
          </cell>
          <cell r="E460" t="str">
            <v>D, 35, 36, F, 50, G, 57, H, 67, I, 73, 79, 89, 3577, 3651, 5045, 5731, 6794, 7311, 7319, 7389, 7929, 7999, 8999, 357, 365, 366, 504, 573, 679, 731, 738, 792, 799, 899, 3663</v>
          </cell>
          <cell r="F460" t="str">
            <v>Headphone, Earbud, Computer equipment, Musician brand, Singer brand, Show, Broadcasting,  Television, Advertising, Consumer product, Mobile, Electronics, Leisure, Entertainment, Media, Telecommunication, Performance</v>
          </cell>
          <cell r="G460" t="str">
            <v>≡</v>
          </cell>
          <cell r="I460" t="str">
            <v>≡</v>
          </cell>
          <cell r="J460" t="str">
            <v>Licensee has the capabilities to develop and produce direct response television programs of varying lengths, and to develop and manage other forms of marketing.</v>
          </cell>
          <cell r="K460" t="str">
            <v>A license to use and apply the licensor marks, [UNDISCLOSED FOR PREVIEW] solely in connection with airing the show and selling or to otherwise distributing the products (a headphone product and wireless earbuds) through approved broadcast and cable television media and through other ways; Licensee shall have the right to air the show, and to market and sell the product.</v>
          </cell>
        </row>
        <row r="461">
          <cell r="B461" t="str">
            <v>RR20130716T03003</v>
          </cell>
          <cell r="C461" t="str">
            <v>Know-how, License, Trademark, Copyright, Trade secret, Patent, Trade name</v>
          </cell>
          <cell r="D461" t="str">
            <v>C, 19.2, 20, 20.1, 20.13, 20.14, 20.5, 20.59, 24, 24.4, 24.46, G, 46, 46.1, 46.12, 46.7, 46.71, 46.75, 47.3, M, 72, 72.1, 72.11, 19.20, 47.30, 19, 47</v>
          </cell>
          <cell r="E461" t="str">
            <v>B, 13, D, 28, 29, E, 49, F, 51, I, 87, 1311, 1321, 2819, 2869, 2899, 2999, 4922, 4925, 4932, 5169, 5172, 8731, 131, 132, 281, 286, 289, 299, 492, 493, 516, 517, 873</v>
          </cell>
          <cell r="F461" t="str">
            <v>Biofuel, Organic chemical, Acid, Alternative and renewable energy, Protein, Gas, Biotechnology, Inorganic chemical, Industrial chemical, Science, Research</v>
          </cell>
          <cell r="G461" t="str">
            <v>≡</v>
          </cell>
          <cell r="I461" t="str">
            <v>≡</v>
          </cell>
          <cell r="J461" t="str">
            <v>Licensee has operated in two business segments, biofuels and specialty enzymes.</v>
          </cell>
          <cell r="K461" t="str">
            <v>Right to obtain the enzyme libraries [UNDISCLOSED FOR PREVIEW] license for researching, development, manufacture and commercialization of lignocellulosic ethanol and other lignocellulosic biofuels and lignocellulosic bioproducts, lignocellulosic butanol and lignocellulosic diesel biofuels, conversion of cell wall sugars and/or cell wall sugar compounds into biofuels or bioproducts; The license also relates to the sale of commercial LC products (any products developed or produced through the use of aforementioned enzyme libraries and/or the use of related patents, copyrights, know-how, trade secrets, trademarks, trade names and other).</v>
          </cell>
        </row>
        <row r="462">
          <cell r="B462" t="str">
            <v>RR20130225T02007</v>
          </cell>
          <cell r="C462" t="str">
            <v>Trademark, Copyright, Trade secret, Goodwill, Patent, Trade name</v>
          </cell>
          <cell r="D462" t="str">
            <v>C, 20, 20.5, 20.59, 21, 21.1, G, 46, 46.1, 46.18, 47.7, 47.74, M, 72, 72.1, 72.11, Q, 86, 86.1, 86.9, 21.10, 86.10, 86.90, 47</v>
          </cell>
          <cell r="E462" t="str">
            <v>D, 28, F, 51, G, 59, I, 80, 87, 2824, 2833, 2835, 2869, 5122, 5169, 5912, 8011, 8062, 8071, 8731, 8734, 282, 283, 286, 512, 516, 591, 801, 806, 807, 873, 2834, 2836</v>
          </cell>
          <cell r="F462" t="str">
            <v>Pharmaceutical, Cardiovascular agent, Medicine, Heart, Drug, Treatment of heart diseases, Healthcare, Chemical, Agent Research, Technology, Customer good</v>
          </cell>
          <cell r="G462" t="str">
            <v>≡</v>
          </cell>
          <cell r="H462" t="str">
            <v>Licensor provides research and development and support services related to molecular biology, microbiology, etc.</v>
          </cell>
          <cell r="I462" t="str">
            <v>≡</v>
          </cell>
          <cell r="K462" t="str">
            <v>Licensor sells and conveys to licensee its non-real estate assets, which include intellectual property associated with [UNDISCLOSED FOR PREVIEW] technologies.</v>
          </cell>
        </row>
        <row r="463">
          <cell r="B463" t="str">
            <v>RR20130709T03002</v>
          </cell>
          <cell r="C463" t="str">
            <v>License, Technology, Patent</v>
          </cell>
          <cell r="D463" t="str">
            <v>C, 32, 32.5, G, 47.7, 47.74, M, 72, 72.1, 72.11, 72.19, Q, 86, 86.1, 86.2, 86.21, 86.22, 86.9, 32.50, 86.10, 86.90, 47</v>
          </cell>
          <cell r="E463" t="str">
            <v>D, 28, 38, F, 50, I, 80, 87, 2835, 3841, 3842, 5047, 8011, 8062, 8069, 8071, 8731, 283, 384, 504, 801, 806, 807, 873</v>
          </cell>
          <cell r="F463" t="str">
            <v>Medicine, Medical device, Technology, Healthcare, Lateral flow, Pregnancy, Research, Science, Hospital, Diagnostic product</v>
          </cell>
          <cell r="G463" t="str">
            <v>≡</v>
          </cell>
          <cell r="I463" t="str">
            <v>≡</v>
          </cell>
          <cell r="J463" t="str">
            <v>Licensee has a leadership position in the development, manufacturing and marketing of rapid diagnostic testing solutions.</v>
          </cell>
          <cell r="K463" t="str">
            <v>A license to the licensor portfolio of lateral flow patents for all licensee products made and sold on or before the effective date and for a release of all actual and potential claims against licensee; A license to make, use, sell, import, products utilizing or incorporating the inventions claimed in the valid and enforceable claims (lateral flow technology for all diagnostic products).</v>
          </cell>
        </row>
        <row r="464">
          <cell r="B464" t="str">
            <v>RR20130712T08001</v>
          </cell>
          <cell r="C464" t="str">
            <v>License, Trade secret, Brand, Technology, Patent</v>
          </cell>
          <cell r="D464" t="str">
            <v>C, 27, 27.1, 27.12, 27.4, D, 35, 35.1, 35.11, 35.12, 35.13, F, 42.2, 42.22, G, 46, 46.4, 46.47, 47.5, 47.59, 27.40, 42, 47</v>
          </cell>
          <cell r="E464" t="str">
            <v>C, 17, D, 36, 38, E, 49, I, 87, 1731, 3612, 3648, 3699, 3825, 4911, 8711, 173, 361, 364, 369, 382, 491, 871</v>
          </cell>
          <cell r="F464" t="str">
            <v>Electricity, Energy, Power, Engineering, Technology, Lighting control, Energy conservation, “SwitchGenie”, Brand, Energy saving</v>
          </cell>
          <cell r="G464" t="str">
            <v>≡</v>
          </cell>
          <cell r="I464" t="str">
            <v>≡</v>
          </cell>
          <cell r="J464" t="str">
            <v>Licensee is a comprehensive provider of energy efficiency and alternative/renewable energy solutions for facilities primarily located in the west coast states.</v>
          </cell>
          <cell r="K464" t="str">
            <v>A license to practice the methods and to make, manufacture and use in connection with the advertising, promotion, sale, import and export the inventions described in the licensed patents and the other intellectual property (an innovative lighting control and an energy conservation technology known as [UNDISCLOSED FOR PREVIEW].</v>
          </cell>
        </row>
        <row r="465">
          <cell r="B465" t="str">
            <v>RR20130327T02002</v>
          </cell>
          <cell r="C465" t="str">
            <v>Know-how, License, Patent</v>
          </cell>
          <cell r="D465" t="str">
            <v>C, 22, 22.2, 22.21, 22.29, 23, 23.1, 23.13, 23.19, 23.9, 23.99, 26.1, 26.11, 26.5, 26.51, 26.6, 26.7, 26.8, 28, 28.9, 28.99, 32, 32.5, G, 46, 46.6, 46.69, 46.7, 46.76, 47.7, 47.74, M, 72, 72.1, 72.11, 72.19, Q, 86, 86.9, 26.60, 26.70, 26.80, 32.50, 86.90, 26, 47</v>
          </cell>
          <cell r="E465" t="str">
            <v>D, 30, 35, 36, 38, 39, E, F, 50, G, 59, I, 80, 3599, 3612, 3624, 3629, 3671, 3677, 3679, 3821, 3823, 3826, 3827, 3829, 3841, 3844, 3845, 3861, 3999, 5043, 5047, 5049, 5052, 5065, 5094, 5099, 5912, 5999, 8071, 308, 359, 361, 362, 367, 382, 384, 386, 399, 504, 505, 506, 509, 591, 599, 807, 809, 3089</v>
          </cell>
          <cell r="F465" t="str">
            <v>Scintillator, Crystal, Nuclear medicine, Medical device, Radiation, Electronics, Medicine, Healthcare, Ionizing, Luminescence, Energy absorbtion, Energy, Optic, Plastic, Photon, Physics, Radiation detection, Environmental monitoring, Laboratory research</v>
          </cell>
          <cell r="G465" t="str">
            <v>≡</v>
          </cell>
          <cell r="I465" t="str">
            <v>≡</v>
          </cell>
          <cell r="K465" t="str">
            <v>License to use licensor’s patents and to manufacture, use and sell scintillation crystals and related products.</v>
          </cell>
        </row>
        <row r="466">
          <cell r="B466" t="str">
            <v>RR20130613T02001</v>
          </cell>
          <cell r="C466" t="str">
            <v>License, Trademark, Trade name</v>
          </cell>
          <cell r="D466" t="str">
            <v>C, 32, 32.4, G, 46, 46.4, 46.49, 46.5, 46.51, 47.1, 47.19, 47.4, 47.41, 47.6, 47.65, 47.9, 47.91, J, 58, 58.2, 58.21, 59, 59.1, 59.11, 59.12, 60, 60.2, 62, 62.01, M, 73, 73.1, 73.11, 73.12, R, 90, 90.03, 32.40, 47, 60.20</v>
          </cell>
          <cell r="E466" t="str">
            <v>D, 39, 48, F, 50, G, 57, 59, I, 73, 78, 3944, 4833, 5045, 5092, 5734, 5945, 7311, 7312, 7319, 7371, 7372, 7819, 394, 483, 504, 509, 573, 594, 731, 737, 781</v>
          </cell>
          <cell r="F466" t="str">
            <v>Game, Video game, Computer, Interactive, Entertainment, Software, Programming, IT, Advertising, Promotion, Nintendo, PC, Television, TV show, TV series, Sony PlayStation, PlayStation, Retail, E-commerce, Mass market stores, Translation</v>
          </cell>
          <cell r="G466" t="str">
            <v>≡</v>
          </cell>
          <cell r="I466" t="str">
            <v>≡</v>
          </cell>
          <cell r="J466" t="str">
            <v>Licensee develops, publishes and markets interactive entertainment software.</v>
          </cell>
          <cell r="K466" t="str">
            <v>License to use trademarks, designs, symbols and all intellectual property related to TV series [UNDISCLOSED FOR PREVIEW] for the manufacture, sale, distribution, advertising and promotion of computer and video games for Nintendo Game Boy Advance, Sony PlayStation 1, Sony PlayStation 2 and PC platforms.</v>
          </cell>
        </row>
        <row r="467">
          <cell r="B467" t="str">
            <v>RR20130716T02005</v>
          </cell>
          <cell r="C467" t="str">
            <v>Know-how, License, Trade secret, Technology, Patent</v>
          </cell>
          <cell r="D467" t="str">
            <v>C, 13, 13.3, 18, 18.1, 18.12, 18.13, 20, 20.1, 20.16, 20.3, 28, 28.2, 28.23, 32, 32.9, 32.91, G, 47.5, 47.52, 47.7, 47.78, J, 58, 58.1, 58.19, M, 74, 74.2, R, 90, 90.02, 90.03, 13.30, 20.30, 74.20</v>
          </cell>
          <cell r="E467" t="str">
            <v>D, 27, 28, 35, F, 50, G, 59, I, 73, 2741, 2759, 2893, 3552, 3555, 5043, 5084, 5999, 7334, 7336, 7384, 274, 275, 289, 355, 504, 508, 599, 733, 738</v>
          </cell>
          <cell r="F467" t="str">
            <v>Art, Brush, Painting, Brush strokes emulating, Produced art, Printing, Screen, Screen printing, Print, Texture, Mesh, Emulsion, Film, Ink, Press, Mechanics, Copying, Emulating, Replicating, Duplicating</v>
          </cell>
          <cell r="G467" t="str">
            <v>≡</v>
          </cell>
          <cell r="I467" t="str">
            <v>≡</v>
          </cell>
          <cell r="K467" t="str">
            <v>License under know-how, trade secrets, technology and patent (pertaining to the mechanical deposit of ink to emulate hand painted original works of art) to make, use, sell and lease the materials including plants or seeds, compositions, techniques, devices, methods or inventions.</v>
          </cell>
        </row>
        <row r="468">
          <cell r="B468" t="str">
            <v>RR20130225T02001</v>
          </cell>
          <cell r="C468" t="str">
            <v>Know-how, Trademark, Copyright, Trade secret, Goodwill, Patent, Trade name</v>
          </cell>
          <cell r="D468" t="str">
            <v>C, 32, 32.5, G, 46, 46.1, 46.18, 46.4, 46.46, 46.6, 46.69, 47.7, 47.73, 47.74, M, 72, 72.1, 72.11, 72.19, Q, 86, 86.1, 86.9, 32.50, 86.10, 86.90, 47</v>
          </cell>
          <cell r="E468" t="str">
            <v>D, 28, 38, 39, F, 50, G, 59, I, 80, 87, 2844, 3841, 3842, 3843, 3844, 3845, 3999, 5047, 5065, 5912, 5999, 8011, 8062, 8069, 8071, 8731, 284, 384, 399, 504, 506, 591, 599, 801, 806, 807, 873</v>
          </cell>
          <cell r="F468" t="str">
            <v>Medical device, Electrosurgical accessory, Medicine, Healthcare, Plastic, Metal, Research, Skincare, Human health</v>
          </cell>
          <cell r="G468" t="str">
            <v>≡</v>
          </cell>
          <cell r="H468" t="str">
            <v>Licensor is in the business of creating, engineering and developing intellectual property related to medical devices, for commercialization in the United States, Canada, and elsewhere in the world.</v>
          </cell>
          <cell r="I468" t="str">
            <v>≡</v>
          </cell>
          <cell r="K468" t="str">
            <v>Licensor sells all right in and to medical devices, and intangible assets, including goodwill: provisional patent applications [UNDISCLOSED FOR PREVIEW]</v>
          </cell>
        </row>
        <row r="469">
          <cell r="B469" t="str">
            <v>RR20130225T02005</v>
          </cell>
          <cell r="C469" t="str">
            <v>License, Trademark, Patent, R&amp;D</v>
          </cell>
          <cell r="D469" t="str">
            <v>C, 21, 21.1, 21.2, 24, 24.2, 25, 25.9, 25.99, 32, 32.5, G, 46, 46.4, 46.46, 46.6, 46.69, 47.7, 47.74, M, 72, 72.1, 72.11, 72.19, Q, 86, 86.1, 86.9, 21.20, 24.20, 32.50, 86.10, 86.90, 47</v>
          </cell>
          <cell r="E469" t="str">
            <v>D, 38, F, 50, G, 59, I, 80, 87, 3825, 3826, 3841, 3842, 5047, 5049, 5912, 8011, 8062, 8069, 8071, 8099, 8734, 382, 384, 504, 591, 801, 806, 807, 809, 873</v>
          </cell>
          <cell r="F469" t="str">
            <v>Treatment of auto-immune diseases, Medical device, Medicine, Medical instrument, Healthcare, Biotechnology, Testing, Laboratory, Research</v>
          </cell>
          <cell r="G469" t="str">
            <v>≡</v>
          </cell>
          <cell r="I469" t="str">
            <v>≡</v>
          </cell>
          <cell r="K469" t="str">
            <v>Licenses for patent applications and trademarks to: 1) Make, use, lease, sell and import products related to treatment of auto-immune diseases for the legal purposes of researching, developing, manufacturing, assembling, distributing, and selling those products; 2) Make, use and import machines, tools, materials and other instrumentalities, if they are involved in research, development, manufacture, testing or repair of licensed products.</v>
          </cell>
        </row>
        <row r="470">
          <cell r="B470" t="str">
            <v>RR20130225T02006</v>
          </cell>
          <cell r="C470" t="str">
            <v>Know-how, Patent</v>
          </cell>
          <cell r="D470" t="str">
            <v>C, 22, 22.2, 22.29, 28, 28.1, 28.12, 28.13, 28.2, 28.29, 28.9, 28.93, E, 36.00, 38, 38.2, 38.21, M, 71, 71.1, 71.12, 72, 72.1, 72.11, 72.19</v>
          </cell>
          <cell r="E470" t="str">
            <v>C, 17, D, 28, 35, 38, E, 49, F, 50, I, 87, 89, J, 95, 1711, 2899, 3511, 3559, 3589, 3823, 4941, 5074, 5084, 8711, 8999, 9511, 171, 289, 351, 355, 358, 382, 494, 507, 508, 871, 899, 951</v>
          </cell>
          <cell r="F470" t="str">
            <v>Membrane filtration plant products, Filtration machine, Filtration, Water, Microbiological analysis, Water analysis, Testing, Laboratory, Research, Enviroment, Technology, Engineering, Ecology, Waste management</v>
          </cell>
          <cell r="G470" t="str">
            <v>≡</v>
          </cell>
          <cell r="I470" t="str">
            <v>≡</v>
          </cell>
          <cell r="K470" t="str">
            <v>License to manufacture, use and sell the microfiltration, ultrafiltration, nanofiltration and reverse osmosis equipment for treating water with membrane technology.</v>
          </cell>
        </row>
        <row r="471">
          <cell r="B471" t="str">
            <v>RR20130702T03002</v>
          </cell>
          <cell r="C471" t="str">
            <v>License, Patent</v>
          </cell>
          <cell r="D471" t="str">
            <v>C, 18, 18.2, G, 47.7, 47.78, J, 58, 58.1, 58.19, 59, 59.1, 59.11, 59.12, 59.13, 59.2, 60, 60.2, 61, 61.1, 18.20, 59.20, 61.10, 47, 60.20</v>
          </cell>
          <cell r="E471" t="str">
            <v>E, 48, G, 53, 59, I, 78, 4833, 5399, 5947, 7812, 7819, 7822, 7829, 483, 539, 594, 781, 782</v>
          </cell>
          <cell r="F471" t="str">
            <v>Film, Movie, Television, Media, Publishing, Retail, Merchandise, Video, Broadcasting, Entertainment, Leisure, Animation, Chaotic, Kid</v>
          </cell>
          <cell r="G471" t="str">
            <v>≡</v>
          </cell>
          <cell r="I471" t="str">
            <v>≡</v>
          </cell>
          <cell r="K471" t="str">
            <v>Licensee is granted certain television broadcast and production, merchandising licensing and home video rights to the [UNDISCLOSED FOR PREVIEW] property (animated television series).</v>
          </cell>
        </row>
        <row r="472">
          <cell r="B472" t="str">
            <v>RR20130716T03005</v>
          </cell>
          <cell r="C472" t="str">
            <v>License, Trade secret, Brand, Trade name, Technology</v>
          </cell>
          <cell r="D472" t="str">
            <v>C, 18, 18.2, 26.4, 26.8, G, 46, 46.4, 46.43, 46.5, 46.51, 47.4, 47.41, 47.43, J, 58, 58.2, 58.29, 62, 62.01, 62.09, O, 84, 84.2, 84.22, 18.20, 26.40, 26.80, 26, 47, 62.0</v>
          </cell>
          <cell r="E472" t="str">
            <v>D, 36, F, 50, I, 73, J, 97, 3652, 3679, 5045, 7371, 7372, 9711, 365, 367, 504, 737, 971, 7373</v>
          </cell>
          <cell r="F472" t="str">
            <v>Computer software, Computer programming, Software for military, Recording, Burn memorie, Publishing, Communication, Electronics, Defence activity, IT</v>
          </cell>
          <cell r="G472" t="str">
            <v>≡</v>
          </cell>
          <cell r="I472" t="str">
            <v>≡</v>
          </cell>
          <cell r="J472" t="str">
            <v>Licensee is focused on the development and marketing of an interactive [UNDISCLOSED FOR PREVIEW] software product for the military, for the purpose of creating software to store and display memories and facilitate fundraising. </v>
          </cell>
          <cell r="K472" t="str">
            <v>A license to use, market, sell and distribute certain technology and software, which allows users to create and burn interactive digital memories on CD/DVD in software and products licensee sell and plan to sell to the military.</v>
          </cell>
        </row>
        <row r="473">
          <cell r="B473" t="str">
            <v>RR20130625T03001</v>
          </cell>
          <cell r="C473" t="str">
            <v>Know-how, License, Technology, Patent</v>
          </cell>
          <cell r="D473" t="str">
            <v>C, 26.1, 26.11, 26.2, 26.3, 26.4, G, 46, 46.5, 46.51, 46.52, 47.4, 47.41, J, 58, 58.1, 58.19, 58.2, 58.29, 61, 61.1, 61.2, 62, 62.01, 62.09, 63, 63.1, 63.11, K, 66, 66.1, 66.19, M, 69, 69.2, N, 80, 80.2, 26.20, 26.30, 26.40, 61.10, 61.20, 69.20, 80.20, 26, 47, 62.0</v>
          </cell>
          <cell r="E473" t="str">
            <v>D, 35, 36, 38, 39, F, 50, G, 57, I, 73, 3571, 3577, 3669, 3679, 3695, 3825, 3829, 3999, 5045, 5734, 7319, 7371, 7372, 7379, 7381, 7382, 357, 366, 367, 369, 382, 399, 504, 573, 731, 737, 738, 3663, 7373, 7374</v>
          </cell>
          <cell r="F473" t="str">
            <v>Electronics, Computer, Software, IT, Internet, Communication, Technology, Smart card, Fingerprint, Security, Remote computer, Telecommunication, Wireless, Wired, Advertising, Transaction, Information, Programming, Data processing</v>
          </cell>
          <cell r="G473" t="str">
            <v>≡</v>
          </cell>
          <cell r="I473" t="str">
            <v>≡</v>
          </cell>
          <cell r="J473" t="str">
            <v>Licensee is a development stage company engaged in the technology industry. Licensee has an issued patent to utilize technology that involves connection to networks using data cards.</v>
          </cell>
          <cell r="K473" t="str">
            <v xml:space="preserve">A license to utilize the patent (smart card with integrated fingerprint reader), including the use, manufacture and sublicense of products; Licensee shall make use of the patent for the purpose of developing software, systems and products providing secure transactions over the Internet from home and office computers, and providing an automatic method for connecting to remote computers, and a method of delivering targeted advertising to computers, and providing identity verification and access control. </v>
          </cell>
        </row>
        <row r="474">
          <cell r="B474" t="str">
            <v>RR20130902T09003</v>
          </cell>
          <cell r="C474" t="str">
            <v>Know-how, License, Technology, Patent</v>
          </cell>
          <cell r="D474" t="str">
            <v>C, 23, 23.1, 23.11, 23.12, 23.19, 26, 26.1, 26.11, 29, 29.3, 29.31, 29.32, 30, 30.4, 30.9, 30.99, G, 45, 45.2, 45.3, 45.31, 45.32, 45.4, 46, 46.6, 46.69, 30.40, 45.20, 45.40</v>
          </cell>
          <cell r="E474" t="str">
            <v>C, 17, D, 32, 35, 36, 37, 38, 39, F, 50, G, 55, I, 75, 1793, 3211, 3229, 3231, 3537, 3613, 3699, 3714, 3822, 3829, 3999, 5013, 5065, 5531, 7536, 179, 321, 322, 323, 353, 361, 369, 371, 382, 399, 501, 506, 553, 753</v>
          </cell>
          <cell r="F474" t="str">
            <v>Glass, Window, Automotive, Vehicle, Shading technology, Shade, Electronic device, Car, Industrial machinery, Military, Bullet-resistant</v>
          </cell>
          <cell r="G474" t="str">
            <v>≡</v>
          </cell>
          <cell r="H474" t="str">
            <v>Licensor has been engaged in research and development in the application of physicochemical concepts to variable light transmission device and methods and apparatus relating to products incorporating such concepts.</v>
          </cell>
          <cell r="I474" t="str">
            <v>≡</v>
          </cell>
          <cell r="K474" t="str">
            <v>License under licensor's technology, know-how and patents to make, lease, sell or otherwise dispose of the light transmission device only for the use as a bullet-resistant or otherwise armored window (including sunroofs, windshields, and side and rear window panes) integrally incorporated in a military or civilian transportation vehicle.</v>
          </cell>
        </row>
        <row r="475">
          <cell r="B475" t="str">
            <v>RR20130902T09002</v>
          </cell>
          <cell r="C475" t="str">
            <v>Know-how, License, Technology, Patent</v>
          </cell>
          <cell r="D475" t="str">
            <v>C, 23, 23.1, 23.11, 23.12, 23.19, 26, 26.1, 26.11, 29, 29.3, 29.31, 29.32, 30, 30.9, 30.99, 32, 32.9, 32.99, G, 45, 45.2, 45.3, 45.31, 45.32, 46, 46.6, 46.69, 47, 47.5, 47.52, M, 71, 71.1, 71.11, 74, 74.1, 45.20, 74.10</v>
          </cell>
          <cell r="E475" t="str">
            <v>C, 17, D, 32, 35, 36, 37, 38, 39, F, 50, G, 55, I, 75, 87, 1793, 3211, 3229, 3231, 3537, 3613, 3699, 3714, 3822, 3829, 3999, 5013, 5039, 5065, 5531, 7536, 8712, 179, 321, 322, 323, 353, 361, 369, 371, 382, 399, 501, 503, 506, 553, 753, 871</v>
          </cell>
          <cell r="F475" t="str">
            <v xml:space="preserve">Glass, Window, Automotive, Vehicle, Shading technology, Shade, Electronic device, Car, Industrial machinery, Architecture, Architectural window, Light valve, Shading technology, Shade, Construction </v>
          </cell>
          <cell r="G475" t="str">
            <v>≡</v>
          </cell>
          <cell r="H475" t="str">
            <v>Licensor has been engaged in research and development in the application of physicochemical concepts to variable light transmission device and methods and apparatus relating to products incorporating such concepts.</v>
          </cell>
          <cell r="I475" t="str">
            <v>≡</v>
          </cell>
          <cell r="K475" t="str">
            <v xml:space="preserve">License under licensor's technology, know-how and patents to make, lease, sell or otherwise dispose of the light transmission device only for the use as a window integrally incorporated in, or attached as a fixture to the external structure or internal structure of any building and for use as a window, sunroof, windshield integrally incorporated in a military or civilian transportation. </v>
          </cell>
        </row>
        <row r="476">
          <cell r="B476" t="str">
            <v>RR20130902T09004</v>
          </cell>
          <cell r="C476" t="str">
            <v>Know-how, License, Technology, Patent</v>
          </cell>
          <cell r="D476" t="str">
            <v>C, 23, 23.1, 23.11, 23.12, 23.9, 23.99, 26, 26.1, 26.11, 29, 29.3, 29.31, 29.32, 30, 30.9, 30.99, G, 45, 45.2, 45.3, 45.31, 45.32, 45.4, 46, 46.6, 46.69, 45.20, 45.40</v>
          </cell>
          <cell r="E476" t="str">
            <v>C, 17, D, 32, 35, 36, 37, 38, 39, F, 50, G, 55, I, 75, 1793, 3211, 3229, 3231, 3537, 3613, 3699, 3714, 3761, 3795, 3822, 3829, 3999, 5013, 5065, 5531, 7536, 179, 321, 322, 323, 353, 361, 369, 371, 376, 379, 382, 399, 501, 506, 553, 753</v>
          </cell>
          <cell r="F476" t="str">
            <v>Glass, Window, Automotive, Vehicle, Shading technology, Shade, Electronic device, Car, Industrial machinery</v>
          </cell>
          <cell r="G476" t="str">
            <v>≡</v>
          </cell>
          <cell r="H476" t="str">
            <v>Licensor has been engaged in research and development in the application of physicochemical concepts to variable light transmission device and methods and apparatus relating to products incorporating such concepts.</v>
          </cell>
          <cell r="I476" t="str">
            <v>≡</v>
          </cell>
          <cell r="K476" t="str">
            <v>License under licensor's technology, know-how and patents to make, lease, sell or otherwise dispose of the light transmission device only for the use as a window (including sunroofs, windshields, and side and rear window pane) integrally incorporated in a transportation vehicle of a type not primarily designed or primarily intended for military use.</v>
          </cell>
        </row>
        <row r="477">
          <cell r="B477" t="str">
            <v>RR20130830T09002</v>
          </cell>
          <cell r="C477" t="str">
            <v>Know-how, Trademark, Brand, Franchise</v>
          </cell>
          <cell r="D477" t="str">
            <v>C, 10, 10.5, 10.51, 10.52, 10.7, 10.71, 10.72, 10.8, 10.82, 10.83, 10.85, 11, 11.07, G, 46, 46.1, 46.17, 46.3, 46.33, 46.34, 46.36, 46.37, 47, 47.2, 47.24, 47.25, I, 56, 56.1, 56.2, 56.21, 56.3, N, 77, 77.4, 56.10, 56.30, 77.40, 11.0</v>
          </cell>
          <cell r="E477" t="str">
            <v>D, 20, F, 51, G, 54, 58, 2024, 2041, 2043, 2045, 2051, 2052, 2053, 2064, 2066, 2086, 2087, 2095, 2099, 5141, 5143, 5145, 5149, 5441, 5451, 5461, 5499, 5812, 5813, 202, 204, 205, 206, 208, 209, 514, 544, 545, 546, 549, 581</v>
          </cell>
          <cell r="F477" t="str">
            <v>Pizza Hut, Eating and drinking place, Restaurant, Quick service restaurant, Catering, Food, Beverage, Drink, Fast food, Tea, Cookie, Brand, Retail</v>
          </cell>
          <cell r="G477" t="str">
            <v>≡</v>
          </cell>
          <cell r="H477" t="str">
            <v>Franchisor is comprised primarily by the worldwide operations of[UNDISCLOSED FOR PREVIEW].</v>
          </cell>
          <cell r="I477" t="str">
            <v>≡</v>
          </cell>
          <cell r="K477" t="str">
            <v>[UNDISCLOSED FOR PREVIEW] dine-in restaurant franchise.</v>
          </cell>
        </row>
        <row r="478">
          <cell r="B478" t="str">
            <v>RR20130306T03001</v>
          </cell>
          <cell r="C478" t="str">
            <v>Sublicense, Trademark</v>
          </cell>
          <cell r="D478" t="str">
            <v>I, 56, 56.1, 56.3, J, 61, 61.1, 61.2, 63, 63.1, 63.11, 63.12, N, 77, 77.4, R, 93, 93.2, 93.29, 56.10, 56.30, 61.10, 61.20, 77.40</v>
          </cell>
          <cell r="E478" t="str">
            <v>G, 58, I, 73, 79, 5812, 5813, 7379, 7929, 7999, 581, 737, 792, 799, 7374</v>
          </cell>
          <cell r="F478" t="str">
            <v>Entertainment, Amusement, Leisure, Adult, Brand, Strip-tease, Trademark score, Dance club, Night club, Data, Website, Web page, Web portal, Method, Format</v>
          </cell>
          <cell r="G478" t="str">
            <v>≡</v>
          </cell>
          <cell r="I478" t="str">
            <v>≡</v>
          </cell>
          <cell r="J478" t="str">
            <v>Licensee is the owner and operator of an adult-entertainment website using the URL [UNDISCLOSED FOR PREVIEW]</v>
          </cell>
          <cell r="K478" t="str">
            <v>A license to use the [UNDISCLOSED FOR PREVIEW] trademarks and to use them and club format on [UNDISCLOSED FOR PREVIEW] website.</v>
          </cell>
        </row>
        <row r="479">
          <cell r="B479" t="str">
            <v>RR20130716T08027</v>
          </cell>
          <cell r="C479" t="str">
            <v>License, Trademark, Trade secret</v>
          </cell>
          <cell r="D479" t="str">
            <v>C, 32, 32.4, G, 46, 46.4, 46.49, 47.4, 47.41, 47.6, 47.65, 47.8, 47.89, J, 58, 58.2, 58.21, 32.40, 47</v>
          </cell>
          <cell r="E479" t="str">
            <v>D, 39, G, 59, I, 79, 3944, 5945, 7999, 394, 594, 799</v>
          </cell>
          <cell r="F479" t="str">
            <v>Entertainment, Toy, Game, Publishing, Software, Amusement, IT, Mobile game, Consumer product, Leisure, Mobile software</v>
          </cell>
          <cell r="G479" t="str">
            <v>≡</v>
          </cell>
          <cell r="H479" t="str">
            <v>A multimedia/marketing company that specializes in the design and creation of effective marketing products and services, primarily internet based.</v>
          </cell>
          <cell r="I479" t="str">
            <v>≡</v>
          </cell>
          <cell r="J479" t="str">
            <v>Licensee focuses on toy development and distribution.</v>
          </cell>
          <cell r="K479" t="str">
            <v>To manufacture, distribute and market licensor’s consumer product named [UNDISCLOSED FOR PREVIEW] (game and toy).</v>
          </cell>
        </row>
        <row r="480">
          <cell r="B480" t="str">
            <v>RR20130508T01002</v>
          </cell>
          <cell r="C480" t="str">
            <v>Know-how, License, Trade secret, Technology, Patent</v>
          </cell>
          <cell r="D480" t="str">
            <v>C, 24, 24.4, 24.44, 24.45, 27, 27.1, 27.12, 27.2, 27.9, 33, 33.1, 33.14, D, 35, 35.1, 35.11, 35.12, 35.13, 27.20, 27.90</v>
          </cell>
          <cell r="E480" t="str">
            <v>D, 28, 32, 36, 38, E, 49, F, 50, 2819, 3299, 3612, 3624, 3629, 3679, 3691, 3692, 3825, 4911, 4931, 5065, 281, 329, 361, 362, 367, 369, 382, 491, 493, 506</v>
          </cell>
          <cell r="F480" t="str">
            <v>Energy storage, Battery, Consumer product, Electricity, Energy, Electronic, Carbon technology, Capacitor</v>
          </cell>
          <cell r="G480" t="str">
            <v>≡</v>
          </cell>
          <cell r="H480" t="str">
            <v>Licensor was incorporated for the purpose of holding the patent applications and other intellectual property embodied in a novel lead-acid-carbon energy storage device.</v>
          </cell>
          <cell r="I480" t="str">
            <v>≡</v>
          </cell>
          <cell r="J480" t="str">
            <v>Licensee was incorporated for the purpose of licensing and then developing and commercializing a technology for the production of lead-acid-carbon energy storage devices.</v>
          </cell>
          <cell r="K480" t="str">
            <v>License under technology, know-how and patent rights to develop, manufacture, use, distribute and sell batteries incorporating hybrid lead-carbon battery/capacitor technology.</v>
          </cell>
        </row>
        <row r="481">
          <cell r="B481" t="str">
            <v>RR20130509T01001</v>
          </cell>
          <cell r="C481" t="str">
            <v>Sublicense, Technology, Patent</v>
          </cell>
          <cell r="D481" t="str">
            <v>C, 27, 27.5, 27.51, 28, 28.1, 28.12, 28.2, 28.29, 28.4, 28.49, 28.9, 28.99, 33, 33.1, 33.12, F, 42.2, 42.21, G, 47.7, 47.73, 47.78, 42, 47</v>
          </cell>
          <cell r="E481" t="str">
            <v>D, 30, 35, 38, 39, 3559, 3561, 3586, 3599, 3829, 3999, 308, 355, 356, 358, 359, 382, 399, 3089</v>
          </cell>
          <cell r="F481" t="str">
            <v>Dispenser, Pump, Mixer, Machinery, Technology, Liquid dispenser</v>
          </cell>
          <cell r="G481" t="str">
            <v>≡</v>
          </cell>
          <cell r="I481" t="str">
            <v>≡</v>
          </cell>
          <cell r="K481" t="str">
            <v>License under technology and patent rights to manufacture, distribute or develop any product, dispenser or device which is constructed or manufactured incorporating licensed patents (a proportioning dispenser for proportioning at least two components in an adjustable ratio).</v>
          </cell>
        </row>
        <row r="482">
          <cell r="B482" t="str">
            <v>RR20150218TR9003</v>
          </cell>
          <cell r="C482" t="str">
            <v>License, Patent</v>
          </cell>
          <cell r="D482" t="str">
            <v>C, 21, 21.1, 21.2, 32, 32.5, 32.9, 32.91, G, 46, 46.4, 46.46, M, 71, 71.2, 72, 72.1, 72.19, 75.00, 21.10, 21.20, 32.50, 71.20, 75, 75.0</v>
          </cell>
          <cell r="E482" t="str">
            <v>A, 07, D, 38, 39, F, 51, G, 59, 0741, 0742, 3841, 3991, 5122, 5199, 5999, 074, 384, 399, 512, 519, 599</v>
          </cell>
          <cell r="F482" t="str">
            <v>Toothbrush, Pet, Clean, Canine, Feline, Mouth, Consumer, Cat, Dog, Animal</v>
          </cell>
          <cell r="G482" t="str">
            <v>≡</v>
          </cell>
          <cell r="H482" t="str">
            <v>Licensor is an individual.</v>
          </cell>
          <cell r="I482" t="str">
            <v>≡</v>
          </cell>
          <cell r="J482" t="str">
            <v>Licensee is engaged in business of developing, manufacturing, and selling toothbrushes specifically for use by pet owners to clean canine and feline mouths.</v>
          </cell>
          <cell r="K482" t="str">
            <v>License under patent to market [UNDISCLOSED FOR PREVIEW] 2 sided toothbrush for use by pet owners; One of the parties to the agreement is an individual; The agreement is concluded between related parties.</v>
          </cell>
        </row>
        <row r="483">
          <cell r="B483" t="str">
            <v>RR20130421T04018</v>
          </cell>
          <cell r="C483" t="str">
            <v>Sublicense, Know-how, Trademark, Copyright, Technology, Patent</v>
          </cell>
          <cell r="D483" t="str">
            <v>C, 32, 32.4, G, 46, 46.5, 46.51, 47.4, 47.41, J, 62, 62.01, 62.02, 62.03, 62.09, 63, 63.11, 63.12, 32.40, 47, 62.0</v>
          </cell>
          <cell r="E483" t="str">
            <v>F, 50, G, 57, 59, I, 73, 5045, 5734, 5945, 7371, 7372, 7376, 7379, 504, 573, 594, 737, 7373, 7374</v>
          </cell>
          <cell r="F483" t="str">
            <v>Website, Internet, Software, Programming activity, Point of sale software, Software related to management, Business software, Sales processing and reporting system, Technology</v>
          </cell>
          <cell r="G483" t="str">
            <v>≡</v>
          </cell>
          <cell r="H483" t="str">
            <v xml:space="preserve">Licensor sells to retailers, installs and supports its proprietary point-of-sale (POS) sales processing and reporting system and markets these products and services thru its website. </v>
          </cell>
          <cell r="I483" t="str">
            <v>≡</v>
          </cell>
          <cell r="K483" t="str">
            <v>Sublicense to use and make enhancements to the licensed assets (tangible and intangible property related to point of sale system); All intellectual property related to point of sale system (patents, trademark, know-how, technology).</v>
          </cell>
        </row>
        <row r="484">
          <cell r="B484" t="str">
            <v>RR20150213T09001</v>
          </cell>
          <cell r="C484" t="str">
            <v>License, Technology</v>
          </cell>
          <cell r="D484" t="str">
            <v>G, 46, 46.1, 46.17, 46.18, 46.3, 46.35, 47.2, 47.26, 47.9, 47.91, J, 58, 58.2, 58.29, 61, 61.2, 62, 62.09, 61.20, 47, 62.0</v>
          </cell>
          <cell r="E484" t="str">
            <v>D, 21, 28, F, 51, G, 59, I, 73, 2111, 2833, 5122, 5159, 5194, 5912, 7371, 211, 283, 512, 515, 519, 591, 737</v>
          </cell>
          <cell r="F484" t="str">
            <v>Mobile, Technology, Marketing, Cannabis, Automation, Management, Platform, Code, Module, Application, Cannabis industry, Medical, Recreational Cloud, Customer, Cloud base technology, narcotic, Drug, Smoking, E-commerce, Marijuana, Software</v>
          </cell>
          <cell r="G484" t="str">
            <v>≡</v>
          </cell>
          <cell r="H484" t="str">
            <v>Licensor is a technology firm providing intelligent mobile marketing services.</v>
          </cell>
          <cell r="I484" t="str">
            <v>≡</v>
          </cell>
          <cell r="J484" t="str">
            <v>Licensee commercializes innovative solutions for customers and retail opportunities for segments of the medical and recreational cannabis community.</v>
          </cell>
          <cell r="K484" t="str">
            <v>License to use the technology branded as [UNDISCLOSED FOR PREVIEW] including automated marketing cloud and customer relationship management platform, related code, modules and applications in connection with the businesses that advertise in, market to, or serve the lawful cannabis industry.</v>
          </cell>
        </row>
        <row r="485">
          <cell r="B485" t="str">
            <v>RR20130502T01001</v>
          </cell>
          <cell r="C485" t="str">
            <v>License, Trademark, Copyright, Patent, Trade name</v>
          </cell>
          <cell r="D485" t="str">
            <v>C, 18, 18.1, 18.13, 18.2, 32, 32.3, G, 46, 46.4, 46.49, 47.6, 47.64, J, 59, 59.1, 59.11, M, 73, 73.1, 73.12, R, 93, 93.1, 93.11, 93.13, 93.19, 18.20, 32.30, 47</v>
          </cell>
          <cell r="E485" t="str">
            <v>D, 39, F, 50, G, 59, I, 72, 73, 79, 3949, 3999, 5091, 5941, 7299, 7319, 7991, 394, 399, 509, 594, 729, 731, 799</v>
          </cell>
          <cell r="F485" t="str">
            <v>Fitness, Sport equipment, Recreation, Leisure, Muscle, Consumer product</v>
          </cell>
          <cell r="G485" t="str">
            <v>≡</v>
          </cell>
          <cell r="I485" t="str">
            <v>≡</v>
          </cell>
          <cell r="J485" t="str">
            <v>Licensee is incorporated to engage in direct response retail marketing and sale of consumer products through television and the internet.</v>
          </cell>
          <cell r="K485" t="str">
            <v>License to advertise, promote, market, manufacture, distribute, sell and exploit „ab“ fitness products tentatively entitled [UNDISCLOSED FOR PREVIEW] in any and all media, means and markets and all channels of trade and distribution; License to use all copyrights, patents, trade names, service marks, trademarks, domain names and all other intellectual property relating to the product.</v>
          </cell>
        </row>
        <row r="486">
          <cell r="B486" t="str">
            <v>RR20130502T01002</v>
          </cell>
          <cell r="C486" t="str">
            <v>Know-how, License, Trademark, Copyright, Trade secret, Patent, Trade name</v>
          </cell>
          <cell r="D486" t="str">
            <v>C, 15, 15.2, 18, 18.1, 18.13, 18.2, 22, 22.2, 22.29, G, 46, 46.4, 46.42, 47.7, 47.72, J, 59, 59.1, 59.11, M, 73, 73.1, 73.12, 74, 74.1, 15.20, 18.20, 74.10, 47</v>
          </cell>
          <cell r="E486" t="str">
            <v>D, 30, 31, F, 51, I, 73, 3021, 3143, 3144, 3149, 5139, 7313, 7319, 302, 314, 513, 731</v>
          </cell>
          <cell r="F486" t="str">
            <v>Footwear, Shoe, Clothing, Consumer product, Apparel</v>
          </cell>
          <cell r="G486" t="str">
            <v>≡</v>
          </cell>
          <cell r="I486" t="str">
            <v>≡</v>
          </cell>
          <cell r="J486" t="str">
            <v>Licensee is incorporated to engage in direct response retail marketing and sale of consumer products through television and the internet.</v>
          </cell>
          <cell r="K486" t="str">
            <v>License to advertise, promote, market, manufacture, distribute, sell and exploit footwear products tentatively entitled [UNDISCLOSED FOR PREVIEW] in any and all media, means and markets and all channels of trade and distribution; License to use all copyrights, patents, trade names, service marks, trademarks, domain names, know-how, trade secrets and all other intellectual property relating to the product.</v>
          </cell>
        </row>
        <row r="487">
          <cell r="B487" t="str">
            <v>RR20150127T09002</v>
          </cell>
          <cell r="C487" t="str">
            <v>License, Technology</v>
          </cell>
          <cell r="D487" t="str">
            <v>C, 19, 19.2, E, 38, 38.1, 38.11, 38.12, 38.2, 38.21, 38.22, 38.3, 38.32, G, 46, 46.1, 46.12, 46.7, 46.71, 19.20, 39, 39.0</v>
          </cell>
          <cell r="E487" t="str">
            <v>D, 28, 29, F, 50, 51, J, 95, 2819, 2821, 2911, 2999, 5093, 5162, 9511, 281, 282, 291, 299, 509, 516, 951</v>
          </cell>
          <cell r="F487" t="str">
            <v>Clean energy, Plastic, Fuel, Green energy, Recycling, Waste, Energy, Ecology, Environment</v>
          </cell>
          <cell r="G487" t="str">
            <v>≡</v>
          </cell>
          <cell r="H487" t="str">
            <v>Licensor is a clean energy company that is focused on delivering its proprietary plastic to fuel solution to green energy, recycling and waste companies.</v>
          </cell>
          <cell r="I487" t="str">
            <v>≡</v>
          </cell>
          <cell r="J487" t="str">
            <v>Licensee is engaged in the business of processing plastic feedstock for the purpose of creating fuel.</v>
          </cell>
          <cell r="K487" t="str">
            <v>License to use and apply certain [UNDISCLOSED FOR PREVIEW] technology for the processing of plastic feedstock using processors purchased by licensee from licensor; In connection with the license agreement parties entered into 3 related agreements: equipment supply agreement, catalyst supply agreement and monitoring, maintenance, repair and upgrade agreement.</v>
          </cell>
        </row>
        <row r="488">
          <cell r="B488" t="str">
            <v>RR20130225T01006</v>
          </cell>
          <cell r="C488" t="str">
            <v>License, Patent</v>
          </cell>
          <cell r="D488" t="str">
            <v>C, 26.1, 26.11, 26.12, 26.2, 26.3, 28, 28.2, 28.23, 33, 33.1, 33.13, G, 46, 46.5, 46.51, 47.4, 47.41, J, 62, 62.03, 62.09, 63, 63.1, 63.11, 26.20, 26.30, 26, 47, 62.0</v>
          </cell>
          <cell r="E488" t="str">
            <v>D, 35, 36, 38, F, 50, G, 57, I, 73, 3571, 3577, 3669, 3674, 3679, 3829, 5044, 5045, 5734, 7379, 357, 366, 367, 382, 504, 573, 737</v>
          </cell>
          <cell r="F488" t="str">
            <v>Computer, Computer equipment, Data transfering, Data processing, Software, Informational technology</v>
          </cell>
          <cell r="G488" t="str">
            <v>≡</v>
          </cell>
          <cell r="H488" t="str">
            <v>Licensor is a supplier of semiconductor products to the personal computer and embedded marketplaces.</v>
          </cell>
          <cell r="I488" t="str">
            <v>≡</v>
          </cell>
          <cell r="K488" t="str">
            <v>License to make, use, sell and to import under licensed patent rights the [UNDISCLOSED FOR PREVIEW] receivers/transmitters that are complying with the low pin count interface specification, published by Intel.</v>
          </cell>
        </row>
        <row r="489">
          <cell r="B489" t="str">
            <v>RR20150219TR9003</v>
          </cell>
          <cell r="C489" t="str">
            <v>Know-how, License, Copyright, Trade secret, Technology, Patent</v>
          </cell>
          <cell r="D489" t="str">
            <v>A, 01, 01.3, 01.6, 01.61, C, 19.2, 20, 20.1, 20.13, 20.14, 20.5, 20.59, G, 46, 46.1, 46.12, 46.7, 46.71, 46.75, 01.30, 19.20, 19</v>
          </cell>
          <cell r="E489" t="str">
            <v>A, 01, D, 28, 29, 35, E, 49, F, 51, G, 59, 0191, 2819, 2869, 2911, 3533, 4925, 5172, 5989, 019, 281, 286, 291, 353, 492, 517, 598</v>
          </cell>
          <cell r="F489" t="str">
            <v>Growth, Harvest, Micro-crop, Feedstock, Energy, Fuel, Power, technology, Biomass, Software, Protein, Unit, Oil, By-product</v>
          </cell>
          <cell r="G489" t="str">
            <v>≡</v>
          </cell>
          <cell r="H489" t="str">
            <v>Licensor develops and commercializes new technologies to grow and harvest micro-crops used as feedstock to commercial refineries and other energy producers which results in the production of drop-in fuels.</v>
          </cell>
          <cell r="I489" t="str">
            <v>≡</v>
          </cell>
          <cell r="K489" t="str">
            <v>License under technology, patent, trade secret, copyright and know-how related to growth and harvesting of micro-crops for the production of biomass and a protein concentrate (including a protein by-product), to construct and operate the facilities (units) for the growth and harvesting of such organisms and to sell oil, biomass and other items produced using said technology; The agreement is concluded between related parties.</v>
          </cell>
        </row>
        <row r="490">
          <cell r="B490" t="str">
            <v>RR20150930TR9001</v>
          </cell>
          <cell r="C490" t="str">
            <v>License</v>
          </cell>
          <cell r="D490" t="str">
            <v>C, 26, 26.8, G, 46, 46.5, 46.51, 47.4, 47.41, J, 58, 58.2, 58.29, 62, 62.01, 62.03, 62.09, 63, 63.1, 63.11, 63.12, K, 64, 64.1, 64.19, 64.9, 64.92, 64.99, 26.80, 47, 62.0</v>
          </cell>
          <cell r="E490" t="str">
            <v>D, 35, F, 50, G, 57, H, 60, 61, 62, I, 73, 89, 3572, 5045, 5734, 6081, 6159, 6211, 7371, 7372, 7374, 7376, 7389, 8999, 357, 504, 573, 608, 615, 621, 737, 738, 899</v>
          </cell>
          <cell r="F490" t="str">
            <v>Software, Physical card, Online-sale, E-commerce, Platform, Automated, Generation, Number, Password, Order, Agent</v>
          </cell>
          <cell r="G490" t="str">
            <v>≡</v>
          </cell>
          <cell r="I490" t="str">
            <v>≡</v>
          </cell>
          <cell r="K490" t="str">
            <v>License to use software for physical card online-sales system, which is used to automate generation of physical card numbers and passwords as well as assist the ordering of physical cards online by sales agents; The agreement is concluded between related parties.</v>
          </cell>
        </row>
        <row r="491">
          <cell r="B491" t="str">
            <v>RR20140306T05001</v>
          </cell>
          <cell r="C491" t="str">
            <v>Know-how, License, Patent, R&amp;D</v>
          </cell>
          <cell r="D491" t="str">
            <v>C, 21, 21.1, 21.2, G, 46, 46.4, 46.46, M, 72, 72.1, 72.11, 72.19, Q, 86, 86.1, 21.10, 21.20, 86.10</v>
          </cell>
          <cell r="E491" t="str">
            <v>D, 28, F, 51, G, 59, I, 80, 87, 2833, 2834, 2835, 2836, 5122, 5912, 8099, 8731, 283, 512, 591, 809, 873</v>
          </cell>
          <cell r="F491" t="str">
            <v>Therapeutic product, Prophylactic product, Medicine, Healthcare, Pharmacy, Chemical, Medicinal chemical, Medical research, Pharmaceutical product, Biotechnology</v>
          </cell>
          <cell r="G491" t="str">
            <v>≡</v>
          </cell>
          <cell r="H491" t="str">
            <v>Licensor is a clinical-stage biopharmaceutical company focused on discovering and developing innovative monoclonal antibody-based therapeutics for the treatment of cancer and autoimmune diseases.</v>
          </cell>
          <cell r="I491" t="str">
            <v>≡</v>
          </cell>
          <cell r="J491" t="str">
            <v>Licensee is a pharmaceutical company that possesses expertise in the research, development, manufacturing and commercialization of pharmaceutical products.</v>
          </cell>
          <cell r="K491" t="str">
            <v>1) License under licensor’s sole or joint with its affiliates’ know-how and patents to research, develop, manufacture and commercialize Program [UNDISCLOSED FOR PREVIEW] and any therapeutic or prophylactic product that comprises or incorporates such molecule as an active ingredient alone or in combination with one or more other active agents; 2) License to research, develop, manufacture and commercialize diagnostics for use solely with [UNDISCLOSED FOR PREVIEW] and licensed products (therapeutic or prophylactic products that comprise or incorporate a [UNDISCLOSED FOR PREVIEW]).</v>
          </cell>
        </row>
        <row r="492">
          <cell r="B492" t="str">
            <v>RR20151001T09010</v>
          </cell>
          <cell r="C492" t="str">
            <v>Sublicense, Know-how, Trademark, Copyright, Trade secret, Patent</v>
          </cell>
          <cell r="D492" t="str">
            <v>C, 32, 32.4, G, 47.4, 47.41, J, 58, 58.2, 58.21, 58.29, 62, 62.01, 62.03, 62.09, 63, 63.1, 63.11, 32.40, 47, 62.0</v>
          </cell>
          <cell r="E492" t="str">
            <v>D, 39, F, 50, G, 57, 59, I, 73, 79, 3944, 5045, 5734, 5945, 7371, 7372, 7373, 7374, 7999, 394, 504, 573, 594, 737, 799</v>
          </cell>
          <cell r="F492" t="str">
            <v>Game, Online, Computer, Software, Server, Internet, The Conqueror, Enterntainment</v>
          </cell>
          <cell r="G492" t="str">
            <v>≡</v>
          </cell>
          <cell r="H492" t="str">
            <v>Sublicensor is engaged in business of online games.</v>
          </cell>
          <cell r="I492" t="str">
            <v>≡</v>
          </cell>
          <cell r="K492" t="str">
            <v>Sublicense under know-how, patent, copyright and trade secret rights to provide supporting online game services to end users, promote, market, operate, maintain, offer and distribute the software for online game, install, copy and use online game for purposes of operating, maintaining and distributing online services, reproduce and distribute software and copy, use and display trademark [UNDISCLOSED FOR PREVIEW] in connection with the promotion, marketing, support, offering, copying and distribution of the game.</v>
          </cell>
        </row>
        <row r="493">
          <cell r="B493" t="str">
            <v>RR20140325T06001</v>
          </cell>
          <cell r="C493" t="str">
            <v>Know-how, License, Trademark, Brand, Patent, Trade name</v>
          </cell>
          <cell r="D493" t="str">
            <v>C, 20, 20.5, 20.59, 21, 26, 26.5, 26.51, 32, G, 46, 46.4, 46.46, 46.6, 46.69, 47, 47.7, 47.73, 47.74, M, 72, 72.1, 72.11, 72.19, Q, 86, 87, 87.1, 87.9, 21.10, 21.20, 26.60, 32.50, 86.10, 86.90</v>
          </cell>
          <cell r="E493" t="str">
            <v>D, 28, 38, F, 50, 51, G, 59, I, 80, 87, 2833, 2834, 2835, 2836, 3821, 3823, 3826, 3829, 3841, 3842, 3843, 3844, 3845, 5047, 5049, 5122, 5912, 8011, 8043, 8049, 8051, 8052, 8059, 8062, 8069, 8071, 8082, 8099, 8731, 8734, 283, 382, 384, 504, 512, 591, 801, 804, 805, 806, 807, 808, 809, 873</v>
          </cell>
          <cell r="F493" t="str">
            <v>Medicine, Medical test, Infectious disease, Healthcare, Pharmaceutical, Diagnosis, Diagnostic test, Pregnancy test, Immunoassay test, Heterophile antibody, Protein, Drug</v>
          </cell>
          <cell r="G493" t="str">
            <v>≡</v>
          </cell>
          <cell r="I493" t="str">
            <v>≡</v>
          </cell>
          <cell r="J493" t="str">
            <v>Licensee is a bio-medical, development, manufacturing and marketing company.</v>
          </cell>
          <cell r="K493" t="str">
            <v>Licensor assigns, conveys and delivers to licensee all right in and to the certain inventions, formulae, manufacturing secrets, processes and know-how with respect to the manufacture of certain bio-medical products (certain FDA 510(k) cleared tests in the area of infectious diseases); License under trade names, brands, trademarks and other assigned intellectual property rights to sell, make, develop and modify licensed products.</v>
          </cell>
        </row>
        <row r="494">
          <cell r="B494" t="str">
            <v>RR20130718T06001</v>
          </cell>
          <cell r="C494" t="str">
            <v>Sublicense, Trademark, Copyright</v>
          </cell>
          <cell r="D494" t="str">
            <v>C, 16, 16.2, 16.24, 16.29, 32, 32.9, 32.99, G, 47, 47.5, 47.59, 47.7, 47.78, S, 96, 96.03, 16.10</v>
          </cell>
          <cell r="E494" t="str">
            <v>D, 24, 34, 39, F, 50, 2449, 2499, 3429, 3995, 5087, 5099, 244, 249, 342, 399, 508, 509</v>
          </cell>
          <cell r="F494" t="str">
            <v>Casket, Coffin, Urn, Funeral activity, Wooden product, Wood</v>
          </cell>
          <cell r="G494" t="str">
            <v>≡</v>
          </cell>
          <cell r="I494" t="str">
            <v>≡</v>
          </cell>
          <cell r="J494" t="str">
            <v>Licensee entered into the business of manufacturing and marketing of branded, licensed funerary products (such as funeral caskets, urns and vault covers) for humans and pets.</v>
          </cell>
          <cell r="K494" t="str">
            <v>License under copyright and trademark rights to manufacture, sell, distribute and advertise caskets and urns for funeral home use; License to use logotype [UNDISCLOSED FOR PREVIEW] on or in association with the licensed products.</v>
          </cell>
        </row>
        <row r="495">
          <cell r="B495" t="str">
            <v>RR20130719T06001</v>
          </cell>
          <cell r="C495" t="str">
            <v>License</v>
          </cell>
          <cell r="D495" t="str">
            <v>C, 18, 18.1, 18.13, 26, G, 46, 46.5, 46.51, J, 61, 62, 62.01, 62.03, 62.09, 63, 63.1, 63.11, 63.12, 26.20, 26.30, 26.40, 61.10</v>
          </cell>
          <cell r="E495" t="str">
            <v>D, 35, 36, 38, F, 50, G, 57, I, 73, 3571, 3577, 3612, 3613, 3663, 3669, 3679, 3823, 5045, 5046, 5734, 7371, 7374, 7376, 7379, 357, 361, 366, 367, 382, 504, 573, 737</v>
          </cell>
          <cell r="F495" t="str">
            <v>Hardware, Computer equipment, Electronic device, Data processing, Data transfering, Internet, Data routing, Server, Accelerator</v>
          </cell>
          <cell r="G495" t="str">
            <v>≡</v>
          </cell>
          <cell r="I495" t="str">
            <v>≡</v>
          </cell>
          <cell r="K495" t="str">
            <v>License to distribute and sell all models and versions of iCache (Internet traffic management products such as client accelerator (forward cache), server accelerator (reverse cache) and all models and versions of Venus EMASS).</v>
          </cell>
        </row>
        <row r="496">
          <cell r="B496" t="str">
            <v>RR20130726T06001</v>
          </cell>
          <cell r="C496" t="str">
            <v>Know-how, License, Trademark, Trade secret, Patent</v>
          </cell>
          <cell r="D496" t="str">
            <v>C, 26, 26.1, 26.11, 27, 32, 32.9, 32.99, G, 46, 46.5, 46.51, 46.52, 47, 47.4, 47.41, J, 62, 62.03, 26.20, 26.30, 26.40, 27.90</v>
          </cell>
          <cell r="E496" t="str">
            <v>D, 35, 36, 39, F, 50, G, 57, I, 73, 3577, 3651, 3669, 3679, 3931, 5045, 5731, 5734, 7376, 7379, 357, 365, 366, 367, 393, 504, 573, 737</v>
          </cell>
          <cell r="F496" t="str">
            <v>Headset, Bluetooth, Wireless device, Electronic device, Diaphragm technology, Ribbon driver, Audio, Music</v>
          </cell>
          <cell r="G496" t="str">
            <v>≡</v>
          </cell>
          <cell r="H496" t="str">
            <v>Licensor manufactures premium-quality loudspeakers and sells them through its dealer networks.</v>
          </cell>
          <cell r="I496" t="str">
            <v>≡</v>
          </cell>
          <cell r="K496" t="str">
            <v>License under licensed know-how, trade secret, trademark and patent rights to improve, manufacture, distribute, market and sell ribbon headsets, ribbon noise cancelling headsets, ribbon Bluetooth wireless headsets and any and all headsets using the ribbon driver and diaphragm technology.</v>
          </cell>
        </row>
        <row r="497">
          <cell r="B497" t="str">
            <v>RR20150924T04001</v>
          </cell>
          <cell r="C497" t="str">
            <v>Know-how, License, Trademark, Technology</v>
          </cell>
          <cell r="D497" t="str">
            <v>C, 27, 27.1, 27.12, 28, 28.1, 28.11, D, 35, 35.1, 35.11, 35.12, F, 42.2, 42.22, 42</v>
          </cell>
          <cell r="E497" t="str">
            <v>D, 35, 36, E, 49, F, 50, 3511, 3548, 3612, 3621, 4911, 5063, 351, 354, 361, 362, 491, 506</v>
          </cell>
          <cell r="F497" t="str">
            <v>Renewable energy, Electricity, Wind, Turbine, Generator, Metal, Industrial, Building, Construction, Ecological, Environmental, Onshore, Offshore</v>
          </cell>
          <cell r="G497" t="str">
            <v>≡</v>
          </cell>
          <cell r="I497" t="str">
            <v>≡</v>
          </cell>
          <cell r="K497" t="str">
            <v>License under know-how, technology and trademark rights to manufacture and distribute the wind energy converter system (comprising of rotor blades, machine nacelle with all aggregates, tower, electrical and electronic devices of the converter) that generates electrical energy.</v>
          </cell>
        </row>
        <row r="498">
          <cell r="B498" t="str">
            <v>RR20150924TR5001</v>
          </cell>
          <cell r="C498" t="str">
            <v>License, Trademark</v>
          </cell>
          <cell r="D498" t="str">
            <v>C, 13, 13.3, 13.9, 13.99, 14, 14.1, 14.13, 14.19, 14.3, 14.39, G, 46, 46.4, 46.41, 46.42, 46.48, 47, 47.5, 47.51, 47.7, 47.71, 47.72, 47.77, 47.78, 13.30</v>
          </cell>
          <cell r="E498" t="str">
            <v>D, 22, 23, F, 51, G, 56, 2299, 2337, 2339, 2361, 2369, 2389, 2399, 5136, 5137, 5611, 5699, 229, 233, 236, 238, 239, 513, 561, 569</v>
          </cell>
          <cell r="F498" t="str">
            <v>Apparel, Clothing, Wear, Men, Boy, Sportswear, Outerwear, Suit, Suit separate, Retail, Wholesale, David Beckham, Endorsement, Football, Sport</v>
          </cell>
          <cell r="G498" t="str">
            <v>≡</v>
          </cell>
          <cell r="I498" t="str">
            <v>≡</v>
          </cell>
          <cell r="J498" t="str">
            <v>Licensee's business includes the retail sale of men’s ready-to-wear clothing and accessories.</v>
          </cell>
          <cell r="K498" t="str">
            <v>Licence under [UNDISCLOSED FOR PREVIEW] trademarks and image, name, voice and likeness (used in conjunction with licensee's [UNDISCLOSED FOR PREVIEW] trademark) to advertise, promote and endorse men’s and boys’ wear and accessories such as sportswear, outerwear, suit separates as well as to design, manufacture, source, import, market, sell and distribute said products at retail through the [UNDISCLOSED FOR PREVIEW] retail stores, through wholesale channels and e-commerce sites; Right and licence to distribute any products manufactured, designed, promoted and/or advertised in connection with licensed property (trademarks, image, etc.), other than men's and boys' wear and accessories, in [UNDISCLOSED FOR PREVIEW] retail stores; The agreement is concluded between related parties.</v>
          </cell>
        </row>
        <row r="499">
          <cell r="B499" t="str">
            <v>RR20150929TR5001</v>
          </cell>
          <cell r="C499" t="str">
            <v>License, Technology</v>
          </cell>
          <cell r="D499" t="str">
            <v>C, 19, 19.2, 20, 20.5, 20.59, G, 46, 46.1, 46.12, 46.7, 46.71, 46.75, 47, 47.3, 47.7, 47.78, 47.9, 47.99, 19.20, 47.30</v>
          </cell>
          <cell r="E499" t="str">
            <v>D, 28, 29, F, 51, G, 59, 2865, 2911, 2999, 5169, 5171, 5172, 5983, 5984, 286, 291, 299, 516, 517, 598</v>
          </cell>
          <cell r="F499" t="str">
            <v>Fuel, Petroleum, Petrol, Oil, Diesel, Catalyst, Energy, Additive, Thermol, Thermact, Fuel combustion catalyst, Coal, Brick kiln, Biomass, Lignite</v>
          </cell>
          <cell r="G499" t="str">
            <v>≡</v>
          </cell>
          <cell r="I499" t="str">
            <v>≡</v>
          </cell>
          <cell r="J499" t="str">
            <v xml:space="preserve">Licensee is engaged in business of manufacturing of fuel additives for solid and petroleum fuels. </v>
          </cell>
          <cell r="K499" t="str">
            <v>License to use licensor's technology in connection with manufacturing petroleum fuel combustion catalyst [UNDISCLOSED FOR PREVIEW] (which relates to additives for petrol, diesel, heavy fuel oil as well as for 2 wheelers) and solid fuel combustion catalyst [UNDISCLOSED FOR PREVIEW] (which pertains to additives related coal, bagasse, biomass, lignite as well as brick kilns); One of the parties to the agreement is an individual; The agreement is concluded between related parties.</v>
          </cell>
        </row>
        <row r="500">
          <cell r="B500" t="str">
            <v>RR20150929T04002</v>
          </cell>
          <cell r="C500" t="str">
            <v>License, Patent</v>
          </cell>
          <cell r="D500" t="str">
            <v>C, 25, 25.3, 26, 26.1, 26.11, 27, 27.5, 27.52, 28, 28.1, 28.12, 28.2, 28.25, 28.29, D, 35, 35.3, 36.00, F, 43, 43.2, 43.22, G, 46, 46.6, 46.69, 25.30, 35.30, 36, 36.0</v>
          </cell>
          <cell r="E500" t="str">
            <v>C, 17, D, 35, 36, E, 49, F, 50, 1711, 3564, 3585, 3589, 3599, 3634, 4941, 4961, 5074, 5075, 171, 356, 358, 359, 363, 494, 496, 507</v>
          </cell>
          <cell r="F500" t="str">
            <v>Water, Purification, Apparatus, Collector, Recycling, Sewage, Filter, Remediation, Cleaning, Water treatment</v>
          </cell>
          <cell r="G500" t="str">
            <v>≡</v>
          </cell>
          <cell r="I500" t="str">
            <v>≡</v>
          </cell>
          <cell r="K500" t="str">
            <v>License to use the patent rights for manufacturing and marketing wastewater purification devices.</v>
          </cell>
        </row>
        <row r="501">
          <cell r="B501" t="str">
            <v>RR20151102T04001</v>
          </cell>
          <cell r="C501" t="str">
            <v>License, Technology</v>
          </cell>
          <cell r="D501" t="str">
            <v>B, 05, 05.1, 06, 06.1, 06.2, C, 19.2, G, 46, 46.1, 46.12, 46.7, 46.71, 05.10, 06.20, 19.20, 06.10, 19</v>
          </cell>
          <cell r="E501" t="str">
            <v>B, 13, D, 29, F, 51, G, 59, 1311, 1381, 1382, 1389, 2911, 5171, 5983, 131, 138, 291, 517, 598</v>
          </cell>
          <cell r="F501" t="str">
            <v>Mining, Oil, Shale, Gas, Recovery, Energy, Fuel, Technology, Land, Plant, Petroleum, Extraction</v>
          </cell>
          <cell r="G501" t="str">
            <v>≡</v>
          </cell>
          <cell r="I501" t="str">
            <v>≡</v>
          </cell>
          <cell r="K501" t="str">
            <v>License under the technology rights to develop and commercialize environmentally friendly oil &amp; gas extraction procedure replacing the hydraulic fracturing for shale cutting.</v>
          </cell>
        </row>
        <row r="502">
          <cell r="B502" t="str">
            <v>RR20151104T04001</v>
          </cell>
          <cell r="C502" t="str">
            <v>License, Copyright</v>
          </cell>
          <cell r="D502" t="str">
            <v>G, 46, 46.5, 46.51, 47, 47.4, 47.41, J, 58, 58.1, 58.19, 58.2, 58.29, 61, 61.1, 61.2, 61.3, 61.9, 62, 62.01, 62.09, R, 90, 90.03, 61.10, 61.20, 61.30, 61.90, 62.0, 90.0</v>
          </cell>
          <cell r="E502" t="str">
            <v>D, 27, E, 48, F, 50, 67, I, 73, 89, 2741, 4813, 4899, 5045, 6794, 7371, 7372, 7379, 7389, 8999, 274, 481, 489, 504, 679, 737, 738, 899</v>
          </cell>
          <cell r="F502" t="str">
            <v>Mobile content, WAP, Digital image, SMS, Short message, Cartoon, Phone, Telecommunication, Crayon Shinchan</v>
          </cell>
          <cell r="G502" t="str">
            <v>≡</v>
          </cell>
          <cell r="I502" t="str">
            <v>≡</v>
          </cell>
          <cell r="K502" t="str">
            <v>License to exercise copyrights to volume 16-36 of the Japanese version of the cartoon series [UNDISCLOSED FOR PREVIEW] solely for the purpose of producing digital images and short messages for cell phones based on the images and literal content of the cartoon, and to providing related wireless sales service to subscribers of Chinese mobile operator through telecom and mobile networks.</v>
          </cell>
        </row>
        <row r="503">
          <cell r="B503" t="str">
            <v>RR20151103T04001</v>
          </cell>
          <cell r="C503" t="str">
            <v>License, Trademark, Franchise, Trade name</v>
          </cell>
          <cell r="D503" t="str">
            <v>C, 10, 10.1, 10.13, 10.7, 10.73, 10.8, 10.85, 10.89, 11, 11.03, 11.04, 11.07, F, 41, 41.2, G, 46, 46.3, 46.31, 46.32, 46.34, 46.38, 46.39, 47.1, 47.11, 47.2, 47.25, I, 56, 56.1, 56.2, 56.29, 56.3, 41.20, 56.10, 56.30, 47, 11.0</v>
          </cell>
          <cell r="E503" t="str">
            <v>C, 15, D, 20, F, 51, G, 58, 59, 1542, 2013, 2032, 2038, 2041, 2045, 2051, 2082, 2084, 2086, 2099, 5142, 5181, 5812, 5813, 5921, 154, 201, 203, 204, 205, 208, 209, 514, 518, 581, 592</v>
          </cell>
          <cell r="F503" t="str">
            <v>Big-On-Burgers, Fast food, Eating and drinking place, Restaurant, Quick service restaurant, Cafe, Catering, Food, Beverage</v>
          </cell>
          <cell r="G503" t="str">
            <v>≡</v>
          </cell>
          <cell r="I503" t="str">
            <v>≡</v>
          </cell>
          <cell r="J503" t="str">
            <v>Licensee intends to commence is operations as a fast food service company.</v>
          </cell>
          <cell r="K503" t="str">
            <v>License to use the trademark and trade name rights and to use franchisor's recipes, standards for sourcing of products and standards related to fixturing, designing and building venues in connection with the business of operating franchised restaurants and franchising others to operate franchised [UNDISCLOSED FOR PREVIEW] restaurants, whether outside or in-store, or in-mall.</v>
          </cell>
        </row>
        <row r="504">
          <cell r="B504" t="str">
            <v>RR20151117T04001</v>
          </cell>
          <cell r="C504" t="str">
            <v>Know-how, License, Trademark, Copyright, Trade secret, Technology, Trade name</v>
          </cell>
          <cell r="D504" t="str">
            <v>C, 21, 21.1, 21.2, 26, 26.6, G, 46, 46.4, 46.45, 46.46, 47.7, 47.74, 47.75, J, M, 75.00, 86, 86.2, 86.22, 21.10, 21.20, 26.60, 47, 75, 75.0</v>
          </cell>
          <cell r="E504" t="str">
            <v>07, 28, 38, 51, 59, 80, 0742, 2834, 2844, 3842, 3844, 5122, 5912, 8011, 8031, 8071, 074, 283, 284, 384, 512, 591, 801, 803, 807</v>
          </cell>
          <cell r="F504" t="str">
            <v>Medicine, Healthcare, Method, Process, Irradiation, Disinfection, Pharmaceutical, Drug, Blood, Implant, Nutraceutical, Veterinary, Cosmetic</v>
          </cell>
          <cell r="G504" t="str">
            <v>≡</v>
          </cell>
          <cell r="I504" t="str">
            <v>≡</v>
          </cell>
          <cell r="K504" t="str">
            <v>License under the technology, know-how, trade secret rights and copyrights related to the process of irradiation and inactivation of pathogenic organisms in products for the purposes of manufacturing and processing of pharmaceuticals, nutraceuticals, allograft tissue implants, cosmetics, blood products, food products and veterinary products; Royalty-free license to use trademarks and trade names in conjunction with the marketing, sale, and distribution of the licensed products.</v>
          </cell>
        </row>
        <row r="505">
          <cell r="B505" t="str">
            <v>RR20151001TR5001</v>
          </cell>
          <cell r="C505" t="str">
            <v>License, Trademark</v>
          </cell>
          <cell r="D505" t="str">
            <v>C, 18, 18.1, 18.11, 18.12, G, 46, 46.4, 46.49, 47, 47.6, 47.61, 47.62, J, 58, 58.1, 58.11, 58.13, 58.14, 58.19</v>
          </cell>
          <cell r="E505" t="str">
            <v>D, 27, F, 51, G, 59, 2711, 2721, 2731, 2732, 2741, 2752, 2754, 2759, 5192, 5942, 5994, 271, 272, 273, 274, 275, 519, 594, 599</v>
          </cell>
          <cell r="F505" t="str">
            <v>Magazine, Journal, Book, Article, Editorial, Editor, Newspaper, Media, Journalist, Photo, Entertainment, Lifestyle, Fashion, Beauty, Female readership, Read, Publish, Publishing, Periodic, Periodical</v>
          </cell>
          <cell r="G505" t="str">
            <v>≡</v>
          </cell>
          <cell r="I505" t="str">
            <v>≡</v>
          </cell>
          <cell r="K505" t="str">
            <v>License and right under [UNDISCLOSED FOR PREVIEW] trademark, editorial and other contents (published prior 01/02/2004) to publish, sell advertising space in, market and distribute photo-journalist led magazines as well as the right to use licensed materials in connection with advertisements and other promotional materials for such magazines; The agreement is concluded between related parties.</v>
          </cell>
        </row>
        <row r="506">
          <cell r="B506" t="str">
            <v>RR20151002TP5001</v>
          </cell>
          <cell r="C506" t="str">
            <v>License, Trademark, Copyright</v>
          </cell>
          <cell r="D506" t="str">
            <v>A, 01, 01.1, 01.11, 01.13, C, 10, 10.6, 10.61, 10.7, 10.72, 10.8, 10.89, G, 46, 46.3, 46.38, 46.39, 47, 47.1, 47.11, 47.2, 47.29</v>
          </cell>
          <cell r="E506" t="str">
            <v>D, 20, F, 51, 2041, 2043, 2096, 2099, 5141, 5149, 5153, 204, 209, 514, 515</v>
          </cell>
          <cell r="F506" t="str">
            <v>Consumer product, Grocery, Food, Cereal, Corn, Grain, Endorsement, Cereal box, Alex Rodriguez, Baseball, Sport, Limited edition</v>
          </cell>
          <cell r="G506" t="str">
            <v>≡</v>
          </cell>
          <cell r="I506" t="str">
            <v>≡</v>
          </cell>
          <cell r="J506" t="str">
            <v>Licensee is a promoter and marketer of celebrity licensed consumer products for sale in supermarkets, other retailers and over the internet.</v>
          </cell>
          <cell r="K506" t="str">
            <v>License under name, photograph, characterization, likeness, voice, image, and biographical data of [UNDISCLOSED FOR PREVIEW] (baseball player) as well as the trademarks, logos, copyrights and all other authorized material of the licensor to develop, manufacture, distribute, promote and sell limited edition cereal and related merchandise; One of the parties to the agreements is an individual.</v>
          </cell>
        </row>
        <row r="507">
          <cell r="B507" t="str">
            <v>RR20151013T04001</v>
          </cell>
          <cell r="C507" t="str">
            <v>Know-how, License</v>
          </cell>
          <cell r="D507" t="str">
            <v>C, 21, 21.1, 21.2, M, 72, 72.1, 72.11, 72.19, Q, 86, 86.1, 86.2, 86.22, 21.10, 21.20, 86.10</v>
          </cell>
          <cell r="E507" t="str">
            <v>D, 28, I, 80, 87, 2836, 8049, 8062, 8069, 8071, 8731, 8732, 283, 804, 806, 807, 873</v>
          </cell>
          <cell r="F507" t="str">
            <v>Advanced medicine, Research, Biotechnology, Healthcare, Therapeutic, Therapy, Medical service, Stem cell, Gene, Umbilical cord blood, Placenta, Testing, Science</v>
          </cell>
          <cell r="G507" t="str">
            <v>≡</v>
          </cell>
          <cell r="H507" t="str">
            <v>Licensor specializes in providing private cord blood stem cell preservation services to families.</v>
          </cell>
          <cell r="I507" t="str">
            <v>≡</v>
          </cell>
          <cell r="K507" t="str">
            <v>License under the know-how rights to research, develop, manufacture, use, market, distribute and sell therapeutic products derived from umbilical cord stem cells and to market, distribute and sell services in connection with collection, processing, testing and preservation of stem cells from umbilical cord blood or other sources.</v>
          </cell>
        </row>
        <row r="508">
          <cell r="B508" t="str">
            <v>RR20151012T04001</v>
          </cell>
          <cell r="C508" t="str">
            <v>License, Trademark</v>
          </cell>
          <cell r="D508" t="str">
            <v>C, 32, 32.5, G, 47.7, 47.74, Q, 86, 86.1, 86.2, 86.22, 86.9, 32.50, 86.10, 86.90, 47</v>
          </cell>
          <cell r="E508" t="str">
            <v>A, D, 38, 39, F, 50, I, 73, 80, 3826, 3841, 3842, 3999, 5047, 5049, 7352, 8062, 8082, 8093, 8099, 382, 384, 399, 504, 735, 806, 808, 809</v>
          </cell>
          <cell r="F508" t="str">
            <v>Medicine, Healthcare, Medical equipment, Kit, Reagent, Device, Cardiovascular, Heart, Orthopaedic, Diabetes, Wholesale, Retail</v>
          </cell>
          <cell r="G508" t="str">
            <v>≡</v>
          </cell>
          <cell r="H508" t="str">
            <v>Licensor develops cell therapies uniquely optimized and formulated for specific therapeutic applications, with a core focus on cardiovascular disease, thermal burns and other soft tissue injuries.</v>
          </cell>
          <cell r="I508" t="str">
            <v>≡</v>
          </cell>
          <cell r="K508" t="str">
            <v>License to sell, use, import, market and distribute medical supplies (devices, reagents, kits and instruments) for the cardiovascular, orthopedic and diabetes markets; License to use trademarks solely in connection with the promotion, sale and distribution of the products.</v>
          </cell>
        </row>
        <row r="509">
          <cell r="B509" t="str">
            <v>RR20130910T07001</v>
          </cell>
          <cell r="C509" t="str">
            <v>License</v>
          </cell>
          <cell r="D509" t="str">
            <v>C, 32, 32.1, 32.11, 32.12, G, 46, 46.5, 46.51, 47, 47.4, 47.41, 47.7, 47.78, 47.79, 47.9, 47.91, J, 58, 58.2, 58.29, 61, 61.2, 62, 62.01, 63, 63.1, 63.12, 61.20</v>
          </cell>
          <cell r="E509" t="str">
            <v>D, 39, F, 50, G, 57, 59, I, 73, 3911, 3915, 5044, 5045, 5047, 5094, 5734, 5932, 7371, 7372, 7374, 391, 504, 509, 573, 593, 737</v>
          </cell>
          <cell r="F509" t="str">
            <v>Software, Website, Web portal, Internet, IT, Programming, Computer, Platform, Application, Rich media application, Precious metal, Coin, Antiquity, Advertising, Antique, Second-hand good</v>
          </cell>
          <cell r="G509" t="str">
            <v>≡</v>
          </cell>
          <cell r="I509" t="str">
            <v>≡</v>
          </cell>
          <cell r="J509" t="str">
            <v>Licensee is in the business of purchasing and selling, both as principal and agent for certain clients, rare coins, precious metals and antiquities.</v>
          </cell>
          <cell r="K509" t="str">
            <v>License to use licensor's rich media application (for managing photos, thumbnails, videos, metadata, product links and ad tags to video assets), its granular ad tag manager component and high-definition enabled viral streaming media player for embedding into licensee's website.</v>
          </cell>
        </row>
        <row r="510">
          <cell r="B510" t="str">
            <v>RR20130913T02002</v>
          </cell>
          <cell r="C510" t="str">
            <v>License, Trademark, Brand</v>
          </cell>
          <cell r="D510" t="str">
            <v>J, 59, 60, 61, 63, 63.9, 63.91, 59.20, 61.10, 60.10, 60.20</v>
          </cell>
          <cell r="E510" t="str">
            <v>E, 48, G, 59, I, 73, 4832, 4833, 4899, 5994, 7383, 483, 489, 599, 738</v>
          </cell>
          <cell r="F510" t="str">
            <v>Radio, Media, Broadcast, News, Program, Communication, Terrestial radio station, Telecommunication, Information service, Information, Audio, News agency</v>
          </cell>
          <cell r="G510" t="str">
            <v>≡</v>
          </cell>
          <cell r="I510" t="str">
            <v>≡</v>
          </cell>
          <cell r="K510" t="str">
            <v>License to promote, market and distribute the English-language audio news service to [UNDISCLOSED FOR PREVIEW] terrestrial radio broadcast stations for broadcast over over-the-air radio.</v>
          </cell>
        </row>
        <row r="511">
          <cell r="B511" t="str">
            <v>RR20130921T07001</v>
          </cell>
          <cell r="C511" t="str">
            <v>Know-how, License, Copyright, Trade secret, Technology, Patent</v>
          </cell>
          <cell r="D511" t="str">
            <v>C, 18, 18.1, 18.13, G, 47, 47.4, 47.41, J, 58, 58.2, 58.29, 59, 59.1, 59.11, 59.12, 59.13, 59.14, 62, 62.01, 62.03, 62.09, 18.20</v>
          </cell>
          <cell r="E511" t="str">
            <v>G, 52, 57, I, 73, 78, 5734, 7371, 7372, 7373, 7374, 7379, 7819, 7829, 573, 737, 781, 782</v>
          </cell>
          <cell r="F511" t="str">
            <v>Image, Motion picture, Software, Video, Compression, Media, Computer</v>
          </cell>
          <cell r="G511" t="str">
            <v>≡</v>
          </cell>
          <cell r="I511" t="str">
            <v>≡</v>
          </cell>
          <cell r="K511" t="str">
            <v>License under licensed know-how, trade secret, copyright, technology and patent rights to use, copy, sublease, compile, develop and market products related to image and video compression applications which deliver, encode, decode, compress, record, store and host images or video content.</v>
          </cell>
        </row>
        <row r="512">
          <cell r="B512" t="str">
            <v>RR20130927T02001</v>
          </cell>
          <cell r="C512" t="str">
            <v>Trademark, Copyright, Trade secret, Patent, Know-how, Trade name</v>
          </cell>
          <cell r="D512" t="str">
            <v>G, 46, 46.5, 46.51, 47, 47.4, 47.41, J, 58, 58.2, 58.29, 61, 62, 62.01, 62.09, 63, 63.1, 63.11, K, 64, 64.11, 64.19, 64.3, 64.9, 64.91, 64.92, 64.99, 66, 66.1, 66.11, 66.12, 66.19, 61.20, 66.30</v>
          </cell>
          <cell r="E512" t="str">
            <v>E, 48, F, 50, G, 57, H, 60, 61, I, 73, 4899, 5045, 5734, 6011, 6019, 6021, 6022, 6029, 6035, 6036, 6061, 6062, 6081, 6082, 6091, 6099, 6111, 6141, 6159, 6163, 7371, 7372, 7374, 7379, 7389, 489, 504, 573, 601, 602, 603, 606, 608, 609, 611, 614, 615, 616, 737, 738</v>
          </cell>
          <cell r="F512" t="str">
            <v>Software, Electronic, Finance, Financial operation, Electronic payment, Programming, IT, Internet, Computer, Bank, Financial transaction, ePayment</v>
          </cell>
          <cell r="G512" t="str">
            <v>≡</v>
          </cell>
          <cell r="H512" t="str">
            <v>Licensor is an electronic payments company.</v>
          </cell>
          <cell r="I512" t="str">
            <v>≡</v>
          </cell>
          <cell r="K512" t="str">
            <v>Licensor sells to licensee licensor's tangible and intangible assets related to the provision of e-payments solutions, including patents, trademarks, copyrights, trade secrets, know-how, other intellectual property, the name [UNDISCLOSED FOR PREVIEW]; Licensor also discloses to licensee its rights and obligations pursuant to agreements with third parties.</v>
          </cell>
        </row>
        <row r="513">
          <cell r="B513" t="str">
            <v>RR20131004T02001</v>
          </cell>
          <cell r="C513" t="str">
            <v>Know-how, License, Trademark, Patent, Trade name</v>
          </cell>
          <cell r="D513" t="str">
            <v>C, 20, 20.5, 20.59, 21, G, 46, 46.1, 46.18, 46.4, 46.46, 47, 47.7, 47.73, 47.74, M, 72, 72.1, 72.11, Q, 86, 21.10, 86.10, 86.90</v>
          </cell>
          <cell r="E513" t="str">
            <v>D, 28, F, 51, G, 59, I, 80, 87, 2833, 2834, 2835, 2836, 2869, 2899, 5122, 5169, 5912, 8011, 8062, 8071, 8731, 8734, 283, 286, 289, 512, 516, 591, 801, 806, 807, 873</v>
          </cell>
          <cell r="F513" t="str">
            <v>Non-Hodgkin's lymphoma, Rheumatoid arthritis, Chronic lymphocytic leukemia, ANCA-associated vasculitis, Arthritis, Rituxan, Rituximab, Pharmaceutical, Agent, Medicine, Healthcare, Biotechnology</v>
          </cell>
          <cell r="G513" t="str">
            <v>≡</v>
          </cell>
          <cell r="H513" t="str">
            <v>Licensor is a global biotechnology company focused on discovering, developing, manufacturing and marketing therapies for the treatment of multiple sclerosis and other autoimmune disorders, neurodegenerative diseases and hemophilia.</v>
          </cell>
          <cell r="I513" t="str">
            <v>≡</v>
          </cell>
          <cell r="K513" t="str">
            <v>License under know-how, trademark, trade name and patent rights to develop, commercialize and market [UNDISCLOSED FOR PREVIEW] pharmaceutical product for treatment of non-Hodgkin’s lymphoma, rheumatoid arthritis, chronic lymphocytic leukemia, ANCA-associated vasculitis.</v>
          </cell>
        </row>
        <row r="514">
          <cell r="B514" t="str">
            <v>RR20131009T02001</v>
          </cell>
          <cell r="C514" t="str">
            <v>Know-how, License, Trademark, Copyright, Technology, Goodwill, Patent, R&amp;D</v>
          </cell>
          <cell r="D514" t="str">
            <v>C, 20, 20.5, 20.59, 21, 21.1, G, 46, 46.1, 46.18, 47.7, 47.74, M, 72, 72.1, 72.11, Q, 86, 86.1, 86.9, 21.10, 86.10, 86.90, 47</v>
          </cell>
          <cell r="E514" t="str">
            <v>D, 28, F, 51, G, 59, I, 80, 87, 2824, 2833, 2834, 2835, 2836, 2869, 5122, 5169, 5912, 8011, 8062, 8071, 8731, 8734, 282, 283, 286, 512, 516, 591, 801, 806, 807, 873</v>
          </cell>
          <cell r="F514" t="str">
            <v>Pharmaceutical, Cardiovascular agent, Medicine, Heart, Drug, Treatment of heart diseases, Healthcare, Chemical, Agent Research, Technology, Customer product, Animal health, Veterinary</v>
          </cell>
          <cell r="G514" t="str">
            <v>≡</v>
          </cell>
          <cell r="H514" t="str">
            <v>Licensor is a solutions provider to the global biotechnology industry, academic institutions, government agencies, and pharmaceutical companies.</v>
          </cell>
          <cell r="I514" t="str">
            <v>≡</v>
          </cell>
          <cell r="K514" t="str">
            <v>License using licensor's patents, know-how and copyright to practice licensor's patents by developing, marketing, manufacturing, making, using, distributing, commercializing, selling, importing and exporting the pharmaceutical products, including all related compounds and all formulations for all uses in humans and animals; Licensor transfers to licensee all of its rights to [UNDISCLOSED FOR PREVIEW] trademark.</v>
          </cell>
        </row>
        <row r="515">
          <cell r="B515" t="str">
            <v>RR20131121T02003</v>
          </cell>
          <cell r="C515" t="str">
            <v>License, Trademark, Brand</v>
          </cell>
          <cell r="D515" t="str">
            <v>C, 13, 13.9, 13.99, 15, G, 46, 46.1, 46.16, 46.2, 46.24, 46.4, 46.42, 47, 47.7, 47.72, M, 74, 15.20, 74.10</v>
          </cell>
          <cell r="E515" t="str">
            <v>D, 22, 30, 31, F, 51, G, 56, 59, 2211, 2241, 3021, 3069, 3089, 3131, 3143, 3144, 3149, 5139, 5661, 5948, 221, 224, 302, 306, 308, 313, 314, 513, 566, 594</v>
          </cell>
          <cell r="F515" t="str">
            <v>Brand, Blass by Bill Blass, Bill Blass Couture, Blassport, Bill Blass Collection, Footwear, Shoe, Apparel, Designer, Design, Fashion, Couture, Upscale</v>
          </cell>
          <cell r="G515" t="str">
            <v>≡</v>
          </cell>
          <cell r="H515" t="str">
            <v>Licensor is known for clothes that are sophisticated and tailored.</v>
          </cell>
          <cell r="I515" t="str">
            <v>≡</v>
          </cell>
          <cell r="J515" t="str">
            <v>Licensee's principal business is designing, developing and marketing women’s dress footwear with an emphasis on celebrity appeal, style, quality and fit.</v>
          </cell>
          <cell r="K515" t="str">
            <v>License to design, manufacture and distribute women’s footwear under the brand name [UNDISCLOSED FOR PREVIEW].</v>
          </cell>
        </row>
        <row r="516">
          <cell r="B516" t="str">
            <v>RR20131122T06001</v>
          </cell>
          <cell r="C516" t="str">
            <v>Know-how, License, Trademark, Copyright, Technology, Patent</v>
          </cell>
          <cell r="D516" t="str">
            <v>G, 46, 46.5, 46.51, J, 58, 58.2, 58.29, 62, 62.01, 62.03, 62.09, 63, 63.1, 63.11</v>
          </cell>
          <cell r="E516" t="str">
            <v>F, 50, G, 57, I, 73, 80, 5045, 5047, 5734, 7371, 7372, 7373, 7379, 8062, 8063, 8069, 504, 573, 737, 806</v>
          </cell>
          <cell r="F516" t="str">
            <v>Software, Program, Internet, IT, Server, Interface, Client, Enterprise, Programming, Platform</v>
          </cell>
          <cell r="G516" t="str">
            <v>≡</v>
          </cell>
          <cell r="I516" t="str">
            <v>≡</v>
          </cell>
          <cell r="J516" t="str">
            <v>Licensee is a provider of end-to-end unified communication technologies for the small to medium business market.</v>
          </cell>
          <cell r="K516" t="str">
            <v>License under patent, trademark, know-how and copyright rights to create client-side product  incorporating licensed technology (creation and operation of an alternative screen area which cannot be controlled by the underlying operating system); License to use, display, reproduce, transmit and install licensed product for the purpose of allowing enterprise customers to evaluate either party's respective products.</v>
          </cell>
        </row>
        <row r="517">
          <cell r="B517" t="str">
            <v>RR20131118T06002</v>
          </cell>
          <cell r="C517" t="str">
            <v>Know-how, License, Trademark, Copyright, Trade secret, Technology, Patent, Trade name</v>
          </cell>
          <cell r="D517" t="str">
            <v>C, 26, 27, 32, G, 47, 47.4, 47.41, J, 58, 58.2, 58.21, 58.29, 61, 62, 62.01, 62.03, 62.09, 63, 63.1, 63.11, R, 92.00, 26.40, 27.90, 32.40, 61.20</v>
          </cell>
          <cell r="E517" t="str">
            <v>D, 36, 39, F, 50, G, 57, 59, I, 73, 79, 87, 3652, 3944, 5045, 5734, 5945, 7371, 7372, 7373, 7374, 7993, 7999, 8734, 8742, 365, 394, 504, 573, 594, 737, 799, 873, 874</v>
          </cell>
          <cell r="F517" t="str">
            <v>Online, Internet, Game, Lottery, Gaming, Software, Entertainment, Monopoly, Leisure, Technology</v>
          </cell>
          <cell r="G517" t="str">
            <v>≡</v>
          </cell>
          <cell r="I517" t="str">
            <v>≡</v>
          </cell>
          <cell r="J517" t="str">
            <v>Licensee is a technology company operating in the area of interactive entertainment, primarily focused on government sponsored lotteries and Internet games.</v>
          </cell>
          <cell r="K517" t="str">
            <v>License to develop an on-line version of licensor's boxed games, use, copy, publicly display, perform, distribute, or otherwise make available game content; License under trademark, patent, copyright and other intellectual property rights to use licensor's marks [UNDISCLOSED FOR PREVIEW] in connection with licensee's operation of the licensee's sites.</v>
          </cell>
        </row>
        <row r="518">
          <cell r="B518" t="str">
            <v>RR20131118T06003</v>
          </cell>
          <cell r="C518" t="str">
            <v>Trademark, Goodwill</v>
          </cell>
          <cell r="D518" t="str">
            <v>C, 28, 28.2, 28.23, J, 62, 62.01, 62.03, 63, 63.1, 63.11, 63.12, M, 70, 70.2, 70.21, 70.22, N, 78, 82, 82.1, 82.11, 78.30</v>
          </cell>
          <cell r="E518" t="str">
            <v>F, 50, G, 57, I, 73, 87, 5045, 5734, 7371, 7372, 7373, 7376, 7379, 8741, 8743, 8744, 8748, 504, 573, 737, 874</v>
          </cell>
          <cell r="F518" t="str">
            <v>Domain, Internet, Program, Programming, Web page, Software, Computer related, www.cards.com, Publishing</v>
          </cell>
          <cell r="G518" t="str">
            <v>≡</v>
          </cell>
          <cell r="I518" t="str">
            <v>≡</v>
          </cell>
          <cell r="K518" t="str">
            <v>Licensor sells, transfers and assigns all right title and interest in and to the domain name www.cards.com together with any other intangible assets and the goodwill of the business connected with and symbolized by the domain name, including the trademark and the service marks.</v>
          </cell>
        </row>
        <row r="519">
          <cell r="B519" t="str">
            <v>RR20130317T07012</v>
          </cell>
          <cell r="C519" t="str">
            <v>License, Patent</v>
          </cell>
          <cell r="D519" t="str">
            <v>C, 20, 20.1, 20.13, 28, 28.1, 28.11, 28.13, 28.2, 28.29, 28.9, 28.93, D, 35, 35.3, E, 36.00, 38, 38.1, 38.11, 38.2, 38.21, 39.00, F, 43, 43.2, 43.22, G, 46, 46.6, 46.69, 47, 47.7, 47.78, M, 71, 71.1, 71.11, 72, 72.1, 72.19, 35.30, 39, 36</v>
          </cell>
          <cell r="E519" t="str">
            <v>D, 35, 38, F, 50, G, 59, I, 87, J, 95, 3511, 3563, 3564, 3569, 3821, 3823, 3824, 3829, 5084, 5085, 5999, 8711, 8731, 8734, 9511, 351, 356, 382, 508, 599, 871, 873, 951</v>
          </cell>
          <cell r="F519" t="str">
            <v>Water distillation, Gas compression, Machinery, Water, Ecology, Vapor compression, Enviroment, Industrial, Industrial equipment, Water cleaning, Purification, Waste management, Technology, By-product management, Recycling, Engineering, Research</v>
          </cell>
          <cell r="G519" t="str">
            <v>≡</v>
          </cell>
          <cell r="H519" t="str">
            <v>Licensor is a development stage company with patented and proprietary technologies involving new implementations of vapor compression distillation.</v>
          </cell>
          <cell r="I519" t="str">
            <v>≡</v>
          </cell>
          <cell r="J519" t="str">
            <v>Licensee is a development stage company that focuses on the engineering and marketing of green innovations and processes that enhance manufacturing efficiencies, improve resource utilization and minimize waste.</v>
          </cell>
          <cell r="K519" t="str">
            <v>Licensor grants to licensee two licenses (that constitute one license): 1) A license to patent rights, to develop, invent, make, use, promote, distribute, sell and sub-license the vapor compression water distillate process [UNDISCLOSED FOR PREVIEW]; 2) A license to patent rights, to develop, invent, make, use, promote, distribute, sell and sub-license the vapor compression water distillate process [UNDISCLOSED FOR PREVIEW] involving wastes and by-products.</v>
          </cell>
        </row>
        <row r="520">
          <cell r="B520" t="str">
            <v>RR20131112T07001</v>
          </cell>
          <cell r="C520" t="str">
            <v>Know-how, License, Copyright, Trade secret, Patent</v>
          </cell>
          <cell r="D520" t="str">
            <v>C, 26.11, 26.5, 26.51, 27, 27.9, 28, 28.9, 28.99, 33, 33.2, G, 46, 46.1, 46.14, 46.5, 46.52, 46.6, 46.69, 47, 47.7, 47.78, M, 71, 71.1, 71.12, 71.2, 72, 72.1, 72.19, 27.90, 33.20, 71.20</v>
          </cell>
          <cell r="E520" t="str">
            <v>D, 36, 38, F, 50, G, 59, I, 87, 3663, 3674, 3675, 3679, 3812, 3824, 3825, 3826, 3829, 5049, 5063, 5065, 5999, 8711, 8734, 366, 367, 381, 382, 504, 506, 599, 871, 873</v>
          </cell>
          <cell r="F520" t="str">
            <v>Capacitive sensor, Encoder, Capacitive sensing, Physic, Electricity, Electronic, Mechanics, Measuring, Measuring device, Technology, Electrical engineering, Engineering</v>
          </cell>
          <cell r="G520" t="str">
            <v>≡</v>
          </cell>
          <cell r="I520" t="str">
            <v>≡</v>
          </cell>
          <cell r="K520" t="str">
            <v>License to make, use and sell capacitive sensors and encoders.</v>
          </cell>
        </row>
        <row r="521">
          <cell r="B521" t="str">
            <v>RR20130319T08001</v>
          </cell>
          <cell r="C521" t="str">
            <v>License, Patent</v>
          </cell>
          <cell r="D521" t="str">
            <v>C, 26.1, 26.11, 26.6, 26.7, 32, 32.5, Q, 86, 86.1, 86.2, 86.21, 86.22, 26.60, 26.70, 32.50, 86.10, 26</v>
          </cell>
          <cell r="E521" t="str">
            <v>D, 36, 38, F, 50, I, 80, 3699, 3826, 3842, 3845, 5047, 8011, 8062, 369, 382, 384, 504, 801, 806</v>
          </cell>
          <cell r="F521" t="str">
            <v>Laser fiber, Electromedical device, Medical device, Healthcare, Laser energy, Medical application, Medicine</v>
          </cell>
          <cell r="G521" t="str">
            <v>≡</v>
          </cell>
          <cell r="H521" t="str">
            <v>Licensor is engaged in the development, manufacturing and marketing of 80 and 30 watt Holmium "cold" pulsed lasers and a variety of disposable and reusable, fiber optic laser energy delivery devices for use in a broad array of medical applications.</v>
          </cell>
          <cell r="I521" t="str">
            <v>≡</v>
          </cell>
          <cell r="K521" t="str">
            <v>License under patent rights to manufacture and use side firing and angled firing laser fibers.</v>
          </cell>
        </row>
        <row r="522">
          <cell r="B522" t="str">
            <v>RR20131120T06001</v>
          </cell>
          <cell r="C522" t="str">
            <v>License</v>
          </cell>
          <cell r="D522" t="str">
            <v>G, 46, 46.5, 46.51, J, 58, 58.2, 58.29, 62, 62.01, 62.03, 62.09, 63, 63.1, 63.11, Q, 86, 86.10</v>
          </cell>
          <cell r="E522" t="str">
            <v>F, 50, G, 57, I, 73, 80, 5045, 5047, 5734, 7371, 7372, 7373, 7379, 8062, 8063, 8069, 504, 573, 737, 806</v>
          </cell>
          <cell r="F522" t="str">
            <v>Software, Program, Internet, IT, Patient, Database, Medical information, Medicine, Health care, Web page</v>
          </cell>
          <cell r="G522" t="str">
            <v>≡</v>
          </cell>
          <cell r="I522" t="str">
            <v>≡</v>
          </cell>
          <cell r="K522" t="str">
            <v>License to make, use, sell and export products and services related to patient data quickly software rights in the field of medical information.</v>
          </cell>
        </row>
        <row r="523">
          <cell r="B523" t="str">
            <v>RR20130807T09001</v>
          </cell>
          <cell r="C523" t="str">
            <v>License, Technology, Trade name</v>
          </cell>
          <cell r="D523" t="str">
            <v>C, 20, 20.1, 20.13, 27, 27.1, 27.11, 28, 28.1, 28.11, 29, 29.1, 29.3, 29.31, 29.32, D, 35, 35.1, 35.11, G, 45, 45.1, 45.11, 45.19, 45.3, 45.31, 45.32, 46, 46.6, 46.69, M, 71, 71.1, 71.12, 29.10</v>
          </cell>
          <cell r="E523" t="str">
            <v>D, 35, 36, 37, F, 50, G, 55, I, 87, 3511, 3519, 3592, 3593, 3594, 3612, 3621, 3677, 3694, 3711, 3714, 3724, 5012, 5013, 5063, 5084, 5551, 8711, 351, 359, 361, 362, 367, 369, 371, 372, 501, 506, 508, 555, 871</v>
          </cell>
          <cell r="F523" t="str">
            <v>Hydrogen, Fuel system, Diesel combustion, Hydrogen generating unit, Engine, Automotive, Vehicle, Diesel engine, Part, Hydrogen generator</v>
          </cell>
          <cell r="G523" t="str">
            <v>≡</v>
          </cell>
          <cell r="I523" t="str">
            <v>≡</v>
          </cell>
          <cell r="J523" t="str">
            <v>Licensee is engaged in the assembling, distributing, installation, and marketing of transportable hydrogen generator after-market products, targeted for use in the heavy tractor-trailer industry.</v>
          </cell>
          <cell r="K523" t="str">
            <v>License to exploit all new inventions related to fuel systems and diesel engines [UNDISCLOSED FOR PREVIEW].</v>
          </cell>
        </row>
        <row r="524">
          <cell r="B524" t="str">
            <v>RR20130409T03001</v>
          </cell>
          <cell r="C524" t="str">
            <v>License</v>
          </cell>
          <cell r="D524" t="str">
            <v>C, 32, 32.4, G, 46, 46.4, 46.49, 46.5, 46.51, 47.4, 47.41, 47.6, 47.65, J, 58, 58.2, 58.21, 62, 62.01, 63, 63.1, 63.11, R, 92.00, 32.40, 47, 62.0, 92, 92.0</v>
          </cell>
          <cell r="E524" t="str">
            <v>D, 39, F, 50, G, 57, I, 73, 79, 3944, 5045, 5092, 5734, 7371, 7372, 7993, 7999, 394, 504, 509, 573, 737, 799, 7373, 7374</v>
          </cell>
          <cell r="F524" t="str">
            <v>Gambling, Game, Lottery, Entertainment, Amusement, IT software, Leisure, Publishing, Internet, On-line, PowerBall</v>
          </cell>
          <cell r="G524" t="str">
            <v>≡</v>
          </cell>
          <cell r="I524" t="str">
            <v>≡</v>
          </cell>
          <cell r="K524" t="str">
            <v>A license for a proprietary instant on-line lottery software program (the game which is played on-line is similar to the well-known land based lottery game known as [UNDISCLOSED FOR PREVIEW]).</v>
          </cell>
        </row>
        <row r="525">
          <cell r="B525" t="str">
            <v>RR20130815T09001</v>
          </cell>
          <cell r="C525" t="str">
            <v>Know-how, License, Patent</v>
          </cell>
          <cell r="D525" t="str">
            <v>B, 07, 07.1, 07.2, 07.29, 08, 08.9, 08.91, C, 20, 20.1, 20.12, 20.13, 20.14, 24, 24.4, 24.45, 28, 28.9, 28.92, G, 46, 46.6, 46.63, 07.10</v>
          </cell>
          <cell r="E525" t="str">
            <v>B, 10, 12, 14, D, 28, 33, 35, F, 51, 1081, 1099, 1221, 1222, 1479, 2816, 2819, 2869, 3339, 3531, 3532, 5169, 108, 109, 122, 147, 281, 286, 333, 353, 516</v>
          </cell>
          <cell r="F525" t="str">
            <v>Mining, Industrial machinery, Mineral, Extraction of nickel, Nickel sulphide, Extraction ofMetals from Sulphide Minerals</v>
          </cell>
          <cell r="G525" t="str">
            <v>≡</v>
          </cell>
          <cell r="I525" t="str">
            <v>≡</v>
          </cell>
          <cell r="J525" t="str">
            <v xml:space="preserve">Licensee has expertise in mining exploration and extraction of minerals from mine sites. </v>
          </cell>
          <cell r="K525" t="str">
            <v>License to practise any method, process or invention and to make, use and sell any product described and/or claimed in the licensed patent applications as they relate to the developing technologies and further patent applications to commercialize technology related to the recovery and extraction of nickel and associated by-products contained in nickel sulphide mine tailings.</v>
          </cell>
        </row>
        <row r="526">
          <cell r="B526" t="str">
            <v>RR20130823T09001</v>
          </cell>
          <cell r="C526" t="str">
            <v>License, Patent</v>
          </cell>
          <cell r="D526" t="str">
            <v>G, 46, 46.5, 46.51, 47, 47.4, 47.41, 47.9, 47.91, J, 58, 58.2, 58.29, 61, 61.2, 62, 62.01, 62.09, P, 85, 85.1, 85.2, 85.3, 85.31, 85.4, 85.41, 85.5, 85.59, 85.6, 61.20, 85.10, 85.20, 85.60, 62.0</v>
          </cell>
          <cell r="E526" t="str">
            <v>F, 50, G, 57, I, 73, 82, 5045, 5734, 7371, 7372, 7373, 8211, 8221, 8222, 8231, 8299, 504, 573, 737, 821, 822, 823, 829</v>
          </cell>
          <cell r="F526" t="str">
            <v>Software, Reading improvement, Near-vision deficiency, Vision Improvement, Software, Apple, Computer, App, Software application</v>
          </cell>
          <cell r="G526" t="str">
            <v>≡</v>
          </cell>
          <cell r="I526" t="str">
            <v>≡</v>
          </cell>
          <cell r="K526" t="str">
            <v>License under licensor's patents to develop, commercialize and market vision improvement software application in the field of near-vision deficiencies and reading improvement.</v>
          </cell>
        </row>
        <row r="527">
          <cell r="B527" t="str">
            <v>RR20130405T08001</v>
          </cell>
          <cell r="C527" t="str">
            <v>License, Patent</v>
          </cell>
          <cell r="D527" t="str">
            <v>C, 30, 30.3, H, 51.1, 51.2, 51.21, 51.22, 52, 52.2, 52.23, 52.29, N, 77, 77.3, 77.35, O, 84, 84.2, 84.22, 30.30, 51.10, 51</v>
          </cell>
          <cell r="E527" t="str">
            <v>D, 37, 38, E, 45, 3721, 3724, 3728, 3812, 4512, 4522, 4581, 372, 381, 452, 458</v>
          </cell>
          <cell r="F527" t="str">
            <v>Aerospace, Industrial equipment, Plane, Airship, Aircraft, Airplane, Aeroplane, Aviation, Flyer, Engine, Vehicle</v>
          </cell>
          <cell r="G527" t="str">
            <v>≡</v>
          </cell>
          <cell r="I527" t="str">
            <v>≡</v>
          </cell>
          <cell r="J527" t="str">
            <v>Licensee manufactures, constructs and assembles low, medium and high altitude airships.</v>
          </cell>
          <cell r="K527" t="str">
            <v>A license to manufacture airships according to US and Canadian patents; Licensee has to purchase one airship from licensor pursuant to an "Agreement of Purchase and Sale of Airship."</v>
          </cell>
        </row>
        <row r="528">
          <cell r="B528" t="str">
            <v>RR20170919TN9007</v>
          </cell>
          <cell r="C528" t="str">
            <v>License, Patent</v>
          </cell>
          <cell r="D528" t="str">
            <v>C, 21, 21.2, 32, 32.5, G, 46, 46.1, 46.18, 46.4, 46.46, M, 72, 72.1, 72.11, Q, 86, 86.1, 86.2, 86.21, 86.22, 86.9, 21.20, 32.50, 86.10, 86.90</v>
          </cell>
          <cell r="E528" t="str">
            <v>D, 28, F, 50, 51, I, 80, 87, 2833, 2834, 5047, 5122, 8011, 8062, 8069, 8071, 8099, 8731, 283, 504, 512, 801, 806, 807, 809, 873</v>
          </cell>
          <cell r="F528" t="str">
            <v xml:space="preserve">Pharmaceutical, Human, Drug, Atherosclerosis, Gene, Diagnostic, Therapeutic, Target, Treatment, Prevention </v>
          </cell>
          <cell r="G528" t="str">
            <v>≡</v>
          </cell>
          <cell r="I528" t="str">
            <v>≡</v>
          </cell>
          <cell r="J528" t="str">
            <v>Licensee is a biotechnology company focused on the development of compounds for the treatment of cardiovascular disease.</v>
          </cell>
          <cell r="K528" t="str">
            <v>License under patent rights to make, use, sell and import products for all therapeutic applications, including without limitation treatment and prevention of atherosclerosis; One of the parties to the agreement is a non-profit entity.</v>
          </cell>
        </row>
        <row r="529">
          <cell r="B529" t="str">
            <v>RR20170919TN9006</v>
          </cell>
          <cell r="C529" t="str">
            <v>License, Technology, Patent</v>
          </cell>
          <cell r="D529" t="str">
            <v>C, 21, 21.1, 21.2, 32, 32.5, G, 46, 46.1, 46.18, 46.4, 46.46, M, 72, 72.1, 72.11, Q, 86, 86.1, 86.2, 86.21, 86.22, 86.9, 21.10, 21.20, 32.50, 86.10, 86.90</v>
          </cell>
          <cell r="E529" t="str">
            <v>D, 28, 38, F, 50, 51, I, 80, 87, 2833, 2834, 3841, 5047, 5122, 8011, 8062, 8069, 8071, 8099, 8731, 283, 384, 504, 512, 801, 806, 807, 809, 873</v>
          </cell>
          <cell r="F529" t="str">
            <v>Pharmaceutical, Human, Drug, Antibiotic, Mutacin 1140, TAMUS 3447, Mutagenesis, Bactericidal, Streptococcus, JH1140, Treatment</v>
          </cell>
          <cell r="G529" t="str">
            <v>≡</v>
          </cell>
          <cell r="I529" t="str">
            <v>≡</v>
          </cell>
          <cell r="J529" t="str">
            <v>Licensee is a probiotic nutraceutical company.</v>
          </cell>
          <cell r="K529" t="str">
            <v>License under technology and patent rights to make, import, export, use and sell new analogs of the antibiotic [UNDISCLOSED FOR PREVIEW] and other antibiotics with improved pharmacological properties and structural features, which may be useful to treat or prevent colonization and/or infections by one or more types of bacteria (streptococcus); One of the parties to the agreement is a non-profit entity.</v>
          </cell>
        </row>
        <row r="530">
          <cell r="B530" t="str">
            <v>RR20170829T09006</v>
          </cell>
          <cell r="C530" t="str">
            <v>Sublicense, Trademark, Software</v>
          </cell>
          <cell r="D530" t="str">
            <v>C, 32, 32.4, G, 47, 47.4, 47.41, J, 58, 58.2, 58.21, 58.29, 62, 62.01, 62.03, 62.09, 63, 63.1, 63.11, 63.12, 32.40, 62.0</v>
          </cell>
          <cell r="E530" t="str">
            <v>D, 39, F, 50, G, 57, 59, I, 73, 79, 3944, 5045, 5734, 5945, 7371, 7372, 7373, 7374, 7999, 394, 504, 573, 594, 737, 799</v>
          </cell>
          <cell r="F530" t="str">
            <v>Online, Game, Software, Entertainment, Ragnarok Online, R.O., Multiplayer, Computer</v>
          </cell>
          <cell r="G530" t="str">
            <v>≡</v>
          </cell>
          <cell r="H530" t="str">
            <v>Sublicensor engages in the business of developing, licensing, sourcing and sublicensing online games.</v>
          </cell>
          <cell r="I530" t="str">
            <v>≡</v>
          </cell>
          <cell r="J530" t="str">
            <v>Sublicensees engage in the business of operating, publishing,_x000D_
distributing and selling online games.</v>
          </cell>
          <cell r="K530" t="str">
            <v>Sublicense to provide online services to end user and to promote, market, operate, maintain, offer, reproduce and distribute the software for the online massively-multiplayer computer game known as [UNDISCLOSED FOR PREVIEW], as well as to install, copy and use the licensed game for purposes of operating, maintaining and distributing the online services, bearing trademarks.</v>
          </cell>
        </row>
        <row r="531">
          <cell r="B531" t="str">
            <v>RR20170901T09001</v>
          </cell>
          <cell r="C531" t="str">
            <v>License</v>
          </cell>
          <cell r="D531" t="str">
            <v>C, 30, 30.2, H, 49, 49.2, 49.3, 49.39, 52, 52.2, 52.21, N, 77, 77.3, 77.39, 79, 79.1, 79.11, 79.9, R, 93, 93.2, 93.29, 79.90, 30.20</v>
          </cell>
          <cell r="E531" t="str">
            <v>D, 36, 37, E, 40, 47, H, 65, I, 79, 3669, 3743, 4011, 4013, 4729, 4741, 4789, 6517, 7999, 366, 374, 401, 472, 474, 478, 651, 799</v>
          </cell>
          <cell r="F531" t="str">
            <v>Railcar, Operation, Railroad, Rolling stock, Roundtrip, Passenger car, Las Vegas, Excursion, Service, Los Angeles, Division, Express, X Train, Food, Beverage, Entertainment, Travel</v>
          </cell>
          <cell r="G531" t="str">
            <v>≡</v>
          </cell>
          <cell r="I531" t="str">
            <v>≡</v>
          </cell>
          <cell r="J531" t="str">
            <v>Licensee is in the rail service business.</v>
          </cell>
          <cell r="K531" t="str">
            <v>License to use intellectual property rights relating to a division named [UNDISCLOSED FOR PREVIEW], an excursion passenger rail service also known as the[UNDISCLOSED FOR PREVIEW] that will run between Los Angeles and Las Vegas.</v>
          </cell>
        </row>
        <row r="532">
          <cell r="B532" t="str">
            <v>RR20170810T08002</v>
          </cell>
          <cell r="C532" t="str">
            <v>Know-how, License, Trade secret, Patent, Other manufacturing intangibles</v>
          </cell>
          <cell r="D532" t="str">
            <v>C, 21, 21.1, 21.2, 32, 32.9, 32.99, G, 46, 46.4, 46.46, 47, 47.7, 47.73, 47.78, 47.9, 47.99, Q, 86, 86.1, 86.2, 86.21, 86.9, 21.10, 21.20, 86.10, 86.90</v>
          </cell>
          <cell r="E532" t="str">
            <v>D, 28, 39, F, 51, G, 59, I, 80, 2834, 3999, 5122, 5199, 5912, 5999, 8011, 8062, 8099, 283, 399, 512, 519, 591, 599, 801, 806, 809</v>
          </cell>
          <cell r="F532" t="str">
            <v>Adjuvant, Polyoxypropylene, Polyoxyethelene, Copolymer, Compound, Immunogenicity, HIV, Disease, Human, Health, Healthcare, Pharmacy, Pharmaceutical, Prevention, Treatment, Infection, Vaccine, Immunological, Pharmacological, Agent, Substance, Immune system, DNA, DNA-based vaccine</v>
          </cell>
          <cell r="G532" t="str">
            <v>≡</v>
          </cell>
          <cell r="H532" t="str">
            <v>Licensor is a biopharmaceutical research and development company specializing in oncology.</v>
          </cell>
          <cell r="I532" t="str">
            <v>≡</v>
          </cell>
          <cell r="K532" t="str">
            <v>License under licensor's patents, information, materials, processes, formulas, data, know-how and trade secrets to research, develop, make, have made, use, and import any adjuvant containing polyoxypropylene and polyoxyethelene copolymer compounds or compositions to enhance immunogenicity for prevention and treatment of HIV and other infections.</v>
          </cell>
        </row>
        <row r="533">
          <cell r="B533" t="str">
            <v>RR20140516T05002</v>
          </cell>
          <cell r="C533" t="str">
            <v>License, Trademark, Brand</v>
          </cell>
          <cell r="D533" t="str">
            <v>C, 26, 26.4, 27, 27.5, 27.51, G, 46, 46.4, 46.43, 46.49, 47, 47.1, 47.19, 47.5, 47.54, 47.59, 26.40</v>
          </cell>
          <cell r="E533" t="str">
            <v>D, 36, F, 50, G, 57, 3631, 3632, 3633, 3634, 3635, 3639, 5064, 5731, 363, 506, 573</v>
          </cell>
          <cell r="F533" t="str">
            <v>Household, Consumer electronic, Domestic appliance, Electrical kitchen appliance , Home entertainment product, Electronic</v>
          </cell>
          <cell r="G533" t="str">
            <v>≡</v>
          </cell>
          <cell r="H533" t="str">
            <v>Licensor is principally engaged in the business of supply chain management, including consultancy, design, sourcing, distribution, planning, procurement, quality inspection, brand and warranty management of home entertainment products and consumer electronics products (such as audiovisual products and electrical kitchen appliances) and refurbishment and waste management of consumer electronics and small domestic appliances.</v>
          </cell>
          <cell r="I533" t="str">
            <v>≡</v>
          </cell>
          <cell r="J533" t="str">
            <v>Licensee is engaged in the trading and distribution activities of consumer electronics and small domestic appliances products in France.</v>
          </cell>
          <cell r="K533" t="str">
            <v>License under licensor's brand and trademark to sell licensed consumer electronics and small domestic appliances products.</v>
          </cell>
        </row>
        <row r="534">
          <cell r="B534" t="str">
            <v>RR20170717T01004</v>
          </cell>
          <cell r="C534" t="str">
            <v>License</v>
          </cell>
          <cell r="D534" t="str">
            <v>C, 32, 32.4, 32.9, 32.99, G, 46, 46.4, 46.49, 47, 47.6, 47.65, 47.7, 47.78, 47.9, 47.99, R, 90, 90.03, 32.40, 90.0</v>
          </cell>
          <cell r="E534" t="str">
            <v>D, 39, F, 50, G, 59, I, 73, 89, 3944, 3999, 5092, 5099, 5945, 5999, 7389, 8999, 394, 399, 509, 594, 599, 738, 899</v>
          </cell>
          <cell r="F534" t="str">
            <v>Game, Age of Wushu, Hobby, Entertainment, PC game, Computer game Multiplayer, MMORPG, Role-play, Massive multiplayer online role-playing game, Online</v>
          </cell>
          <cell r="G534" t="str">
            <v>≡</v>
          </cell>
          <cell r="I534" t="str">
            <v>≡</v>
          </cell>
          <cell r="J534" t="str">
            <v>Licensee is a company engaged in developing, operating and publishing integrated games in Hong Kong and Taiwan.</v>
          </cell>
          <cell r="K534" t="str">
            <v>License to operate and publish an online PC game [UNDISCLOSED FOR PREVIEW].</v>
          </cell>
        </row>
        <row r="535">
          <cell r="B535" t="str">
            <v>RR20170717T01008</v>
          </cell>
          <cell r="C535" t="str">
            <v>Cross license, Trade name, Other marketing intangibles</v>
          </cell>
          <cell r="D535" t="str">
            <v>C, 18, 18.2, 32, 32.9, 32.99, G, 46, 46.4, 46.42, 46.49, 47, 47.7, 47.71, 47.75, 47.78, J, 59, 59.1, 59.11, 59.12, 59.13, 59.2, 18.20, 59.20</v>
          </cell>
          <cell r="E535" t="str">
            <v>C, 39, F, 50, 51, G, 56, 59, I, 78, 3999, 5092, 5099, 5136, 5137, 5199, 5611, 5621, 5699, 5945, 5999, 7812, 7822, 399, 509, 513, 519, 561, 562, 569, 594, 599, 781, 782</v>
          </cell>
          <cell r="F535" t="str">
            <v>Marvel, Movie, Motion picture, Soundtrack, Music Prop, Toy, Board game, Video game, Novelty, Trinket, Souvenir, Apparel, Fabric, Food, Candy, Electronic toy, Trading card, Beverage, Cosmetic, Action, Animation, Merchandise, Entertainment</v>
          </cell>
          <cell r="G535" t="str">
            <v>≡</v>
          </cell>
          <cell r="I535" t="str">
            <v>≡</v>
          </cell>
          <cell r="K535" t="str">
            <v>License under licensor's [UNDISCLOSED FOR PREVIEW] name and logo, characters, voice and likeness to produce live action or animated motion picture in English, license, record, copy or reproduce musical compositions for the motion picture, conduct co-promotions/commercial tie-ins, publish synopses, summaries, adaptations, resumes and stories, create, produce, fix, distribute, perform and exploit trailers, advertisements, music videos, promotional films, behind-the-scenes footage or films; Licensee transfers to licensor the right to create anthologies, series of books, novels, “how to” books, guide books, fictional or non-fictional books, perform, print, publish, display and sell sheet music orchestrations, arrangements and other editions of the musical compositions, manufacture, reproduce, display, distribute, download, transmit, deliver, sell, license, lease, rent, release, import, export, transfer, convey, advertise, promote, publicize, market, dispose, exploit, adapt, create derivative works of, use, prepare ephemeral recordings and manufacture, have manufactured, distribute, sell, convey, market, advertise, promote merchandise such as props, toys, board games, video games, home products, novelties, trinkets, souvenirs, apparel, fabric, foods, candy, electronic toys, trading card games, beverages and cosmetics.</v>
          </cell>
        </row>
        <row r="536">
          <cell r="B536" t="str">
            <v>RR20170811TP9003</v>
          </cell>
          <cell r="C536" t="str">
            <v>License, Technology, Patent</v>
          </cell>
          <cell r="D536" t="str">
            <v>C, 20, 20.5, 20.59, 21, 21.1, 21.2, M, 72, 72.1, 72.11, 72.19, Q, 86, 86.2, 86.21, 86.22, 86.9, 21.10, 21.20, 86.90</v>
          </cell>
          <cell r="E536" t="str">
            <v>D, 28, F, 50, 51, G, 59, I, 80, 87, 2833, 2899, 5047, 5122, 5169, 5912, 8011, 8062, 8069, 8071, 8099, 8731, 8734, 283, 289, 504, 512, 516, 591, 801, 806, 807, 809, 873</v>
          </cell>
          <cell r="F536" t="str">
            <v>Pharmaceutical, Human, Healthcare, Therapy, Cell, Secrete, Tumor, Molecule, In vivo</v>
          </cell>
          <cell r="G536" t="str">
            <v>≡</v>
          </cell>
          <cell r="I536" t="str">
            <v>≡</v>
          </cell>
          <cell r="J536" t="str">
            <v>Licensee is engaged in research and development of stem cells, cord blood banking and expansion laboratory services.</v>
          </cell>
          <cell r="K536" t="str">
            <v>License under technology ant patent rights to develop, distribute, market, make, use, sell and import products related to a novel source of primary human cells that secrete a factor capable of inhibiting tumor cell growth; One of the parties to the agreement is an individual.</v>
          </cell>
        </row>
        <row r="537">
          <cell r="B537" t="str">
            <v>RR20170817T09006</v>
          </cell>
          <cell r="C537" t="str">
            <v>License, Trademark</v>
          </cell>
          <cell r="D537" t="str">
            <v>C, 14, 14.1, 14.14, 14.19, 14.3, 14.31, 32, 32.9, 32.99, G, 46, 46.4, 46.42, 47, 47.7, 47.71, 47.78, 47.8, 47.89</v>
          </cell>
          <cell r="E537" t="str">
            <v>D, 22, 23, F, 51, G, 56, 59, 2299, 2339, 2389, 2399, 5137, 5199, 5621, 5632, 5699, 5999, 229, 233, 238, 239, 513, 519, 562, 563, 569, 599</v>
          </cell>
          <cell r="F537" t="str">
            <v>Hosiery, Women, Sheer, Evan-Picone, Tight, 70 denier, Trouser, Sock, Apparel, Wholesale</v>
          </cell>
          <cell r="G537" t="str">
            <v>≡</v>
          </cell>
          <cell r="I537" t="str">
            <v>≡</v>
          </cell>
          <cell r="J537" t="str">
            <v>Licensee designs, manufactures and markets a complete range of sports, rugged outdoor and heavyweight casual socks.</v>
          </cell>
          <cell r="K537" t="str">
            <v>License to use trademark [UNDISCLOSED FOR PREVIEW] in connection with the manufacture, advertising, merchandising, promotion, sale and distribution of women's sheer hosiery, sheer tights under 70 denier and trouser socks.</v>
          </cell>
        </row>
        <row r="538">
          <cell r="B538" t="str">
            <v>RR20170809TR8001</v>
          </cell>
          <cell r="C538" t="str">
            <v>License, Patent, Other manufacturing intangibles, Software</v>
          </cell>
          <cell r="D538" t="str">
            <v>C, 32, 32.5, 32.9, 32.99, G, 47, 47.7, 47.74, 47.78, 47.9, 47.99, Q, 86, 86.1, 86.2, 86.21, 86.9, 32.50, 86.10, 86.90</v>
          </cell>
          <cell r="E538" t="str">
            <v>D, 38, 39, F, 50, G, 59, I, 80, 89, 3841, 3845, 3999, 5047, 5099, 5999, 8011, 8062, 8099, 8999, 384, 399, 504, 509, 599, 801, 806, 809, 899</v>
          </cell>
          <cell r="F538" t="str">
            <v>Organ perfusion device, Device, Medical, Medical device, Organ, Organ perfusion, LifeSustainer™, Human, Health, Healthcare, Perfusion device, Software, Computer system</v>
          </cell>
          <cell r="G538" t="str">
            <v>≡</v>
          </cell>
          <cell r="H538" t="str">
            <v>Licensor is a company engaged in development of proprietary organ perfusion devices now known as [UNDISCLOSED FOR PREVIEW].</v>
          </cell>
          <cell r="I538" t="str">
            <v>≡</v>
          </cell>
          <cell r="J538" t="str">
            <v>Licensee is a biomedical device development company that is developing, and intends to produce and market, isolated organ perfusion devices and related perfusates and supplies under the trade-name [UNDISCLOSED FOR PREVIEW].</v>
          </cell>
          <cell r="K538" t="str">
            <v>License under licensor's patents, designs, processes and software to develop, manufacture, use, sell, and otherwise practice isolated perfusion devices, the [UNDISCLOSED FOR PREVIEW] devices; The agreement is concluded between related parties.</v>
          </cell>
        </row>
        <row r="539">
          <cell r="B539" t="str">
            <v>RR20170810TN1001</v>
          </cell>
          <cell r="C539" t="str">
            <v>Know-how, License, Technology, Patent, Other manufacturing intangibles</v>
          </cell>
          <cell r="D539" t="str">
            <v>C, 21, 21.1, 21.2, 32, 32.9, 32.99, G, 46, 46.1, 46.18, 46.4, 46.46, 47.7, 47.73, 47.78, Q, 86, 86.1, 86.2, 86.21, 86.9, 21.10, 21.20, 86.10, 86.90, 47</v>
          </cell>
          <cell r="E539" t="str">
            <v>D, F, G, I, 80, 8011, 8062, 8099, 801, 806, 809</v>
          </cell>
          <cell r="F539" t="str">
            <v>Chrysalin, TP508, Drug, Pharmaceutical, Orthopedic, Amino acid synthetic peptide, Amino acid, Acid, Peptide, Human, Thrombin molecule, Blood clotting, Blood, Cell, Tissue repair, Tissue, Bone, Cartilage, Clinical, Medical, Medicine</v>
          </cell>
          <cell r="G539" t="str">
            <v>≡</v>
          </cell>
          <cell r="I539" t="str">
            <v>≡</v>
          </cell>
          <cell r="J539" t="str">
            <v>Licensee is a biopharmaceutical company developing synthetic peptide compounds targeted at tissue repair and regeneration.</v>
          </cell>
          <cell r="K539" t="str">
            <v>License under licensor's patents, TP508 technology, technical information, know-how, method, formula, software, design and data to manufacture, have manufactured, sell, offer for sale, import and use Chrysalin or TP508; One of the parties to the agreement is a non-profit entity.</v>
          </cell>
        </row>
        <row r="540">
          <cell r="B540" t="str">
            <v>RR20170811TN9001</v>
          </cell>
          <cell r="C540" t="str">
            <v>License, Patent</v>
          </cell>
          <cell r="D540" t="str">
            <v>C, 26.6, 32, 32.5, M, 72, 72.1, 72.19, Q, 86, 86.2, 86.21, 86.22, 26.60, 32.50, 26</v>
          </cell>
          <cell r="E540" t="str">
            <v>D, 38, F, 50, I, 80, 3841, 3844, 3845, 5047, 8062, 8069, 8071, 384, 504, 806, 807</v>
          </cell>
          <cell r="F540" t="str">
            <v>Magnetic, Resonance, Imaging, 3D, Real time, Diagnosis, Healthcare, Medicine, Device, System</v>
          </cell>
          <cell r="G540" t="str">
            <v>≡</v>
          </cell>
          <cell r="I540" t="str">
            <v>≡</v>
          </cell>
          <cell r="J540" t="str">
            <v>Licensee is focused on therapeutic interventions for cardiac electrophysiology, biopsies, tumor ablation, cell therapy and other biologics (such as gene therapy) and highly localized drug delivery.</v>
          </cell>
          <cell r="K540" t="str">
            <v>License under patent rights to make, use, sell and import devices and systems for MRI (Magnetic Resonance Imaging)-guided medical procedures, which provide three dimensional renderings of the patient’s anatomy from MRI data in real time; One of the parties to the agreement is a non-profit entity.</v>
          </cell>
        </row>
        <row r="541">
          <cell r="B541" t="str">
            <v>RR20170830TP1002</v>
          </cell>
          <cell r="C541" t="str">
            <v>License, Software</v>
          </cell>
          <cell r="D541" t="str">
            <v>C, 32, 32.5, 32.9, 32.99, G, 47, 47.7, 47.74, 47.78, Q, 86, 86.1, 86.23, 86.9, 32.50, 86.10, 86.90</v>
          </cell>
          <cell r="E541" t="str">
            <v>D, 38, 39, F, 50, G, 59, I, 80, 3843, 3999, 5047, 5099, 5999, 8021, 8072, 8099, 384, 399, 504, 509, 599, 802, 807, 809</v>
          </cell>
          <cell r="F541" t="str">
            <v>Dental, Medical device, Software, Medical software, Medical, Health, Healthcare, Imaging, Image, Patient, Dental professional, Image management, Cosmetic whitening, Cosmetic whitening procedure, Tooth, Program, X-ray, Intraoral, Digital, Medical device</v>
          </cell>
          <cell r="G541" t="str">
            <v>≡</v>
          </cell>
          <cell r="H541" t="str">
            <v>Licensor is a company engaged in design, development, marketing and support of a family of imaging software products for use throughout the health professions worldwide including dental professionals, research facilities, universities.</v>
          </cell>
          <cell r="I541" t="str">
            <v>≡</v>
          </cell>
          <cell r="K541" t="str">
            <v>License to use licensor's Image explorer software, which captures images from a variety of sources such as digital cameras, intraoral cameras, digital x-ray, e-mail, internet transfers, operating_x000D_
microscopes or any compliant device, and then stores them in an electronic file cabinet visual interface, which assists dental professionals in procedures using image management and manipulation, such as cosmetic whitening procedures on teeth; One of the parties to the agreement is an individual.</v>
          </cell>
        </row>
        <row r="542">
          <cell r="B542" t="str">
            <v>RR20170919T09001</v>
          </cell>
          <cell r="C542" t="str">
            <v>License, Patent</v>
          </cell>
          <cell r="D542" t="str">
            <v>C, 26.1, 26.11, 26.12, 26.2, 26.3, G, 46, 46.5, 46.52, 47, 47.4, 47.41, 26.20, 26.30, 26</v>
          </cell>
          <cell r="E542" t="str">
            <v>D, 36, F, 50, I, 73, 3674, 3675, 3676, 3677, 3678, 3679, 5045, 5065, 7373, 367, 504, 506, 737</v>
          </cell>
          <cell r="F542" t="str">
            <v>Asynchronous, Receivers, Transmitter, Electronic, Part, Low, Pin, Count, Interface</v>
          </cell>
          <cell r="G542" t="str">
            <v>≡</v>
          </cell>
          <cell r="H542" t="str">
            <v>Licensor is a supplier of semiconductor products to the personal computer (“PC”) and embedded marketplaces.</v>
          </cell>
          <cell r="I542" t="str">
            <v>≡</v>
          </cell>
          <cell r="K542" t="str">
            <v>License under patent rights to make, use, sell and import asynchronous receivers/transmitters and advanced development tool kits comprised of evaluation boards,schematics, software drivers and related documentation.</v>
          </cell>
        </row>
        <row r="543">
          <cell r="B543" t="str">
            <v>RR20170918TR1005</v>
          </cell>
          <cell r="C543" t="str">
            <v>Know-how, License, Trademark, Copyright, Trade secret, Other manufacturing intangibles, Other marketing intangibles</v>
          </cell>
          <cell r="D543" t="str">
            <v>C, 32, 32.5, 32.9, 32.99, G, 47, 47.7, 47.74, 47.78, Q, 86, 86.1, 86.2, 86.23, 86.9, 32.50, 86.10, 86.90</v>
          </cell>
          <cell r="E543" t="str">
            <v>D, 38, 39, F, 50, G, 59, I, 80, 3843, 3999, 5047, 5099, 5999, 8021, 8062, 8072, 8099, 384, 399, 504, 509, 599, 802, 806, 807, 809</v>
          </cell>
          <cell r="F543" t="str">
            <v>Intraoral device, Intraoral, Oral, Dental, Jaw, Jaw clenching, Tooth, Tooth clinching, Medical, Health, Therapeutic, Diagnostic, Medical device, Migraine, Migraine headache, Dentistry</v>
          </cell>
          <cell r="G543" t="str">
            <v>≡</v>
          </cell>
          <cell r="I543" t="str">
            <v>≡</v>
          </cell>
          <cell r="J543" t="str">
            <v>Licensee is a company engaged in development, production, and marketing of cost-effective technologies and therapeutic modalities for the treatment and prevention of common neurological and temporomandibular disorders.</v>
          </cell>
          <cell r="K543" t="str">
            <v>License under licensor's [UNDISCLOSED FOR PREVIEW] trademark, logo, patents, know-how, trade secrets, data, techniques, formulas, information and copyrights to make, have made, market, use, import, offer for sale, sell and have sold diagnostic and therapeutic intraoral devices that prevents the posterior and canine teeth from clenching; The agreement is concluded between related parties.</v>
          </cell>
        </row>
        <row r="544">
          <cell r="B544" t="str">
            <v>RR20170919T09005</v>
          </cell>
          <cell r="C544" t="str">
            <v>License, Trademark</v>
          </cell>
          <cell r="D544" t="str">
            <v>C, 14, 14.1, 14.13, 14.19, G, 46, 46.4, 46.41, 46.42, 47.5, 47.51, 47.7, 47.71, 47.78, 47</v>
          </cell>
          <cell r="E544" t="str">
            <v>D, 22, 23, F, 51, G, 56, 2299, 2321, 2331, 2353, 5136, 5137, 5611, 5621, 5632, 5651, 5699, 229, 232, 233, 235, 513, 561, 562, 563, 565, 569</v>
          </cell>
          <cell r="F544" t="str">
            <v>Scores, Retail, Apparel, T-shirt, Sweatshirt, Jacket, Pant, Hat, Key ring, Accessory</v>
          </cell>
          <cell r="G544" t="str">
            <v>≡</v>
          </cell>
          <cell r="I544" t="str">
            <v>≡</v>
          </cell>
          <cell r="K544" t="str">
            <v>License to use [UNDISCLOSED FOR PREVIEW] trademarks in connection with the retail sale of commercial merchandise, including, but not limited to, tee-shirts, sweatshirts, sweat pants, jackets, baseball hats, key rings, and other similar merchandise.</v>
          </cell>
        </row>
        <row r="545">
          <cell r="B545" t="str">
            <v>RR20170919TR9003</v>
          </cell>
          <cell r="C545" t="str">
            <v>Know-how, License, Technology</v>
          </cell>
          <cell r="D545" t="str">
            <v>C, 23, 23.1, 23.19, 26, 26.1, 26.11, 26.2, 26.4, 26.7, 33, 33.1, 33.13, F, 43.2, 43.21, 26.20, 26.40, 26.70, 43</v>
          </cell>
          <cell r="E545" t="str">
            <v>D, 32, 34, 36, 38, 39, 3231, 3479, 3679, 3823, 3827, 3999, 323, 347, 367, 382, 399</v>
          </cell>
          <cell r="F545" t="str">
            <v>Optic, Lense, Screen, Display, Glass, Molded, Aspheric, Visible, Imaging, Ceramic, Hard metal, Coating, Precious, Measurement, Cell phone, Camera, Video equipment</v>
          </cell>
          <cell r="G545" t="str">
            <v>≡</v>
          </cell>
          <cell r="I545" t="str">
            <v>≡</v>
          </cell>
          <cell r="K545" t="str">
            <v>License under know-how and technology rights to manufacture and sell aspheric lenses for high volume visible imaging applications for cell phones, digital cameras and video equipment; The agreement is concluded between related parties.</v>
          </cell>
        </row>
        <row r="546">
          <cell r="B546" t="str">
            <v>RR20140512T06001</v>
          </cell>
          <cell r="C546" t="str">
            <v>Know-how, License, Trademark, Trade secret, Technology, Patent</v>
          </cell>
          <cell r="D546" t="str">
            <v>C, 26, 26.1, 26.11, 26.5, 26.51, 27, 32, 33, 33.1, 33.13, G, 47, 47.7, 47.74, M, 72, 72.1, 72.11, 72.19, Q, 86, 86.2, 86.21, 86.22, 26.60, 27.90, 32.50, 86.90</v>
          </cell>
          <cell r="E546" t="str">
            <v>D, 36, 38, F, 50, I, 80, 3699, 3825, 3826, 3841, 3842, 3844, 3845, 5047, 5049, 5065, 8062, 8069, 8071, 8099, 369, 382, 384, 504, 506, 806, 807, 809</v>
          </cell>
          <cell r="F546" t="str">
            <v>Medicine, Medical device, Healthcare, Diagnostic tool, Diagnosis, Neurodegenerative disease, Alzheimer, Sclerosis, Parkinson, Laboratory</v>
          </cell>
          <cell r="G546" t="str">
            <v>≡</v>
          </cell>
          <cell r="I546" t="str">
            <v>≡</v>
          </cell>
          <cell r="J546" t="str">
            <v>Licensee provides innovative products for the purification and analysis of nucleic acids used in the life sciences industry for research focused on molecular genetics and diagnostics.</v>
          </cell>
          <cell r="K546" t="str">
            <v>License under technology, patent and know-how rights to research, develop, commercialize, make, use and sell products (diagnostic tool for the early detection of neurodegenerative diseases, including Alzheimer’s disease, Amyotrophic lateral sclerosis, and Parkinson’s disease) and the laboratory services; License to use [UNDISCLOSED FOR PREVIEW] trademark.</v>
          </cell>
        </row>
        <row r="547">
          <cell r="B547" t="str">
            <v>RR20140206T05001</v>
          </cell>
          <cell r="C547" t="str">
            <v>Know-how, License, Technology</v>
          </cell>
          <cell r="D547" t="str">
            <v>C, 28, 28.2, 28.29, 29, 29.1, 29.3, 29.31, 29.32, G, 45, 45.3, 45.31, 45.32, 46, 46.6, 46.69, M, 71, 71.1, 71.12, Q, 29.10</v>
          </cell>
          <cell r="E547" t="str">
            <v>D, 34, 35, 37, F, 50, 3429, 3462, 3559, 3568, 3711, 3713, 3714, 5012, 5013, 342, 346, 355, 371, 501</v>
          </cell>
          <cell r="F547" t="str">
            <v>Automotive, Car, Industrial, Transportation, Automobile part, Vehicle part, Metal part, Automotive part, Steering column, Lower tilt, Joint assembly</v>
          </cell>
          <cell r="G547" t="str">
            <v>≡</v>
          </cell>
          <cell r="H547" t="str">
            <v>Licensor is engaged in manufacturing steering columns and universal joints assembly for automobiles and selling them in Korea.</v>
          </cell>
          <cell r="I547" t="str">
            <v>≡</v>
          </cell>
          <cell r="J547" t="str">
            <v>Licensee manufactures steering columns and universal joints and sells them in China.</v>
          </cell>
          <cell r="K547" t="str">
            <v>License under licensor's know-how, technology and other technical information to assemble, manufacture and sell licensed products (lower tilt, collapsible steering column and universal joint assembly) necessary for electronic-controlled power steering systems.</v>
          </cell>
        </row>
        <row r="548">
          <cell r="B548" t="str">
            <v>RR20170914T09002</v>
          </cell>
          <cell r="C548" t="str">
            <v>Know-how, License, Trademark, Trade secret, Brand, Technology, Patent, Trade name</v>
          </cell>
          <cell r="D548" t="str">
            <v>C, 28, 28.1, 28.11, 28.2, 28.9, E, 36.00, 37.00, 38, 38.1, 38.11, 38.12, 38.2, 38.21, 38.22, 39.00, 39, 39.0, 36.0, 37, 37.0</v>
          </cell>
          <cell r="E548" t="str">
            <v>C, 16, D, 38, E, 49, J, 95, 1623, 3823, 4952, 4953, 4959, 9511, 162, 382, 495, 951</v>
          </cell>
          <cell r="F548" t="str">
            <v>Water, Treatment, Purifying, Anodic, Oxidation, System, AO-System®, Disinfection</v>
          </cell>
          <cell r="G548" t="str">
            <v>≡</v>
          </cell>
          <cell r="H548" t="str">
            <v>Licensor is engaged in the business of developing, manufacturing, selling and maintaining water treatment plants.</v>
          </cell>
          <cell r="I548" t="str">
            <v>≡</v>
          </cell>
          <cell r="J548" t="str">
            <v>Licensee specializes in marketing of water disinfection products.</v>
          </cell>
          <cell r="K548" t="str">
            <v>License under patent, know-how, trade secret and technology rights to sell, assemble and manufacture anodic oxidation water treatment plants, bearing trade name, trademark and brand [UNDISCLOSED FOR PREVIEW].</v>
          </cell>
        </row>
        <row r="549">
          <cell r="B549" t="str">
            <v>RR20170620TR7005</v>
          </cell>
          <cell r="C549" t="str">
            <v>Sublicense, Trademark, Trade name</v>
          </cell>
          <cell r="D549" t="str">
            <v>C, 18, 18.2, 32, 32.9, 32.99, G, 46, 46.4, 46.49, 47, 47.4, 47.43, 47.6, 47.63, 47.7, 47.78, 47.9, 47.91, 47.99, J, 59, 59.1, 59.13, 59.14, 59.2, 18.20, 59.20</v>
          </cell>
          <cell r="E549" t="str">
            <v>D, 36, 39, F, 50, G, 57, 59, I, 73, 78, 3651, 3695, 3699, 3999, 5064, 5099, 5731, 5999, 7389, 7822, 365, 369, 399, 506, 509, 573, 599, 738, 782</v>
          </cell>
          <cell r="F549" t="str">
            <v>Video, Motion picture, Film, Program, Catalog program, Entertainment, Home entertainment, Vestron picture, Lightning video, Videodisc, Videocassette, Laser videodisc, Laser, Movie, LIVE Home Video, Carolco Home Video, Family Home Entertainment, Avid Home Entertainment, Vestron Video, Vestron Video International, Vestron Pictures, Vestron Music, Lightning Video, Lightning Video International, Children's Video Library</v>
          </cell>
          <cell r="G549" t="str">
            <v>≡</v>
          </cell>
          <cell r="H549" t="str">
            <v>Licensor is a company engaged in acquiring rights to produce and distribute theatrical motion pictures, children's films and special interest programs.</v>
          </cell>
          <cell r="I549" t="str">
            <v>≡</v>
          </cell>
          <cell r="K549" t="str">
            <v>Sublicense under [UNDISCLOSED FOR PREVIEW] trademarks and trade names to manufacture, advertise, lease, rent, distribute and otherwise market, exploit and sell eight-inch or twelve-inch NTSC videodiscs in the non-digital video laser optical format embodying catalog and new release programs; The agreement is concluded between related parties.</v>
          </cell>
        </row>
        <row r="550">
          <cell r="B550" t="str">
            <v>RR20170905TR1001</v>
          </cell>
          <cell r="C550" t="str">
            <v>License, Trademark, Other marketing intangibles, Software</v>
          </cell>
          <cell r="D550" t="str">
            <v>C, 26.1, 26.11, 26.2, 32, 32.9, 32.99, G, 46, 46.5, 46.51, 46.52, 47, 47.4, 47.41, 47.7, 47.78, J, 58, 58.2, 58.29, 62, 62.09, 26.20, 26, 62.0</v>
          </cell>
          <cell r="E550" t="str">
            <v>D, 35, 36, 39, F, 50, G, 57, 59, I, 73, 3577, 3674, 3999, 5045, 5065, 5099, 5734, 5999, 7372, 7389, 357, 367, 399, 504, 506, 509, 573, 599, 737, 738</v>
          </cell>
          <cell r="F550" t="str">
            <v>Software, Semiconductor, Automated semiconductor test system, IC, SIP, Automated test system, Test system, System, Semiconductor test, System in a package</v>
          </cell>
          <cell r="G550" t="str">
            <v>≡</v>
          </cell>
          <cell r="I550" t="str">
            <v>≡</v>
          </cell>
          <cell r="J550" t="str">
            <v>Licensee is a company engaged in design, development, manufacture and sale of semiconductor test equipment and provide test system solutions that are used in the manufacture of [UNDISCLOSED FOR PREVIEW]high-speed memory and memory devices.</v>
          </cell>
          <cell r="K550" t="str">
            <v>License under licensor's [UNDISCLOSED FOR PREVIEW] trademarks,  logo, corporate signature and corporate identity materials to sell, offer for sale, transfer, lease or otherwise dispose of automated semiconductor test systems in a software form for providing high-volume functional test of ICs or SIPs; The agreement is concluded between related parties.</v>
          </cell>
        </row>
        <row r="551">
          <cell r="B551" t="str">
            <v>RR20170831TN9001</v>
          </cell>
          <cell r="C551" t="str">
            <v>License</v>
          </cell>
          <cell r="D551" t="str">
            <v>C, 21, 21.1, 21.2, 26.6, 32, 32.5, G, 46, 46.1, 46.18, 46.4, 46.46, M, 72, 72.1, 72.11, Q, 86, 86.1, 86.2, 86.21, 86.22, 86.9, 21.10, 21.20, 26.60, 32.50, 86.10, 86.90, 26</v>
          </cell>
          <cell r="E551" t="str">
            <v>D, 28, F, 50, 51, I, 80, 87, 2833, 2834, 5047, 5122, 8011, 8062, 8069, 8071, 8099, 8731, 283, 504, 512, 801, 806, 807, 809, 873</v>
          </cell>
          <cell r="F551" t="str">
            <v>HIV, Disease, Drug, Pharmaceutical, Treatment, Healthcare, Human, Plasmid 8630, Monoclonal, Biological, Antibody, TS1-18, TS1-22</v>
          </cell>
          <cell r="G551" t="str">
            <v>≡</v>
          </cell>
          <cell r="I551" t="str">
            <v>≡</v>
          </cell>
          <cell r="K551" t="str">
            <v>License to use biological materials [UNDISCLOSED FOR PREVIEW] and monoclonal antibodies [UNDISCLOSED FOR PREVIEW] in order to make, use, sell products and to practice processes in the field of HIV disease applications; One of the parties to the agreement is a non-profit entity.</v>
          </cell>
        </row>
        <row r="552">
          <cell r="B552" t="str">
            <v>RR20170907T01001</v>
          </cell>
          <cell r="C552" t="str">
            <v>Know-how, License, Trade secret, Patent, Other manufacturing intangibles</v>
          </cell>
          <cell r="D552" t="str">
            <v>C, 21, 21.1, 21.2, 32, 32.9, 32.99, G, 46, 46.1, 46.18, 46.4, 46.46, 47, 47.7, 47.73, 47.78, Q, 86, 86.1, 86.2, 86.22, 86.9, 21.10, 21.20, 86.10, 86.90</v>
          </cell>
          <cell r="E552" t="str">
            <v>D, 28, 39, F, 51, G, 59, I, 80, 2834, 2835, 3999, 5122, 5199, 5912, 5999, 8011, 8069, 8099, 283, 399, 512, 519, 591, 599, 801, 806, 809</v>
          </cell>
          <cell r="F552" t="str">
            <v>Drug, Cancer, Pharmaceutical, Anti-cancer, Treatment, Diagnosis, Prevention, Disease, Tumor, Medical, Health, Clinical, Chemotherapeutic agent, Chemotherapeutic, In vivo</v>
          </cell>
          <cell r="G552" t="str">
            <v>≡</v>
          </cell>
          <cell r="I552" t="str">
            <v>≡</v>
          </cell>
          <cell r="K552" t="str">
            <v>License under licensor's patents, know-how, data, formulae, trade secrets, information and materials to research, develop, make, have made, use, have used, sell, have sold, offer for sale, import and export [UNDISCLOSED FOR PREVIEW] a platinum-based anti-cancer agent for the diagnosis, prevention and/or treatment of any human disease.</v>
          </cell>
        </row>
        <row r="553">
          <cell r="B553" t="str">
            <v>RR20170911T01005</v>
          </cell>
          <cell r="C553" t="str">
            <v>License, Trademark, Copyright, Technology, Patent, Other manufacturing intangibles, Other marketing intangibles</v>
          </cell>
          <cell r="D553" t="str">
            <v>C, 20, 20.4, 20.42, 21, 21.2, 32, 32.9, 32.99, G, 46, 46.1, 46.18, 46.4, 46.45, 47, 47.7, 47.75, 47.78, 21.20</v>
          </cell>
          <cell r="E553" t="str">
            <v>C, 28, 39, F, 51, G, 59, 2834, 2844, 3999, 5122, 5199, 5912, 5999, 283, 284, 399, 512, 519, 591, 599</v>
          </cell>
          <cell r="F553" t="str">
            <v>Water technology, Technology, Skin care, Skin, Toiletry, Cosmetic, Cosmeceutical,, Cleansing cream, Cream, Skin lotion, Lotion, Skin serum, Serum, Eye cream, Aftershave milk, Aftershave, Hygiene, Beauty</v>
          </cell>
          <cell r="G553" t="str">
            <v>≡</v>
          </cell>
          <cell r="H553" t="str">
            <v>Licensor is a company engaged in producing Water Technology for skin and body care products.</v>
          </cell>
          <cell r="I553" t="str">
            <v>≡</v>
          </cell>
          <cell r="J553" t="str">
            <v>Licensee is a multi-national company engaged in distribution and sale of nutritional supplement products.</v>
          </cell>
          <cell r="K553" t="str">
            <v>License to use licensor's water technology, patents, copyrights, trademarks, proprietary formulations for development and production of optimal face cleansing cream, optimal skin lotion, optimal skin serum, optimal eye cream and optimal aftershave milk and to use water technology discovery story to promote the licensed product.</v>
          </cell>
        </row>
        <row r="554">
          <cell r="B554" t="str">
            <v>RR20170918T01001</v>
          </cell>
          <cell r="C554" t="str">
            <v>License</v>
          </cell>
          <cell r="D554" t="str">
            <v>C, 20, 20.4, 20.42, 21, 21.1, 21.2, 32, 32.9, 32.99, G, 46, 46.1, 46.18, 46.4, 46.45, 47, 47.7, 47.75, 47.78, 21.10, 21.20</v>
          </cell>
          <cell r="E554" t="str">
            <v>D, 28, 39, F, 51, G, 59, 2834, 2844, 3999, 5122, 5199, 5912, 5999, 283, 284, 399, 512, 519, 591, 599</v>
          </cell>
          <cell r="F554" t="str">
            <v>Triclosan, Hand sanitizer, Antimicrobial hand sanitizer, Sanitizer, Hygiene, Health, Skin, Skin care, Pharmaceutical, Toiletry</v>
          </cell>
          <cell r="G554" t="str">
            <v>≡</v>
          </cell>
          <cell r="H554" t="str">
            <v>Licensor is a pharmaceutical research and development company that has developed and patented an innovative polymer delivery system, Invisicare and formulated over forty topical skin products.</v>
          </cell>
          <cell r="I554" t="str">
            <v>≡</v>
          </cell>
          <cell r="K554" t="str">
            <v>License to market and distribute an antimicrobial hand sanitizer product Triclosan 1% formula.</v>
          </cell>
        </row>
        <row r="555">
          <cell r="B555" t="str">
            <v>RR20140318T05002</v>
          </cell>
          <cell r="C555" t="str">
            <v>License, Trade name</v>
          </cell>
          <cell r="D555" t="str">
            <v>C, 20, 20.4, 20.41, 20.42, G, 46, 46.4, 46.44, 46.49, 46.7, 46.75, 47, 47.1, 47.19, 47.7, 47.78, N, 81, 81.2, 81.29, S, 96, 96.01, 96.0</v>
          </cell>
          <cell r="E555" t="str">
            <v>D, 28, E, 49, F, 51, I, 73, 2841, 2842, 2844, 2899, 4959, 5169, 7349, 284, 289, 495, 516, 734</v>
          </cell>
          <cell r="F555" t="str">
            <v>Home cleaning product, Cleaning, Cleaning chemical, Sanitary good, Hygiene, Stain remover, Washing product, Household, Building</v>
          </cell>
          <cell r="G555" t="str">
            <v>≡</v>
          </cell>
          <cell r="H555" t="str">
            <v>Licensor is a development stage company that operates in the business of promoting and marketing cleaning products and supplies, and developing new products.</v>
          </cell>
          <cell r="I555" t="str">
            <v>≡</v>
          </cell>
          <cell r="K555" t="str">
            <v>License to sell and distribute home cleaning products under licensor's trade names of [UNDISCLOSED FOR PREVIEW].</v>
          </cell>
        </row>
        <row r="556">
          <cell r="B556" t="str">
            <v>RR20140324T05002</v>
          </cell>
          <cell r="C556" t="str">
            <v>Know-how, License, Patent, R&amp;D</v>
          </cell>
          <cell r="D556" t="str">
            <v>C, 21, 21.1, 21.2, G, 46, 46.4, 46.46, 47, 47.7, 47.73, Q, 86, 86.1, 86.9, 21.10, 21.20, 86.10, 86.90</v>
          </cell>
          <cell r="E556" t="str">
            <v>D, 28, F, 51, G, 59, I, 80, 87, 2833, 2834, 2836, 5122, 5912, 8099, 8731, 283, 512, 591, 809, 873</v>
          </cell>
          <cell r="F556" t="str">
            <v>Pharmacy, Pharmaceutical preparation, Biotechnology, Medical research, Healthcare, Medicine, Drug, Health, Treatment of Pulmonary Fibrosis</v>
          </cell>
          <cell r="G556" t="str">
            <v>≡</v>
          </cell>
          <cell r="H556" t="str">
            <v>Licensor is a drug delivery company focused on the development of novel, orally administered drug delivery products.</v>
          </cell>
          <cell r="I556" t="str">
            <v>≡</v>
          </cell>
          <cell r="J556" t="str">
            <v>Licensee is a pharmaceutical company focused on combing, reformulating and repurposing approved drugs and developing drugs for diseases of progressive excessive scarring, including Idiopathic Pulmonary Fibrosis, Liver Cirrhosis, Pulmonary Fibrosis associated with Scleroderma and Post Lung Transplant Bronchiolitis Obliterans.</v>
          </cell>
          <cell r="K556" t="str">
            <v xml:space="preserve">License under licensor's patents and the licensed know-how to sell and import a combination product containing pentoxifylline and n­-acetylcysteine - [UNDISCLOSED FOR PREVIEW] (designed for treatment of Idiopathic Pulmonary Fibrosis) utilizing the VersaTab multilayer oral delivery formulation._x000D_
</v>
          </cell>
        </row>
        <row r="557">
          <cell r="B557" t="str">
            <v>RR20140307T01001</v>
          </cell>
          <cell r="C557" t="str">
            <v>License, Patent</v>
          </cell>
          <cell r="D557" t="str">
            <v>C, 20, 20.1, 20.13, 20.5, 20.59, 21, 46, 46.4, 46.46, 46.7, 46.75, 47.73, 47.74, M, 72, 72.1, 72.19, Q, 86, 86.2, 86.22, 21.10, 21.20</v>
          </cell>
          <cell r="E557" t="str">
            <v>D, 28, F, 51, G, 59, I, 87, 2833, 2834, 2835, 2836, 2899, 5122, 5169, 5912, 8731, 283, 289, 512, 516, 591, 873</v>
          </cell>
          <cell r="F557" t="str">
            <v>Aging, Pharmaceutical, Medicine, Chemical, Disease, Drug, Chromosomal telomere, Nanoparticle composition, Healthcare</v>
          </cell>
          <cell r="G557" t="str">
            <v>≡</v>
          </cell>
          <cell r="H557" t="str">
            <v>Licensor is a biomedical technology development company.</v>
          </cell>
          <cell r="I557" t="str">
            <v>≡</v>
          </cell>
          <cell r="J557" t="str">
            <v>Licensee is a biomedical nanotechnology start-up and it was formed to commercialize a class of synthetic nanotechnologies that have been shown to regenerate human cells and tissues.</v>
          </cell>
          <cell r="K557" t="str">
            <v>License under patent rights (sustained-release nanoparticle compositions and methods for using the same) to make, use and sell products covered by patent rights in the field of development, manufacture or sale of any products which link the chromosomal telomeres to offset, reduce or reverse age-related diseases.</v>
          </cell>
        </row>
        <row r="558">
          <cell r="B558" t="str">
            <v>RR20140307T01002</v>
          </cell>
          <cell r="C558" t="str">
            <v>License, Technology, Patent</v>
          </cell>
          <cell r="D558" t="str">
            <v>C, 18, 18.1, 18.13, 26, G, 46, 46.5, 46.51, J, 61, 62, 62.01, 62.03, 62.09, 63, 63.1, 63.11, 63.12, 26.20, 26.30, 26.40, 61.10</v>
          </cell>
          <cell r="E558" t="str">
            <v>D, 35, 36, 38, F, 50, G, 57, I, 73, 3571, 3577, 3612, 3613, 3663, 3669, 3679, 3823, 5045, 5046, 5734, 7371, 7374, 7376, 7379, 357, 361, 366, 367, 382, 504, 573, 737</v>
          </cell>
          <cell r="F558" t="str">
            <v>CPU, Cooling technology, Computer equipment, Electronic device, Hardware, Thermal management technology, WayCool</v>
          </cell>
          <cell r="G558" t="str">
            <v>≡</v>
          </cell>
          <cell r="H558" t="str">
            <v>Licensor is a leader in developing cutting edge thermal management technologies for integrated circuits and LED signage.</v>
          </cell>
          <cell r="I558" t="str">
            <v>≡</v>
          </cell>
          <cell r="J558" t="str">
            <v>Licensee is a worldwide leader in innovative, ultra high performance and high reliability memory and components.</v>
          </cell>
          <cell r="K558" t="str">
            <v>License to proprietary, patent pending, thermal management technology, [UNDISCLOSED FOR PREVIEW](TM), for use only in standard, generally available central processing unit (CPU) cooling applications.</v>
          </cell>
        </row>
        <row r="559">
          <cell r="B559" t="str">
            <v>RR20140313T05001</v>
          </cell>
          <cell r="C559" t="str">
            <v>License, Trademark, Patent</v>
          </cell>
          <cell r="D559" t="str">
            <v>C, 10, 10.8, 10.89, 21, 21.1, 21.2, G, 46, 46.4, 46.46, Q, 86, 86.1, 86.9, 21.10, 21.20, 86.10, 86.90</v>
          </cell>
          <cell r="E559" t="str">
            <v>D, 28, F, 51, G, 59, I, 80, 87, 2833, 2834, 2836, 5122, 5912, 8099, 8731, 283, 512, 591, 809, 873</v>
          </cell>
          <cell r="F559" t="str">
            <v>Pharmaceutical product, Nutrition supplement, Homeopathic medication, Drug, Pharmacy, Medicine, Vitamin, Antioxidant, Supplement</v>
          </cell>
          <cell r="G559" t="str">
            <v>≡</v>
          </cell>
          <cell r="I559" t="str">
            <v>≡</v>
          </cell>
          <cell r="J559" t="str">
            <v>Licensee is a company that operates in formulation, marketing and distribution of clinical and protective nutrition supplement products as well as homeopathic medication, detoxification and pet care products.</v>
          </cell>
          <cell r="K559" t="str">
            <v>License to sell and distribute licensed products related to [UNDISCLOSED FOR PREVIEW] (supplement that helps the skin protect itself from the harmful rays of the sun) and other licensed trademarks and patent pending proprietary formula containing a combination of vitamins, herbs and antioxidants.</v>
          </cell>
        </row>
        <row r="560">
          <cell r="B560" t="str">
            <v>RR20171025T09002</v>
          </cell>
          <cell r="C560" t="str">
            <v>License, Technology</v>
          </cell>
          <cell r="D560" t="str">
            <v>B, 07, 07.1, 07.2, 07.29, 08, 09, 09.9, G, 46, 46.1, 46.12, 46.7, 46.72, 07.10, 09.90, 08.9, 08.99</v>
          </cell>
          <cell r="E560" t="str">
            <v>B, 10, D, 35, F, 50, 1081, 1099, 3559, 5082, 108, 109, 355, 508</v>
          </cell>
          <cell r="F560" t="str">
            <v>Haber Gold Process, Precious metal, Extraction, Mine, Mining, Concentrate, Ore, Exploration, Industry</v>
          </cell>
          <cell r="G560" t="str">
            <v>≡</v>
          </cell>
          <cell r="H560" t="str">
            <v>Licensor specializes on gold recovery.</v>
          </cell>
          <cell r="I560" t="str">
            <v>≡</v>
          </cell>
          <cell r="J560" t="str">
            <v>Licensee is a mining and exploration corporation.</v>
          </cell>
          <cell r="K560" t="str">
            <v>License under technology rights for the commercial use of the [UNDISCLOSED FOR PREVIEW] for the extraction of gold from their mines and ore concentrates.</v>
          </cell>
        </row>
        <row r="561">
          <cell r="B561" t="str">
            <v>RR20140325T06003</v>
          </cell>
          <cell r="C561" t="str">
            <v>Know-how, License, Trademark, Brand, Patent, Trade name</v>
          </cell>
          <cell r="D561" t="str">
            <v>C, 20, 20.5, 20.59, 21, 26, 26.5, 26.51, 32, G, 46, 46.4, 46.46, 46.6, 46.69, 47, 47.7, 47.73, 47.74, M, 72, 72.1, 72.11, 72.19, Q, 86, 87, 87.1, 87.9, 21.10, 21.20, 26.60, 32.50, 86.10, 86.90</v>
          </cell>
          <cell r="E561" t="str">
            <v>D, 28, 38, F, 50, 51, G, 59, I, 80, 87, 2833, 2834, 2835, 2836, 3821, 3823, 3826, 3829, 3841, 3842, 3843, 3844, 3845, 5047, 5049, 5122, 5912, 8011, 8043, 8049, 8051, 8052, 8059, 8062, 8069, 8071, 8082, 8099, 8731, 8734, 283, 382, 384, 504, 512, 591, 801, 804, 805, 806, 807, 809, 873</v>
          </cell>
          <cell r="F561" t="str">
            <v>Medicine, Pharmaceutical, Antibody, Drug, Immune system, Agent, Chemical, Cognate antigen, Drug identification, Moiety, Molecule, Diagnosis, Laboratory, Research, Medical research, Healthcare, Medical device, Medical instrument, Portable apparatus, Sample analysis, Medical analysis, Biotechnology, Science, Hospital, Ambulance, Mobile clinic, Drug store, Residential care, Home healthcare, Nursing, Physician, School, Government agency, Hospice</v>
          </cell>
          <cell r="G561" t="str">
            <v>≡</v>
          </cell>
          <cell r="I561" t="str">
            <v>≡</v>
          </cell>
          <cell r="J561" t="str">
            <v>Licensee is a bio-medical, development, manufacturing and marketing company.</v>
          </cell>
          <cell r="K561" t="str">
            <v>Licensor assigns to the licensee all right to the certain manufacturing secrets, processes and know-how with respect to the manufacture of certain bio-medical products and processes [UNDISCLOSED FOR PREVIEW]; Licensor grants to licensee a right to sell, make, develop all licensor products and processes under licensor’s and licensee’s own trade names, brand names and trademark.</v>
          </cell>
        </row>
        <row r="562">
          <cell r="B562" t="str">
            <v>RR20140313T01002</v>
          </cell>
          <cell r="C562" t="str">
            <v>Know-how, Patent, Cross license, R&amp;D</v>
          </cell>
          <cell r="D562" t="str">
            <v>C, 20, 20.1, 20.13, 20.16, 20.5, 20.59, 22, 22.21, 22.22, 22.23, 22.29, G, 46, 46.7, 46.75, M, 74, 74.90</v>
          </cell>
          <cell r="E562" t="str">
            <v>D, 28, 30, F, 51, 2819, 2821, 2899, 3081, 3082, 3083, 3086, 3087, 3089, 5162, 5169, 281, 282, 289, 308, 516</v>
          </cell>
          <cell r="F562" t="str">
            <v>Plastic, Polymer, Nanotechnology, Nanotube, Chemical, Chemistry, Nylon</v>
          </cell>
          <cell r="G562" t="str">
            <v>≡</v>
          </cell>
          <cell r="H562" t="str">
            <v>Licensor's mission is to develop and commercialize material science technologies with a special emphasis on additives to plastic formulations and other industrial and consumer products.</v>
          </cell>
          <cell r="I562" t="str">
            <v>≡</v>
          </cell>
          <cell r="J562" t="str">
            <v>Licensee is a polymer composite technology and application development company.</v>
          </cell>
          <cell r="K562" t="str">
            <v>Each party grants to the other party license to use its patents and know-how to develop, make, use, sell and import polymer composite compounds, resins and/or materials which both include halloysite nanotubes and were developed pursuant to the development program.</v>
          </cell>
        </row>
        <row r="563">
          <cell r="B563" t="str">
            <v>RR20171023TN9005</v>
          </cell>
          <cell r="C563" t="str">
            <v>License, Patent</v>
          </cell>
          <cell r="D563" t="str">
            <v>A, 01, 01.6, 01.61, 01.63, C, 20, 20.1, 20.14, 20.5, 20.59, 32, 32.9, 32.99, M, 72, 72.1, 72.11, 72.19, 74, 74.9, 74.90</v>
          </cell>
          <cell r="E563" t="str">
            <v>A, 01, 07, D, 28, F, 51, I, 87, 0191, 0721, 2833, 5169, 8713, 8731, 019, 072, 283, 516, 873</v>
          </cell>
          <cell r="F563" t="str">
            <v>Botanic, Elicitor, Hypersensitive Response, Plant, Disease, Biology, Gene, Protein, Peptide, Cell, Antibody, Protein, Peptide, Agriculture</v>
          </cell>
          <cell r="G563" t="str">
            <v>≡</v>
          </cell>
          <cell r="I563" t="str">
            <v>≡</v>
          </cell>
          <cell r="J563" t="str">
            <v>Licensee is a plant health technology company focused on developing, manufacturing and marketing innovative natural-based protein products for agriculture.</v>
          </cell>
          <cell r="K563" t="str">
            <v>License under patent rights to make, use and sell protein and peptide based products relating to the treatment of plant diseases; One of the parties to the agreement is a non-profit entity.</v>
          </cell>
        </row>
        <row r="564">
          <cell r="B564" t="str">
            <v>RR20171106T01001</v>
          </cell>
          <cell r="C564" t="str">
            <v>License, Other manufacturing intangibles, Software</v>
          </cell>
          <cell r="D564" t="str">
            <v>C, 26, 26.2, 32, 32.4, 32.9, 32.99, G, 47, 47.9, 47.91, J, 58, 58.2, 58.29, 63, 63.1, 63.11, 63.9, 63.99, R, 92.00, 26.20, 32.40, 92, 92.0</v>
          </cell>
          <cell r="E564" t="str">
            <v>D, 35, 39, I, 73, 79, 89, 3577, 3944, 3999, 7371, 7372, 7374, 7379, 7389, 7999, 8999, 357, 394, 399, 737, 738, 799, 899</v>
          </cell>
          <cell r="F564" t="str">
            <v>Blackjack, Poker, Roulette, Pai gow poker, Video Poker, Software, Game, Entertainment, Gaming, Title-based game, Source code, Hardware, Data, Gambling, Casino, Casino game</v>
          </cell>
          <cell r="G564" t="str">
            <v>≡</v>
          </cell>
          <cell r="I564" t="str">
            <v>≡</v>
          </cell>
          <cell r="J564" t="str">
            <v>Licensee is a company engaged in sublicensing online gaming software and providing of marketing and support services for Internet gaming website operators.</v>
          </cell>
          <cell r="K564" t="str">
            <v>License under licensor's internet casino software, data and computer hardware to operate an internet gaming site, which would offer casino style games such as blackjack, roulette, pai gow poker and video poker, sportsbook, lottery, and pari-mutuel games.</v>
          </cell>
        </row>
        <row r="565">
          <cell r="B565" t="str">
            <v>RR20171023TR9002</v>
          </cell>
          <cell r="C565" t="str">
            <v>License, Trademark, Patent</v>
          </cell>
          <cell r="D565" t="str">
            <v>C, 26.5, 26.51, 27, 27.9, 43, 43.2, 43.21, G, 46, 46.5, 46.52, M, 71, 71.1, 71.12, N, 80, 80.1, O, 84, 84.2, 84.22, 84.24, 27.90, 80.10, 26</v>
          </cell>
          <cell r="E565" t="str">
            <v>D, 38, I, 73, 3812, 3822, 3823, 3825, 7349, 7382, 381, 382, 734, 738</v>
          </cell>
          <cell r="F565" t="str">
            <v>CLEARShield, Storm, Shutter, Hurricane, Polycarbonate, Protection</v>
          </cell>
          <cell r="G565" t="str">
            <v>≡</v>
          </cell>
          <cell r="I565" t="str">
            <v>≡</v>
          </cell>
          <cell r="K565" t="str">
            <v>License under patent rights to manufacture, sell and install the storm shutter assembly, bearing trademark [UNDISCLOSED FOR PREVIEW]; The agreement is concluded between related parties.</v>
          </cell>
        </row>
        <row r="566">
          <cell r="B566" t="str">
            <v>RR20171023T01001</v>
          </cell>
          <cell r="C566" t="str">
            <v>License, Trademark, Other manufacturing intangibles</v>
          </cell>
          <cell r="D566" t="str">
            <v>C, 32, 32.9, 32.99, J, 58, 58.1, 58.13, 58.19, 59, 59.1, 59.11, 63, 63.1, 63.12, M, 73, 73.1, 73.11, 73.12, 74, 74.9, 74.90</v>
          </cell>
          <cell r="E566" t="str">
            <v>C, 27, 39, H, 73, 89, 2711, 2752, 3999, 7311, 7312, 7331, 7389, 8999, 271, 275, 399, 731, 733, 738, 899</v>
          </cell>
          <cell r="F566" t="str">
            <v>TSM Time Share Media, www.dytsm.com, Advertise, Promote, Advertisement, Service, Radio, Newspaper, Media, TV, Television, Marketing</v>
          </cell>
          <cell r="G566" t="str">
            <v>≡</v>
          </cell>
          <cell r="H566" t="str">
            <v>Licensor is a company engaged in the advertising business.</v>
          </cell>
          <cell r="I566" t="str">
            <v>≡</v>
          </cell>
          <cell r="J566" t="str">
            <v>Licensee is a company engaged in billboard advertising business.</v>
          </cell>
          <cell r="K566" t="str">
            <v>License under licensor's [UNDISCLOSED FOR PREVIEW] trademark and [UNDISCLOSED FOR PREVIEW] domain name to use in connection with advertising and promotion activities via radio, television, newspapers, magazines internet and other media.</v>
          </cell>
        </row>
        <row r="567">
          <cell r="B567" t="str">
            <v>RR20171023TR1003</v>
          </cell>
          <cell r="C567" t="str">
            <v>License, Trademark, Brand, Trade name, Other manufacturing intangibles, Software</v>
          </cell>
          <cell r="D567" t="str">
            <v>C, 26, 26.2, 32, 32.9, 32.99, G, 46, 46.4, 46.49, 46.5, 46.51, 47, 47.4, 47.41, 47.6, 47.61, 47.7, 47.78, 47.8, 47.89, J, 58, 58.1, 58.11, 58.14, 58.2, 58.29, 62, 62.01, 62.09, 26.20, 62.0</v>
          </cell>
          <cell r="E567" t="str">
            <v>D, 27, 35, 39, F, 50, G, 57, 59, I, 73, 89, 2731, 3577, 3999, 5045, 5099, 5734, 5942, 5999, 7372, 7375, 7389, 8999, 273, 357, 399, 504, 509, 573, 594, 599, 737, 738, 899</v>
          </cell>
          <cell r="F567" t="str">
            <v>Domain, Yahoo, Internet, Internet site, Website, Software, Information technology, Internet search, Internet portal site, Information, Service, Search, Search engine, Book, Magazine, Periodical, Yahoo Japan, Internet-based</v>
          </cell>
          <cell r="G567" t="str">
            <v>≡</v>
          </cell>
          <cell r="H567" t="str">
            <v>Licensor is a company engage in digital information discovery, focused on informing, connecting, and entertaining our users through search, communications, and digital content products.</v>
          </cell>
          <cell r="I567" t="str">
            <v>≡</v>
          </cell>
          <cell r="K567" t="str">
            <v>License under licensor's [UNDISCLOSED FOR PREVIEW] trademark, trade name, service mark, trade dress, software, object code and source code to develop, create, maintain, operate, commercially exploit, market, promote and distribute [UNDISCLOSED FOR PREVIEW] services through any electronic means and to use, reproduce, display, perform, transmit, distribute, market, promote and permit users to use online internet-based products, services and software, magazines, books, periodicals related to licensee The agreement is concluded between related parties.</v>
          </cell>
        </row>
        <row r="568">
          <cell r="B568" t="str">
            <v>RR20171004T01003</v>
          </cell>
          <cell r="C568" t="str">
            <v>License, Technology, Patent, Other manufacturing intangibles</v>
          </cell>
          <cell r="D568" t="str">
            <v>C, 21, 21.1, 21.2, 32, 32.9, 32.99, G, 46, 46.1, 46.18, 46.4, 46.46, 47, 47.7, 47.73, 47.78, Q, 86, 86.1, 86.2, 86.22, 86.9, 21.10, 21.20, 86.10, 86.90</v>
          </cell>
          <cell r="E568" t="str">
            <v>D, 28, 39, F, 51, G, 59, I, 80, 3999, 5122, 5199, 5912, 5999, 8011, 8062, 8099, 283, 399, 512, 519, 591, 599, 801, 806, 809, 2834, 2836</v>
          </cell>
          <cell r="F568" t="str">
            <v>Erythropoietin, Epoetin alfa, Pharmaceutical, Drug, Health, Disease, Medical, Clinical, Treatment, Human erythropoietin, Human, Genetic, DNA technology, Technology</v>
          </cell>
          <cell r="G568" t="str">
            <v>≡</v>
          </cell>
          <cell r="I568" t="str">
            <v>≡</v>
          </cell>
          <cell r="K568" t="str">
            <v>License under licensor's patents, data, information, technology, techniques, methods and materials to make, have made, use and sell erythropoietin.</v>
          </cell>
        </row>
        <row r="569">
          <cell r="B569" t="str">
            <v>RR20170920TP1002</v>
          </cell>
          <cell r="C569" t="str">
            <v>License, Other manufacturing intangibles, Other marketing intangibles</v>
          </cell>
          <cell r="D569" t="str">
            <v>C, 10, 10.6, 10.61, 10.8, 10.85, 10.89, 32, 32.9, 32.99, G, 46, 46.1, 46.17, 46.3, 46.38, 46.39, 47, 47.2, 47.29</v>
          </cell>
          <cell r="E569" t="str">
            <v>D, 20, 39, F, 51, G, 54, 59, 2038, 2041, 2045, 2099, 3999, 5141, 5149, 5199, 5411, 5499, 5999, 203, 204, 209, 399, 514, 519, 541, 549, 599</v>
          </cell>
          <cell r="F569" t="str">
            <v>Pizza, Calzone, Italian, Italian cuisine, Cuisine, Italian dumpling, Dumpling, Fried, Yeast, Food, Filled pizza, Filled calzone, Meal</v>
          </cell>
          <cell r="G569" t="str">
            <v>≡</v>
          </cell>
          <cell r="I569" t="str">
            <v>≡</v>
          </cell>
          <cell r="J569" t="str">
            <v>Licensee is a company engaged in production and marketing premium quality refrigerated gourmet pastas, soups, gnocchi, pasta sauces, stuffed pizzas and calzones, pierogies, and polenta emphasising superior flavors and innovative products.</v>
          </cell>
          <cell r="K569" t="str">
            <v>License under licensor's method, recipe, marketing strategy, information and design to distribute filled pizzas and filled calzones; One of the parties to the agreement is an individual.</v>
          </cell>
        </row>
        <row r="570">
          <cell r="B570" t="str">
            <v>RR20130815T03001</v>
          </cell>
          <cell r="C570" t="str">
            <v>Know-how, License, Trademark, Technology, Patent</v>
          </cell>
          <cell r="D570" t="str">
            <v>B, 06, 06.1, 06.2, C, 19, 19.2, 28, 28.9, 28.92, D, 35, 35.2, 35.21, G, 46, 46.6, 46.63, M, 71, 71.1, 71.12, 19.20, 06.10, 06.20</v>
          </cell>
          <cell r="E570" t="str">
            <v>B, 13, D, 35, I, 87, 1311, 1321, 1381, 1382, 1389, 3533, 3569, 8711, 131, 132, 138, 353, 356, 871</v>
          </cell>
          <cell r="F570" t="str">
            <v>Engineering good, Industrial, Oil, Gas, Technology, Filter, Mining, Drilling, Snake Screen</v>
          </cell>
          <cell r="G570" t="str">
            <v>≡</v>
          </cell>
          <cell r="I570" t="str">
            <v>≡</v>
          </cell>
          <cell r="J570" t="str">
            <v xml:space="preserve">Licensee is a company focused on the services sector of the oil and gas industry._x000D_
</v>
          </cell>
          <cell r="K570" t="str">
            <v xml:space="preserve">License to licensor's patent rights to use and market the [UNDISCLOSED FOR PREVIEW] technology (a technology developed for manufacturing articulated downhole screen filters for use in oil and gas drilling operations to eliminate solid particles contained in hydrocarbons prior to transporting them out to the surface) and exclusive right to use licensor's trademark [UNDISCLOSED FOR PREVIEW]._x000D_
</v>
          </cell>
        </row>
        <row r="571">
          <cell r="B571" t="str">
            <v>RR20130317T03018</v>
          </cell>
          <cell r="C571" t="str">
            <v>Know-how</v>
          </cell>
          <cell r="D571" t="str">
            <v>C, 32, 32.5, M, 72, 72.1, 72.11, 72.19, Q, 86, 86.1, 86.2, 86.21, 86.22, 86.9, 32.50, 86.10, 86.90</v>
          </cell>
          <cell r="E571" t="str">
            <v>D, 38, F, 50, I, 80, 87, 3841, 3842, 5047, 8062, 8069, 8071, 8099, 8731, 384, 504, 806, 807, 809, 873</v>
          </cell>
          <cell r="F571" t="str">
            <v>Medicine, Healthcare, Science, Disease, Research, Antibody, Cancer, Leukemia, Testing, Hospital</v>
          </cell>
          <cell r="G571" t="str">
            <v>≡</v>
          </cell>
          <cell r="H571" t="str">
            <v>Licensor is a technology transfer company, which acts in name and on behalf of the European Institute of Oncology, a comprehensive research center involved in the development and application of genomics to research in basic and translational oncology.</v>
          </cell>
          <cell r="I571" t="str">
            <v>≡</v>
          </cell>
          <cell r="J571" t="str">
            <v>Licensee is a diagnostics company focused on the development and commercialization of products for diagnosis and prognoses of disease.</v>
          </cell>
          <cell r="K571" t="str">
            <v>Licensor sells and grants the product information, description, technical specifications, applications and storage instructions and all title and interest in the product (a hybridoma able to produce antibody – related to leukemia).</v>
          </cell>
        </row>
        <row r="572">
          <cell r="B572" t="str">
            <v>RR20130821T08001</v>
          </cell>
          <cell r="C572" t="str">
            <v>Know-how, License, Copyright, Patent</v>
          </cell>
          <cell r="D572" t="str">
            <v>C, 26, 26.5, 26.51, 26.6, 32, 32.5, Q, 86, 86.1, 86.2, 86.22, 26.60, 32.50, 86.10</v>
          </cell>
          <cell r="E572" t="str">
            <v>D, 38, F, 50, I, 80, 3841, 3845, 5045, 8011, 8069, 384, 504, 801, 806</v>
          </cell>
          <cell r="F572" t="str">
            <v xml:space="preserve">Electronics, Technology, Electromedical equipment, Medicine, Medical device, Ear, Tinnitus_x000D_
</v>
          </cell>
          <cell r="G572" t="str">
            <v>≡</v>
          </cell>
          <cell r="H572" t="str">
            <v xml:space="preserve">Licensor is a manufacturing and engineering concern whose principal lines of business are the production and sale of chemical products and the manufacture and sale of electronics._x000D_
</v>
          </cell>
          <cell r="I572" t="str">
            <v>≡</v>
          </cell>
          <cell r="K572" t="str">
            <v xml:space="preserve">License under the know-how, patents and copyrights to manufacture and to sell a device known as [UNDISCLOSED FOR PREVIEW] for the treatment and alleviation of tinnitus. _x000D_
</v>
          </cell>
        </row>
        <row r="573">
          <cell r="B573" t="str">
            <v>RR20130317T03021</v>
          </cell>
          <cell r="C573" t="str">
            <v>Know-how, License, Trademark, Technology, Patent</v>
          </cell>
          <cell r="D573" t="str">
            <v>C, 27, 27.1, 27.12, 28, 28.1, 28.11, D, 35, 35.1, 35.11, 35.12, F, 42.2, 42.22, 42</v>
          </cell>
          <cell r="E573" t="str">
            <v>D, 35, 36, E, 49, F, 50, 3511, 3548, 3569, 3612, 3621, 4911, 5063, 351, 354, 356, 361, 362, 491, 506</v>
          </cell>
          <cell r="F573" t="str">
            <v>Wind turbine, Energy, Ecology, Alternative and renewable energy, Wind powered turbine-generator set, Electricity, Power, Environment, Industrial, Technology</v>
          </cell>
          <cell r="G573" t="str">
            <v>≡</v>
          </cell>
          <cell r="I573" t="str">
            <v>≡</v>
          </cell>
          <cell r="J573" t="str">
            <v>Licensee was originally organized for the purpose of selling sub-licenses to publish and market the products.</v>
          </cell>
          <cell r="K573" t="str">
            <v xml:space="preserve">License to the technology together with the trademarks, patent rights and know-how to develop, commercialize, make, use, exploit, market, distribute, sell, lease, manufacture and import the products [UNDISCLOSED FOR PREVIEW]. The wind turbine is designed so that wind can strike it from all directions simultaneously, and this causes the turbine to spin faster. The turbine is designed to be mounted on a rooftop._x000D_
</v>
          </cell>
        </row>
        <row r="574">
          <cell r="B574" t="str">
            <v>RR20130823T03001</v>
          </cell>
          <cell r="C574" t="str">
            <v>License, Trademark, Brand</v>
          </cell>
          <cell r="D574" t="str">
            <v>C, 20, 20.1, 20.12, 20.4, 20.41, 20.42, 20.5, 20.53, G, 46, 46.4, 46.45, 47, 47.7, 47.75, S, 96, 96.02, 96.0</v>
          </cell>
          <cell r="E574" t="str">
            <v>D, 28, F, 51, G, 59, I, 72, 2841, 2844, 5122, 5169, 5912, 5999, 7231, 284, 512, 516, 591, 599, 723</v>
          </cell>
          <cell r="F574" t="str">
            <v xml:space="preserve">Skincare product, Cosmetics, Personal care, Beauty product, Chemical, Kathy Hilton brand, Cream, Lotion, Oil, Shaving, Deodorant, Soap, Shower gel_x000D_
</v>
          </cell>
          <cell r="G574" t="str">
            <v>≡</v>
          </cell>
          <cell r="H574" t="str">
            <v>Licensor engages in the creation, design, distribution, and sale of affordable luxury products.</v>
          </cell>
          <cell r="I574" t="str">
            <v>≡</v>
          </cell>
          <cell r="K574" t="str">
            <v>License to represent licensor with respect to sales of all products under [UNDISCLOSED FOR PREVIEW] name, likeness or brand – men's and women's skincare products, cosmetics and related personal care products such as body lotion, body cream, body mist, hand cream, shower gel, massage oil, dusting powder, after shave balm or gel, deodorant stick and bath soap, and home products such as candles, potpourri and incense, excluding all perfume and perfume related products.</v>
          </cell>
        </row>
        <row r="575">
          <cell r="B575" t="str">
            <v>RR20130810T03001</v>
          </cell>
          <cell r="C575" t="str">
            <v>License, Trademark</v>
          </cell>
          <cell r="D575" t="str">
            <v>C, 14, 14.1, 14.14, 14.19, G, 46, 46.4, 46.41, 46.42, 47, 47.7, 47.71</v>
          </cell>
          <cell r="E575" t="str">
            <v>D, 22, 23, F, 51, G, 53, 56, 2211, 2254, 2322, 2337, 2341, 2389, 5136, 5137, 5399, 5611, 5632, 5699, 221, 225, 232, 233, 234, 238, 513, 539, 561, 563, 569</v>
          </cell>
          <cell r="F575" t="str">
            <v xml:space="preserve">Apparel, Textile, Women underwear, Intimate chlothes, Bra, Backless bra, Strapless bra, Chlothing_x000D_
</v>
          </cell>
          <cell r="G575" t="str">
            <v>≡</v>
          </cell>
          <cell r="I575" t="str">
            <v>≡</v>
          </cell>
          <cell r="J575" t="str">
            <v xml:space="preserve">Licensee's principle activities relate to the business of designing and manufacturing women's intimate apparel and, in particular, a range of specialty bras including the licensee's patented backless, strapless underwire bra._x000D_
</v>
          </cell>
          <cell r="K575" t="str">
            <v xml:space="preserve">License to use trademarks in connection with the manufacture, marketing, sale and distribution of certain licensed products; Licensee specifically manufactures women's intimate apparel._x000D_
</v>
          </cell>
        </row>
        <row r="576">
          <cell r="B576" t="str">
            <v>RR20130809T08001</v>
          </cell>
          <cell r="C576" t="str">
            <v>License, Trademark, Copyright, Trade name</v>
          </cell>
          <cell r="D576" t="str">
            <v>C, 18, 18.2, G, 47, 47.6, 47.63, J, 59, 59.1, 59.11, 59.12, 59.13, 59.2, R, 90, 90.01, 90.03, 18.20, 59.20, 90.0</v>
          </cell>
          <cell r="E576" t="str">
            <v>D, 36, G, 57, H, 67, I, 73, 78, 79, 89, 3652, 5731, 5735, 6794, 7389, 7812, 7929, 8999, 365, 573, 679, 738, 781, 792, 899</v>
          </cell>
          <cell r="F576" t="str">
            <v xml:space="preserve">Consumer product, Entertainment, Leisure, Publishing, Music, Clip, Video, Audio, Artwork, Sound, Culture, Art, Performance, Record_x000D_
</v>
          </cell>
          <cell r="G576" t="str">
            <v>≡</v>
          </cell>
          <cell r="H576" t="str">
            <v xml:space="preserve">Licensor produces, acquires, markets and sells pre-recorded music. _x000D_
</v>
          </cell>
          <cell r="I576" t="str">
            <v>≡</v>
          </cell>
          <cell r="K576" t="str">
            <v>License to manufacture, distribute, sell, license, market, advertise, promote and otherwise exploit records and videos (compact discs, cassettes and digital versatile discs (DVD)) under the trademarks, trade names or labels designated by licensor and licensee.</v>
          </cell>
        </row>
        <row r="577">
          <cell r="B577" t="str">
            <v>RR20130317T03015</v>
          </cell>
          <cell r="C577" t="str">
            <v>Know-how, Trademark, Copyright, Trade secret, Technology, Patent</v>
          </cell>
          <cell r="D577" t="str">
            <v>C, 18, 18.2, 26.4, 26.8, 32, 32.4, G, 46, 46.4, 46.43, 46.49, 47.6, 47.63, 47.65, J, 59, 59.2, R, 90, 90.02, 18.20, 26.40, 26.80, 32.40, 59.20, 26, 47, 90.0</v>
          </cell>
          <cell r="E577" t="str">
            <v>D, 36, 39, G, 57, 59, I, 79, 89, 3651, 3652, 3679, 3944, 5735, 5945, 7999, 8999, 365, 367, 394, 573, 594, 799, 899</v>
          </cell>
          <cell r="F577" t="str">
            <v>Entertainment, Game, Hip hop content, Music, Leisure, Amusement, Toy, Electronics, Record, Media, Household, Sound, Technology</v>
          </cell>
          <cell r="G577" t="str">
            <v>≡</v>
          </cell>
          <cell r="I577" t="str">
            <v>≡</v>
          </cell>
          <cell r="K577" t="str">
            <v>License to use the intellectual property (patents, copyrights, trademarks, trade secrets, know-how and other) to make, use and apply the [UNDISCLOSED FOR PREVIEW] technology, which will provide intelligent, family-appropriate hip-hop content to a multi-racial/multi-generational demographic.</v>
          </cell>
        </row>
        <row r="578">
          <cell r="B578" t="str">
            <v>RR20130813T03001</v>
          </cell>
          <cell r="C578" t="str">
            <v>Know-how, Trademark, Copyright, Trade secret, Goodwill, Patent, Trade name</v>
          </cell>
          <cell r="D578" t="str">
            <v>C, 18, 18.1, 18.13, 26, 26.3, 27, 27.9, G, 46, 46.6, 46.69, J, 59, 59.1, 59.11, 61, 61.1, 61.9, Q, 88, 88.9, 88.99, 26.30, 27.90, 61.10, 61.90</v>
          </cell>
          <cell r="E578" t="str">
            <v>D, 36, F, 50, I, 73, 83, 3663, 5065, 7312, 7319, 8322, 366, 506, 731, 832</v>
          </cell>
          <cell r="F578" t="str">
            <v xml:space="preserve">Media, Advertising, Electronics, Telecommunication, Child watch, Digital signage, Billboard, Missing children, Scoreboard, Broadcasting, Software
</v>
          </cell>
          <cell r="G578" t="str">
            <v>≡</v>
          </cell>
          <cell r="H578" t="str">
            <v xml:space="preserve">Licensor is a digital signage company._x000D_
</v>
          </cell>
          <cell r="I578" t="str">
            <v>≡</v>
          </cell>
          <cell r="K578" t="str">
            <v xml:space="preserve">License to use, market, sell and otherwise profit from the [UNDISCLOSED FOR PREVIEW] (a customized version of the digital signage network) and related information (patents, trademarks, trade names, copyrights, trade secrets, know-how, goodwill and other); The network features time-sensitive information for missing children and child safety information interspersed with retail ads. _x000D_
</v>
          </cell>
        </row>
        <row r="579">
          <cell r="B579" t="str">
            <v>RR20130812T08001</v>
          </cell>
          <cell r="C579" t="str">
            <v>License, Trademark, Trade name, Copyright</v>
          </cell>
          <cell r="D579" t="str">
            <v>C, 32, 32.4, G, 46, 46.5, 46.51, 47, 47.4, 47.41, 47.6, 47.65, J, 58, 58.2, 58.21, 62, 62.01, R, 92.00, 32.40, 62.0, 92, 92.0</v>
          </cell>
          <cell r="E579" t="str">
            <v>F, 50, G, 57, 59, I, 73, 79, 5045, 5092, 5734, 5945, 7371, 7373, 7993, 7999, 504, 509, 573, 594, 737, 799</v>
          </cell>
          <cell r="F579" t="str">
            <v>Gambling, Game, Lottery, Entertainment, Amusement, IT software, Leisure, Publishing</v>
          </cell>
          <cell r="G579" t="str">
            <v>≡</v>
          </cell>
          <cell r="H579" t="str">
            <v>Licensor is a global supplier of integrated casino and jackpot management solutions for the gaming industry.</v>
          </cell>
          <cell r="I579" t="str">
            <v>≡</v>
          </cell>
          <cell r="K579" t="str">
            <v xml:space="preserve">License to reproduce, use, configure, install, perform, lease, display and distribute tangible copies of the licensed software (related to table games), the software associated with PGIC Non-CJS Systems on a stand-alone basis or as integrated with the table games; A royalty-free license to use and reproduce certain trademarks and trade names in connection with marketing the licensed software._x000D_
</v>
          </cell>
        </row>
        <row r="580">
          <cell r="B580" t="str">
            <v>RR20130906T03003</v>
          </cell>
          <cell r="C580" t="str">
            <v>Know-how, License, Trademark, Trade secret, Technology</v>
          </cell>
          <cell r="D580" t="str">
            <v>G, 46, 46.5, 46.51, 47, 47.4, 47.41, J, 58, 58.2, 58.29, 61, 61.1, 61.2, 62, 62.01, 63, 63.1, 63.11, 63.12, M, 70, 70.2, 70.21, N, 77, 77.4, 61.10, 61.20, 77.40, 62.0</v>
          </cell>
          <cell r="E580" t="str">
            <v>F, 50, G, 57, I, 73, 5045, 5734, 7371, 7373, 7374, 7379, 504, 573, 737</v>
          </cell>
          <cell r="F580" t="str">
            <v xml:space="preserve">Social, Communication, Trademark Zngle, Data, Website, Web page, Web portal, IT, IT software, Internet, User, WEB hosting, Media_x000D_
</v>
          </cell>
          <cell r="G580" t="str">
            <v>≡</v>
          </cell>
          <cell r="I580" t="str">
            <v>≡</v>
          </cell>
          <cell r="J580" t="str">
            <v xml:space="preserve">Licensee is in a social network business._x000D_
</v>
          </cell>
          <cell r="K580" t="str">
            <v xml:space="preserve">License under the technical information (trademarks [UNDISCLOSED FOR PREVIEW], trade secrets, know-how and other) to make, use, sell licensed products (an Internet technology business concept called [UNDISCLOSED FOR PREVIEW] which is a social media platform that allows members to make posts to specific zones including: family, friends, acquaintances, colleague, custom, dating, and community._x000D_
</v>
          </cell>
        </row>
        <row r="581">
          <cell r="B581" t="str">
            <v>RR20130313T03002</v>
          </cell>
          <cell r="C581" t="str">
            <v>Sublicense, Know-how, Patent</v>
          </cell>
          <cell r="D581" t="str">
            <v>C, 32, 32.5, M, 72, 72.1, 72.11, 72.19, Q, 86, 86.1, 86.2, 86.21, 86.22, 86.9, 32.50, 86.10, 86.90</v>
          </cell>
          <cell r="E581" t="str">
            <v>D, 28, 38, F, 50, I, 80, 87, 2835, 3841, 3842, 5047, 8062, 8069, 8071, 8099, 8731, 283, 384, 504, 806, 807, 809, 873</v>
          </cell>
          <cell r="F581" t="str">
            <v>Medicine, Science, Research, Diagnostics, Healthcare, Biotechnology, Gene, Test, Disease, Nucleophosmin protein, Blood, Bone</v>
          </cell>
          <cell r="G581" t="str">
            <v>≡</v>
          </cell>
          <cell r="H581" t="str">
            <v xml:space="preserve">A development stage molecular diagnostic company that focuses on the development and marketing of urine-based nucleic acid tests for patient/disease screening and monitoring. </v>
          </cell>
          <cell r="I581" t="str">
            <v>≡</v>
          </cell>
          <cell r="K581" t="str">
            <v>License to use the patent rights to make, use, sell and market the laboratory services and use, develop, practice, commercialize, and otherwise exploit the services (laboratory testing services and products, including diagnosis, monitoring of minimal residual disease, of nucleophosmin protein mutations in bone marrow or blood cells).</v>
          </cell>
        </row>
        <row r="582">
          <cell r="B582" t="str">
            <v>RR20130317T08024</v>
          </cell>
          <cell r="C582" t="str">
            <v>Copyright, Brand, Trade name</v>
          </cell>
          <cell r="D582" t="str">
            <v>C, 18, 18.2, G, 47.6, 47.63, J, 59, 59.1, 59.11, 59.12, 59.2, R, 90, 90.01, 90.03, 18.20, 59.20, 47, 90.0</v>
          </cell>
          <cell r="E582" t="str">
            <v>D, 36, G, 57, H, 67, I, 73, 78, 79, 89, 3652, 5731, 5735, 6794, 7389, 7812, 7929, 8999, 365, 573, 679, 738, 781, 792, 899</v>
          </cell>
          <cell r="F582" t="str">
            <v>Music, Publishing, Clip, Video, Audio, Artwork, Sound, Culture, Art, Entertainment, Performance, Leisure</v>
          </cell>
          <cell r="G582" t="str">
            <v>≡</v>
          </cell>
          <cell r="H582" t="str">
            <v>Licensor is a content owner and global leader in the digital distribution of independently owned music and video content, including music recordings and music, television, film and other video content.</v>
          </cell>
          <cell r="I582" t="str">
            <v>≡</v>
          </cell>
          <cell r="K582" t="str">
            <v xml:space="preserve">Licensor appoints licensee as a reseller of [UNDISCLOSED FOR PREVIEW] (copies of licensor content in digital form) and grants a right to reproduce and format licensor's content, perform, exhibit and make available by streaming clips of the licensor content to promote the sale of applicable [UNDISCLOSED FOR PREVIEW] on the online store, promote, market, sell, distribute, perform and electronically fulfil and deliver eMasters, reproduce, display, distribute and electronically fulfill and deliver artwork for personal use solely in conjunction with [UNDISCLOSED FOR PREVIEW] and use licensor content, artwork and metadata. </v>
          </cell>
        </row>
        <row r="583">
          <cell r="B583" t="str">
            <v>RR20130317T03025</v>
          </cell>
          <cell r="C583" t="str">
            <v>Sublicense, Patent</v>
          </cell>
          <cell r="D583" t="str">
            <v>C, 26.6, 32, 32.5, M, 72, 72.1, 72.11, 72.19, Q, 86, 86.1, 86.2, 86.21, 86.22, 86.9, 26.60, 32.50, 86.10, 86.90, 26</v>
          </cell>
          <cell r="E583" t="str">
            <v>D, 38, F, 50, I, 80, 87, 3841, 3842, 5047, 8062, 8069, 8071, 8099, 8731, 384, 504, 806, 807, 809, 873</v>
          </cell>
          <cell r="F583" t="str">
            <v>Medicine, Biotechnology, Healthcare, Wound healing agent, Platelet, Disease, Research, Science, Hospital</v>
          </cell>
          <cell r="G583" t="str">
            <v>≡</v>
          </cell>
          <cell r="H583" t="str">
            <v>Licensor co-owns certain patents with the University of Minnesota pertaining to damaged tissue treatment methods, processes, and compositions.</v>
          </cell>
          <cell r="I583" t="str">
            <v>≡</v>
          </cell>
          <cell r="K583" t="str">
            <v>License to make, use and sell hardware and disposable products under patents No. [UNDISCLOSED FOR PREVIEW] wound healing agents, intended for producing or applying compositions consisting of platelets or platelet releasate for all applications except use in treatment of diabetic foot ulcers, pressure ulcers, venous stasis and other wounds treated outside of surgery.</v>
          </cell>
        </row>
        <row r="584">
          <cell r="B584" t="str">
            <v>RR20130412T08001</v>
          </cell>
          <cell r="C584" t="str">
            <v>License, Patent</v>
          </cell>
          <cell r="D584" t="str">
            <v>C, 18, 18.1, 18.13, 26.2, 26.3, G, 46, 46.5, 46.51, 46.52, 46.6, 46.69, 47.4, 47.41, 47.42, J, 58, 58.2, 58.29, 61, 61.1, 61.2, 61.3, 61.9, 62, 62.01, 62.02, 62.03, 63, 63.1, 63.11, M, 70, 70.2, 70.22, 26.20, 26.30, 61.10, 61.20, 61.30, 61.90, 26, 47, 62.0</v>
          </cell>
          <cell r="E584" t="str">
            <v>D, 36, E, 48, F, 50, G, 57, I, 73, 87, 3661, 4813, 5045, 5065, 5734, 7371, 7372, 7376, 8741, 8742, 366, 481, 504, 506, 573, 737, 874, 7373, 7374</v>
          </cell>
          <cell r="F584" t="str">
            <v>IT system, Mobile software, Telecommunications, Data management, Internet, Wireless, Media, App, Application</v>
          </cell>
          <cell r="G584" t="str">
            <v>≡</v>
          </cell>
          <cell r="I584" t="str">
            <v>≡</v>
          </cell>
          <cell r="J584" t="str">
            <v>Licensee is a developer, incubator, marketer and aggregator of mobile application software, or “Apps”.</v>
          </cell>
          <cell r="K584" t="str">
            <v>The right to sell a limited license for the system and method for data management to business entities that license or purchase licensee's apps.</v>
          </cell>
        </row>
        <row r="585">
          <cell r="B585" t="str">
            <v>RR20130807T03001</v>
          </cell>
          <cell r="C585" t="str">
            <v>License, Trademark, Technology</v>
          </cell>
          <cell r="D585" t="str">
            <v>C, 26, 26.2, 26.3, G, 46, 46.5, 46.51, 47, 47.4, 47.41, J, 58, 58.2, 58.29, 61, 61.1, 61.2, 62, 62.01, 62.09, 63, 63.1, 63.11, 63.12, P, 85, 85.5, 85.59, R, 93, 93.2, 93.29, 26.20, 26.30, 61.10, 61.20, 62.0</v>
          </cell>
          <cell r="E585" t="str">
            <v>F, 50, G, 57, I, 73, 82, 5045, 5734, 7371, 7372, 7373, 7374, 8299, 504, 573, 737, 829</v>
          </cell>
          <cell r="F585" t="str">
            <v xml:space="preserve">IT service, Software, Internet, Communication, Computer network, Browser, Search engine, E-mail system, Education, Entertainment, Data, Website, Web page, Web portal, Children's Internet®, Technology_x000D_
</v>
          </cell>
          <cell r="G585" t="str">
            <v>≡</v>
          </cell>
          <cell r="I585" t="str">
            <v>≡</v>
          </cell>
          <cell r="K585" t="str">
            <v xml:space="preserve">License to use the licensed technology (the children's oriented global computer network programming and Internet service currently being used as The Children's Internet including but limited to a search engine, browser, secure e-mail system, education and entertainment portals, and all its proprietary characters and content, web pages, and home rooms) and licensed mark [UNDISCLOSED FOR PREVIEW] solely in association with licensor's internet web site [UNDISCLOSED FOR PREVIEW] and service._x000D_
</v>
          </cell>
        </row>
        <row r="586">
          <cell r="B586" t="str">
            <v>RR20180207T00901</v>
          </cell>
          <cell r="C586" t="str">
            <v>License, Franchise</v>
          </cell>
          <cell r="D586" t="str">
            <v>96, 41.20, 41.2, 55.20, 55.2, 55.90, 55.9, 79.90, 79.9, 93.29</v>
          </cell>
          <cell r="E586" t="str">
            <v>701, 702, 1522, 6513, 7011, 7021, 7389, 7999</v>
          </cell>
          <cell r="F586" t="str">
            <v>Days Inn, Guest, Lodging, Transient, Service, Facility, Room, Accommodation, Hotel, Hospitality, Reservation, Restaurant, Food, Beverage, Parking</v>
          </cell>
          <cell r="G586" t="str">
            <v>≡</v>
          </cell>
          <cell r="I586" t="str">
            <v>≡</v>
          </cell>
          <cell r="J586" t="str">
            <v>Licensee is engaged in the hospitality, hotels and vacation business.</v>
          </cell>
          <cell r="K586" t="str">
            <v>Franchise and license for "Days Inn" system for providing transient guest lodging services.</v>
          </cell>
        </row>
        <row r="587">
          <cell r="B587" t="str">
            <v>RR20180123T00904</v>
          </cell>
          <cell r="C587" t="str">
            <v>License, Patent</v>
          </cell>
          <cell r="D587" t="str">
            <v>21.10, 21.20, 46.18, 46.46, 72.11, 86.10, 86.21, 86.22, 86.90</v>
          </cell>
          <cell r="E587" t="str">
            <v>512, 801, 2833, 2834, 5047, 5122, 8011, 8062, 8069, 8071, 8099, 8731, 8734</v>
          </cell>
          <cell r="F587" t="str">
            <v>Immunoassay, Serum, Plasma, Oral fluid, Blood-based, Urine-based, HIV-2 antigen, Pharmaceutical, Test, Detection, Antibody, Rapid</v>
          </cell>
          <cell r="G587" t="str">
            <v>≡</v>
          </cell>
          <cell r="I587" t="str">
            <v>≡</v>
          </cell>
          <cell r="K587" t="str">
            <v>License under patent rights to make, use, import, export and sell urine-based immunoassays and serum, plasma, oral fluid or whole blood-based immunoassays which have a composition containing an HIV-2 antigen, to be used by licensee in the development and manufacture of its rapid tests.</v>
          </cell>
        </row>
        <row r="588">
          <cell r="B588" t="str">
            <v>RR20180129T00901</v>
          </cell>
          <cell r="C588" t="str">
            <v>License, Technology, Patent</v>
          </cell>
          <cell r="D588" t="str">
            <v>28.25, 33.14, 33.19, 33.20, 33.2, 35.30, 35.3, 43.22, 43.29, 46.18, 32.99, 35.22, 46.12, 46.71, 20.11</v>
          </cell>
          <cell r="E588" t="str">
            <v>132, 171, 496, 1321, 1711, 2813, 3563, 3564, 3585, 4961, 7623, 7699</v>
          </cell>
          <cell r="F588" t="str">
            <v>Air conditioning, Compressor, Gas, Refrigerant, Fuel, Cooling</v>
          </cell>
          <cell r="G588" t="str">
            <v>≡</v>
          </cell>
          <cell r="H588" t="str">
            <v>Licensor is engaged in various environmental remediation and consulting services.</v>
          </cell>
          <cell r="I588" t="str">
            <v>≡</v>
          </cell>
          <cell r="K588" t="str">
            <v>License to use patented technology in the field of air conditioning compressors, refrigerant gases and air conditioning fuel applications.</v>
          </cell>
        </row>
        <row r="589">
          <cell r="B589" t="str">
            <v>RR20180306TN0902</v>
          </cell>
          <cell r="C589" t="str">
            <v>License, Patent</v>
          </cell>
          <cell r="D589" t="str">
            <v>26.60, 26.6, 32.50, 32.5, 32.99, 47.74, 47.78, 86.10, 86.1, 86.21, 86.22, 86.90, 86.9</v>
          </cell>
          <cell r="E589" t="str">
            <v>801, 3841, 3845, 3999, 5047, 5049, 5099, 5999, 8011, 8062, 8069, 8099, 8731</v>
          </cell>
          <cell r="F589" t="str">
            <v>Robotic, Therapist, Interactive, Physical therapy, Robotically aided, Neurology, Treatment, Device, Electromedical, Wrist, Psychophysic, Haptic interface, Ankle, Rehabilitation</v>
          </cell>
          <cell r="G589" t="str">
            <v>≡</v>
          </cell>
          <cell r="I589" t="str">
            <v>≡</v>
          </cell>
          <cell r="J589" t="str">
            <v>Licensee is a global pioneering robotics company.</v>
          </cell>
          <cell r="K589" t="str">
            <v>License under patent rights to develop, make, use, sell, lease and import products and perform processes in the field of robotically aided physical therapy; One of the parties to the agreement is a non-profit entity.</v>
          </cell>
        </row>
        <row r="590">
          <cell r="B590" t="str">
            <v>RR20180306T00903</v>
          </cell>
          <cell r="C590" t="str">
            <v>License, Patent, Trademark</v>
          </cell>
          <cell r="D590" t="str">
            <v>26.11, 26.30, 26.3, 26.40, 26.4, 27.90, 27.9, 32.99, 46.52, 47.63</v>
          </cell>
          <cell r="E590" t="str">
            <v>393, 3639, 3651, 3669, 3679, 3699, 3931, 3999, 5065, 5731, 5736</v>
          </cell>
          <cell r="F590" t="str">
            <v>Playbutton, Music, Player, Listen, Album, Artist, Entertainment, Consumer electronic</v>
          </cell>
          <cell r="G590" t="str">
            <v>≡</v>
          </cell>
          <cell r="I590" t="str">
            <v>≡</v>
          </cell>
          <cell r="K590" t="str">
            <v>License to use patent, trademark and other proprietary rights relating to a customizable music player housed in a branded, wearable button, known as [UNDISCLOSED FOR PREVIEW].</v>
          </cell>
        </row>
        <row r="591">
          <cell r="B591" t="str">
            <v>RR20180328T02601</v>
          </cell>
          <cell r="C591" t="str">
            <v>License, Other manufacturing intangibles, Software</v>
          </cell>
          <cell r="D591" t="str">
            <v>26.20, 26.2, 32.99, 46.51, 47.41, 47.78, 58.29, 62.09, 63.11, 63.12, 63.1</v>
          </cell>
          <cell r="E591" t="str">
            <v>89, 899, 3577, 3999, 5045, 5099, 5734, 5999, 7372, 7374, 7379, 7389, 8999</v>
          </cell>
          <cell r="F591" t="str">
            <v>Software, Business, Operation, Online, Sale, Shopping, Online shopping, iGive, www.igive.com, Internet, Charity, WAN, LAN, VPN, Data, Program, GUI, Display, Output, Source code, Object code, Code</v>
          </cell>
          <cell r="G591" t="str">
            <v>≡</v>
          </cell>
          <cell r="I591" t="str">
            <v>≡</v>
          </cell>
          <cell r="J591" t="str">
            <v>Licensee is an online bargain shopping (cash back rebates and coupon shopping) company that makes money by driving consumers to retailers so that they can take advantage of coupons and cash back rebate offers for products and services displayed on its site and by the retailers.</v>
          </cell>
          <cell r="K591" t="str">
            <v>License under documentation, manuals, source code and object code to install,  execute and use the software used in the operation of the business known as [UNDISCLOSED FOR PREVIEW], which helps consumers raise money for charities by shopping online, via internet, WAN, LAN or VPN, generate print, copy, download and store all data, information and content, including all GUI, audio, visual or digital and other displays and output.</v>
          </cell>
        </row>
        <row r="592">
          <cell r="B592" t="str">
            <v>RR20140328T09001</v>
          </cell>
          <cell r="C592" t="str">
            <v>Know-how, License, Patent</v>
          </cell>
          <cell r="D592" t="str">
            <v>C, 13, 13.1, 13.2, 13.3, 13.9, 13.91, 13.92, 13.99, 14, 14.1, 14.11, 14.12, 14.13, 14.14, 14.19, G, 46, 46.1, 46.16, 46.4, 46.42, 47, 47.7, 47.71, 47.8, 47.82, 13.10, 13.20, 13.30</v>
          </cell>
          <cell r="E592" t="str">
            <v>D, 22, 23, 35, F, 51, G, 56, 2269, 2299, 2387, 2389, 2393, 2399, 3552, 5136, 5137, 5699, 226, 229, 238, 239, 355, 513, 569</v>
          </cell>
          <cell r="F592" t="str">
            <v>Tape, Clothing, Apparel, Stretch Label, Stretch Tape, Part of apparel, Manufacturing, Textile</v>
          </cell>
          <cell r="G592" t="str">
            <v>≡</v>
          </cell>
          <cell r="H592" t="str">
            <v>Licensee has knowledge and experience of the design and use of interlining, strips of fabric that are used in waistbands and other parts of garments to provide strength and support and to improve appearance.</v>
          </cell>
          <cell r="I592" t="str">
            <v>≡</v>
          </cell>
          <cell r="K592" t="str">
            <v>License under licensor's patents and know-how to sublicense the manufacture and sale of stretch tapes and stretch labels for the apparel industry.</v>
          </cell>
        </row>
        <row r="593">
          <cell r="B593" t="str">
            <v>RR20180406T02603</v>
          </cell>
          <cell r="C593" t="str">
            <v>License, Sublicense, Patent, Know-how</v>
          </cell>
          <cell r="D593" t="str">
            <v>21, 21.10, 21.1, 21.20, 21.2, 32.99, 46.18, 46.46, 47.73, 47.78, 86.10, 86.1, 86.21, 86.22, 86.90, 86.9</v>
          </cell>
          <cell r="E593" t="str">
            <v>512, 591, 801, 2834, 3999, 5122, 5199, 5912, 5999, 8011, 8062, 8069, 8099</v>
          </cell>
          <cell r="F593" t="str">
            <v>Pharmaceutical, Protein, Secretory proteins, Biological, Health, Medical, Clinical, Medicine, Drug, Disease</v>
          </cell>
          <cell r="G593" t="str">
            <v>≡</v>
          </cell>
          <cell r="H593" t="str">
            <v>Licensor is a biopharmaceutical company focused on the development of novel immunotherapy biologic agents for the treatment of autoimmune diseases and cancer.</v>
          </cell>
          <cell r="I593" t="str">
            <v>≡</v>
          </cell>
          <cell r="K593" t="str">
            <v>License under patents and know how to develop, make, have made, use, import, export, market, offer for sale and sell secretory proteins; Sublicense under patents and know how to develop, make, have made, use, import, export, market, offer for sale and sell secretory proteins.</v>
          </cell>
        </row>
        <row r="594">
          <cell r="B594" t="str">
            <v>RR20130712T03002</v>
          </cell>
          <cell r="C594" t="str">
            <v>License, Copyright, Technology, Patent</v>
          </cell>
          <cell r="D594" t="str">
            <v>C, 26.2, 26.3, G, 46, 46.5, 46.51, 47.4, 47.41, 47.42, J, 58, 58.2, 58.29, 61, 61.1, 61.2, 61.9, 62, 62.01, 62.09, 63, 63.1, 63.11, 63.12, 26.20, 26.30, 61.10, 61.20, 61.90, 26, 47, 62.0</v>
          </cell>
          <cell r="E594" t="str">
            <v>D, 36, E, 48, F, 50, G, 57, I, 73, 3661, 4813, 5045, 5734, 7371, 7372, 7379, 366, 481, 504, 573, 737, 3663, 7373, 7374</v>
          </cell>
          <cell r="F594" t="str">
            <v>IT, Software, WEB hosting services, Internet, Technology, Website, Web portal, Web server, Computer, Mobile device, Hardware, Wireless, Data, Voice</v>
          </cell>
          <cell r="G594" t="str">
            <v>≡</v>
          </cell>
          <cell r="I594" t="str">
            <v>≡</v>
          </cell>
          <cell r="J594" t="str">
            <v>Licensee is a multi-national provider of Internet core technologies, application software and software services through distribution network.</v>
          </cell>
          <cell r="K594" t="str">
            <v>A license to manufacture, develop, distribute, market, sell, license, sublicense, rent and otherwise exploit the technology (including copyrights, patents and other) entitled [UNDISCLOSED FOR PREVIEW] (a fully functional web server software that occupies very little memory); Code of the technology is approximately 100K bytes, which makes it a good fit in a mobile internet device.</v>
          </cell>
        </row>
        <row r="595">
          <cell r="B595" t="str">
            <v>RR20180326T02618</v>
          </cell>
          <cell r="C595" t="str">
            <v>License, Software, Other manufacturing intangibles</v>
          </cell>
          <cell r="D595" t="str">
            <v>26.20, 26.2, 32.99, 46.51, 47.78, 47.91, 47.99, 47.9, 58.29, 62.01, 62.09</v>
          </cell>
          <cell r="E595" t="str">
            <v>3577, 3999, 5045, 5099, 5734, 5999, 7372, 7374, 7379, 7389</v>
          </cell>
          <cell r="F595" t="str">
            <v>Software, System, Program, Computer, e-sales system 2.0, Online, Online sale, Sale, Server, Data, Programming</v>
          </cell>
          <cell r="G595" t="str">
            <v>≡</v>
          </cell>
          <cell r="I595" t="str">
            <v>≡</v>
          </cell>
          <cell r="K595" t="str">
            <v>License under licensor's information to install and operate e-sales system 2.0 software.</v>
          </cell>
        </row>
        <row r="596">
          <cell r="B596" t="str">
            <v>RR20180403T02603</v>
          </cell>
          <cell r="C596" t="str">
            <v>Cross license, Know-how, Patent, Trade secret, Other manufacturing intangibles</v>
          </cell>
          <cell r="D596" t="str">
            <v>21, 21.10, 21.1, 21.20, 21.2, 32.99, 46.18, 46.46, 47.73, 47.78, 86.10, 86.1, 86.21, 86.22, 86.90, 86.9</v>
          </cell>
          <cell r="E596" t="str">
            <v>512, 591, 801, 2833, 2834, 2835, 3999, 5122, 5199, 5912, 5999, 8011, 8062, 8069, 8099</v>
          </cell>
          <cell r="F596" t="str">
            <v>Pharmaceutical, Health, Molecule, VTPP, Homologue, Diagnostic, Chemical, Pro-drug, Isomer, Non-peptide, Protein, Nucleic acid, Treatment, Prevention, Human, Disease, Molecular target, Active peptide, Tumour, Cell, Drug, Medical</v>
          </cell>
          <cell r="G596" t="str">
            <v>≡</v>
          </cell>
          <cell r="H596" t="str">
            <v>Licensor is a company engaged in the discovery and validation of functional peptide-target interactions regulating the cell cycle in specific tumor cells.</v>
          </cell>
          <cell r="I596" t="str">
            <v>≡</v>
          </cell>
          <cell r="J596" t="str">
            <v>Licensee is a company engaged in the research, development, marketing, manufacture and distribution of pharmaceutical compounds useful in treating or preventing human diseases and conditions</v>
          </cell>
          <cell r="K596" t="str">
            <v>License under patents, know-how, trade secrets, data and material to make, have made, use, sell, have sold, offer for sale, export, and import products that contains a component of a VTPP or a homologue, diagnostic pharmaceutical products and  a chemical entity, pro-drug, isomer, non-peptide, protein or nucleic acid that is useful for treatment or prevention of human diseases; Royalty-free cross-license under patents, know-how, trade secrets, data and material to carry out the research program of the licensed product in the field of identification of molecular targets and related active peptides which cause alterations in human tumour cells;</v>
          </cell>
        </row>
        <row r="597">
          <cell r="B597" t="str">
            <v>RR20180326T00902</v>
          </cell>
          <cell r="C597" t="str">
            <v>License</v>
          </cell>
          <cell r="D597" t="str">
            <v>21.10, 21.1, 26.51, 32.50, 32.5, 46.18, 46.46, 72.11, 72.19, 72.1, 84.12, 86.10, 86.1, 86.21, 86.22, 86.90, 86.9</v>
          </cell>
          <cell r="E597" t="str">
            <v>801, 2833, 2834, 3826, 3841, 5047, 8011, 8069, 8071</v>
          </cell>
          <cell r="F597" t="str">
            <v>Bioassay, Apparatus, Testing, Diagnostic, Ah-IMMUNOASSAY®, Healthcare, Screening, Laboratory</v>
          </cell>
          <cell r="G597" t="str">
            <v>≡</v>
          </cell>
          <cell r="H597" t="str">
            <v>Licensor is a biotechnology company that develops dietary supplements and prescription therapeutics.</v>
          </cell>
          <cell r="I597" t="str">
            <v>≡</v>
          </cell>
          <cell r="K597" t="str">
            <v>License to evaluate and practice all aspects of proprietary information related to [UNDISCLOSED FOR PREVIEW] testing kit.</v>
          </cell>
        </row>
        <row r="598">
          <cell r="B598" t="str">
            <v>RR20180319TN2602</v>
          </cell>
          <cell r="C598" t="str">
            <v>License, Patent, Technology, Other manufacturing intangibles</v>
          </cell>
          <cell r="D598" t="str">
            <v>21, 21.10, 21.1, 21.20, 21.2, 32.99, 46.18, 47.73, 47.78, 47.99, 86.10, 86.1, 86.21, 86.22, 86.90, 86.9</v>
          </cell>
          <cell r="E598" t="str">
            <v>512, 591, 801, 2834, 3999, 5122, 5199, 5912, 5999, 8011, 8062, 8069, 8099</v>
          </cell>
          <cell r="F598" t="str">
            <v>Pharmaceutical, Compound, Health, Disease, Drug, Non-bevirimat, Bevirimat, anti-HIV, HIV, illness, Medical, Medicine</v>
          </cell>
          <cell r="G598" t="str">
            <v>≡</v>
          </cell>
          <cell r="I598" t="str">
            <v>≡</v>
          </cell>
          <cell r="J598" t="str">
            <v>Licensee is a company engaged in the development of next generation anti-infective products through the discovery and development of small-molecule oral drugs designed to treat Human Immunodeficiency Virus, or HIV, and other major human viral diseases.</v>
          </cell>
          <cell r="K598" t="str">
            <v>License under first licensor's technology, technical data, research and development information, and patents to use, make, have made, use, sell, offer for sale, and import non-bevirimat compounds for all human therapeutic and prophylactic uses; License under second licensor's technology, technical data, research and development information, and patents to use, make, have made, use, sell, offer for sale, and import non-bevirimat compounds for all human therapeutic and prophylactic uses; One of the parties to the agreement is a non-profit entity.</v>
          </cell>
        </row>
        <row r="599">
          <cell r="B599" t="str">
            <v>RR20180312T02604</v>
          </cell>
          <cell r="C599" t="str">
            <v>Sublicense, Technology, Patent</v>
          </cell>
          <cell r="D599" t="str">
            <v>21, 21.10, 21.1, 21.20, 21.2, 32.99, 46.18, 46.46, 47.73, 47.78, 86.10, 86.1, 86.21, 86.22, 86.90, 86.9</v>
          </cell>
          <cell r="E599" t="str">
            <v>512, 591, 801, 2834, 3999, 5122, 5199, 5912, 5999, 8011, 8062, 8069, 8099</v>
          </cell>
          <cell r="F599" t="str">
            <v>Liposome-enhanced immunoaggregation, Test, Device, Technology, Detection, Nucleic acid, Acid, RNA, DNA, Target, Health, Medical, Genetic, Gene</v>
          </cell>
          <cell r="G599" t="str">
            <v>≡</v>
          </cell>
          <cell r="I599" t="str">
            <v>≡</v>
          </cell>
          <cell r="K599" t="str">
            <v>Sublicense under patents and technology to make, have made, use, sell, offer to sell, or distribute liposome-enhanced immunoaggregation assay &amp; test devices for the detection of target nucleic acids to the extent such nucleic acids are first amplified by nucleic acid sequence based amplification technology.</v>
          </cell>
        </row>
        <row r="600">
          <cell r="B600" t="str">
            <v>RR20180312T02601</v>
          </cell>
          <cell r="C600" t="str">
            <v>License, Know-how, Patent, Other manufacturing intangibles, Trade secret</v>
          </cell>
          <cell r="D600" t="str">
            <v>21, 21.10, 21.1, 21.20, 21.2, 32.99, 46.18, 46.46, 47.78, 47.99, 47.73, 86.10, 86.1, 86.21, 86.22, 86.90, 86.9</v>
          </cell>
          <cell r="E600" t="str">
            <v>512, 591, 801, 2834, 3999, 5122, 5199, 5912, 5999, 8011, 8062, 8069, 8099</v>
          </cell>
          <cell r="F600" t="str">
            <v>Ophthalmic, Eye, Health, Pharmaceutical, Medical, Drug, Treatment, Vision, Ocular, Micro-dose, Piezoelectric, Medication, Disease, Illness</v>
          </cell>
          <cell r="G600" t="str">
            <v>≡</v>
          </cell>
          <cell r="H600" t="str">
            <v>Licensor is a clinical stage biopharmaceutical company developing a pipeline of ophthalmology products utilising patented piezo-print technology to deliver micro-doses (6–8 µL) of active pharmaceutical ingredients, or micro-therapeutics, topically to the eye.</v>
          </cell>
          <cell r="I600" t="str">
            <v>≡</v>
          </cell>
          <cell r="K600" t="str">
            <v>License under licensor's patents, information, data, trade secrets  and know-how to develop, make, have made, manufacture, use, import, have imported, market, sell, offer for sale and otherwise exploit and distribute piezoelectric delivery of micro-dose ophthalmic medications in the field of ophthalmology.</v>
          </cell>
        </row>
        <row r="601">
          <cell r="B601" t="str">
            <v>RR20180323T02616</v>
          </cell>
          <cell r="C601" t="str">
            <v>License, Software</v>
          </cell>
          <cell r="D601" t="str">
            <v>26.20, 26.2, 32.40, 32.4, 32.99, 46.49, 46.51, 47.41, 47.78, 47.91, 47.99, 47.9, 58.21, 93.29</v>
          </cell>
          <cell r="E601" t="str">
            <v>3577, 3944, 3999, 5045, 5092, 5099, 5945, 5999, 7372</v>
          </cell>
          <cell r="F601" t="str">
            <v>Online, Game, Computer, Software, Entertainment, Video game, Leisure, Internet, Science fiction, Strategy, Tactical Commanders</v>
          </cell>
          <cell r="G601" t="str">
            <v>≡</v>
          </cell>
          <cell r="H601" t="str">
            <v>Licensor is a company engaged in developing, licensing, sourcing and sublicensing of online games.</v>
          </cell>
          <cell r="I601" t="str">
            <v>≡</v>
          </cell>
          <cell r="J601" t="str">
            <v>Licensees are engaged in operating, publishing, distributing and selling of online games.</v>
          </cell>
          <cell r="K601" t="str">
            <v>License to distribute and sell game [UNDISCLOSED FOR PREVIEW] which is an online science fiction strategy game, and its peripheral products.</v>
          </cell>
        </row>
        <row r="602">
          <cell r="B602" t="str">
            <v>RR20180323T02618</v>
          </cell>
          <cell r="C602" t="str">
            <v>License, Software</v>
          </cell>
          <cell r="D602" t="str">
            <v>26.20, 26.2, 32.40, 32.4, 32.99, 46.49, 46.51, 47.41, 47.78, 47.91, 47.99, 47.9, 58.21, 93.29</v>
          </cell>
          <cell r="E602" t="str">
            <v>3577, 3944, 3999, 5045, 5092, 5099, 5945, 5999, 7372</v>
          </cell>
          <cell r="F602" t="str">
            <v>Online, Game, Computer, Software, Entertainment, Video game, Leisure, Internet, The Buzzer Beater</v>
          </cell>
          <cell r="G602" t="str">
            <v>≡</v>
          </cell>
          <cell r="H602" t="str">
            <v>Licensor is a company engaged in developing, licensing, sourcing and sublicensing of online games.</v>
          </cell>
          <cell r="I602" t="str">
            <v>≡</v>
          </cell>
          <cell r="J602" t="str">
            <v>Licensees are engaged in operating, publishing, distributing and selling of online games.</v>
          </cell>
          <cell r="K602" t="str">
            <v>License to distribute and sell online game the [UNDISCLOSED FOR PREVIEW] and its peripheral products.</v>
          </cell>
        </row>
        <row r="603">
          <cell r="B603" t="str">
            <v>RR20180324TN0903</v>
          </cell>
          <cell r="C603" t="str">
            <v>License, Technology, Patent</v>
          </cell>
          <cell r="D603" t="str">
            <v>24.10, 24.1, 24.51, 24.52, 25.11, 25.50, 25.5, 25.99, 28.29, 28.91, 46.69, 46.72</v>
          </cell>
          <cell r="E603" t="str">
            <v>339, 3312, 3315, 3316, 3351, 3355, 3398, 3399, 3441, 3449, 3462, 3499, 3542, 3547</v>
          </cell>
          <cell r="F603" t="str">
            <v>Metal casting, Ceramic, Mold, Industrial, Part, Tooling, Forming, Machine</v>
          </cell>
          <cell r="G603" t="str">
            <v>≡</v>
          </cell>
          <cell r="I603" t="str">
            <v>≡</v>
          </cell>
          <cell r="J603" t="str">
            <v>Licensee specializes in the manufacture of metal parts.</v>
          </cell>
          <cell r="K603" t="str">
            <v>License under patent and technology rights to develop, manufacture, market and sell production of ceramic casting molds for casting metal parts; One of the parties to the agreement is a non-profit entity.</v>
          </cell>
        </row>
        <row r="604">
          <cell r="B604" t="str">
            <v>RR20180323T02605</v>
          </cell>
          <cell r="C604" t="str">
            <v>Sublicense, Software, Trademark</v>
          </cell>
          <cell r="D604" t="str">
            <v>26.20, 26.2, 32.40, 32.4, 32.99, 46.49, 46.51, 47.41, 47.78, 47.99, 58.21, 93.29</v>
          </cell>
          <cell r="E604" t="str">
            <v>3577, 3944, 3999, 5045, 5092, 5099, 5945, 5999, 7372</v>
          </cell>
          <cell r="F604" t="str">
            <v>Online, Game, Computer, Software, Entertainment, Video game, Leisure, Internet, The Sign</v>
          </cell>
          <cell r="G604" t="str">
            <v>≡</v>
          </cell>
          <cell r="H604" t="str">
            <v>Licensor is a company engaged in developing, licensing, sourcing and sublicensing of online games.</v>
          </cell>
          <cell r="I604" t="str">
            <v>≡</v>
          </cell>
          <cell r="J604" t="str">
            <v>Sublicensees are engaged in operating, publishing, distributing and selling of online games.</v>
          </cell>
          <cell r="K604" t="str">
            <v>Sublicense under trademarks to provide online services to end users, promote, market, operate, maintain offer and distribute the software for online massively-multiplayer computer game [UNDISCLOSED FOR PREVIEW], install, copy and use the game for operating, maintain and distributing online services, and to reproduce and distribute game software in object code to end users.</v>
          </cell>
        </row>
        <row r="605">
          <cell r="B605" t="str">
            <v>RR20180323T02602</v>
          </cell>
          <cell r="C605" t="str">
            <v>Sublicense, Trademark, Software</v>
          </cell>
          <cell r="D605" t="str">
            <v>26.20, 26.2, 32.40, 32.4, 32.99, 46.49, 46.51, 47.41, 47.78, 47.91, 47.99, 47.9, 58.21, 93.29</v>
          </cell>
          <cell r="E605" t="str">
            <v>3577, 3944, 3999, 5045, 5092, 5099, 5945, 5999, 7372</v>
          </cell>
          <cell r="F605" t="str">
            <v>Game, Online, Computer, Software, Server, Internet, Entertainment, The Age, Multiplayer, Video game</v>
          </cell>
          <cell r="G605" t="str">
            <v>≡</v>
          </cell>
          <cell r="I605" t="str">
            <v>≡</v>
          </cell>
          <cell r="K605" t="str">
            <v>Sublicense under trademarks to provide online services to end users, promote, market, operate, maintain offer and distribute the software for online massively-multiplayer computer game [UNDISCLOSED FOR PREVIEW], install, copy and use the game for operating, maintain and distributing online services, and to reproduce and distribute game software in object code to end users.</v>
          </cell>
        </row>
        <row r="606">
          <cell r="B606" t="str">
            <v>RR20180315T00903</v>
          </cell>
          <cell r="C606" t="str">
            <v>License, Patent, Technology, Know-how, Trade secret</v>
          </cell>
          <cell r="D606" t="str">
            <v>21, 21.10, 21.1, 21.20, 21.2, 46.18, 46.46, 47.73, 72.19, 86.10, 86.1, 86.90, 86.9</v>
          </cell>
          <cell r="E606" t="str">
            <v>512, 591, 2834, 2835, 3826, 3841, 3845, 5122, 5912, 8069, 8071</v>
          </cell>
          <cell r="F606" t="str">
            <v>Medical, Impedance, Measurement, Device, Electrical signal, Test</v>
          </cell>
          <cell r="G606" t="str">
            <v>≡</v>
          </cell>
          <cell r="I606" t="str">
            <v>≡</v>
          </cell>
          <cell r="J606" t="str">
            <v>Licensee is developing, testing and commercializing non-invasive diagnostic tests.</v>
          </cell>
          <cell r="K606" t="str">
            <v>License under know-how, patent, technology and trade secret rights to make, use, import, sell, manufacture and otherwise exploit and distribute medical devices relating to a medical impedance measurement system, using electrical signals.</v>
          </cell>
        </row>
        <row r="607">
          <cell r="B607" t="str">
            <v>RR20180326T02603</v>
          </cell>
          <cell r="C607" t="str">
            <v>License, Software</v>
          </cell>
          <cell r="D607" t="str">
            <v>26.20, 26.2, 32.99, 46.51, 47.41, 47.78, 47.91, 58.29, 62.01, 62.09</v>
          </cell>
          <cell r="E607" t="str">
            <v>3577, 3999, 5045, 5099, 5734, 5999, 7372, 7374, 7379, 7389</v>
          </cell>
          <cell r="F607" t="str">
            <v>Physical card, Card, Online, Software, System, Online sale system, Online sale, Physical card number, Password, Program</v>
          </cell>
          <cell r="G607" t="str">
            <v>≡</v>
          </cell>
          <cell r="I607" t="str">
            <v>≡</v>
          </cell>
          <cell r="K607" t="str">
            <v>License to install and operate physical card online-sales system used to automate generation of physical card numbers and passwords as well as assist the ordering of physical cards online by sales agents.</v>
          </cell>
        </row>
        <row r="608">
          <cell r="B608" t="str">
            <v>RR20180323T02607</v>
          </cell>
          <cell r="C608" t="str">
            <v>Sublicense, Trademark, Software</v>
          </cell>
          <cell r="D608" t="str">
            <v>26.20, 26.2, 32.40, 32.4, 32.99, 46.49, 46.51, 47.41, 47.78, 47.99, 58.21, 93.29</v>
          </cell>
          <cell r="E608" t="str">
            <v>3577, 3944, 3999, 5045, 5092, 5099, 5945, 5999, 7372</v>
          </cell>
          <cell r="F608" t="str">
            <v>Online, Game, Computer, Software, Entertainment, Video game, Leisure, Internet, 3G Hero</v>
          </cell>
          <cell r="G608" t="str">
            <v>≡</v>
          </cell>
          <cell r="H608" t="str">
            <v>Sublicensor is a company engaged in developing, licensing, sourcing and sublicensing of online games.</v>
          </cell>
          <cell r="I608" t="str">
            <v>≡</v>
          </cell>
          <cell r="J608" t="str">
            <v>Sublicensees are engaged in operating, publishing, distributing and selling of online games.</v>
          </cell>
          <cell r="K608" t="str">
            <v>Sublicense under trademarks to provide online services to end users, promote, market, operate, maintain offer and distribute the software for online massively-multiplayer computer game [UNDISCLOSED FOR PREVIEW], install, copy and use the game for operating, maintain and distributing online services, and to reproduce and distribute game software in object code to end users.</v>
          </cell>
        </row>
        <row r="609">
          <cell r="B609" t="str">
            <v>RR20180321T00905</v>
          </cell>
          <cell r="C609" t="str">
            <v>License</v>
          </cell>
          <cell r="D609" t="str">
            <v>21, 21.10, 21.1, 21.20, 21.2, 46.18, 46.46, 72.11, 86.10, 86.1, 86.21, 86.22, 86.90, 86.9</v>
          </cell>
          <cell r="E609" t="str">
            <v>512, 801, 2833, 2834, 5047, 5122, 8011, 8062, 8069, 8071, 8099, 8731</v>
          </cell>
          <cell r="F609" t="str">
            <v>Syntocinon, Intranasal, Drug, Treatment, Medicine, Pharmaceutical, Nasal spray, USP, Oxytocin, Nanopeptide, Hormone, Aiding milk</v>
          </cell>
          <cell r="G609" t="str">
            <v>≡</v>
          </cell>
          <cell r="I609" t="str">
            <v>≡</v>
          </cell>
          <cell r="J609" t="str">
            <v>Licensee is a biopharmaceutical company</v>
          </cell>
          <cell r="K609" t="str">
            <v>License to manufacture, develop and commercialize oxytocin nasal spray named [UNDISCLOSED FOR PREVIEW] and related intranasal products.</v>
          </cell>
        </row>
        <row r="610">
          <cell r="B610" t="str">
            <v>RR20180323T02606</v>
          </cell>
          <cell r="C610" t="str">
            <v>Trademark, Sublicense, Software</v>
          </cell>
          <cell r="D610" t="str">
            <v>26.20, 26.2, 32.40, 32.4, 32.99, 46.49, 46.51, 47.41, 47.78, 47.99, 58.21, 93.29</v>
          </cell>
          <cell r="E610" t="str">
            <v>3577, 3944, 3999, 5045, 5092, 5099, 5945, 5999, 7372</v>
          </cell>
          <cell r="F610" t="str">
            <v>Online, Game, Computer, Software, Entertainment, Video game, Leisure, Internet, Doudizhu</v>
          </cell>
          <cell r="G610" t="str">
            <v>≡</v>
          </cell>
          <cell r="H610" t="str">
            <v>Sublicensor is a company engaged in developing, licensing, sourcing and sublicensing of online games.</v>
          </cell>
          <cell r="I610" t="str">
            <v>≡</v>
          </cell>
          <cell r="J610" t="str">
            <v>Sublicensee is a company engaged in operating, publishing, distributing and selling of online games.</v>
          </cell>
          <cell r="K610" t="str">
            <v>Sublicense under trademarks to provide online services to end users, promote, market, operate, maintain offer and distribute the software for online massively-multiplayer computer game [UNDISCLOSED FOR PREVIEW], install, copy and use the game for operating, maintain and distributing online services, and to reproduce and distribute game software in object code to end users.</v>
          </cell>
        </row>
        <row r="611">
          <cell r="B611" t="str">
            <v>RR20180403T02601</v>
          </cell>
          <cell r="C611" t="str">
            <v>License, Patent, Technology, Know-how</v>
          </cell>
          <cell r="D611" t="str">
            <v>21, 21.10, 21.1, 21.20, 21.2, 32.99, 46.18, 46.46, 47.73, 47.78, 86.10, 86.1, 86.21, 86.22, 86.90, 86.9</v>
          </cell>
          <cell r="E611" t="str">
            <v>512, 591, 801, 2834, 3999, 5122, 5199, 5912, 5999, 8011, 8062, 8069, 8099</v>
          </cell>
          <cell r="F611" t="str">
            <v>Pharmaceutical, Drug, Health, Ocular, Eye, Ophthalmic, Injectable, Sustained-release, Micro-insert, Insert, Treatment, Prevention, Disease</v>
          </cell>
          <cell r="G611" t="str">
            <v>≡</v>
          </cell>
          <cell r="H611" t="str">
            <v>Licensor is a company engaged in the development of sustained-release drug delivery products that deliver drugs at a controlled and steady rate for months or years.</v>
          </cell>
          <cell r="I611" t="str">
            <v>≡</v>
          </cell>
          <cell r="K611" t="str">
            <v>License under licensor's technology, patents and know-how to make, have made, use, offer to sell, sell and import an injectable, sustained-release micro-insert delivering 0.19mg of FA to the back of the eye and other drug delivery devices that have a core within a polymer layer that contains a drug in a form compound or a pharmaceutically acceptable salt and no other active ingredient for the treatment and prevention of eye diseases in humans; License under licensee's know-how to develop an injectable, sustained-release micro-insert delivering 0.19mg of FA to the back of the eye and other drug delivery devices that have a core within a polymer layer that contains a drug in a form compound or a pharmaceutically acceptable salt and no other active ingredient.</v>
          </cell>
        </row>
        <row r="612">
          <cell r="B612" t="str">
            <v>RR20180410TP0901</v>
          </cell>
          <cell r="C612" t="str">
            <v>License, Copyright, Trademark</v>
          </cell>
          <cell r="D612" t="str">
            <v>11.07, 46.17, 46.34, 47.11, 47.25, 47.91, 56.30, 56.3</v>
          </cell>
          <cell r="E612" t="str">
            <v>549, 2086, 5149, 5499, 5812, 5961, 5963</v>
          </cell>
          <cell r="F612" t="str">
            <v>Lemonade, Drink, Sparkling, Fruit juice, Bottling, Newman's Own, Orange, Mango, Lemon, Lime, Raspberry, Black berry, Grocery store</v>
          </cell>
          <cell r="G612" t="str">
            <v>≡</v>
          </cell>
          <cell r="I612" t="str">
            <v>≡</v>
          </cell>
          <cell r="J612" t="str">
            <v>Licensee manufactures, markets and distributes products in the
non-alcoholic and alcoholic beverage business.</v>
          </cell>
          <cell r="K612" t="str">
            <v>License under copyright and trade secret rights to manufacture, bottle and distribute single-serve, lightly sparkling lemonades and fruit juice drink products in glass bottles, bearing trademark [UNDISCLOSED FOR PREVIEW]; One of the parties to the agreement is an individual.</v>
          </cell>
        </row>
        <row r="613">
          <cell r="B613" t="str">
            <v>RR20180419T02603</v>
          </cell>
          <cell r="C613" t="str">
            <v>License, Technology</v>
          </cell>
          <cell r="D613" t="str">
            <v>32.20, 32.2, 32.99, 46.18, 47.74, 47.78, 86.10, 86.1, 86.21, 86.22, 86.90, 86.9</v>
          </cell>
          <cell r="E613" t="str">
            <v>801, 3841, 3999, 5047, 5099, 5999, 8011, 8062, 8069, 8099</v>
          </cell>
          <cell r="F613" t="str">
            <v>EarlyCDT®, Liquid biopsy platform technology, Liquid biopsy, Biopsy, Platform, Technology, Lung cancer, Cancer, Health, Tumour, Disease, Illness, Medical, Medicine, Oncology</v>
          </cell>
          <cell r="G613" t="str">
            <v>≡</v>
          </cell>
          <cell r="H613" t="str">
            <v>Licensor is a leading early cancer detection company developing and commercialising its proprietary [UNDISCLOSED FOR PREVIEW] liquid biopsy platform technology.</v>
          </cell>
          <cell r="I613" t="str">
            <v>≡</v>
          </cell>
          <cell r="J613" t="str">
            <v>Licensee is a leading R&amp;D, manufacturing, marketing and distribution Company in China focused on immunological and molecular diagnostic products in the fields of oncology, pathology, hematology and cytogenetics.</v>
          </cell>
          <cell r="K613" t="str">
            <v>License to distribute, manufacture and future develop [UNDISCLOSED FOR PREVIEW] liquid biopsy platform technology with an initial focus on [UNDISCLOSED FOR PREVIEW]-Lung.</v>
          </cell>
        </row>
        <row r="614">
          <cell r="B614" t="str">
            <v>RR20180418T00901</v>
          </cell>
          <cell r="C614" t="str">
            <v>License, Trademark</v>
          </cell>
          <cell r="D614" t="str">
            <v>20.42, 20.53, 32.99, 46.18, 46.45, 47.75, 47.78</v>
          </cell>
          <cell r="E614" t="str">
            <v>723, 2844, 3999, 5169, 5999, 7231</v>
          </cell>
          <cell r="F614" t="str">
            <v>CELINE, Perfume, Toilet water, Female, Male, Toiletry, Retail, Boutique, Store, Fragrance</v>
          </cell>
          <cell r="G614" t="str">
            <v>≡</v>
          </cell>
          <cell r="I614" t="str">
            <v>≡</v>
          </cell>
          <cell r="K614" t="str">
            <v>License to use trademark [UNDISCLOSED FOR PREVIEW] for creating, producing, and marketing perfumes, toilet water and toiletry products.</v>
          </cell>
        </row>
        <row r="615">
          <cell r="B615" t="str">
            <v>RR20180422T01701</v>
          </cell>
          <cell r="C615" t="str">
            <v>License, Trademark</v>
          </cell>
          <cell r="D615" t="str">
            <v>20.42, 20.41, 20.4, 32.99, 46.45, 46.90, 46.9, 47.75, 47.78, 47.89, 47.91, 47.99, 47.9</v>
          </cell>
          <cell r="E615" t="str">
            <v>512, 539, 591, 2841, 2844, 5122, 5199, 5399, 5912, 5961, 5999</v>
          </cell>
          <cell r="F615" t="str">
            <v>Cosmetic, Fragrance, Perfume, Bath product, Body product, Shower gel, Lotion, ody oil, Bronzer, Skin care, Home, Room spray, Scented candle, Incense, Fragrance oil, Pot-pourri bead, Scented sachet, Scented bead, Betsey Johnson</v>
          </cell>
          <cell r="G615" t="str">
            <v>≡</v>
          </cell>
          <cell r="I615" t="str">
            <v>≡</v>
          </cell>
          <cell r="J615" t="str">
            <v>Licensee operates in the fragrance business, and manufactures, markets and distributes a wide array of fragrances and fragrance related products.</v>
          </cell>
          <cell r="K615" t="str">
            <v>License to use licensor's trademarks and design specifications for the manufacture, promotion, sale and distribution at wholesale of personal fragrances, bath and body products (such as shower gel, lotion, body oil, bronzer, color cosmetics and skin care cosmetics) and home fragrances (such as room spray, scented candles, unscented candles,  incense sticks, fragrance oils, pot-pourri beads, scented sachets, scented beads, oil sticks) to licensor retail stores and authorized retailers.</v>
          </cell>
        </row>
        <row r="616">
          <cell r="B616" t="str">
            <v>RR20180424T00901</v>
          </cell>
          <cell r="C616" t="str">
            <v>License, Technology, Copyright, Know-how, Patent, Trade secret</v>
          </cell>
          <cell r="D616" t="str">
            <v>25.99, 26.11, 27.11, 27.12, 27.1, 27.90, 27.9, 46.14, 74.90, 74.9, 25.93, 27.32, 61.10, 61.1, 26.30, 26.3, 42.22, 61.90, 61.9, 95.12</v>
          </cell>
          <cell r="E616" t="str">
            <v>173, 481, 489, 491, 1731, 3496, 3499, 3612, 3669, 4812, 4813, 4899, 4911, 5065, 5084, 8711</v>
          </cell>
          <cell r="F616" t="str">
            <v>Communication, Media, Platform, Powerline, Copper, Telephone, Line, Degraded by noise, Signal attenuation, Distortion, Metallic, High-speed, Wire, PowerStream, Multiple, Wideband, Firmware, Code, Transmission product, Network, In-building, Riser, Multi-tenant, Unit, Multi-dwelling</v>
          </cell>
          <cell r="G616" t="str">
            <v>≡</v>
          </cell>
          <cell r="I616" t="str">
            <v>≡</v>
          </cell>
          <cell r="K616" t="str">
            <v>License under copyright, know-how, patent and trade secret rights to make, use, create, develop, sell, rent, distribute, market, commercialize, import and export products incorporating [UNDISCLOSED FOR PREVIEW] technology in the field of transmission products for any portion of the telecommunications network comprised of copper telephone wire between and including the carrier's facility and the termination of that wire at the access point, including in-building copper telephone wire cable riser applications in multi-tenant units and multi-dwelling buildings.</v>
          </cell>
        </row>
        <row r="617">
          <cell r="B617" t="str">
            <v>RR20180412TP0903</v>
          </cell>
          <cell r="C617" t="str">
            <v>License, Trade secret, Technology, Know-how, Copyright, Patent</v>
          </cell>
          <cell r="D617" t="str">
            <v>26.11, 26.12, 26.1, 26.20, 26.2, 26.30, 26.3, 26.40, 26.4, 26.80, 26.8, 27.40, 27.4, 27.51, 46.43, 46.69, 47.59, 47.78</v>
          </cell>
          <cell r="E617" t="str">
            <v>506, 3571, 3577, 3579, 3629, 3641, 3645, 3651, 3671, 3674, 3679, 3699, 5045, 5046, 5063, 5064, 5065, 5099, 8711</v>
          </cell>
          <cell r="F617" t="str">
            <v>LED, Display, Electronic, PMV, Consumer, Screen</v>
          </cell>
          <cell r="G617" t="str">
            <v>≡</v>
          </cell>
          <cell r="I617" t="str">
            <v>≡</v>
          </cell>
          <cell r="J617" t="str">
            <v>Licensee is engaged in the business of the technological development and manufacture of fiber optic display screen systems.</v>
          </cell>
          <cell r="K617" t="str">
            <v>License under copyright, know-how, patent and trade secret rights to exploit commercially technology known as [UNDISCLOSED FOR PREVIEW] Light Emitting Diode (LED) display; One of the parties to the agreement is an individual.</v>
          </cell>
        </row>
        <row r="618">
          <cell r="B618" t="str">
            <v>RR20180416T02602</v>
          </cell>
          <cell r="C618" t="str">
            <v>License, Trademark, Other marketing intangibles</v>
          </cell>
          <cell r="D618" t="str">
            <v>26.52, 32.13, 32.99, 46.18, 46.48, 46.49, 47.77, 47.78</v>
          </cell>
          <cell r="E618" t="str">
            <v>387, 3873, 3999, 5094, 5099, 5944, 5999, 7389</v>
          </cell>
          <cell r="F618" t="str">
            <v>Watch, Accessory, Fashion, Clock, S.F. and Prancing Horse device in shield, FERRARI OFFICIAL LICENSED PRODUCT, SCUDERIA FERRARI</v>
          </cell>
          <cell r="G618" t="str">
            <v>≡</v>
          </cell>
          <cell r="I618" t="str">
            <v>≡</v>
          </cell>
          <cell r="J618" t="str">
            <v>Licensee is a company engaged in the development, design, manufacture, advertising, promotion and distribution of watches.</v>
          </cell>
          <cell r="K618" t="str">
            <v>License under licensor's [UNDISCLOSED FOR PREVIEW] trademark, [UNDISCLOSED FOR PREVIEW] logo and [UNDISCLOSED FOR PREVIEW] trademarks to develop, produce, manufacture, distribute, advertise, promote and sell watches.</v>
          </cell>
        </row>
        <row r="619">
          <cell r="B619" t="str">
            <v>RR20180416T02604</v>
          </cell>
          <cell r="C619" t="str">
            <v>Cross license, Software, Technology, Patent</v>
          </cell>
          <cell r="D619" t="str">
            <v>26.20, 26.2, 32.99, 46.51, 47.41, 47.78, 47.99, 58.29, 63.11, 63.99</v>
          </cell>
          <cell r="E619" t="str">
            <v>3577, 3999, 5045, 5099, 5734, 5999, 7372, 7374, 7379, 7389</v>
          </cell>
          <cell r="F619" t="str">
            <v>Information system, Active circuit element, Apparatus, Computer, integrated circuit, Software, Hosting, Detecting, Networking, Sorting, Data, Information, Program</v>
          </cell>
          <cell r="G619" t="str">
            <v>≡</v>
          </cell>
          <cell r="I619" t="str">
            <v>≡</v>
          </cell>
          <cell r="J619" t="str">
            <v>Licensee is a company engaged in semiconductor manufacture with manufacturing facilities in the
United States, Europe and Asia and sales offices throughout the world.</v>
          </cell>
          <cell r="K619" t="str">
            <v>License under licensor's patents to make, use, sell, offer to sell, import and otherwise dispose of products that contain any information system product such as active circuit element, apparatus, computer, integrated circuit or software for hosting, detecting, networking, sorting data and other information, and to make, have made, use and/or import any equipment and practice any method or process for the manufacture, use and/or sale of such licensed products; Royalty-free license under licensee's patents to make, use, sell, offer to sell, import and otherwise dispose of that contain any information system product such as active circuit element, apparatus, computer, integrated circuit or software for hosting, detecting, networking, sorting data and other information, make, have made, use and/or import any equipment and practice any method or process for the manufacture, use and/or sale of such licensed products; Cross-license under copyrights to any processor instruction mnemonic for an instruction developed by such party.</v>
          </cell>
        </row>
        <row r="620">
          <cell r="B620" t="str">
            <v>RR20180430T00901</v>
          </cell>
          <cell r="C620" t="str">
            <v>License, Trademark, Other marketing intangibles</v>
          </cell>
          <cell r="D620" t="str">
            <v>14.19, 32.50, 32.5, 32.99, 46.16, 46.18, 46.42, 46.49, 47.71, 47.78, 47.99</v>
          </cell>
          <cell r="E620" t="str">
            <v>561, 565, 569, 2389, 3827, 3999, 5136, 5137, 5199, 5611, 5651, 5699, 5999</v>
          </cell>
          <cell r="F620" t="str">
            <v>Sunglass, Optical frame, Eyewear, Ophthalmic, Accessory</v>
          </cell>
          <cell r="G620" t="str">
            <v>≡</v>
          </cell>
          <cell r="I620" t="str">
            <v>≡</v>
          </cell>
          <cell r="K620" t="str">
            <v>License to use [UNDISCLOSED FOR PREVIEW] trademark and Logo in connection with the manufacturing, marketing and sale of non-prescription sunglasses, ophthalmic frames and other eyewear products and accessories.</v>
          </cell>
        </row>
        <row r="621">
          <cell r="B621" t="str">
            <v>RR20180501T00901</v>
          </cell>
          <cell r="C621" t="str">
            <v>License, Trademark</v>
          </cell>
          <cell r="D621" t="str">
            <v>18.20, 18.2, 58.19, 59.11, 59.12, 59.13, 59.20, 59.2, 60.2, 60.20, 61.10, 61.1</v>
          </cell>
          <cell r="E621" t="str">
            <v>781, 782, 7812, 7819, 7822, 7829</v>
          </cell>
          <cell r="F621" t="str">
            <v>Playboy, Adult TV, Channel, Media, Content, Entertainment, Program, AdulTVision</v>
          </cell>
          <cell r="G621" t="str">
            <v>≡</v>
          </cell>
          <cell r="I621" t="str">
            <v>≡</v>
          </cell>
          <cell r="K621" t="str">
            <v>License to use trademarks of [UNDISCLOSED FOR PREVIEW] and designs, in connection with the operation, marketing, promotion, advertising and distribution of adult television channels.</v>
          </cell>
        </row>
        <row r="622">
          <cell r="B622" t="str">
            <v>RR20180420T02601</v>
          </cell>
          <cell r="C622" t="str">
            <v>License, Trademark, Technology, Trade secret, Patent, Other manufacturing intangibles, Know-how</v>
          </cell>
          <cell r="D622" t="str">
            <v>21, 21.10, 21.1, 21.20, 21.2, 32.50, 32.5, 32.99, 46.18, 46.46, 47.73, 47.74, 47.78, 47.99, 86.10, 86.1, 86.21, 86.22, 86.90, 86.9, 26.60, 26.6</v>
          </cell>
          <cell r="E622" t="str">
            <v>512, 591, 801, 2834, 2835, 3841, 3844, 3845, 3999, 5047, 5099, 5122, 5199, 5912, 5999, 8011, 8062, 8069, 8099</v>
          </cell>
          <cell r="F622" t="str">
            <v>Combidex, Feridex I.V., Technology, MRI, Contrast agent, Agent, Magnetic resonance imaging, Imaging, Diagnostic, Health, Cancer, Medical, Device, Oncology, Detection, Disease, Liver, Lymph node, Lymph node disease</v>
          </cell>
          <cell r="G622" t="str">
            <v>≡</v>
          </cell>
          <cell r="H622" t="str">
            <v>Licensor is a company engaged in the development, manufacture and marketing of organ-specific contrast
agents to improve the diagnostic capabilities of soft tissue magnetic resonance imaging scans.</v>
          </cell>
          <cell r="I622" t="str">
            <v>≡</v>
          </cell>
          <cell r="J622" t="str">
            <v>Licensee is a company engaged in the marketing of oncology products.</v>
          </cell>
          <cell r="K622" t="str">
            <v>License under [UNDISCLOSED FOR PREVIEW] trademarks, technology, information, data, know-how, trade secrets, processes and patents to distribute, market, offer to sell and sell [UNDISCLOSED FOR PREVIEW], which is contrast agent for the lymph node disease, MRI contrast agent Code 7228 and liver contrast agent Feridex I.V.</v>
          </cell>
        </row>
        <row r="623">
          <cell r="B623" t="str">
            <v>RR20180419T00901</v>
          </cell>
          <cell r="C623" t="str">
            <v>License, Trademark, Trade name</v>
          </cell>
          <cell r="D623" t="str">
            <v>27.51, 27.52, 27.5, 46.43, 47.5, 47.51, 47.52, 47.53, 47.54, 47.59, 95.22, 96.02</v>
          </cell>
          <cell r="E623" t="str">
            <v>572, 723, 3612, 3639, 3679, 3691, 3999, 5722, 7231</v>
          </cell>
          <cell r="F623" t="str">
            <v>Vidal Sassoon, VS Sassoon, Hair care, Beauty, Electric, Battery-operated, Non-electric, Personal care, Appliance, Hair dryer, Brush, Iron, Flattener, Roller, Mirror, Trimmer, Shaver, Beard, Mustache, Clipper, Comb, Ornament, Accessory, Bobby pin, Personal care</v>
          </cell>
          <cell r="G623" t="str">
            <v>≡</v>
          </cell>
          <cell r="I623" t="str">
            <v>≡</v>
          </cell>
          <cell r="J623" t="str">
            <v>Licensee specializes in marketing of hair care and personal care products.</v>
          </cell>
          <cell r="K623" t="str">
            <v>License to utilize trademarks and tradenames of [UNDISCLOSED FOR PREVIEW], solely and only upon and in connection with the manufacture, sale and distribution of electric, battery operated and non-electric personal care appliances, including hair dryers, hair styling irons and flatteners, hot air hair brushes, rollers, hair styling appliances, mirrors, hair trimmers, shavers for beard/mustache grooming, hair clippers, hair brushes, combs, ornaments and hair accessories (e.g., bobby pins, hair rollers, etc.).</v>
          </cell>
        </row>
        <row r="624">
          <cell r="B624" t="str">
            <v>RR20180420T02602</v>
          </cell>
          <cell r="C624" t="str">
            <v>License, Trademark, Trade name, Brand</v>
          </cell>
          <cell r="D624" t="str">
            <v>18.12, 32.99, 46.49, 47.61, 47.78, 47.99, 58.11, 85.20, 85.2, 85.31, 85.41, 85.59, 85.60, 85.6</v>
          </cell>
          <cell r="E624" t="str">
            <v>89, 821, 829, 899, 2731, 2789, 3999, 5192, 5199, 5942, 5999, 8211, 8221, 8299, 8999</v>
          </cell>
          <cell r="F624" t="str">
            <v>Book, Textbook, Education, Student edition, Teacher edition, Study, Workbook, Seminar, Training seminar, Educational, Educational material</v>
          </cell>
          <cell r="G624" t="str">
            <v>≡</v>
          </cell>
          <cell r="H624" t="str">
            <v>Licensor is a company engaged in providing integrated online, print and classroom-based products and services that address the needs of students, parents, educators and educational institutions.</v>
          </cell>
          <cell r="I624" t="str">
            <v>≡</v>
          </cell>
          <cell r="K624" t="str">
            <v>License to use licensor's trademarks, trade names and service marks with any textbooks reviewed by licensor, with advertising and promotional materials for projects and to publicise the parties' relationship; Royalty-free license to use licensee's trademarks, trade names and service marks for training seminars and online products, to publicise the parties' relationship and licensor's contribution to the projects.</v>
          </cell>
        </row>
        <row r="625">
          <cell r="B625" t="str">
            <v>RR20180424T01701</v>
          </cell>
          <cell r="C625" t="str">
            <v>License, Trademark</v>
          </cell>
          <cell r="D625" t="str">
            <v>20.41, 20.42, 20.4, 20.53, 20.59, 32.99, 46.45, 46.75, 46.90, 46.9, 47.73, 47.75, 47.91, 47.99, 47.9</v>
          </cell>
          <cell r="E625" t="str">
            <v>512, 539, 2841, 2844, 2899, 3999, 5122, 5169, 5199, 5399, 5963, 5999</v>
          </cell>
          <cell r="F625" t="str">
            <v>Cosmetic, Makeup, Skin care, Cream, Foundation, Concealer, Primer, Powder, Blush, Bronzer, Eye shadow, Eye liner, Mascara, Highlighter, Shimmer, Lip liner, Lip gloss, Lipstick, Lip tint, Palette, Cosmetic brush, Tweezers, Facial masks, Makeup remover, Wipe, Nail polish remover, Massage oil, Edible beauty product, Kardashian</v>
          </cell>
          <cell r="G625" t="str">
            <v>≡</v>
          </cell>
          <cell r="H625" t="str">
            <v>Licensors are recognized as TV personalities, models and international celebrities.</v>
          </cell>
          <cell r="I625" t="str">
            <v>≡</v>
          </cell>
          <cell r="J625" t="str">
            <v>Licensee is a company engaged in the business of developing, distributing, promoting and selling various products and services.</v>
          </cell>
          <cell r="K625" t="str">
            <v>License to use [UNDISCLOSED FOR PREVIEW] trademark and name, fame, nickname, initials, autograph, voice, video, film portrayals and likeness in connection with development, manufacturing, advertising, promotion, sales, endorsement and distribution of cosmetic products, including foundation, concealer, primer, powder, blush, bronzer, eye shadow and powder, eye liner, mascara, highlighter or shimmer, lip liner, lip gloss, lipstick, lip tint, palettes, body shimmer, cosmetic brushes, tweezers, facial masks, makeup remover and wipes, nail polish remover, massage oils and edible beauty products.</v>
          </cell>
        </row>
        <row r="626">
          <cell r="B626" t="str">
            <v>RR20180424T00902</v>
          </cell>
          <cell r="C626" t="str">
            <v>License, Patent</v>
          </cell>
          <cell r="D626" t="str">
            <v>32.50, 32.5, 46.18, 46.46, 47.74, 72.19, 86.1, 86.10, 86.90, 86.9</v>
          </cell>
          <cell r="E626" t="str">
            <v>3841, 3842, 5047, 8062, 8069, 8731</v>
          </cell>
          <cell r="F626" t="str">
            <v>Screw, Zodiac, Solanas, OsseoScrew, Patient, Osteoporosis, Bone, Poor density</v>
          </cell>
          <cell r="G626" t="str">
            <v>≡</v>
          </cell>
          <cell r="I626" t="str">
            <v>≡</v>
          </cell>
          <cell r="K626" t="str">
            <v>License to make, use, sell and import products related to a pedicle screw designed to be used for patients that have osteoporosis or poor bone density.</v>
          </cell>
        </row>
        <row r="627">
          <cell r="B627" t="str">
            <v>RR20180504TN2601</v>
          </cell>
          <cell r="C627" t="str">
            <v>License, Patent</v>
          </cell>
          <cell r="D627" t="str">
            <v>26.11, 27.11, 27.90, 27.9, 32.99, 46.49, 46.52, 47.54, 47.78</v>
          </cell>
          <cell r="E627" t="str">
            <v>3612, 3629, 3679, 3999, 5063, 5099, 5999</v>
          </cell>
          <cell r="F627" t="str">
            <v>Technology, Integrated power source, Power, Energy, Charger, Solar power, Cell phone, Cell phone changer, iPod, Power supply</v>
          </cell>
          <cell r="G627" t="str">
            <v>≡</v>
          </cell>
          <cell r="I627" t="str">
            <v>≡</v>
          </cell>
          <cell r="K627" t="str">
            <v>License under licensor's patents to integrated power source for solar powered cell phone and iPod chargers; One of the parties to the agreement is a non-profit entity.</v>
          </cell>
        </row>
        <row r="628">
          <cell r="B628" t="str">
            <v>RR20180507T02603</v>
          </cell>
          <cell r="C628" t="str">
            <v>License</v>
          </cell>
          <cell r="D628" t="str">
            <v>21, 21.10, 21.1, 21.20, 21.2, 32.99, 46.18, 46.46, 47.73, 47.74, 86.10, 86.1, 86.21, 86.22, 86.90, 86.9</v>
          </cell>
          <cell r="E628" t="str">
            <v>512, 591, 801, 2834, 3999, 5122, 5199, 5912, 5999, 8011, 8062, 8069, 8099</v>
          </cell>
          <cell r="F628" t="str">
            <v>Pharmaceutical, Drug, Health, Medicine, Medical, HoFH, Treatment, Disease, Illness, Homozygous Familial Hypercholesterolemia, Hypercholesterolemia</v>
          </cell>
          <cell r="G628" t="str">
            <v>≡</v>
          </cell>
          <cell r="H628" t="str">
            <v>Licensor is a [UNDISCLOSED FOR PREVIEW] biopharmaceutical company.</v>
          </cell>
          <cell r="I628" t="str">
            <v>≡</v>
          </cell>
          <cell r="K628" t="str">
            <v>License to sell [UNDISCLOSED FOR PREVIEW], which is a drug used treat a rare life-threatening disease HoFH.</v>
          </cell>
        </row>
        <row r="629">
          <cell r="B629" t="str">
            <v>RR20180425T01702</v>
          </cell>
          <cell r="C629" t="str">
            <v>License, Trade name, Trademark</v>
          </cell>
          <cell r="D629" t="str">
            <v>27.12, 27.3, 27.31, 27.32, 27.33, 27.40, 27.4, 27.9, 27.90, 43.21, 29.31, 29.32, 29.3, 25.93, 46.69, 46.43</v>
          </cell>
          <cell r="E629" t="str">
            <v>173, 361, 364, 506, 1731, 3495, 3496, 3499, 3589, 3612, 3613, 3629, 3641, 3643, 3644, 3645, 3646, 3647, 3648, 3694, 3699, 5015, 5063, 5064, 5065, 5099, 5999</v>
          </cell>
          <cell r="F629" t="str">
            <v>Wiring, Wire, Lighting, Automotive, Hyundai</v>
          </cell>
          <cell r="G629" t="str">
            <v>≡</v>
          </cell>
          <cell r="I629" t="str">
            <v>≡</v>
          </cell>
          <cell r="J629" t="str">
            <v>Licensee produces, markets, designs, develops, produces and sells lighting and electric products and accessories.</v>
          </cell>
          <cell r="K629" t="str">
            <v>License to use licensor's trademark and trade name for the purpose of manufacturing, selling and marketing of wiring accessories and lighting products.</v>
          </cell>
        </row>
        <row r="630">
          <cell r="B630" t="str">
            <v>RR20180519T00901</v>
          </cell>
          <cell r="C630" t="str">
            <v>License, Patent</v>
          </cell>
          <cell r="D630" t="str">
            <v>21.20, 21.2, 46.18, 46.46, 72.11, 86.21, 86.22, 86.90, 86.9</v>
          </cell>
          <cell r="E630" t="str">
            <v>512, 801, 2833, 2834, 5122, 8011, 8062, 8069, 8071, 8099, 8731</v>
          </cell>
          <cell r="F630" t="str">
            <v>Fluidic, Microsystem, Microfluidic, Life science, Diagnostic, Nucleic acid, Cell assay, Protein, Crystallization, Laboratory, Detection</v>
          </cell>
          <cell r="G630" t="str">
            <v>≡</v>
          </cell>
          <cell r="I630" t="str">
            <v>≡</v>
          </cell>
          <cell r="J630" t="str">
            <v>Licensee is engaged in the life sciences and agricultural biotechnologies.</v>
          </cell>
          <cell r="K630" t="str">
            <v>License under patent rights to make, import, use and sell products relating to fluidic microsystems in the field of protein crystallization, and, optionally, nucleic acid analysis and cell assays.</v>
          </cell>
        </row>
        <row r="631">
          <cell r="B631" t="str">
            <v>RR20180530TN0902</v>
          </cell>
          <cell r="C631" t="str">
            <v>License, Patent</v>
          </cell>
          <cell r="D631" t="str">
            <v>21, 21.10, 21.1, 21.20, 21.2, 46.18, 46.46, 72.11, 20.13, 20.59, 46.75, 47.73, 47.74, 72.19, 72.1, 86.10, 86.1, 86.21, 86.22, 86.90, 86.9</v>
          </cell>
          <cell r="E631" t="str">
            <v>512, 591, 2833, 2899, 5122, 5169, 5912, 8062, 8069, 8093, 8731</v>
          </cell>
          <cell r="F631" t="str">
            <v>Pharmaceutical, Treatment, Prostate, Castration, Cancer, XTANDI, Compound, Capsule, Metastatic, Human</v>
          </cell>
          <cell r="G631" t="str">
            <v>≡</v>
          </cell>
          <cell r="I631" t="str">
            <v>≡</v>
          </cell>
          <cell r="K631" t="str">
            <v>License under patent rights to exploit commercially pharmaceutical compounds known as [UNDISCLOSED FOR PREVIEW], for the treatment of patients with metastatic castration-resistant prostate cancer; One of the parties to the agreement is a non-profit entity.</v>
          </cell>
        </row>
        <row r="632">
          <cell r="B632" t="str">
            <v>RR20180412T00902</v>
          </cell>
          <cell r="C632" t="str">
            <v>License, Technology, Trademark, Trade secret</v>
          </cell>
          <cell r="D632" t="str">
            <v>18.20, 18.2, 58.19, 46.51, 47.41, 58.29, 62.01, 62.02, 62.09</v>
          </cell>
          <cell r="E632" t="str">
            <v>5045, 5099, 7371, 7372, 7373, 7374, 7375, 7379</v>
          </cell>
          <cell r="F632" t="str">
            <v xml:space="preserve">Software, Interactive, Computer based, Profit Engine, Stock, Website, Financial, Investor, Real time, List, Data, Analysis, </v>
          </cell>
          <cell r="G632" t="str">
            <v>≡</v>
          </cell>
          <cell r="I632" t="str">
            <v>≡</v>
          </cell>
          <cell r="K632" t="str">
            <v>License under technology and trade secret rights to use, reproduce, distribute certain data designed to analyze live stock market feed data and generate useful information for investors in real time, such as, for example, lists of the highest returning covered call options, bearing trademark [UNDISCLOSED FOR PREVIEW].</v>
          </cell>
        </row>
        <row r="633">
          <cell r="B633" t="str">
            <v>RR20180606TN0901</v>
          </cell>
          <cell r="C633" t="str">
            <v>License, Technology, Patent</v>
          </cell>
          <cell r="D633" t="str">
            <v>21, 20.59, 21.10, 21.1, 21.20, 21.2, 46.18, 46.46, 72.11, 72.19, 72.1, 86.10, 86.1, 86.90, 86.9</v>
          </cell>
          <cell r="E633" t="str">
            <v>512, 591, 801, 2833, 2834, 2836, 5122, 5912, 8011, 8049, 8062, 8069, 8071, 8099, 8731</v>
          </cell>
          <cell r="F633" t="str">
            <v>Pharmaceutical, Antibody, Monoclonal, Mena, Protein, Isoform, Diagnostic, Therapeutic, Biological, Chemical, Research</v>
          </cell>
          <cell r="G633" t="str">
            <v>≡</v>
          </cell>
          <cell r="I633" t="str">
            <v>≡</v>
          </cell>
          <cell r="J633" t="str">
            <v>Licensee is focused on developing and commercializing novel diagnostic technologies and therapeutics for the early and reliable prediction and treatment of systemic metastasis cancer.</v>
          </cell>
          <cell r="K633" t="str">
            <v>License under patent and technology rights to develop, make, use, sell, lease and import products and services relating to monoclonal antibodies to be used in diagnostic and therapeutic fields; One of the parties to the agreement is a non-profit entity.</v>
          </cell>
        </row>
        <row r="634">
          <cell r="B634" t="str">
            <v>RR20180606TP0906</v>
          </cell>
          <cell r="C634" t="str">
            <v>License, Patent</v>
          </cell>
          <cell r="D634" t="str">
            <v>26.60, 26.6, 32.50, 32.5, 47.74, 72.11, 72.19, 72.1, 86.10, 86.1, 86.21, 86.22, 86.90, 86.9</v>
          </cell>
          <cell r="E634" t="str">
            <v>801, 3841, 3842, 3845, 5047, 8011, 8062, 8069, 8731</v>
          </cell>
          <cell r="F634" t="str">
            <v>Over-the-wire, Point 9™, Rapid exchange, Vitesse, Turbo, Peripheral, CLiRpath, Catheter, Laser, Electromedical, Electrotherapeutic</v>
          </cell>
          <cell r="G634" t="str">
            <v>≡</v>
          </cell>
          <cell r="I634" t="str">
            <v>≡</v>
          </cell>
          <cell r="K634" t="str">
            <v>License under patent rights to make, use, sell, import or otherwise dispose of laser catheters; One of the parties to the agreement is an individual.</v>
          </cell>
        </row>
        <row r="635">
          <cell r="B635" t="str">
            <v>RR20180613T00901</v>
          </cell>
          <cell r="C635" t="str">
            <v>License, Copyright, Patent, Trademark, Trade name</v>
          </cell>
          <cell r="D635" t="str">
            <v>18.13, 26.30, 26.3, 32.40, 32.4, 46.18, 46.49, 46.4, 46.41, 46.42, 46.43, 46.44, 46.45, 46.46, 46.47, 46.48, 46.51, 47.41, 47.65, 58.21, 61.20, 61.2, 61.90, 61.9, 62.01, 63.11, 77.40, 77.4</v>
          </cell>
          <cell r="E635" t="str">
            <v>3661, 3944, 4813, 5045, 5092, 5734, 5945, 7371, 7372</v>
          </cell>
          <cell r="F635" t="str">
            <v>Fishing game, Multiplayer, Wireless, Entertainment, BASSMASTER, DWANGO, Mobile game</v>
          </cell>
          <cell r="G635" t="str">
            <v>≡</v>
          </cell>
          <cell r="H635" t="str">
            <v>Licensor develops and distributes wireless applications.</v>
          </cell>
          <cell r="I635" t="str">
            <v>≡</v>
          </cell>
          <cell r="K635" t="str">
            <v>License under copyright and patent rights to use, reproduce, publish, perform and display wireless multiplayer mobile [UNDISCLOSED FOR PREVIEW]game, bearing trademarks and trade names of [UNDISCLOSED FOR PREVIEW].</v>
          </cell>
        </row>
        <row r="636">
          <cell r="B636" t="str">
            <v>RR20180526TN0902</v>
          </cell>
          <cell r="C636" t="str">
            <v>Know-how, License, Technology, Patent</v>
          </cell>
          <cell r="D636" t="str">
            <v>20.30, 20.3, 23.99, 27.20, 27.2, 27.90, 27.9, 28.99, 46.12, 46.69</v>
          </cell>
          <cell r="E636" t="str">
            <v>2821, 3479, 3624, 3692</v>
          </cell>
          <cell r="F636" t="str">
            <v>Graphene nanoplatelet, Graphene, Industrial polymer, Li-ion battery, Ink, Coating, Semiconductor, Fluid, Well drilling, Grinding, Industry, Lubricant, Solvent, Polymer, Resin, Additive, Liquid, Cutting, Electrical, Energy, Plastic</v>
          </cell>
          <cell r="G636" t="str">
            <v>≡</v>
          </cell>
          <cell r="I636" t="str">
            <v>≡</v>
          </cell>
          <cell r="K636" t="str">
            <v>License under patent, technology and know-how rights to identify, develop, make, use, import, export, lease, and sell [UNDISCLOSED FOR PREVIEW] graphite nano-platelets whether in the form of a dry powder or as part of a final product consisting of a mixture of exfoliated graphite nano-platelets with solvents, polymers, resins, or other materials for the use as an additive to form a composite material, as an additive to liquids used as lubricants, cutting fluids, grinding fluids, well drilling fluids, machining lubricants, and similar applications, as well as to utilize in any device used to retain or store electrical energy; One of the parties to the agreement is a non-profit entity.</v>
          </cell>
        </row>
        <row r="637">
          <cell r="B637" t="str">
            <v>RR20180527TN0903</v>
          </cell>
          <cell r="C637" t="str">
            <v>License, Technology, Patent</v>
          </cell>
          <cell r="D637" t="str">
            <v>26.11, 26.12, 26.1, 26.40, 26.4, 26.60, 26.6, 27.90, 27.9, 33.13, 46.52, 46.18</v>
          </cell>
          <cell r="E637" t="str">
            <v>808, 3613, 3669, 3674, 3845, 5049, 5065, 5999, 8082, 8099</v>
          </cell>
          <cell r="F637" t="str">
            <v>Noise suppression, Apparatus, Hearing protection</v>
          </cell>
          <cell r="G637" t="str">
            <v>≡</v>
          </cell>
          <cell r="I637" t="str">
            <v>≡</v>
          </cell>
          <cell r="J637" t="str">
            <v>Licensee designs, manufactures and markets advanced digital hearing aids and hearing aid components.</v>
          </cell>
          <cell r="K637" t="str">
            <v>License to utilize technology and to develop, manufacture, sell and lease products relating to noise suppression in the field of auditory assistance to the hearing impaired and hearing protection; One of the parties to the agreement is a non-profit entity.</v>
          </cell>
        </row>
        <row r="638">
          <cell r="B638" t="str">
            <v>RR20180613T00903</v>
          </cell>
          <cell r="C638" t="str">
            <v>License, Patent, Technology, Know-how</v>
          </cell>
          <cell r="D638" t="str">
            <v>21, 21.10, 21.1, 21.20, 21.2, 32.99, 46.18, 46.46, 47.73, 47.78, 86.10, 86.1, 86.21, 86.22, 86.90, 86.9</v>
          </cell>
          <cell r="E638" t="str">
            <v>512, 591, 801, 2834, 3999, 5122, 5199, 5912, 5999, 8011, 8062, 8069, 8099</v>
          </cell>
          <cell r="F638" t="str">
            <v>Protein, Bacteria, Surface, Binding, Gene, Pharmaceutical, Diagnosis, Nucleic, Acid, Antibody, Pharmaceutical</v>
          </cell>
          <cell r="G638" t="str">
            <v>≡</v>
          </cell>
          <cell r="I638" t="str">
            <v>≡</v>
          </cell>
          <cell r="J638" t="str">
            <v>Licensee is a biopharmaceutical company engaged in the discovery, development and commercialization of novel antibody-based products for the prevention and treatment of serious bacterial and fungal infections in the hospital setting.</v>
          </cell>
          <cell r="K638" t="str">
            <v>License under know-how, patent and technology rights to make, use and sell products containing ClfA nucleic acid and protein.</v>
          </cell>
        </row>
        <row r="639">
          <cell r="B639" t="str">
            <v>RR20180614T00901</v>
          </cell>
          <cell r="C639" t="str">
            <v>License, Patent, Technology</v>
          </cell>
          <cell r="D639" t="str">
            <v>21, 21.10, 21.1, 21.20, 21.2, 32.99, 46.18, 46.46, 47.73, 47.78, 86.10, 86.1, 86.22, 86.90, 86.9</v>
          </cell>
          <cell r="E639" t="str">
            <v>512, 591, 801, 2833, 2834, 3999, 5122, 5199, 5912, 5999, 8011, 8062, 8069, 8099</v>
          </cell>
          <cell r="F639" t="str">
            <v>Transfer vector, Microorganism, Human, Cytomegalovirus, HMCV, Promoter, DNA, Sequence, Pharmaceutical, Disease, Protein</v>
          </cell>
          <cell r="G639" t="str">
            <v>≡</v>
          </cell>
          <cell r="I639" t="str">
            <v>≡</v>
          </cell>
          <cell r="J639" t="str">
            <v>Licensee is a biopharmaceutical company engaged in the discovery, development and commercialization of novel antibody-based products for the prevention and treatment of serious bacterial and fungal infections in the hospital setting.</v>
          </cell>
          <cell r="K639" t="str">
            <v>License under patent rights to use the technology known as [UNDISCLOSED FOR PREVIEW] in the production of proteins.</v>
          </cell>
        </row>
        <row r="640">
          <cell r="B640" t="str">
            <v>RR20180607T00907</v>
          </cell>
          <cell r="C640" t="str">
            <v>License, Patent, Trademark, Technology</v>
          </cell>
          <cell r="D640" t="str">
            <v>21, 20.13, 20.59, 21.10, 21.1, 21.20, 21.2, 46.18, 46.46, 46.75, 47.73, 72.11, 72.19, 72.1, 86.10, 86.1, 86.22, 86.90, 86.9</v>
          </cell>
          <cell r="E640" t="str">
            <v>512, 591, 801, 2833, 2834, 2835, 2899, 5122, 5169, 5912, 8011, 8062, 8071, 8099, 8731</v>
          </cell>
          <cell r="F640" t="str">
            <v>Intravenous, Plasma, Blood, Surgery, Organ, Preservation, Replacement, Hextend, Pharmaceutical, Glucose, Sodium lactate, Magnesium chloride, Potassium, Hexahydrate, Molecular</v>
          </cell>
          <cell r="G640" t="str">
            <v>≡</v>
          </cell>
          <cell r="I640" t="str">
            <v>≡</v>
          </cell>
          <cell r="K640" t="str">
            <v>License under patent and technology rights to manufacture, use, sell and import products relating to proprietary blood plasma volume expander solution, bearing trademark [UNDISCLOSED FOR PREVIEW], in the field of surgical or therapeutic procedures in which the patient's body temperature is 12 degrees Centigrade or higher.</v>
          </cell>
        </row>
        <row r="641">
          <cell r="B641" t="str">
            <v>RR20180607T00901</v>
          </cell>
          <cell r="C641" t="str">
            <v>License, Know-how, Patent, Trademark</v>
          </cell>
          <cell r="D641" t="str">
            <v>21, 21.10, 21.1, 21.20, 21.2, 46.18, 46.46, 72.11, 72.19, 72.1, 86.10, 86.1, 86.22, 86.90, 86.9</v>
          </cell>
          <cell r="E641" t="str">
            <v>512, 801, 2833, 2834, 5047, 5122, 8011, 8062, 8069, 8071, 8099, 8731</v>
          </cell>
          <cell r="F641" t="str">
            <v>Plasma, Kallikrein, Inhibitor, DX-88, Ecallantide, Pharmaceutical, Treatment, Angioedema, Drug, Compound, Subcutaneous</v>
          </cell>
          <cell r="G641" t="str">
            <v>≡</v>
          </cell>
          <cell r="H641" t="str">
            <v>Licensor is a biopharmaceutical company focused on the discovery, development and commercialization of novel biotherapeutics for unmet medical needs.</v>
          </cell>
          <cell r="I641" t="str">
            <v>≡</v>
          </cell>
          <cell r="J641" t="str">
            <v>Licensee develops and commercializes pharmaceutical products.</v>
          </cell>
          <cell r="K641" t="str">
            <v>License under know-how and patent rights to develop, manufacture and commercialize plasma kallikrein inhibitor known as [UNDISCLOSED FOR PREVIEW] for the treatment of angioedemas, bearing trademarks.</v>
          </cell>
        </row>
        <row r="642">
          <cell r="B642" t="str">
            <v>RR20180627T00901</v>
          </cell>
          <cell r="C642" t="str">
            <v>License, Patent</v>
          </cell>
          <cell r="D642" t="str">
            <v>21, 21.10, 21.1, 21.20, 21.2, 46.18, 46.46, 47.73, 72.11, 72.19, 72.1, 86.10, 86.1, 86.90, 86.9, 86.21, 86.22</v>
          </cell>
          <cell r="E642" t="str">
            <v>512, 591, 2833, 2834, 2836, 5122, 5912, 8062, 8069, 8099, 8731</v>
          </cell>
          <cell r="F642" t="str">
            <v>Hepatitis C, Virus, Genome, Protein, Inhibitor, Therapeutic, Treatment, HCV, Compound, Infection, Pharmaceutical</v>
          </cell>
          <cell r="G642" t="str">
            <v>≡</v>
          </cell>
          <cell r="I642" t="str">
            <v>≡</v>
          </cell>
          <cell r="J642" t="str">
            <v>Licensee is a biotech company focused on developing and commercializing innovative therapies in pulmonology and hepatology.</v>
          </cell>
          <cell r="K642" t="str">
            <v>License under patent rights to research, develop, make, use, sell, import and export products relating to small molecule inhibitors of the Hepatitis C virus genome and encoded proteins and related therapeutics for the treatment of HCV infection.</v>
          </cell>
        </row>
        <row r="643">
          <cell r="B643" t="str">
            <v>RR20180704T00904</v>
          </cell>
          <cell r="C643" t="str">
            <v>License, Know-how, Technology, Patent, Trade secret</v>
          </cell>
          <cell r="D643" t="str">
            <v>21, 21.10, 21.1, 21.20, 21.2, 46.18, 46.46, 72.11, 86.10, 86.1, 86.21, 86.22, 86.90, 86.9, 47.73</v>
          </cell>
          <cell r="E643" t="str">
            <v>512, 801, 2833, 2834, 2835, 5047, 5122, 8011, 8062, 8069, 8071, 8099, 8731</v>
          </cell>
          <cell r="F643" t="str">
            <v>Anagrelide, Cardiovascular, Myocardial, Infarction, Stroke, Arterial disease, CR, Drug, Pharmaceutical, Thrombocythemia</v>
          </cell>
          <cell r="G643" t="str">
            <v>≡</v>
          </cell>
          <cell r="I643" t="str">
            <v>≡</v>
          </cell>
          <cell r="K643" t="str">
            <v>License under know-how, patent, technology and trade secret rights to make, use, sell, import and export anagrelide CR in cardiovascular field, including treatment of thrombocythemia.</v>
          </cell>
        </row>
        <row r="644">
          <cell r="B644" t="str">
            <v>RR20180703TN0905</v>
          </cell>
          <cell r="C644" t="str">
            <v>License, Patent</v>
          </cell>
          <cell r="D644" t="str">
            <v>26.11, 26.51, 33.20, 33.2, 46.52, 46.14, 28.12, 28.29, 28.99, 32.99, 46.69, 71.20, 71.2</v>
          </cell>
          <cell r="E644" t="str">
            <v>381, 3429, 3559, 3569, 3571, 3586, 3596, 3599, 3612, 3679, 3699, 3812, 3823, 3824, 3829, 3999, 5063, 5084, 5085</v>
          </cell>
          <cell r="F644" t="str">
            <v>Power, Monitoring, Non-intrusive, Non-contact, Sensing, Load, Industrial, Equipment, Factory</v>
          </cell>
          <cell r="G644" t="str">
            <v>≡</v>
          </cell>
          <cell r="I644" t="str">
            <v>≡</v>
          </cell>
          <cell r="K644" t="str">
            <v>License under patent rights to develop, make, use, sell, lease and import products in the field of power and load monitoring of industrial equipment in factories; One of the parties to the agreement is a non-profit entity.</v>
          </cell>
        </row>
        <row r="645">
          <cell r="B645" t="str">
            <v>RR20180703TR0903</v>
          </cell>
          <cell r="C645" t="str">
            <v>License, Trademark, Trade name, Other marketing intangibles</v>
          </cell>
          <cell r="D645" t="str">
            <v>17.21, 17.22, 17.29, 20.16, 22.19, 22.21, 22.22, 22.29, 25.71, 46.18, 46.49, 46.76, 46.73, 23.42</v>
          </cell>
          <cell r="E645" t="str">
            <v>2655, 2656, 2657, 2671, 2676, 3069, 3086, 3089, 3421, 5113</v>
          </cell>
          <cell r="F645" t="str">
            <v>Safety, Handling, Preparation, Packaging, DINEX, MARKO, PROEX, Foodservice, Sanitary maintenance, Healthcare</v>
          </cell>
          <cell r="G645" t="str">
            <v>≡</v>
          </cell>
          <cell r="I645" t="str">
            <v>≡</v>
          </cell>
          <cell r="K645" t="str">
            <v>License to use [UNDISCLOSED FOR PREVIEW] trademarks, trade names and other marketing intangibles in connection with the manufacture, sale, promotion, marketing, advertising and distribution of foodservice, sanitary maintenance and healthcare products; The agreement is concluded between related parties.</v>
          </cell>
        </row>
        <row r="646">
          <cell r="B646" t="str">
            <v>RR20180708T00905</v>
          </cell>
          <cell r="C646" t="str">
            <v>License, Brand</v>
          </cell>
          <cell r="D646" t="str">
            <v>21, 21.10, 21.1, 21.20, 21.2, 46.18, 46.46, 47.73, 72.11, 72.19, 72.1, 86.10, 86.1, 86.21, 86.22, 86.90, 86.9</v>
          </cell>
          <cell r="E646" t="str">
            <v>512, 801, 2833, 2834, 5047, 5122, 8011, 8062, 8069, 8071, 8099, 8731</v>
          </cell>
          <cell r="F646" t="str">
            <v>Taladafil, Adcirca, Treatment, Drug, Pulmonary, Hypertension, Disease</v>
          </cell>
          <cell r="G646" t="str">
            <v>≡</v>
          </cell>
          <cell r="I646" t="str">
            <v>≡</v>
          </cell>
          <cell r="J646" t="str">
            <v>Licensee is a biotechnology company focused on the development and commercialization of innovative products to address the unmet medical needs of patients with chronic and life-threatening conditions.</v>
          </cell>
          <cell r="K646" t="str">
            <v>License to develop, market, promote and commercialize [UNDISCLOSED FOR PREVIEW] drug for the treatment of pulmonary hypertension, bearing [UNDISCLOSED FOR PREVIEW] brand.</v>
          </cell>
        </row>
        <row r="647">
          <cell r="B647" t="str">
            <v>RR20180622TN0903</v>
          </cell>
          <cell r="C647" t="str">
            <v>License, Patent</v>
          </cell>
          <cell r="D647" t="str">
            <v>21, 21.10, 21.1, 21.20, 21.2, 46.18, 46.46, 47.73, 72.11, 72.19, 72.1, 86.10, 86.1, 86.21, 86.22, 86.90, 86.9</v>
          </cell>
          <cell r="E647" t="str">
            <v>512, 591, 801, 2833, 2834, 2836, 3999, 5122, 5912, 8011, 8062, 8069, 8071, 8099, 8731</v>
          </cell>
          <cell r="F647" t="str">
            <v>Protein, Therapeutic, Prophylactic, Heat shock, Vaccine, Cancer, Infection, Disease, Pharmaceutical</v>
          </cell>
          <cell r="G647" t="str">
            <v>≡</v>
          </cell>
          <cell r="I647" t="str">
            <v>≡</v>
          </cell>
          <cell r="K647" t="str">
            <v>License to patent rights relating to the use of heat shock proteins for the development of therapeutic and prophylactic vaccines for cancer and infectious diseases; One of the parties to the agreement is a non-profit entity.</v>
          </cell>
        </row>
        <row r="648">
          <cell r="B648" t="str">
            <v>RR20180623T00901</v>
          </cell>
          <cell r="C648" t="str">
            <v>License, Know-how, Patent, Copyright, Trade secret, Technology</v>
          </cell>
          <cell r="D648" t="str">
            <v>21, 21.20, 21.2, 21.10, 21.1, 46.18, 46.46, 47.73, 72.11, 72.19, 72.1, 86.10, 86.1, 86.21, 86.22, 86.90, 86.9</v>
          </cell>
          <cell r="E648" t="str">
            <v>512, 801, 807, 2833, 2834, 5047, 5122, 8011, 8062, 8069, 8071, 8072, 8099, 8731</v>
          </cell>
          <cell r="F648" t="str">
            <v>Pharmaceutical, Prasterone, Dehydroepiandrosterone, Lupus Erythematosus, SLE, Disease, Condition, Prevention, Treatment, Disorder, Human, Active ingredient, Component, Drug</v>
          </cell>
          <cell r="G648" t="str">
            <v>≡</v>
          </cell>
          <cell r="H648" t="str">
            <v>Licensor is a biopharmaceutical company focused on the discovery and development of novel pharmaceutical products to improve human health.</v>
          </cell>
          <cell r="I648" t="str">
            <v>≡</v>
          </cell>
          <cell r="J648" t="str">
            <v>Licensee is a pharmaceutical company.</v>
          </cell>
          <cell r="K648" t="str">
            <v>License under copyright, know-how, patent, technology and trade secret rights to develop, register, make, use, sell and import pharmaceutical products with prasterone as an active ingredient for the treatment and prevention of systemic lupus erythematosus (SLE).</v>
          </cell>
        </row>
        <row r="649">
          <cell r="B649" t="str">
            <v>RR20180626TN0902</v>
          </cell>
          <cell r="C649" t="str">
            <v>License, Technology, Patent, Know-how</v>
          </cell>
          <cell r="D649" t="str">
            <v>21, 21.10, 21.1, 21.20, 21.2, 46.18, 46.46, 72.11, 72.19, 72.1, 86.10, 86.1, 86.21, 86.22, 86.90, 86.9</v>
          </cell>
          <cell r="E649" t="str">
            <v>512, 801, 2833, 2834, 5047, 5122, 8011, 8062, 8069, 8071, 8099, 8731</v>
          </cell>
          <cell r="F649" t="str">
            <v>Spin-trapping, Compound, Phenyl, Butyl, Nitrone, Treatment, Oxidative, Tissue, Damage, Gastric, Ulceration, Inhibition, Aging, Pharmaceutical</v>
          </cell>
          <cell r="G649" t="str">
            <v>≡</v>
          </cell>
          <cell r="I649" t="str">
            <v>≡</v>
          </cell>
          <cell r="K649" t="str">
            <v>License under know-how, patent and technology rights to make, use, lease and sell products and to practice methods relating to spin-trapping compounds to be used in the fields of treatment of oxidative tissue damage, prevention of gastric ulceration, and inhibition of aging; One of the parties to the agreement is a non-profit entity.</v>
          </cell>
        </row>
        <row r="650">
          <cell r="B650" t="str">
            <v>RR20180703T00901</v>
          </cell>
          <cell r="C650" t="str">
            <v>License, Know-how, Patent</v>
          </cell>
          <cell r="D650" t="str">
            <v>21, 21.10, 21.1, 21.20, 21.2, 46.18, 46.46, 72.11, 86.10, 86.1, 86.21, 86.22, 86.90, 86.9, 47.73</v>
          </cell>
          <cell r="E650" t="str">
            <v>512, 801, 2833, 2834, 5047, 5122, 8011, 8062, 8069, 8071, 8099, 8731</v>
          </cell>
          <cell r="F650" t="str">
            <v>Antibody, Pharmaceutical, Therapeutic, Treatment, Science, Medicine</v>
          </cell>
          <cell r="G650" t="str">
            <v>≡</v>
          </cell>
          <cell r="I650" t="str">
            <v>≡</v>
          </cell>
          <cell r="K650" t="str">
            <v>License under know-how and patent rights to make, use, sell, import, export, manufacture, develop and commercialize products relating to antibody therapeutics.</v>
          </cell>
        </row>
        <row r="651">
          <cell r="B651" t="str">
            <v>RR20180622T00901</v>
          </cell>
          <cell r="C651" t="str">
            <v>License, Patent</v>
          </cell>
          <cell r="D651" t="str">
            <v>21, 21.10, 21.1, 21.20, 21.2, 46.18, 46.46, 47.73, 72.11, 86.10, 86.1, 86.22, 86.90, 86.9, 72.19, 72.1, 20.13, 20.14</v>
          </cell>
          <cell r="E651" t="str">
            <v>512, 591, 801, 2833, 2834, 5122, 5912, 8011, 8062, 8069, 8071, 8099, 8731</v>
          </cell>
          <cell r="F651" t="str">
            <v>Prevention, Treatment, Diagnosis, Disease, Human, Animal, Recombinant, Factor XIII, Pharmaceutical, Science, Protein, Amino acid, DNA, Prokaryotic, Eukaryotic, Host, Cell, Plasma</v>
          </cell>
          <cell r="G651" t="str">
            <v>≡</v>
          </cell>
          <cell r="I651" t="str">
            <v>≡</v>
          </cell>
          <cell r="J651" t="str">
            <v>Licensee is focused on the discovery, development and commercialization of therapeutic proteins for the treatment of human disease.</v>
          </cell>
          <cell r="K651" t="str">
            <v>License under patent rights to develop, make, import, use, sell and otherwise commercialize products containing human plasma-derived Factor XIII.</v>
          </cell>
        </row>
        <row r="652">
          <cell r="B652" t="str">
            <v>RR20180625T00903</v>
          </cell>
          <cell r="C652" t="str">
            <v>License, Know-how, Patent</v>
          </cell>
          <cell r="D652" t="str">
            <v>32.50, 32.5, 32.99, 47.74, 47.78, 47.99, 86.10, 86.1, 86.21, 86.22, 86.90, 86.9</v>
          </cell>
          <cell r="E652" t="str">
            <v>89, 801, 899, 3841, 3842, 3999, 5047, 5099, 5999, 8011, 8062, 8099, 8999</v>
          </cell>
          <cell r="F652" t="str">
            <v>Vascular wall, Human, Nitric oxide, Compound, Treatment, Restenosis, Coating, Medical device, Nitrogen monoxide, Stent</v>
          </cell>
          <cell r="G652" t="str">
            <v>≡</v>
          </cell>
          <cell r="H652" t="str">
            <v>Licensor is a pharmaceutical company.</v>
          </cell>
          <cell r="I652" t="str">
            <v>≡</v>
          </cell>
          <cell r="K652" t="str">
            <v>License under know-how and patent rights to develop, make, use, sell and import stents coated with nitric oxide-releasing compounds.</v>
          </cell>
        </row>
        <row r="653">
          <cell r="B653" t="str">
            <v>RR20140926T05001</v>
          </cell>
          <cell r="C653" t="str">
            <v>License, Trademark</v>
          </cell>
          <cell r="D653" t="str">
            <v>H, 51, 51.1, 51.2, 51.21, 52, 52.2, 52.23, 52.24, 52.29, N, 79, 79.1, 79.11, 79.9, 51.10, 79.90</v>
          </cell>
          <cell r="E653" t="str">
            <v>D, 38, E, 41, 45, 47, 3812, 4111, 4512, 4513, 4522, 4729, 4731, 4789, 381, 411, 451, 452, 472, 473, 478</v>
          </cell>
          <cell r="F653" t="str">
            <v>Airline, Service, Aviation, Aviation cargo carrier, Air freight carrier, Airport, Service, Transportation, Passenger transportation, Plane, Aircraft, Virgin brand, Automotive</v>
          </cell>
          <cell r="G653" t="str">
            <v>≡</v>
          </cell>
          <cell r="H653" t="str">
            <v>Licensor is licensed to use and grant sublicenses of certain trademarks associated with the word [UNDISCLOSED FOR PREVIEW].</v>
          </cell>
          <cell r="I653" t="str">
            <v>≡</v>
          </cell>
          <cell r="J653" t="str">
            <v>Licensee is a premium-branded, low-cost airline based in California that provides scheduled air travel in the continental United States and Mexico.</v>
          </cell>
          <cell r="K653" t="str">
            <v>Right under trademark, signature, trading and business names [UNDISCLOSED FOR PREVIEW] to operate an airline and/or aviation cargo and air freight carrier, manufacture certain promotional goods, provide promotional marketing and public relations activities and perform other related activities.</v>
          </cell>
        </row>
        <row r="654">
          <cell r="B654" t="str">
            <v>RR20180628T00901</v>
          </cell>
          <cell r="C654" t="str">
            <v>License, Know-how, Technology, Patent</v>
          </cell>
          <cell r="D654" t="str">
            <v>21, 21.10, 21.1, 21.20, 21.2, 46.18, 46.46, 47.73, 72.11, 72.19, 72.1, 86.10, 86.1, 86.21, 86.22, 86.90, 86.9</v>
          </cell>
          <cell r="E654" t="str">
            <v>512, 591, 801, 2833, 2834, 2835, 5122, 5169, 5912, 8011, 8062, 8071, 8099, 8731, 8734</v>
          </cell>
          <cell r="F654" t="str">
            <v>Pharmaceutical, Pivotal, Pharmacokinetic, Generic, Medicine, Metformin, Tablet, Drug, Glucophage-XR</v>
          </cell>
          <cell r="G654" t="str">
            <v>≡</v>
          </cell>
          <cell r="I654" t="str">
            <v>≡</v>
          </cell>
          <cell r="K654" t="str">
            <v>License under know-how, patent and technology rights to develop, make, use, import, market and sell generic 500mg equivalent (Metformin ER Tablet) of the branded product [UNDISCLOSED FOR PREVIEW].</v>
          </cell>
        </row>
        <row r="655">
          <cell r="B655" t="str">
            <v>RR20180625T00901</v>
          </cell>
          <cell r="C655" t="str">
            <v>License, Trademark, Trade name, Other marketing intangibles</v>
          </cell>
          <cell r="D655" t="str">
            <v>10.89, 46.17, 46.38, 46.39, 47.29, 47.81, 10.72</v>
          </cell>
          <cell r="E655" t="str">
            <v>541, 549, 2068, 2096, 5145, 5149, 5411, 5499</v>
          </cell>
          <cell r="F655" t="str">
            <v>Food, Snack, Salted, Chips, Potato, Retail</v>
          </cell>
          <cell r="G655" t="str">
            <v>≡</v>
          </cell>
          <cell r="I655" t="str">
            <v>≡</v>
          </cell>
          <cell r="J655" t="str">
            <v>Licensee is engaged in the development, production, marketing and distribution of innovative snack food products.</v>
          </cell>
          <cell r="K655" t="str">
            <v xml:space="preserve">License to use trademarks, trade names, service marks, emblems and indicia of origin or ownership of [UNDISCLOSED FOR PREVIEW] in connection with the manufacture, distribution and sale of salted snacks and snack mixes. </v>
          </cell>
        </row>
        <row r="656">
          <cell r="B656" t="str">
            <v>RR20180529T01701</v>
          </cell>
          <cell r="C656" t="str">
            <v>License, Brand, Trade name, Trademark, Franchise</v>
          </cell>
          <cell r="D656" t="str">
            <v>10.82, 46.36, 47.24, 56.29, 47.11, 10.89, 47.81, 46.39</v>
          </cell>
          <cell r="E656" t="str">
            <v>541, 544, 549, 2064, 2066, 5145, 5149, 5411, 5441, 5499</v>
          </cell>
          <cell r="F656" t="str">
            <v>Chocolate, Confection, Gourmet, Food, Chocolate store</v>
          </cell>
          <cell r="G656" t="str">
            <v>≡</v>
          </cell>
          <cell r="H656" t="str">
            <v>Licensor franchises gourmet chocolate and confections stores and manufactures an extensive line of premium chocolates and other confectionery products.</v>
          </cell>
          <cell r="I656" t="str">
            <v>≡</v>
          </cell>
          <cell r="J656" t="str">
            <v>Licensee owns, operates and has developed a system for the sale of ice cream, frozen yogurt, cakes, pies, smoothies, shakes, specialty beverage products and other frozen dessert products.</v>
          </cell>
          <cell r="K656" t="str">
            <v>License and franchise to use trademarks, trade names, brand names in connection with the sale of chocholate, confections, foods, merchandise, supplies and to operate licensor's gourmet chocolate and confections stores.</v>
          </cell>
        </row>
        <row r="657">
          <cell r="B657" t="str">
            <v>RR20160922T06002</v>
          </cell>
          <cell r="C657" t="str">
            <v>License, Software</v>
          </cell>
          <cell r="D657" t="str">
            <v>C, 26, 26.1, 26.11, 26.12, G, 46, 46.5, 46.51, 47, 47.4, 47.41, J, 58, 58.2, 58.29, 62, 62.01, 62.09, 63, 63.1, 63.11, K, 64, 64.1, 64.19, 62.0</v>
          </cell>
          <cell r="E657" t="str">
            <v>D, 35, 36, F, 50, G, 57, H, 60, I, 73, 87, 3578, 3679, 5045, 5731, 5734, 6099, 7374, 7389, 8748, 357, 367, 504, 573, 609, 737, 738, 874</v>
          </cell>
          <cell r="F657" t="str">
            <v>Software, Payment, Payment system, Electronic, Electronic payment, Card, Credit card, Debit card, Bank, Banking, Program, Object code, Hardware, Microprocessor, Bank card, Payment terminal</v>
          </cell>
          <cell r="G657" t="str">
            <v>≡</v>
          </cell>
          <cell r="H657" t="str">
            <v>Licensor owns a software product known as the Universal Electronic Payment System (U.E.P.S.).</v>
          </cell>
          <cell r="I657" t="str">
            <v>≡</v>
          </cell>
          <cell r="K657" t="str">
            <v>Licence to use Universal Electronic Payment System (U.E.P.S.) software products consisting of object code programs including microprocessor plastic cards, conceptual scheme, payment terminals, microprocessor card readers, PC interface board, personalisation equipment, security concept and back-end demonstration system.</v>
          </cell>
        </row>
        <row r="658">
          <cell r="B658" t="str">
            <v>RR20180619TP0903</v>
          </cell>
          <cell r="C658" t="str">
            <v>License, Patent, Technology, Know-how</v>
          </cell>
          <cell r="D658" t="str">
            <v>39, 10.39, 28.93, 28.99, 32.99, 39.00, 46.69, 72.19, 84.22</v>
          </cell>
          <cell r="E658" t="str">
            <v>2813, 2836, 2899, 3559, 3599, 3821, 3999</v>
          </cell>
          <cell r="F658" t="str">
            <v>Decontamination, Sterilization, Industrial processing, Plasma, Facility, Chemical, Surface, Compound, Low, Pressure, Atmospheric</v>
          </cell>
          <cell r="G658" t="str">
            <v>≡</v>
          </cell>
          <cell r="I658" t="str">
            <v>≡</v>
          </cell>
          <cell r="K658" t="str">
            <v>License under know-how, patent and technology rights to make, use, import and sell products in the fields of decontamination, sterilization and industrial processing using plasma; One of the parties to the agreement is an individual.</v>
          </cell>
        </row>
        <row r="659">
          <cell r="B659" t="str">
            <v>RR20171124T00901</v>
          </cell>
          <cell r="C659" t="str">
            <v>License, Patent, Know-how</v>
          </cell>
          <cell r="D659" t="str">
            <v>20.20, 01.6, 46.61, 01.3, 47.76, 20.13, 20.5, 20.59, 46.75</v>
          </cell>
          <cell r="E659" t="str">
            <v>2819, 2833, 2879, 2899, 5169, 0721</v>
          </cell>
          <cell r="F659" t="str">
            <v>Herbicide, High pH, Adjuvant, Seed, Crop, Agriculture, Plant, Pesticide, Chemical</v>
          </cell>
          <cell r="G659" t="str">
            <v>≡</v>
          </cell>
          <cell r="I659" t="str">
            <v>≡</v>
          </cell>
          <cell r="J659" t="str">
            <v>Licensee formulates and distributes agricultural chemicals and selected
varieties of seeds, and manufactures assemblies for the handling of liquid chemicals and other liquids in closed systems.</v>
          </cell>
          <cell r="K659" t="str">
            <v>License under know-how and patent rights to make, use, lease, sell and import products and to practice processes in the field of high pH adjuvants for herbicidal compositions.</v>
          </cell>
        </row>
        <row r="660">
          <cell r="B660" t="str">
            <v>RR20180715T00901</v>
          </cell>
          <cell r="C660" t="str">
            <v>License, Patent</v>
          </cell>
          <cell r="D660" t="str">
            <v>21, 21.10, 21.1, 21.20, 21.2, 46.18, 46.46, 47.73, 72.11, 72.19, 72.1, 86.10, 86.1, 86.21, 86.22, 86.90, 86.9</v>
          </cell>
          <cell r="E660" t="str">
            <v>512, 801, 2833, 2834, 2835, 5047, 5122, 8011, 8062, 8069, 8071, 8099, 8731</v>
          </cell>
          <cell r="F660" t="str">
            <v>Gene therapy, Treatment, Pharmaceutical, Disease, Condition, OXB-102, AXO-Lenti-PD, In vivo, Lentiviral, Therapy, Parkinson, Enzyme, Biochemical, Dopamine, Tyrosine, Hydroxylase, Amino acid</v>
          </cell>
          <cell r="G660" t="str">
            <v>≡</v>
          </cell>
          <cell r="I660" t="str">
            <v>≡</v>
          </cell>
          <cell r="K660" t="str">
            <v>License under patent rights to develop and commercialize OXB-102 (also known as AXO-Lenti-PD) and related gene therapy products for all diseases and conditions.</v>
          </cell>
        </row>
        <row r="661">
          <cell r="B661" t="str">
            <v>RR20130110T01004</v>
          </cell>
          <cell r="C661" t="str">
            <v>Know-how, License, Technology, Patent</v>
          </cell>
          <cell r="D661" t="str">
            <v>C, 23, 23.1, 23.11, 23.12, 23.19, 26.1, 26.11, 29, 29.3, 29.31, 29.32, 30, 30.9, 30.99, G, 45, 45.2, 45.3, 45.31, 45.32, 46, 46.6, 46.69, 45.20, 26</v>
          </cell>
          <cell r="E661" t="str">
            <v>C, 17, D, 32, 35, 36, 37, 38, 39, F, 50, I, 75, 1793, 3211, 3229, 3231, 3537, 3613, 3699, 3714, 3822, 3829, 3999, 5013, 5065, 7536, 179, 321, 322, 323, 353, 361, 369, 371, 382, 399, 501, 506, 553, 753, 5531</v>
          </cell>
          <cell r="F661" t="str">
            <v>Glass, Window, Automotive, Vehicle, Shading technology, Shade, Electronic device, Car, Industrial machinery, Technology</v>
          </cell>
          <cell r="G661" t="str">
            <v>≡</v>
          </cell>
          <cell r="H661" t="str">
            <v>Licensor develops and licenses patented suspended particle device light-control technology to other companies.</v>
          </cell>
          <cell r="I661" t="str">
            <v>≡</v>
          </cell>
          <cell r="K661" t="str">
            <v>License under licensed technology, know-how and patent rights to make, lease, sell or otherwise dispose light valve transportation vehicle window shading product incorporating a light valve (a variable light transmission device) for use solely as a window.</v>
          </cell>
        </row>
        <row r="662">
          <cell r="B662" t="str">
            <v>RR20130110T01001</v>
          </cell>
          <cell r="C662" t="str">
            <v>Know-how, License, Technology, Patent</v>
          </cell>
          <cell r="D662" t="str">
            <v>C, 23, 23.1, 23.11, 23.12, 23.19, 26.1, 26.11, 26.4, 32, 32.9, 32.99, G, 47.5, 47.52, M, 71, 71.1, 71.11, 74, 74.1, 26.40, 74.10, 26, 47</v>
          </cell>
          <cell r="E662" t="str">
            <v>C, 17, D, 32, 38, 39, F, 50, I, 87, 1793, 3211, 3229, 3231, 3829, 3999, 5039, 8712, 179, 321, 322, 323, 382, 399, 503, 871</v>
          </cell>
          <cell r="F662" t="str">
            <v>Window, Glass, Architecture, Architectural window, Light valve, Shading technology, Shade, Technology</v>
          </cell>
          <cell r="G662" t="str">
            <v>≡</v>
          </cell>
          <cell r="H662" t="str">
            <v>Licensor develops and licenses patented suspended particle device light-control technology to other companies.</v>
          </cell>
          <cell r="I662" t="str">
            <v>≡</v>
          </cell>
          <cell r="K662" t="str">
            <v>License under licensed technology, know-how and patent rights to make, lease, sell or otherwise dispose light valve architectural window shading product incorporating a light valve (a variable light transmission device).</v>
          </cell>
        </row>
        <row r="663">
          <cell r="B663" t="str">
            <v>RR20130906T01001</v>
          </cell>
          <cell r="C663" t="str">
            <v>Know-how, License, Technology, Patent</v>
          </cell>
          <cell r="D663" t="str">
            <v>C, 23, 23.1, 23.11, 23.12, 23.19, 26, 26.1, 26.11, 32, 32.9, 32.99, G, 47, 47.5, 47.52, M, 71, 71.1, 71.11, 74, 26.40, 74.10</v>
          </cell>
          <cell r="E663" t="str">
            <v>C, 17, D, 32, 38, 39, F, 50, I, 87, 1793, 3211, 3229, 3231, 3829, 3999, 5039, 8712, 179, 321, 322, 323, 382, 399, 503, 871</v>
          </cell>
          <cell r="F663" t="str">
            <v>Window, Glass, Architecture, Architectural window, Light valve, Shading technology, Shade</v>
          </cell>
          <cell r="G663" t="str">
            <v>≡</v>
          </cell>
          <cell r="H663" t="str">
            <v>Licensor develops and licenses patented suspended particle device light-control technology to other companies.</v>
          </cell>
          <cell r="I663" t="str">
            <v>≡</v>
          </cell>
          <cell r="K663" t="str">
            <v>License under licensed technology, know-how and patent rights to make, lease, sell or otherwise dispose light valve architectural window shading product incorporating a light valve (a variable light transmission device).</v>
          </cell>
        </row>
        <row r="664">
          <cell r="B664" t="str">
            <v>RR20130110T01008</v>
          </cell>
          <cell r="C664" t="str">
            <v>Know-how, License, Technology, Patent</v>
          </cell>
          <cell r="D664" t="str">
            <v>C, 23, 23.1, 23.11, 23.12, 23.19, 27, 27.5, 27.51, 27.52, 27.9, 28, 28.2, 28.21, 31, 31.0, 31.02, 32, 32.9, 32.99, G, 47.5, 47.52, M, 71, 71.1, 71.11, 74, 74.1, 27.90, 74.10, 47</v>
          </cell>
          <cell r="E664" t="str">
            <v>D, 32, 36, 39, F, 50, G, 52, 57, I, 87, 3211, 3229, 3231, 3631, 3634, 3999, 5039, 5064, 5251, 5722, 5731, 8712, 321, 322, 323, 363, 399, 503, 506, 525, 572, 573, 871</v>
          </cell>
          <cell r="F664" t="str">
            <v>Window, Shading technology, Architecture, Home, Appliance, Household appliance, Kitchen, Glass, Technology</v>
          </cell>
          <cell r="G664" t="str">
            <v>≡</v>
          </cell>
          <cell r="H664" t="str">
            <v>Licensor develops and licenses patented suspended particle device light-control technology to other companies.</v>
          </cell>
          <cell r="I664" t="str">
            <v>≡</v>
          </cell>
          <cell r="K664" t="str">
            <v>License under licensed technology, know-how and patent rights to make, lease, sell or otherwise dispose light valve architectural and appliance (kitchen and laundry home appliances, ovens, ranges, refrigerators, freezers, stoves, dishwashers, automatic, washers, clothes dryers, domestic ice makers, wine coolers, trash compactors and microwave ovens) window shading product incorporating a light valve (a variable light transmission device).</v>
          </cell>
        </row>
        <row r="665">
          <cell r="B665" t="str">
            <v>RR20130909T07002</v>
          </cell>
          <cell r="C665" t="str">
            <v>Know-how, License, Technology, Patent</v>
          </cell>
          <cell r="D665" t="str">
            <v>C, 23, 23.1, 23.11, 23.12, 23.19, 27, 29, 29.3, 29.31, 29.32, 30, 30.1, 30.11, 30.2, 30.9, 30.91, 30.99, 32, 32.9, 32.99, F, 43, 43.3, 43.32, G, 45, 45.3, 45.31, 45.32, M, 71, 71.1, 71.11, 71.12, 27.40, 27.90, 29.10, 30.40, 45.20</v>
          </cell>
          <cell r="E665" t="str">
            <v>D, 25, 32, 37, 38, F, 50, I, 87, 2591, 3211, 3229, 3231, 3714, 3822, 3829, 5013, 5039, 8712, 259, 321, 322, 323, 371, 382, 501, 503, 871</v>
          </cell>
          <cell r="F665" t="str">
            <v>Window, Glass, Light valve, Valve, Sunshade, Automotive, Vehicle, Vehicle part, Vehicle interior, Car, Windshield, Military, Transportation, Electronic, Light technology, Light transmission, Construction, Motorcycle, Recreational vehicle, Truck, Mobile crane, Train, Boat, Military</v>
          </cell>
          <cell r="G665" t="str">
            <v>≡</v>
          </cell>
          <cell r="H665" t="str">
            <v>Licensor is engaged in research and development in the application of physicochemical concepts to light valves and windows incorporating light valves.</v>
          </cell>
          <cell r="I665" t="str">
            <v>≡</v>
          </cell>
          <cell r="K665" t="str">
            <v>License under licensor's know-how and patents to make, lease, sell or otherwise dispose of a variable light transmission device (valve) as a sunshade device attached to a window, windshield or other interior part of a military or non-military transportation vehicle to protect from sunlight or glare.</v>
          </cell>
        </row>
        <row r="666">
          <cell r="B666" t="str">
            <v>RR20180722TN0906</v>
          </cell>
          <cell r="C666" t="str">
            <v>License, Patent</v>
          </cell>
          <cell r="D666" t="str">
            <v>26.60, 26.6, 32.50, 32.5, 32.99, 47.74, 46.18, 86.10, 86.1, 86.21, 86.22, 86.90, 86.9</v>
          </cell>
          <cell r="E666" t="str">
            <v>801, 3841, 3844, 3845, 3999, 5047, 5049, 5099, 8011, 8062, 8099</v>
          </cell>
          <cell r="F666" t="str">
            <v>MRI, Magnetic resonance imaging, Device, ECG, Amplifier, Cardiac, Pacemaker, Medical, Catheter, Implantable</v>
          </cell>
          <cell r="G666" t="str">
            <v>≡</v>
          </cell>
          <cell r="I666" t="str">
            <v>≡</v>
          </cell>
          <cell r="K666" t="str">
            <v>License under patent rights to make, use and sell products and provide services [UNDISCLOSED FOR PREVIEW] for Use During Magnetic Resonance Imaging, with a low-pass radio frequency filter at the electrode tip in the heart that permits conduction of pacemaker signals but blocks high-frequency MRI electromagnetic signals that cause problems in implanted devices; One of the parties to the agreement is a non-profit entity.</v>
          </cell>
        </row>
        <row r="667">
          <cell r="B667" t="str">
            <v>RR20130409T01002</v>
          </cell>
          <cell r="C667" t="str">
            <v>License, Patent</v>
          </cell>
          <cell r="D667" t="str">
            <v>C, 26.1, 26.11, 26.2, 26.3, 27, 27.1, 27.12, 27.5, 27.51, 27.9, 33, 33.1, 33.14, G, 46, 46.5, 46.51, 46.52, 46.6, 46.69, J, 61, 61.2, 61.9, 26.20, 26.30, 27.90, 61.20, 61.90, 26</v>
          </cell>
          <cell r="E667" t="str">
            <v>D, 36, 38, F, 50, I, 73, 3612, 3613, 3651, 3669, 3679, 3822, 3825, 5045, 5065, 361, 365, 366, 367, 382, 504, 506, 737, 3663, 7373</v>
          </cell>
          <cell r="F667" t="str">
            <v>Electronic, Hardware, Internet, IT, Mobile, Wireless, Telecommunication, Technology, Remote apparatus, Detection of equipment, Power delivery, Computer</v>
          </cell>
          <cell r="G667" t="str">
            <v>≡</v>
          </cell>
          <cell r="H667" t="str">
            <v>Licensor's principal business is the acquisition, development, licensing and protection of intellectual property relating to various telecommunications and data networking technologies.</v>
          </cell>
          <cell r="I667" t="str">
            <v>≡</v>
          </cell>
          <cell r="K667" t="str">
            <v>License under the licensed patent (apparatus and method for remotely powering access equipment over a 10/100 switched ethernet network) to make, use, lease, sell, import, design and otherwise transfer power sourcing equipment and powered device products [UNDISCLOSED FOR PREVIEW]</v>
          </cell>
        </row>
        <row r="668">
          <cell r="B668" t="str">
            <v>RR20140711T05001</v>
          </cell>
          <cell r="C668" t="str">
            <v>License, Trademark</v>
          </cell>
          <cell r="D668" t="str">
            <v>C, 30, 30.9, 30.91, G, 45, 45.2, 45.3, 45.31, 45.32, 45.4, 46, 46.6, 46.69, 47, 47.7, 47.78, 45.20, 45.40</v>
          </cell>
          <cell r="E668" t="str">
            <v>D, 37, F, 50, G, 55, 59, I, 76, 3711, 3751, 5012, 5013, 5571, 5941, 7699, 371, 375, 501, 557, 594, 769</v>
          </cell>
          <cell r="F668" t="str">
            <v>Motorcycle, Other transportation, Transport, Motor bike, Bike, KTM, Motorcycle accessory, Seat cover, Graphic kit, Accessory</v>
          </cell>
          <cell r="G668" t="str">
            <v>≡</v>
          </cell>
          <cell r="I668" t="str">
            <v>≡</v>
          </cell>
          <cell r="J668" t="str">
            <v>Licensee is in the business of manufacturing and selling motorcycle accessories including motorcycle seat covers and graphics kits.</v>
          </cell>
          <cell r="K668" t="str">
            <v>License to use [UNDISCLOSED FOR PREVIEW] trademark in connection with advertisements for or promotions of the sale of licensed products: motorcycle seat covers and graphics kits.</v>
          </cell>
        </row>
        <row r="669">
          <cell r="B669" t="str">
            <v>RR20170802TN8004</v>
          </cell>
          <cell r="C669" t="str">
            <v>License, Technology, Patent, Other manufacturing intangibles</v>
          </cell>
          <cell r="D669" t="str">
            <v>C, 21, 21.1, 21.2, 32, 32.9, 32.99, G, 46, 46.1, 46.18, 46.4, 46.46, 47, 47.7, 47.73, 47.78, 47.9, 47.99, Q, 86, 86.1, 86.2, 86.21, 86.22, 86.9, 21.10, 21.20, 86.10, 86.90</v>
          </cell>
          <cell r="E669" t="str">
            <v>D, 28, 39, F, 51, G, 59, I, 80, 2833, 2834, 2835, 3999, 5122, 5199, 5912, 5999, 8011, 8062, 8099, 283, 399, 512, 519, 591, 599, 801, 806, 809</v>
          </cell>
          <cell r="F669" t="str">
            <v>Bacteria, Human, Health, Intestinal cell, Insulin, Insulin-secreting cell, In vivo, Blood, Blood glucose, Treatment, Diabetes, Disease, Healthcare, Therapeutic, Biological, Diagnostic, Pharmacy, Pharmaceutical, Medical</v>
          </cell>
          <cell r="G669" t="str">
            <v>≡</v>
          </cell>
          <cell r="I669" t="str">
            <v>≡</v>
          </cell>
          <cell r="J669" t="str">
            <v>Licensee is a company engaged in developing biological therapeutics, including BP-2001 for the treatment of diabetes.</v>
          </cell>
          <cell r="K669" t="str">
            <v>License under licensor's patents,technology and data to, make and have made, to use and have used, to sell and have sold, to offer for sale, have offered for sale, and to import and have imported products using commensal bacteria as signal mediators within a human host and bacterial conversion of intestinal cells to insulin-secreting cells in vivo; One of the parties to the agreement is a non-profit entity.</v>
          </cell>
        </row>
        <row r="670">
          <cell r="B670" t="str">
            <v>RR20170530TN7001</v>
          </cell>
          <cell r="C670" t="str">
            <v>License, Patent</v>
          </cell>
          <cell r="D670" t="str">
            <v>C, 21, 21.1, 21.2, 25, 25.9, 25.99, 27, 27.9, 32, 32.5, 32.9, 32.99, Q, 86, 86.1, 86.2, 86.21, 86.22, 86.9, 21.10, 21.20, 27.90, 32.50, 86.10, 86.90</v>
          </cell>
          <cell r="E670" t="str">
            <v>D, 28, 35, 36, 38, 39, I, 80, 2833, 2834, 2835, 3577, 3579, 3599, 3699, 3821, 3823, 3826, 3829, 3841, 3842, 3844, 3845, 3999, 8011, 8049, 8062, 8069, 8071, 8099, 283, 357, 359, 369, 382, 384, 399, 801, 804, 806, 807, 809</v>
          </cell>
          <cell r="F670" t="str">
            <v>Gene Therapy, Health, Pharmaceutical, Medicine, Genetic alteration, Donor, Cell, Biological material, Treatment, Therapy, Diagnostic</v>
          </cell>
          <cell r="G670" t="str">
            <v>≡</v>
          </cell>
          <cell r="I670" t="str">
            <v>≡</v>
          </cell>
          <cell r="K670" t="str">
            <v>License under patents to practice methods and processes in order to diagnose disease using vectors, virions and cells, manufacture new or altered biological materials using such vectors, virions or cells, as well as methods and processes for providing therapy or treating diseases, to make, have made, use and sell the licensed products in the fields of genetic alteration of mammalian cells taken from a donor,  therapeutic and diagnostic use of products as well as in the field of in vitro diagnostic tests; One of the parties to the agreement is a non-profit organisation.</v>
          </cell>
        </row>
        <row r="671">
          <cell r="B671" t="str">
            <v>RR20161116TN4001</v>
          </cell>
          <cell r="C671" t="str">
            <v>License, Patent</v>
          </cell>
          <cell r="D671" t="str">
            <v>21, 21.2, 26, 26.5, 26.51, 28, 28.9, 28.99, 32, 32.9, 32.99, 46, 46.6, 46.69, 46.9, 47, 47.9, 47.99, 72, 72.1, 72.19, 21.20, 46.90</v>
          </cell>
          <cell r="E671" t="str">
            <v>38, 39, 50, 59, 80, 87, 3812, 3821, 3826, 3829, 3999, 5047, 5049, 5099, 5999, 8071, 8734, 381, 382, 399, 504, 509, 599, 807, 873</v>
          </cell>
          <cell r="F671" t="str">
            <v>Diagnostics, Therapeutics, Medical Apparatus, healthcare, Laboratory instrument, Analytical device, Medical instrument, Medical device</v>
          </cell>
          <cell r="G671" t="str">
            <v>≡</v>
          </cell>
          <cell r="H671" t="str">
            <v>Licensor designs, develops, manufactures and markets the [UNDISCLOSED FOR PREVIEW] molecular diagnostics system.</v>
          </cell>
          <cell r="I671" t="str">
            <v>≡</v>
          </cell>
          <cell r="K671" t="str">
            <v>License under patents to to make, use, sell, offer for sale and import the licensed products and services and practice any methods related to oligonucleotides of CYP450 1A1, CYP450 3A4, CYP450 2D6 and NAT-2, used in genetic testing; One of the parties to the agreement is a non-profit organisation.</v>
          </cell>
        </row>
        <row r="672">
          <cell r="B672" t="str">
            <v>RR20170526TP1003</v>
          </cell>
          <cell r="C672" t="str">
            <v>Know-how, License, Trademark, Technology, Patent, Other manufacturing intangibles</v>
          </cell>
          <cell r="D672" t="str">
            <v>C, 28, 28.1, 28.11, 28.12, 28.13, 29, 29.1, 30, 30.3, 30.9, 30.91, 32, 32.9, 32.99, G, 46, 46.6, 46.69, 46.9, 47, 47.7, 47.78, 29.10, 30.30, 46.90</v>
          </cell>
          <cell r="E672" t="str">
            <v>D, 35, 36, 37, 39, F, 50, 3519, 3599, 3621, 3714, 3724, 3999, 5013, 5084, 5088, 5099, 351, 359, 362, 371, 372, 399, 501, 508, 509</v>
          </cell>
          <cell r="F672" t="str">
            <v>A-55, Internal combustion engine, Engine, Combustion, Motor, Mechanism, Technology, Apparatus, Heat, Fuel, Aqueous fuel, Petroleum</v>
          </cell>
          <cell r="G672" t="str">
            <v>≡</v>
          </cell>
          <cell r="H672" t="str">
            <v>Licensor is a company engaged in developing, testing, marketing and selling of a new range of fuel products known as [UNDISCLOSED FOR PREVIEW] Clean Fuels that are both less expensive to use and environmentally "cleaner" than most other fossil fuels.</v>
          </cell>
          <cell r="I672" t="str">
            <v>≡</v>
          </cell>
          <cell r="K672" t="str">
            <v>License under licensor's [UNDISCLOSED FOR PREVIEW] trademark, patents, know how, designs, processes and technology to sell, use, distribute [UNDISCLOSED FOR PREVIEW] Clean Fuels, which are aqueous fuels comprising a mixture of water and carbonaceous material for combustion in an internal combustion engine; One of the parties to the agreement is an individual.</v>
          </cell>
        </row>
        <row r="673">
          <cell r="B673" t="str">
            <v>RR20170817TP9007</v>
          </cell>
          <cell r="C673" t="str">
            <v>Know-how, License, Trademark, Patent</v>
          </cell>
          <cell r="D673" t="str">
            <v>C, 10, 10.8, 10.86, 12.00, 20, 20.1, 20.13, 20.14, 20.5, 20.59, 21, 21.1, 21.2, 32, 32.9, 32.99, G, 46, 46.1, 46.17, 46.2, 46.21, 46.3, 46.35, 46.39, 46.7, 46.75, 47.2, 47.26, 47.7, 47.73, 47.9, 47.99, 21.10, 21.20, 47, 12, 12.0</v>
          </cell>
          <cell r="E673" t="str">
            <v>A, 01, D, 21, 28, F, 51, G, 59, 0132, 2111, 2131, 2833, 2834, 2899, 5194, 5912, 5993, 013, 211, 213, 283, 289, 519, 591, 599</v>
          </cell>
          <cell r="F673" t="str">
            <v>Diet, Smoking, Alternative, Suppression, Cessation, Aid, Will-Power, 2-Acetylpyridine, Quit'M, Supplement, Healthcare, Life style, Dietary</v>
          </cell>
          <cell r="G673" t="str">
            <v>≡</v>
          </cell>
          <cell r="I673" t="str">
            <v>≡</v>
          </cell>
          <cell r="K673" t="str">
            <v>License under patent and know-how rights to manufacture, use, sell and otherwise practise the diet aid, bearing trademark [UNDISCLOSED FOR PREVIEW] and any other diet aid developed by licensor containing 2-Acetylpyridine and the smoking alternative/suppression/cessation aid, bearing trademark [UNDISCLOSED FOR PREVIEW] and any other smoking slternative/suppression/cessation aid developed by licensor containing 2-Acetylpyridine; One of the parties to the agreement is an individual.</v>
          </cell>
        </row>
        <row r="674">
          <cell r="B674" t="str">
            <v>RR20180718T00901</v>
          </cell>
          <cell r="C674" t="str">
            <v>License, Trademark, Trade name</v>
          </cell>
          <cell r="D674" t="str">
            <v>25.11, 42.11, 42.12, 42.13, 42.1, 43.99, 46.69, 28.22, 28.24, 33.20, 33.2, 46.14</v>
          </cell>
          <cell r="E674" t="str">
            <v>161, 1611, 1622, 1629, 3272, 3441, 3531, 3537, 3559, 3569, 3599, 3999, 5084</v>
          </cell>
          <cell r="F674" t="str">
            <v>Construction, Equipment, Industrial, Crane, Hoist, Winch, "Through-the-air", Handling, "P&amp;H", "MAGNETORQUE", Industrial service</v>
          </cell>
          <cell r="G674" t="str">
            <v>≡</v>
          </cell>
          <cell r="I674" t="str">
            <v>≡</v>
          </cell>
          <cell r="J674" t="str">
            <v>Licensee is focused on industrial machinery and equipment.</v>
          </cell>
          <cell r="K674" t="str">
            <v>License to use [UNDISCLOSED FOR PREVIEW] trade names, trademarks and service marks in connection with the manufacture, distribution, marketing, advertising, promotion and sale of industrial cranes, hoists, winches, and other related types of industrial "through-the-air" material handling equipment (Original Equipment), as well as relating aftermarket products (e.g., repair parts, spare parts and modernizations) and services (e.g., inspection, repair and maintenance) (Post-Original Equipment).</v>
          </cell>
        </row>
        <row r="675">
          <cell r="B675" t="str">
            <v>RR20150413TN9001</v>
          </cell>
          <cell r="C675" t="str">
            <v>License, Technology, Patent</v>
          </cell>
          <cell r="D675" t="str">
            <v>C, 21, 21.2, 26, 26.5, 26.51, 32, 32.5, G, 46, 46.4, 46.46, M, 72, 72.1, 72.19, O, 84, 84.1, 84.12, Q, 86, 86.1, 86.9, 21.20, 32.50, 86.10, 86.90</v>
          </cell>
          <cell r="E675" t="str">
            <v>D, 28, 38, F, 50, I, 80, 2833, 3826, 3841, 5047, 8011, 8069, 8071, 8099, 283, 382, 384, 504, 801, 806, 807, 809</v>
          </cell>
          <cell r="F675" t="str">
            <v>Pharmaceutical, Healthcare, Leukemia, Biomarker, Diagnosis, Cell, Blood, Cancer, Medicine, Disease, Test</v>
          </cell>
          <cell r="G675" t="str">
            <v>≡</v>
          </cell>
          <cell r="I675" t="str">
            <v>≡</v>
          </cell>
          <cell r="J675" t="str">
            <v>Licensee is a molecular diagnostic company that focuses on the development and marketing of urine-based nucleic acid tests for patient/disease screening and monitoring.</v>
          </cell>
          <cell r="K675" t="str">
            <v>License under technology and patent rights to develop, make, use, sell, import and export hairy cell leukemia biomarkers; One of the parties to the agreement is a non-profit entity.</v>
          </cell>
        </row>
        <row r="676">
          <cell r="B676" t="str">
            <v>RR20130611T06002</v>
          </cell>
          <cell r="C676" t="str">
            <v>Know-how, License, Patent, Cross license</v>
          </cell>
          <cell r="D676" t="str">
            <v>C, 20, 20.1, 20.13, 20.5, 20.59, 21, 21.1, 21.2, G, 46, 46.4, 46.46, 46.7, 46.75, 47.7, 47.73, 47.74, M, 72, 72.1, 72.11, 72.19, Q, 86, 86.1, 86.2, 86.22, 86.9, 21.10, 21.20, 86.10, 86.90, 47</v>
          </cell>
          <cell r="E676" t="str">
            <v>D, 28, F, 51, G, 59, I, 80, 87, 2824, 2833, 2835, 2899, 5122, 5169, 5912, 8062, 8069, 8731, 282, 283, 289, 512, 516, 591, 806, 873, 2834, 2836</v>
          </cell>
          <cell r="F676" t="str">
            <v>Medicine, Pharmaceutical, Pain treatment, Drug, Healthcare, Chemistry, Chemical</v>
          </cell>
          <cell r="G676" t="str">
            <v>≡</v>
          </cell>
          <cell r="I676" t="str">
            <v>≡</v>
          </cell>
          <cell r="J676" t="str">
            <v>Licensee is a biopharmaceutical company focused on the discovery, acquisition and development of novel drug candidates for central nervous system disorders.</v>
          </cell>
          <cell r="K676" t="str">
            <v>License under licensed know-how and patent rights to make, develop, use, sell, import and commercialize pharmaceutical preparations (bicifadine) related to treatment of pain.</v>
          </cell>
        </row>
        <row r="677">
          <cell r="B677" t="str">
            <v>RR20180221TP0106</v>
          </cell>
          <cell r="C677" t="str">
            <v>License, Patent, Technology</v>
          </cell>
          <cell r="D677" t="str">
            <v>26.20, 26.2, 26.30, 26.3, 26.40, 26.4, 26.51, 32.99, 46.42, 46.51, 47.41, 47.78</v>
          </cell>
          <cell r="E677" t="str">
            <v>89, 561, 562, 899, 3577, 3669, 3829, 3999, 5045, 5099, 5611, 5621, 5999, 7389, 8999</v>
          </cell>
          <cell r="F677" t="str">
            <v>Technology, Apparel, Fashion, Measurement, Data collection, Physical data, Data, Internet, Clothing, Application</v>
          </cell>
          <cell r="G677" t="str">
            <v>≡</v>
          </cell>
          <cell r="I677" t="str">
            <v>≡</v>
          </cell>
          <cell r="J677" t="str">
            <v>Licensee is a technology company whose strategy is based on the development of applications that can be utilised to accurately take measurements of a variety of items via a smartphone.</v>
          </cell>
          <cell r="K677" t="str">
            <v>Licensor sells to licensee all rights to patents and technology for collecting people's physical data by mobile electronic devices such as smartphones, tablet computers and other mobile devices, to locate articles of clothing in internet apparel stores, which will fit the person whose measurements were so accumulated; One of the parties to the agreement is an individual.</v>
          </cell>
        </row>
        <row r="678">
          <cell r="B678" t="str">
            <v>RR20171129TN0102</v>
          </cell>
          <cell r="C678" t="str">
            <v>License, Patent, Technology</v>
          </cell>
          <cell r="D678" t="str">
            <v>21, 21.1, 21.2, 21.10, 21.20, 32.5, 32.50, 32.9, 32.99, 46.18, 46.1, 46.46, 47.7, 46.4, 47.73, 47.74, 47.78, 86.1, 86.2, 86.21, 86.22, 86.9, 86.10, 86.90</v>
          </cell>
          <cell r="E678" t="str">
            <v>512, 591, 801, 2835, 3841, 3999, 5047, 5099, 5122, 5199, 5912, 5999, 8011, 8062, 8069, 8099</v>
          </cell>
          <cell r="F678" t="str">
            <v>Precursor, Diagnostic, Medical, Technology, Health, Alzheimer's disease, Disease, Alzheimer's, Biomarker, Human serum, Serum, DHEA precursor, DHEA, Precursor Ions diagnostic, Precursor Ion, Peptide sequence, Steroid, Steroidogenesis, Steroid production, Peptide sequence, Peptide, Pharmaceutical, Drug, Medicine</v>
          </cell>
          <cell r="G678" t="str">
            <v>≡</v>
          </cell>
          <cell r="I678" t="str">
            <v>≡</v>
          </cell>
          <cell r="J678" t="str">
            <v>Licensee is a developmental stage biotechnology company focusing on researching and developing drugs and diagnostic tests for products with a large commercial market potential as well and/or orphan drug status.</v>
          </cell>
          <cell r="K678" t="str">
            <v>License under licensor's patents to make, have made, sell, lease or otherwise transfer precursor ions diagnostic of a DHEA precursor detected in human serum as potential biomarkers for the determination of Alzheimer's disease for use in the early stage diagnosis of the disease; One of the parties to the agreement is a non-profit entity.</v>
          </cell>
        </row>
        <row r="679">
          <cell r="B679" t="str">
            <v>RR20130225T01008</v>
          </cell>
          <cell r="C679" t="str">
            <v>Know-how, License, Patent</v>
          </cell>
          <cell r="D679" t="str">
            <v>C, 26.6, M, 72, 72.1, 72.11, 72.19, 74, 74.9, O, 84, 84.1, 84.12, Q, 86, 86.2, 86.22, 86.9, 26.60, 74.90, 86.90, 26</v>
          </cell>
          <cell r="E679" t="str">
            <v>D, 28, 38, I, 80, 87, 2835, 3826, 3845, 8071, 8099, 8731, 283, 382, 384, 807, 809, 873</v>
          </cell>
          <cell r="F679" t="str">
            <v>Medicine, Medical research, Biotechnology, Genetic, Science, Medical equipment</v>
          </cell>
          <cell r="G679" t="str">
            <v>≡</v>
          </cell>
          <cell r="H679" t="str">
            <v>Licensor operates primarily in the emerging field of molecular diagnostics where advanced mathematical techniques are being used to analyze large amounts of data to uncover patterns that might otherwise be undetectable.</v>
          </cell>
          <cell r="I679" t="str">
            <v>≡</v>
          </cell>
          <cell r="K679" t="str">
            <v>License to import, develop, make, use, modify and sell all technology under licensed know-how and patent rights related to support vector machines and other pattern-recognition algorithms, recursive feature elimination and fractal genomic modelling.</v>
          </cell>
        </row>
        <row r="680">
          <cell r="B680" t="str">
            <v>RR20130913T01001</v>
          </cell>
          <cell r="C680" t="str">
            <v>Know-how, License, Trade secret, Technology, Patent</v>
          </cell>
          <cell r="D680" t="str">
            <v>B, 07, 07.2, 07.29, 08, 08.9, 08.99, 09, C, 24, 24.4, 24.45, G, 46, 46.12, 46.7, 46.72, M, 71, 71.1, 71.12, 09.90</v>
          </cell>
          <cell r="E680" t="str">
            <v>B, 10, C, 16, D, 32, 33, F, 50, 1061, 1081, 1099, 1629, 3291, 3339, 5082, 106, 108, 109, 162, 329, 333, 508</v>
          </cell>
          <cell r="F680" t="str">
            <v>Mining, Ore extraction, Metal, Nickel, Cobalt, Substrate</v>
          </cell>
          <cell r="G680" t="str">
            <v>≡</v>
          </cell>
          <cell r="I680" t="str">
            <v>≡</v>
          </cell>
          <cell r="J680" t="str">
            <v>Licensee is focused on acquiring specialty and strategic metals properties, from project conception to production.</v>
          </cell>
          <cell r="K680" t="str">
            <v>License to use, practice and commercialize licensor's know-how, technology, trade secrets and patents in connection with development of nickel and cobalt laterite deposit for the recovery and sale of such metals; License to sell, make, export and import products covered by the licensed patents rights (regeneration of dithiophosphoric acid metal substrates, hydrogen-free regeneration of dithiophosphorus metal extractants, process for the extraction and separation of nickel and/or cobalt).</v>
          </cell>
        </row>
        <row r="681">
          <cell r="B681" t="str">
            <v>RR20180724T02602</v>
          </cell>
          <cell r="C681" t="str">
            <v>License, Software, Other manufacturing intangibles, Brand, Trademark</v>
          </cell>
          <cell r="D681" t="str">
            <v>26.20, 26.2, 32.99, 46.51, 47.41, 47.78, 58.29, 62.01, 62.09</v>
          </cell>
          <cell r="E681" t="str">
            <v>89, 899, 3669, 3999, 5045, 5099, 5734, 5999, 7371, 7372, 7373, 7374, 7379, 7389, 8999</v>
          </cell>
          <cell r="F681" t="str">
            <v>Program, Software, Job, Mining, Mining industry, Network, Online job board, Job board, Online, Platform, Employment, Northern Miner, TalFinder, Application, Career, Job opportunity</v>
          </cell>
          <cell r="G681" t="str">
            <v>≡</v>
          </cell>
          <cell r="I681" t="str">
            <v>≡</v>
          </cell>
          <cell r="K681" t="str">
            <v>License under licensor's websites, documentation, business methods, trademarks, [UNDISCLOSED FOR PREVIEW] brand name and other intellectual property to utilise [UNDISCLOSED FOR PREVIEW] software, which creates candidate profiles and employer job opportunities, for the purposes of creating a web-based career portal or job board which allows employers to electronically match optimal candidates and job opportunities for the mining sector.</v>
          </cell>
        </row>
        <row r="682">
          <cell r="B682" t="str">
            <v>RR20180222TP0902</v>
          </cell>
          <cell r="C682" t="str">
            <v>License, Patent, Technology</v>
          </cell>
          <cell r="D682" t="str">
            <v>25.11, 28.3, 32.99, 46.61, 46.69, 47.99, 01.61, 47.29, 33.12</v>
          </cell>
          <cell r="E682" t="str">
            <v>1629, 3523, 3531, 3537, 3556, 3714, 3715, 5012, 5013, 5083</v>
          </cell>
          <cell r="F682" t="str">
            <v>Agro, Industrial, Truck, Transport, Vehicle, Agriculture, Farm equipment, Pneumatic, Air compressor, Dual circuit, Foot valve, Tank, Rear, Chamber, Brake device, Tractor, Combine harvester, Crop-sprayer, Sewer, Grain auger, Hopper, Wagon, Cart, Cargo, Cereal, Support, Hybrid fuel</v>
          </cell>
          <cell r="G682" t="str">
            <v>≡</v>
          </cell>
          <cell r="I682" t="str">
            <v>≡</v>
          </cell>
          <cell r="J682" t="str">
            <v>Licensee is engaged in the business of fuel and energy efficient and alternative/ hybrid technologies projects.</v>
          </cell>
          <cell r="K682" t="str">
            <v>License under patent and technology rights to manufacture, market, sell, promote and distribute a hybrid fuel and fuel efficient pneumatic system for an agro-industrial vehicle, to be applied in tractors, combine harvesters, crop-sprayers, sewers, grain augers, hoppers, trailers, wagons, carts and towing vehicles to support and transport different kinds of cargos such as cereals; Some of the parties to the agreement are individuals.</v>
          </cell>
        </row>
        <row r="683">
          <cell r="B683" t="str">
            <v>RR20180226T00901</v>
          </cell>
          <cell r="C683" t="str">
            <v>License, Know-how, Patent, Technology</v>
          </cell>
          <cell r="D683" t="str">
            <v>21, 21.10, 21.1, 21.20, 21.2, 46.18, 72.11, 86.10, 86.1, 86.22, 86.21, 86.90, 86.9</v>
          </cell>
          <cell r="E683" t="str">
            <v>512, 801, 2833, 2834, 5047, 5122, 8011, 8062, 8069, 8071, 8099, 8731</v>
          </cell>
          <cell r="F683" t="str">
            <v>Antibody, Nanoparticle, Conjugate, Targeted delivery, Active agent, Intravenous, Subcutaneous, Intramuscular, NanomAbs, Drug, Pharmaceutical</v>
          </cell>
          <cell r="G683" t="str">
            <v>≡</v>
          </cell>
          <cell r="I683" t="str">
            <v>≡</v>
          </cell>
          <cell r="K683" t="str">
            <v>License under know-how and patent rights to make commercial use of NanomAbs technology in the field of the use of the antibody nanoparticle conjugates for the targeted delivery of active agents conjugated to antibodies, administered via intravenous, subcutaneous or intramuscular routes.</v>
          </cell>
        </row>
        <row r="684">
          <cell r="B684" t="str">
            <v>RR20171129T00902</v>
          </cell>
          <cell r="C684" t="str">
            <v>Sublicense, Patent</v>
          </cell>
          <cell r="D684" t="str">
            <v>21.10, 21.20, 46.18, 46.46, 72.11, 86.10, 86.21, 86.22, 86.90</v>
          </cell>
          <cell r="E684" t="str">
            <v>512, 801, 2833, 2834, 5047, 5122, 8011, 8062, 8069, 8071, 8099, 8731</v>
          </cell>
          <cell r="F684" t="str">
            <v>Diagnosis, Monitoring, Minimal residual disease, Nucleophosmin, Protein, NPM1, Mutation, Bone marrow, Blood cell, Drug target, Acute myeloid leukaemia, Clinical trial</v>
          </cell>
          <cell r="G684" t="str">
            <v>≡</v>
          </cell>
          <cell r="H684" t="str">
            <v>Sublicensor is a molecular diagnostic company that focuses on the development and marketing of urine-based nucleic acid tests.</v>
          </cell>
          <cell r="I684" t="str">
            <v>≡</v>
          </cell>
          <cell r="K684" t="str">
            <v>Sublicense under patent rights to make, use, sell, develop, practice, commercialize, market and otherwise fully exploit laboratory services in the field of diagnosis, including monitoring of minimal residual disease, of nucleophosmin protein (“NPM1”) mutations in bone marrow or blood cells, including testing and use of NPM1 as a drug target.</v>
          </cell>
        </row>
        <row r="685">
          <cell r="B685" t="str">
            <v>RR20171204TN0903</v>
          </cell>
          <cell r="C685" t="str">
            <v>License, Technology, Know-how, Trade secret, Patent, Trademark, Copyright</v>
          </cell>
          <cell r="D685" t="str">
            <v>21.10, 21.20, 46.18, 46.46, 72.11, 86.10, 86.21, 86.22, 86.90</v>
          </cell>
          <cell r="E685" t="str">
            <v>512, 801, 2833, 2834, 5047, 5122, 8011, 8062, 8069, 8071, 8099, 8731</v>
          </cell>
          <cell r="F685" t="str">
            <v>Teneurin, C-Terminal, Peptide, Residue motif, Bioactive, Genome, Drug, Research, Pharmaceutical, Human therapeutic, STORM</v>
          </cell>
          <cell r="G685" t="str">
            <v>≡</v>
          </cell>
          <cell r="I685" t="str">
            <v>≡</v>
          </cell>
          <cell r="J685" t="str">
            <v>Licensee is a company whose purpose is to develop and commercialize novel drugs.</v>
          </cell>
          <cell r="K685" t="str">
            <v>License under copyright, know-how, patent, technology and trade secret rights to develop, make, use, sell and import products relating to an invention named [UNDISCLOSED FOR PREVIEW] - a novel algorithmic method to predict bioactive peptides in genome database, in the field of all human therapeutic applications; One of the parties to the agreement is a non-profit entity.</v>
          </cell>
        </row>
        <row r="686">
          <cell r="B686" t="str">
            <v>RR20171128TP0103</v>
          </cell>
          <cell r="C686" t="str">
            <v>License, Patent</v>
          </cell>
          <cell r="D686" t="str">
            <v>86, 32.50, 32.5, 32.99, 32.9, 47.74, 47.7, 47.78, 86.1, 86.2, 86.21, 86.22, 86.23, 86.9, 86.10, 86.90</v>
          </cell>
          <cell r="E686" t="str">
            <v>802, 3841, 3843, 5047, 5099, 5999, 8021, 8049, 8062, 8069, 8099</v>
          </cell>
          <cell r="F686" t="str">
            <v>Medical, Surgical, Medical device, Surgical device, Dental, Water jet, Water jet device, Water device, Fluid, Sterile, Sterile fluid flow, Sterile fluid, Health</v>
          </cell>
          <cell r="G686" t="str">
            <v>≡</v>
          </cell>
          <cell r="I686" t="str">
            <v>≡</v>
          </cell>
          <cell r="J686" t="str">
            <v>Licensee is an early-stage medical device company focused on the marketing and development of ophthalmic surgery products for use in the laser eye surgery and cataract surgery markets.</v>
          </cell>
          <cell r="K686" t="str">
            <v>License under licensor's patents to make, use and sell water jet devices, which provide for the sterile flow of fluid, for use in the medical, surgical and dental fields; One of the parties to the agreement is an individual.</v>
          </cell>
        </row>
        <row r="687">
          <cell r="B687" t="str">
            <v>RR20150527TP9003</v>
          </cell>
          <cell r="C687" t="str">
            <v>License, Patent</v>
          </cell>
          <cell r="D687" t="str">
            <v>C, 26, 26.6, 32, 32.5, 33, 33.1, 33.13, G, 46, 46.4, 46.46, 47.7, 47.74, Q, 86, 86.1, 86.9, 26.60, 32.50, 86.10, 86.90, 47</v>
          </cell>
          <cell r="E687" t="str">
            <v>D, 38, F, 50, I, 80, 3841, 3842, 3845, 5047, 8062, 8071, 8099, 384, 504, 806, 807, 809</v>
          </cell>
          <cell r="F687" t="str">
            <v>Ultrasound, Destroying, Cell, Microbubble, Shock, Wave, Carrying out, Intensification, Biological, Frequency, Cleaning, Tank, Fluid, Conveyour, Drum, Extraction, Dispersion, Emulsification, Homogenization, Microorganism, Textile, Paper, Industry, Water, Purification, Medicine</v>
          </cell>
          <cell r="G687" t="str">
            <v>≡</v>
          </cell>
          <cell r="I687" t="str">
            <v>≡</v>
          </cell>
          <cell r="J687" t="str">
            <v>Licensee is a biopharmaceutical company developing and commercializing innovative therapies for vascular disorders associated with blood clots.</v>
          </cell>
          <cell r="K687" t="str">
            <v>License under patent to make, use and sell products or services related to method of destroying cells by applying ultrasound to them in the presence of microbubbles for all fields of use; One of the parties to the agreement is an individual.</v>
          </cell>
        </row>
        <row r="688">
          <cell r="B688" t="str">
            <v>RR20180424T00903</v>
          </cell>
          <cell r="C688" t="str">
            <v>License, Trademark, Other marketing intangibles</v>
          </cell>
          <cell r="D688" t="str">
            <v>58.29, 62.01, 62.03, 62.09, 63.11, 63.99, 46.51, 66.11, 66.12, 66.19, 66.1, 66.30, 66.3, 70.22, 74.90, 74.9, 77.40, 77.4</v>
          </cell>
          <cell r="E688" t="str">
            <v>62, 621, 622, 623, 628, 3577, 5045, 5734, 6211, 6221, 6231, 6282, 6289, 6799, 7371, 7372, 7374, 7376, 7379, 7389, 8741, 8748</v>
          </cell>
          <cell r="F688" t="str">
            <v>Software, e-POS, Proposal, Management, System, Settlement, Content, Object code, IT, E-business, Data, Captive leasing, Browser-based, Sale, Dealership, Outlet, Finance, Quotation, Loan, Credit rating, Agency, Scoring, Verification, Database, Document, Broker, Dealer, Calculation, Contract, Rental, Fund, Insurance</v>
          </cell>
          <cell r="G688" t="str">
            <v>≡</v>
          </cell>
          <cell r="H688" t="str">
            <v>Licensor is in the business of
information technology services.</v>
          </cell>
          <cell r="I688" t="str">
            <v>≡</v>
          </cell>
          <cell r="K688" t="str">
            <v>License to use, market and distribute software products, known as e-POS - a browser-based Point of Sale system used by the dealership and other outlets, Proposal Management System (PMS), which provides finance/leasing companies with the ability to quickly assess the worthiness of an applicant applying for a loan or a lease, and Settlement Management System (SMS), which verifies the signed document sent by the dealer/broker/third party, bearing certain trademarks and service marks.</v>
          </cell>
        </row>
        <row r="689">
          <cell r="B689" t="str">
            <v>RR20171125TN0904</v>
          </cell>
          <cell r="C689" t="str">
            <v>License, Know-how, Patent, Technology</v>
          </cell>
          <cell r="D689" t="str">
            <v>01.13, 01.3, 01.61, 01.63, 46.11, 46.2, 46.61, 01.64</v>
          </cell>
          <cell r="E689" t="str">
            <v>5191, 0119, 0139, 0134</v>
          </cell>
          <cell r="F689" t="str">
            <v>Seed, Artificial, Potato, Mass production, Agriculture, Grower, Microtuber, Planting, Plantlet, Green-house, Mini-tuber, Multiplication, Horizontal growth</v>
          </cell>
          <cell r="G689" t="str">
            <v>≡</v>
          </cell>
          <cell r="I689" t="str">
            <v>≡</v>
          </cell>
          <cell r="J689" t="str">
            <v>Licensee specializes in agricultural market.</v>
          </cell>
          <cell r="K689" t="str">
            <v>License under know-how, patent and technology rights to produce and sell products of artificial seed potatoes (potato microtubers); One of the parties to the agreement is a non-profit entity.</v>
          </cell>
        </row>
        <row r="690">
          <cell r="B690" t="str">
            <v>RR20150306TP9005</v>
          </cell>
          <cell r="C690" t="str">
            <v>License, Technology, Patent</v>
          </cell>
          <cell r="D690" t="str">
            <v>C, 26, 26.1, 26.11, 28, 28.1, 28.11, 28.2, 28.29, E, 36.00, 37.00, 39.00, F, 43, 43.2, 43.22, G, 46, 46.6, 46.69, N, 81, 81.2, 81.29, 39, 39.0, 36, 36.0, 37, 37.0</v>
          </cell>
          <cell r="E690" t="str">
            <v>C, 16, D, 34, 35, E, 49, F, 50, I, 95, 1623, 3433, 3589, 4941, 4952, 4953, 4959, 4971, 5074, 9511, 162, 343, 358, 494, 495, 497, 507, 951</v>
          </cell>
          <cell r="F690" t="str">
            <v>Water, Desalinated, Solar energy, Technology, Sea water, Potable, Brackish, Osmosis, Desalination, Solar dish, Steam boiler, Turbine, Recovery, Pressure, Power</v>
          </cell>
          <cell r="G690" t="str">
            <v>≡</v>
          </cell>
          <cell r="I690" t="str">
            <v>≡</v>
          </cell>
          <cell r="K690" t="str">
            <v>License to use the rights related to 1) technology for economical production of water from seawater or brackish water using solar energy, 2) similar technology that uses solar collectors, 3) technology related to the use of solar dish with a MECH hydraulic motor connected to a MECH pump that pumps seawater or brackish water to reservoir for the production of desalinated water, and 4) technology for collecting solar energy during the day and storage for night time use; One of the parties to the agreement is an individual.</v>
          </cell>
        </row>
        <row r="691">
          <cell r="B691" t="str">
            <v>RR20171011TN9005</v>
          </cell>
          <cell r="C691" t="str">
            <v>License, Patent</v>
          </cell>
          <cell r="D691" t="str">
            <v>C, 21, 21.1, 21.2, G, 46, 46.1, 46.18, 46.4, 46.46, M, 72, 72.1, 72.11, Q, 86, 86.1, 86.2, 86.21, 86.22, 86.9, 21.10, 21.20, 86.10, 86.90</v>
          </cell>
          <cell r="E691" t="str">
            <v>D, 28, F, 51, I, 80, 87, 2833, 2834, 5122, 8011, 8062, 8069, 8071, 8099, 8731, 283, 512, 801, 806, 807, 809, 873</v>
          </cell>
          <cell r="F691" t="str">
            <v>DNA, Protein, Laboratory, Reagent, Clinical diagnostic, Therapeutic</v>
          </cell>
          <cell r="G691" t="str">
            <v>≡</v>
          </cell>
          <cell r="I691" t="str">
            <v>≡</v>
          </cell>
          <cell r="K691" t="str">
            <v>License under patent rights to make, use, lease and sell products and processes relating to novel DNA-binding proteins for uses, including but not limited to laboratory reagents, clinical diagnostics and therapeutics; One of the parties to the agreement is a non-profit entity.</v>
          </cell>
        </row>
        <row r="692">
          <cell r="B692" t="str">
            <v>RR20171005T09004</v>
          </cell>
          <cell r="C692" t="str">
            <v>Know-how, License, Patent</v>
          </cell>
          <cell r="D692" t="str">
            <v>C, 20, 20.4, 20.41, 20.42, 20.5, 20.59, G, 46, 46.4, 46.45, 47, 47.1, 47.19, 47.7, 47.75, 47.78</v>
          </cell>
          <cell r="E692" t="str">
            <v>D, 28, F, 51, G, 59, I, 72, 2842, 2844, 5122, 5169, 5199, 5912, 7231, 284, 512, 516, 519, 591, 723</v>
          </cell>
          <cell r="F692" t="str">
            <v>Fingernail, Artificial, Beauty, Kit, Protective, Covering, Extension, Nail, Care, Acrylic, Liquid, Powder, Primer, Bonder, Brush, Plastic</v>
          </cell>
          <cell r="G692" t="str">
            <v>≡</v>
          </cell>
          <cell r="I692" t="str">
            <v>≡</v>
          </cell>
          <cell r="J692" t="str">
            <v>Licensee is a domestic manufacturer and marketer of artificial nail_x000D_
care products and related accessories.</v>
          </cell>
          <cell r="K692" t="str">
            <v>License under know-how and patent rights to use, package and sell acrylic liquids or brushes-on-plastic, acrylic powders and liquid primers or bonders used for applying a protective covering and extensions to fingernails.</v>
          </cell>
        </row>
        <row r="693">
          <cell r="B693" t="str">
            <v>RR20170826TN9003</v>
          </cell>
          <cell r="C693" t="str">
            <v>Know-how, License, Patent</v>
          </cell>
          <cell r="D693" t="str">
            <v>C, 21, 21.1, 21.2, G, 46, 46.4, 46.46, 47, 47.7, 47.73, M, 72, 72.1, 72.11, 72.19, Q, 86, 86.1, 86.9, 21.10, 21.20, 86.10, 86.90</v>
          </cell>
          <cell r="E693" t="str">
            <v>D, 28, F, 51, G, 59, I, 80, 87, 2833, 2834, 2835, 2836, 5122, 5912, 8093, 8099, 8731, 283, 512, 591, 809, 873</v>
          </cell>
          <cell r="F693" t="str">
            <v>Healthcare, Pharmacy, Immunoassay, Quantitative, Glucosylated, Hemoglobin, Protein, Serum, Diagnostic, Assay, Medical research</v>
          </cell>
          <cell r="G693" t="str">
            <v>≡</v>
          </cell>
          <cell r="I693" t="str">
            <v>≡</v>
          </cell>
          <cell r="J693" t="str">
            <v>Licensee is a biopharmaceutical company focused on the discovery and commercialization of therapeutics for the treatment of patients afflicted with opportunistic infectious diseases, cancer or compromised immune systems.</v>
          </cell>
          <cell r="K693" t="str">
            <v>License under know-how and patent rights to make, use, import and sell diagnostic assays for determining hemoglobin type A.1c; One of the parties to the agreement is a non-profit entity.</v>
          </cell>
        </row>
        <row r="694">
          <cell r="B694" t="str">
            <v>RR20170826TN9002</v>
          </cell>
          <cell r="C694" t="str">
            <v>License, Patent</v>
          </cell>
          <cell r="D694" t="str">
            <v>C, 21, 21.1, 21.2, G, 46, 46.4, 46.46, 47.7, 47.73, M, 72, 72.1, 72.11, 72.19, Q, 86, 86.1, 86.9, 21.10, 21.20, 86.10, 86.90, 47</v>
          </cell>
          <cell r="E694" t="str">
            <v>D, 28, F, 51, G, 59, I, 80, 87, 2833, 2834, 2835, 2836, 5122, 5912, 8093, 8099, 8731, 283, 512, 591, 809, 873</v>
          </cell>
          <cell r="F694" t="str">
            <v>Healthcare, Pharmacy, Alcohol, Identifying, Consumption, Immunoassay, Monitoring, Diagnostic, Enzyme-linked, Medical research</v>
          </cell>
          <cell r="G694" t="str">
            <v>≡</v>
          </cell>
          <cell r="I694" t="str">
            <v>≡</v>
          </cell>
          <cell r="J694" t="str">
            <v>Licensee is a biopharmaceutical company focused on the discovery and commercialization of therapeutics for the treatment of patients afflicted with opportunistic infectious diseases, cancer or compromised immune systems.</v>
          </cell>
          <cell r="K694" t="str">
            <v>License under patent rights to use the invention relating to immunoassay for identifying alcoholics and monitoring alcohol consumption and to test, evaluate, develop, make, use and sell related products in the field of quantitative diagnostics; One of the parties to the agreement is a non-profit entity.</v>
          </cell>
        </row>
        <row r="695">
          <cell r="B695" t="str">
            <v>RR20171118TN0905</v>
          </cell>
          <cell r="C695" t="str">
            <v>License</v>
          </cell>
          <cell r="D695" t="str">
            <v>26.51, 32.99, 43.29, 46.49, 47.78, 80.10, 80.20, 84.22</v>
          </cell>
          <cell r="E695" t="str">
            <v>381, 3812, 3825, 5999, 7349, 7382, 7389</v>
          </cell>
          <cell r="F695" t="str">
            <v>Frangible Payload Dispensing Projectile, Military, Enforcement, Recreation, Security</v>
          </cell>
          <cell r="G695" t="str">
            <v>≡</v>
          </cell>
          <cell r="I695" t="str">
            <v>≡</v>
          </cell>
          <cell r="J695" t="str">
            <v>Licensee markets security products, systems, technologies and services.</v>
          </cell>
          <cell r="K695" t="str">
            <v>License under patent rights to practice invention known as [UNDISCLOSED FOR PREVIEW] for reducing the risk of injury in the fields of military, state, county, local law enforcement, recreation and others where said invention can be commercialized; One of the parties to the agreement is a non-profit entity.</v>
          </cell>
        </row>
        <row r="696">
          <cell r="B696" t="str">
            <v>RR20170927TN9001</v>
          </cell>
          <cell r="C696" t="str">
            <v>License, Patent</v>
          </cell>
          <cell r="D696" t="str">
            <v>C, 21, 21.1, 21.2, G, 46, 46.1, 46.18, 46.4, 46.46, M, 72, 72.1, 72.11, 72.19, Q, 86.1, 86.2, 86.21, 86.22, 86.9, 21.10, 21.20, 86.10, 86.90</v>
          </cell>
          <cell r="E696" t="str">
            <v>D, 28, F, 50, 51, 80, 87, 2833, 2834, 5047, 5122, 8011, 8062, 8069, 8071, 8099, 8731, 283, 504, 512, 801, 806, 807, 809, 873</v>
          </cell>
          <cell r="F696" t="str">
            <v>Skin, Replacement, Human, Substitute, Cultured, Cell-biopolymer, Treatment, Bum, Chronic, Acute, Wound, Toxicology, Testing, Research, Pharmacokinetic</v>
          </cell>
          <cell r="G696" t="str">
            <v>≡</v>
          </cell>
          <cell r="I696" t="str">
            <v>≡</v>
          </cell>
          <cell r="K696" t="str">
            <v>License under patent rights to make, use, sell, import products and practice processes in the field of growth and maintenance of human skin cells and cell-biopolymer skin substitutes for the treatment of bums, chronic or acute wounds, toxicology testing, skin research or pharmacokinetic research; One of the parties to the agreement is a non-profit entity.</v>
          </cell>
        </row>
        <row r="697">
          <cell r="B697" t="str">
            <v>RR20170828TN9001</v>
          </cell>
          <cell r="C697" t="str">
            <v>Know-how, License, Copyright, Trade secret, Technology, Patent, Other manufacturing intangibles</v>
          </cell>
          <cell r="D697" t="str">
            <v>C, 21, 21.1, 21.2, 26.6, 32, 32.5, G, 46, 46.1, 46.18, 46.4, 46.46, M, 72, 72.1, 72.11, Q, 86, 86.1, 86.2, 86.21, 86.22, 86.9, 21.10, 21.20, 26.60, 32.50, 86.10, 86.90, 26</v>
          </cell>
          <cell r="E697" t="str">
            <v>D, 28, 38, F, 50, 51, I, 80, 87, 2833, 2834, 3829, 3841, 5047, 5122, 8011, 8062, 8069, 8071, 8099, 8731, 283, 382, 384, 504, 512, 801, 806, 807, 809, 873</v>
          </cell>
          <cell r="F697" t="str">
            <v>Pharmaceutical, Medicine, Healthcare, Polypeptides, Polynucleotides, Enhancing, Immune, Reactivity, HER-2, Protein, Immunization, Chimeric, B-cell, Epitope, T-cell, Treatment, Prevention, Cancer, Antibody</v>
          </cell>
          <cell r="G697" t="str">
            <v>≡</v>
          </cell>
          <cell r="I697" t="str">
            <v>≡</v>
          </cell>
          <cell r="J697" t="str">
            <v>Licensee specializes in monoclonal antibody technologies.</v>
          </cell>
          <cell r="K697" t="str">
            <v>License under patent, technology, know-how, copyright, trade secret and other manufacturing intangibles rights to make, use, lease, sell and import products and to practice processes in the field of active immunization with chimeric HER-2 B-cell epitopes containing a “promiscuous T cell epitope” emulsified in adjuvant for the treatment and prevention of cancer by induction of HER-2 specific antibodies; One of the parties to the agreement is a non-profit entity.</v>
          </cell>
        </row>
        <row r="698">
          <cell r="B698" t="str">
            <v>RR20170928TN9001</v>
          </cell>
          <cell r="C698" t="str">
            <v>License, Technology, Patent</v>
          </cell>
          <cell r="D698" t="str">
            <v>C, 24, 24.4, 24.44, 24.45, 27, 27.1, 27.12, 27.2, 27.9, 33, 33.1, 33.14, D, 35, 35.1, 35.11, 35.12, 35.13, 27.90</v>
          </cell>
          <cell r="E698" t="str">
            <v>D, 28, 32, 36, 38, E, 49, F, 50, 2819, 3299, 3612, 3624, 3629, 3679, 3691, 3692, 3825, 4911, 5065, 281, 329, 361, 362, 367, 369, 382, 491, 506</v>
          </cell>
          <cell r="F698" t="str">
            <v>Consumer electronic, Wearable, Mobile phone, Smart device, Electric battery, Rechargeable, Electric vehicle, Nanotubular structure, Electrochemical, Ultrafast, Lithium, Chargin, Ion battery, Titanate</v>
          </cell>
          <cell r="G698" t="str">
            <v>≡</v>
          </cell>
          <cell r="I698" t="str">
            <v>≡</v>
          </cell>
          <cell r="J698" t="str">
            <v>Licensee specializes in the clean energy production and organics to energy markets.</v>
          </cell>
          <cell r="K698" t="str">
            <v>License under technology and patent rights to develop, manufacture, import, export, use, market, sell and otherwise commercialize and exploit products relating to ultra-fast charging lithium ion batteries in the field of consumer electronics including without limitation, wearable electronics, mobile phones, smart devices and electric batteries, including rechargeable and non-rechargeable batteries and electric vehicles; One of the parties to the agreement is a non-profit entity.</v>
          </cell>
        </row>
        <row r="699">
          <cell r="B699" t="str">
            <v>RR20150216T09001</v>
          </cell>
          <cell r="C699" t="str">
            <v>License, Technology, Patent</v>
          </cell>
          <cell r="D699" t="str">
            <v>C, 20, 20.1, 20.16, 22, 22.2, 22.21, 22.22, 22.29, 28, 28.9, 28.96, 28.99, G, 46, 46.6, 46.69, N, 77, 77.3, 77.39</v>
          </cell>
          <cell r="E699" t="str">
            <v>D, 25, 28, 30, 35, F, 50, 51, 2542, 2821, 3061, 3081, 3082, 3087, 3089, 3559, 3567, 5085, 5162, 254, 282, 306, 308, 355, 356, 508, 516</v>
          </cell>
          <cell r="F699" t="str">
            <v>Plastic, Pallet, Piper 600, Mold, Molding, Machine, System, Molding equipment, Technology, Station, Industrial, Construction</v>
          </cell>
          <cell r="G699" t="str">
            <v>≡</v>
          </cell>
          <cell r="H699" t="str">
            <v>Licensor is focused on manufacturing and selling plastic pallets and custom designing, manufacturing and selling large plastic injection molding machines and systems.</v>
          </cell>
          <cell r="I699" t="str">
            <v>≡</v>
          </cell>
          <cell r="K699" t="str">
            <v>License under technology and patents (related to certain apparatus and mold workstation, containing single injection feeder and hydraulic pumping station), to make, use and sell [UNDISCLOSED FOR PREVIEW] multi-station injection molding equipment, used for production of plastic pallets.</v>
          </cell>
        </row>
        <row r="700">
          <cell r="B700" t="str">
            <v>RR20171121TN0903</v>
          </cell>
          <cell r="C700" t="str">
            <v>Patent, License</v>
          </cell>
          <cell r="D700" t="str">
            <v>46.14, 46.69, 28.29, 28.99, 26.40, 46.90, 46.75, 26.11, 27.90</v>
          </cell>
          <cell r="E700" t="str">
            <v>3559, 3569, 3629, 3639, 3699, 3999</v>
          </cell>
          <cell r="F700" t="str">
            <v>Nanoparticle, Nanoporous, Oxide, Insulating, Electrolyte, Ultracapacitor, Button cell, Membrane, Industrial, Consumer</v>
          </cell>
          <cell r="G700" t="str">
            <v>≡</v>
          </cell>
          <cell r="I700" t="str">
            <v>≡</v>
          </cell>
          <cell r="K700" t="str">
            <v>License under patent rights to make, use and sell products relating to nanoparticle-based ultracapacitor for consumer and industrial applications; One of the parties to the agreement is a non-profit entity.</v>
          </cell>
        </row>
        <row r="701">
          <cell r="B701" t="str">
            <v>RR20170821TN8002</v>
          </cell>
          <cell r="C701" t="str">
            <v>License, Patent</v>
          </cell>
          <cell r="D701" t="str">
            <v>C, 21, 21.1, 21.2, 32, 32.9, 32.99, G, 46, 46.4, 46.46, 47, 47.7, 47.73, 47.78, 47.9, 47.99, Q, 86, 86.1, 86.2, 86.21, 86.9, 21.10, 21.20, 86.10, 86.90</v>
          </cell>
          <cell r="E701" t="str">
            <v>D, 28, 39, F, 51, G, 59, I, 80, 2834, 3999, 5122, 5199, 5912, 5999, 8011, 8062, 8099, 283, 399, 512, 519, 591, 599, 801, 806, 809</v>
          </cell>
          <cell r="F701" t="str">
            <v>Vector, Nucleic Acid, Brain cell, Lung cell, Cell, Transducing, Treatment, Health, AAV5, Gene therapy, Therapy, Disease, Brain, Liver, Biomedical, Medical, Human, Healthcare, Therapeutic, Pharmacy, Pharmaceutical</v>
          </cell>
          <cell r="G701" t="str">
            <v>≡</v>
          </cell>
          <cell r="I701" t="str">
            <v>≡</v>
          </cell>
          <cell r="J701" t="str">
            <v>Licensee is in business of gene therapy.</v>
          </cell>
          <cell r="K701" t="str">
            <v>License under licensor's patents to make and have made, to use and have used, to sell and have sold, to offer to sell, and to import AAV5 based therapeutic products to be delivered to the brain or liver for treatment of human diseases originating in the brain or liver; One of the parties to the agreement is a non-profit entity.</v>
          </cell>
        </row>
        <row r="702">
          <cell r="B702" t="str">
            <v>RR20140609T06001</v>
          </cell>
          <cell r="C702" t="str">
            <v>License, Trademark, Franchise, Trade name</v>
          </cell>
          <cell r="D702" t="str">
            <v>C, 10, 10.7, 10.73, 10.8, 10.85, 10.89, G, 46, 46.3, 46.39, 47, 47.1, 47.11, I, 56, 56.2, 56.29, 56.10</v>
          </cell>
          <cell r="E702" t="str">
            <v>D, 20, F, 58, 2013, 2022, 2032, 2038, 2041, 2045, 2051, 2099, 5812, 201, 202, 203, 204, 205, 209, 581</v>
          </cell>
          <cell r="F702" t="str">
            <v>Restaurant, Grill, Buffalo Wild Wings, Chicken wing, Sandwich, Food service, Beverage, Catering, Food</v>
          </cell>
          <cell r="G702" t="str">
            <v>≡</v>
          </cell>
          <cell r="I702" t="str">
            <v>≡</v>
          </cell>
          <cell r="K702" t="str">
            <v>Right and license to establish and operate a retail restaurant identified by the [UNDISCLOSED FOR PREVIEW] trademarks (video entertainment-oriented, casual/fast casual restaurants that feature chicken wings, sandwiches, unique food service and other products, beverages and services using certain standards and specifications).</v>
          </cell>
        </row>
        <row r="703">
          <cell r="B703" t="str">
            <v>RR20170824TN9004</v>
          </cell>
          <cell r="C703" t="str">
            <v>License, Technology, Patent, Software</v>
          </cell>
          <cell r="D703" t="str">
            <v>C, 26, 26.6, 32, 32.5, G, 46, 46.5, 46.51, J, 58, 58.2, 58.29, 62, 62.01, 63, 63.1, 63.11, M, 72, 72.1, 72.19, Q, 86, 86.2, 86.21, 86.22, 26.60, 32.50, 62.0</v>
          </cell>
          <cell r="E703" t="str">
            <v>D, 38, F, 50, I, 73, 80, 3844, 3845, 5045, 5047, 7372, 7379, 8071, 384, 504, 737, 807</v>
          </cell>
          <cell r="F703" t="str">
            <v>Medical, Software, Image, Colorizing, Enhancing, Magnetic, Resonance</v>
          </cell>
          <cell r="G703" t="str">
            <v>≡</v>
          </cell>
          <cell r="I703" t="str">
            <v>≡</v>
          </cell>
          <cell r="K703" t="str">
            <v>License under patent and technology rights to exploit commercially medical image analysis software for colorizing and enhancing the quality of magnetic resonance imaging images; One of the parties to the agreement is a non-profit entity.</v>
          </cell>
        </row>
        <row r="704">
          <cell r="B704" t="str">
            <v>RR20180707T00901</v>
          </cell>
          <cell r="C704" t="str">
            <v>License, Patent</v>
          </cell>
          <cell r="D704" t="str">
            <v>32.50, 32.5, 72.11, 72.19, 72.1, 86.10, 86.1, 86.21, 86.22, 86.90, 86.9</v>
          </cell>
          <cell r="E704" t="str">
            <v>801, 2835, 3841, 3842, 5047, 8011, 8062, 8069, 8071, 8099, 8731</v>
          </cell>
          <cell r="F704" t="str">
            <v>Cancer, Test, Diagnostic, Medicine, Healthcare, Device, Thyroid, Pancreas</v>
          </cell>
          <cell r="G704" t="str">
            <v>≡</v>
          </cell>
          <cell r="I704" t="str">
            <v>≡</v>
          </cell>
          <cell r="K704" t="str">
            <v>License under patent rights to exploit products as diagnostic devices and perform commercial services relating to thyroid and pancreas cancer diagnostic tests.</v>
          </cell>
        </row>
        <row r="705">
          <cell r="B705" t="str">
            <v>RR20171122T00803</v>
          </cell>
          <cell r="C705" t="str">
            <v>License, Technology, Patent, Know-how, Other manufacturing intangibles</v>
          </cell>
          <cell r="D705" t="str">
            <v>26.2, 26.20, 28.2, 28.23, 32.9, 32.99, 46.1, 46.18, 46.5, 46.51, 46.6, 46.66, 47.4, 47.41, 47.7, 47.78, 47.9, 47.99</v>
          </cell>
          <cell r="E705" t="str">
            <v>386, 3577, 3861, 3999, 5043, 5045, 5099, 5734, 5999</v>
          </cell>
          <cell r="F705" t="str">
            <v>Printing, Printer, Image, Image printing, Thermal non-impact printer, Paper, Thermal paper, Thermal transfer media, Thermal carbon copy, Plain paper carbon copy, Thermal ribbon, Thermally transferrable layer, Thermal printing, Thermal color paper, Thermal color ribbon, Thermal transfer printer</v>
          </cell>
          <cell r="G705" t="str">
            <v>≡</v>
          </cell>
          <cell r="I705" t="str">
            <v>≡</v>
          </cell>
          <cell r="J705" t="str">
            <v>Licensee is the largest manufacturer in North America of thermal transfer ribbons for numerous diverse applications.</v>
          </cell>
          <cell r="K705" t="str">
            <v>License under licensor's technology, patents, know-how, formulations, techniques, coating formulas, processes, designs and specifications to manufacture, have manufactured, use, sell and distribute thermal carbon copy, thermal carbon paper, thermal ribbon and thermal color paper and ribbon.</v>
          </cell>
        </row>
        <row r="706">
          <cell r="B706" t="str">
            <v>RR20151028T05003</v>
          </cell>
          <cell r="C706" t="str">
            <v>Know-how, License, Technology, Patent</v>
          </cell>
          <cell r="D706" t="str">
            <v>A, 01, 01.1, 01.13, 01.2, 01.28, 02, 02.3, G, 46, 46.3, 46.31, 46.38, 47, 47.2, 47.21</v>
          </cell>
          <cell r="E706" t="str">
            <v>A, 01, D, 20, 28, F, 51, G, 54, 0182, 2033, 2034, 2037, 2833, 5142, 5148, 5149, 5411, 5499, 018, 203, 283, 514, 541, 549</v>
          </cell>
          <cell r="F706" t="str">
            <v>Agriculture, Mushroom cultivation, Food, Cultivation, Shiitake Mushroom, Log, Spawn, Exotic Mushroom, Medicinal mushroom, Mushroom by-product, Grocery</v>
          </cell>
          <cell r="G706" t="str">
            <v>≡</v>
          </cell>
          <cell r="I706" t="str">
            <v>≡</v>
          </cell>
          <cell r="K706" t="str">
            <v>License to use know-how and technology (including patents, formulae designs, inventions and other intellectual property related to growing, marketing and selling Shiitake and other exotic mushrooms) in the cultivation of Shiitake Mushroom as well as other exotic mushrooms.</v>
          </cell>
        </row>
        <row r="707">
          <cell r="B707" t="str">
            <v>RR20180714TR0901</v>
          </cell>
          <cell r="C707" t="str">
            <v>License, Trademark, Trade name</v>
          </cell>
          <cell r="D707" t="str">
            <v>27.11, 28.11, 29.31, 29.32, 29.3, 45.11, 45.19, 45.1, 45.31, 45.32, 45.3, 46.69, 71.12, 29.10, 29.1</v>
          </cell>
          <cell r="E707" t="str">
            <v>351, 3511, 3519, 3592, 3593, 3594, 3612, 3621, 3677, 3694, 3711, 3714, 3724, 5012, 5013, 5063, 5084, 8711</v>
          </cell>
          <cell r="F707" t="str">
            <v>Tire, Wheel, Power transmission belt, Automotive, Engineering, Transport, Part, Carlisle, Carlisle Transportation Products, Carlisle Tire &amp; Wheel, Carlisle Power Transmission</v>
          </cell>
          <cell r="G707" t="str">
            <v>≡</v>
          </cell>
          <cell r="I707" t="str">
            <v>≡</v>
          </cell>
          <cell r="K707" t="str">
            <v>License to use [UNDISCLOSED FOR PREVIEW] trademarks and trade names solely on and in connection with the manufacture, sale, promotion, marketing, advertising and distribution of tires, wheels and power transmission belt products and packaging or related materials; The agreement is concluded between related parties.</v>
          </cell>
        </row>
        <row r="708">
          <cell r="B708" t="str">
            <v>RR20141203T09002</v>
          </cell>
          <cell r="C708" t="str">
            <v>License, Trademark</v>
          </cell>
          <cell r="D708" t="str">
            <v>C, 13, 13.9, 13.99, 14, 14.1, 14.11, 14.19, G, 46, 46.1, 46.16, 46.4, 46.41, 46.42, 47.5, 47.51, 47.7, 47.71, 47.72, 47</v>
          </cell>
          <cell r="E708" t="str">
            <v>D, 22, 23, F, 51, 2241, 2299, 2311, 2329, 2386, 2389, 2399, 5136, 224, 229, 231, 232, 238, 239, 513</v>
          </cell>
          <cell r="F708" t="str">
            <v>Apparel, Men, Outerwear, Rainwear, Coat, Consumer product, Textile, Leather, Clothing, Fashion</v>
          </cell>
          <cell r="G708" t="str">
            <v>≡</v>
          </cell>
          <cell r="H708" t="str">
            <v>Licensor specializes in business of men's outerwear, namely rainwear and coats.</v>
          </cell>
          <cell r="I708" t="str">
            <v>≡</v>
          </cell>
          <cell r="K708" t="str">
            <v>License under trademark [UNDISCLOSED FOR PREVIEW] to design, manufacture, distribute and sell (at wholesale) men's outerwear and rainwear made from either man made fabrics (textile) or from animal skin (leather).</v>
          </cell>
        </row>
        <row r="709">
          <cell r="B709" t="str">
            <v>RR20171017T01001</v>
          </cell>
          <cell r="C709" t="str">
            <v>Know-how, License, Trade secret, Patent, Other manufacturing intangibles</v>
          </cell>
          <cell r="D709" t="str">
            <v>C, 21, 21.1, 21.2, 32, 32.9, 32.99, G, 46, 46.1, 46.18, 46.4, 46.46, 47, 47.7, 47.73, 47.78, Q, 86, 86.1, 86.2, 86.22, 86.9, 21.10, 21.20, 86.10, 86.90</v>
          </cell>
          <cell r="E709" t="str">
            <v>D, 28, 39, F, 51, G, 59, I, 80, 2834, 3999, 5122, 5199, 5912, 5999, 8011, 8062, 8099, 283, 399, 512, 519, 591, 599, 801, 806, 809</v>
          </cell>
          <cell r="F709" t="str">
            <v>Pharmaceutical, Drug, Health, Medication, Medical, Clinical, Transdermal gel formulation, Technology, Testosterone, Hormone, Sex hormone, Gel</v>
          </cell>
          <cell r="G709" t="str">
            <v>≡</v>
          </cell>
          <cell r="H709" t="str">
            <v>Licensor is a company engaged in the development of pharmaceutical formulations and drug delivery systems.</v>
          </cell>
          <cell r="I709" t="str">
            <v>≡</v>
          </cell>
          <cell r="J709" t="str">
            <v>Licensee is a company engaged in the research, development, manufacture, marketing and sale of pharmaceutical products.</v>
          </cell>
          <cell r="K709" t="str">
            <v>License under licensor's patents, technology, know-how, information, formulas, techniques, manufacturing data, designs and trade secrets to make, have made, use and sell pharmaceutical products incorporating transdermal gel formulation technology that contains testosterone.</v>
          </cell>
        </row>
        <row r="710">
          <cell r="B710" t="str">
            <v>RR20170810T09002</v>
          </cell>
          <cell r="C710" t="str">
            <v>License, Trademark, Technology, Patent</v>
          </cell>
          <cell r="D710" t="str">
            <v>C, 10, 10.8, 10.89, 10.9, 10.91, 10.92, G, 46, 46.2, 46.21</v>
          </cell>
          <cell r="E710" t="str">
            <v>D, 20, 28, F, 51, 2048, 2836, 2899, 5159, 5191, 204, 283, 289, 515, 519</v>
          </cell>
          <cell r="F710" t="str">
            <v>Agriculture, YBG Complex, Biology, Immunobiotic, Formula, Extract, Health management, Growth promotion, Antibiotics, Livestock, Companion, Animal, Ecologic, Yeast, Beta glucan, Farming, Organic, Non-toxic, Feed additive</v>
          </cell>
          <cell r="G710" t="str">
            <v>≡</v>
          </cell>
          <cell r="I710" t="str">
            <v>≡</v>
          </cell>
          <cell r="J710" t="str">
            <v>Licensee is focused on poultry production industry.</v>
          </cell>
          <cell r="K710" t="str">
            <v>License under technology and patent rights to produce, process, make, use and sell a natural, all organic, non-toxic beta glucan feed additive for use as a replacement for growth promotion antibiotics in livestock animals, bearing trademark [UNDISCLOSED FOR PREVIEW].</v>
          </cell>
        </row>
        <row r="711">
          <cell r="B711" t="str">
            <v>RR20161025TN4001</v>
          </cell>
          <cell r="C711" t="str">
            <v>License, Patent</v>
          </cell>
          <cell r="D711" t="str">
            <v>20, 20.5, 20.59, 21, 21.1, 21.2, 32, 32.5, 32.9, 32.99, 46, 46.1, 46.18, 46.4, 46.46, 46.49, 46.9, 47.7, 47.73, 47.74, 47.9, 47.99, 21.10, 21.20, 32.50, 46.90, 47</v>
          </cell>
          <cell r="E711" t="str">
            <v>28, 39, 51, 59, 87, 2833, 2834, 2835, 2836, 2899, 3999, 5122, 5169, 5199, 5912, 5999, 8731, 283, 289, 399, 512, 516, 519, 591, 599, 873</v>
          </cell>
          <cell r="F711" t="str">
            <v>Cancer, Pharmaceutical, Diabetes, Treatment, Medicine, Healthcare, Medical preparation, Pharmaceutical preparation, Obesity, Therapeutic, Diagnostic, Insulin</v>
          </cell>
          <cell r="G711" t="str">
            <v>≡</v>
          </cell>
          <cell r="H711" t="str">
            <v>Licensor is the owner of patent applications relating to the treatment of cancer, obesity and diabetes with inhibitors of Fyn kinase.</v>
          </cell>
          <cell r="I711" t="str">
            <v>≡</v>
          </cell>
          <cell r="J711" t="str">
            <v>Licensee is a life science company focused on the development and commercialization of a pharmaceutical preparation to treat obesity and the symptoms of type 2 diabetes.</v>
          </cell>
          <cell r="K711" t="str">
            <v>License under patents to make, have made, use, have used, provide, import, have imported, offer to sell, sell and have sold the licensed products for therapeutic use related to the diagnosis and treatment of cancers, obesity and diabetes with inhibitors of Fyn kinase; One of the parties to the agreement is a non profit organisation.</v>
          </cell>
        </row>
        <row r="712">
          <cell r="B712" t="str">
            <v>RR20160426TP6001</v>
          </cell>
          <cell r="C712" t="str">
            <v>Know-how, License, Trademark, Trade secret, Technology, Patent</v>
          </cell>
          <cell r="D712" t="str">
            <v>C, 27, 27.1, 27.11, 27.2, 27.3, 27.9, 29, 29.3, 29.31, G, 45, 45.3, 45.32, 46, 46.4, 46.43, 27.20, 27.90</v>
          </cell>
          <cell r="E712" t="str">
            <v>D, 36, 38, F, 50, 3629, 3691, 3692, 3699, 3825, 5063, 5065, 369, 382, 506</v>
          </cell>
          <cell r="F712" t="str">
            <v>Device, Electrical device, Electrical energy, Power component, Charger technology, Battery technology, Electrical equipment, Fast battery charging</v>
          </cell>
          <cell r="G712" t="str">
            <v>≡</v>
          </cell>
          <cell r="I712" t="str">
            <v>≡</v>
          </cell>
          <cell r="J712" t="str">
            <v>Licensee focuses on manufacturing and marketing of charger and battery technologies.</v>
          </cell>
          <cell r="K712" t="str">
            <v>License under [UNDISCLOSED FOR PREVIEW] patent, trademarks, technology, trade secrets and know-how to manufacture, distribute and sell products related to the battery charging and re-charging; One of the parties to the agreement is an individual.</v>
          </cell>
        </row>
        <row r="713">
          <cell r="B713" t="str">
            <v>RR20160930T04002</v>
          </cell>
          <cell r="C713" t="str">
            <v>License, Patent</v>
          </cell>
          <cell r="D713" t="str">
            <v>23, 23.1, 23.19, 26.2, 26.7, 26.8, 27, 27.3, 27.31, 43.2, 43.21, 46, 46.4, 46.43, 46.5, 46.51, 46.6, 46.69, 47.7, 47.78, 26.20, 26.70, 26.80, 26, 43, 47</v>
          </cell>
          <cell r="E713" t="str">
            <v>30, 32, 35, 38, 50, 59, 3089, 3229, 3231, 3531, 3559, 3577, 3827, 5049, 5995, 308, 322, 323, 353, 355, 357, 382, 504, 599</v>
          </cell>
          <cell r="F713" t="str">
            <v>Arrayed waveguide grating, device, AWG, AWG device, AWG chip, OC chip, Electronic, Optical demultiplexer, Optical coupler, Optical circuit, Optical fiber, Optical network, Optical device, Optical fiber cable</v>
          </cell>
          <cell r="G713" t="str">
            <v>≡</v>
          </cell>
          <cell r="H713" t="str">
            <v>Licensor is is the leading instant imaging company in the world and is the only manufacturer of traditional silver-halide, or chemical-based, instant cameras and film in the United States.</v>
          </cell>
          <cell r="I713" t="str">
            <v>≡</v>
          </cell>
          <cell r="J713" t="str">
            <v>Licensee designs and develops products related to the Dense Wavelength Division Multiplexing ("DWDM") market and other optical (photonic) segments of the global telecommunications and data communications optical networking markets.</v>
          </cell>
          <cell r="K713" t="str">
            <v>License under patents to make, have made, import, export, operate, use, lease, offer to sell, sell or otherwise transfer the licensed products such as [UNDISCLOSED FOR PREVIEW] (an arrayed waveguide grating including integrated optical circuits, temperature compensation apparatus and control circuitry, if any, and input and output optical fibers of connection to all optical network), [UNDISCLOSED FOR PREVIEW] (arrayed waveguide grating including only the integrated optical circuits), [UNDISCLOSED FOR PREVIEW] (an integrated optical coupler) and any other integrated optical products having greater functionality.</v>
          </cell>
        </row>
        <row r="714">
          <cell r="B714" t="str">
            <v>RR20150414TP9003</v>
          </cell>
          <cell r="C714" t="str">
            <v>License, Technology, Patent</v>
          </cell>
          <cell r="D714" t="str">
            <v>E, 38, 38.1, 38.11, 38.12, 38.2, 38.21, 38.22, 38.3, 38.32, 39.00, G, 46, 46.1, 46.12, 46.7, 46.71, 46.77, 39, 39.0</v>
          </cell>
          <cell r="E714" t="str">
            <v>D, 28, 29, F, 50, 51, J, 95, 2819, 2999, 5093, 5169, 9511, 281, 299, 509, 516, 951</v>
          </cell>
          <cell r="F714" t="str">
            <v>TCOM technology, Waste, Thermal, Conversion, Organic material, By-product, Synthetic gas, Electric power, Pressure, Heat, Catalyst, Carbon, Fuel, Feedstock, Treatment, Handling, Environmentally firendly, Software, Scrap tire</v>
          </cell>
          <cell r="G714" t="str">
            <v>≡</v>
          </cell>
          <cell r="I714" t="str">
            <v>≡</v>
          </cell>
          <cell r="J714" t="str">
            <v xml:space="preserve">Licensee is focused on acquiring and/o developing and commercializing a portfolio of state-of-the-art and environmentally friendly waste handling and treatment solutions by establishing facilities and contracting with governmental and private industry entities to convert waste streams into commercial by-products. </v>
          </cell>
          <cell r="K714" t="str">
            <v>License to exploit patented technology, referred to as [UNDISCLOSED FOR PREVIEW] to convert a wide spectrum of waste feedstock into salable by-products, principally carbon, synthetic fuel, synthetic gas and electric power, utilizing pressure, heat and a catalyst; License to use any “black box” software developed for the operation of the [UNDISCLOSED FOR PREVIEW] system; One of the parties to the agreement is an individual.</v>
          </cell>
        </row>
        <row r="715">
          <cell r="B715" t="str">
            <v>RR20160822T07001</v>
          </cell>
          <cell r="C715" t="str">
            <v>License, Copyright, Trade secret, Technology, Patent</v>
          </cell>
          <cell r="D715" t="str">
            <v>C, 18, 18.1, 18.12, 26.2, 32, 32.9, 32.99, G, 47.4, 47.41, J, 63, 63.9, 63.99, N, 80, 80.1, 80.2, 26.20, 80.10, 80.20, 26, 47</v>
          </cell>
          <cell r="E715" t="str">
            <v>D, 35, 39, I, 73, J, 92, 99, 3577, 3999, 7379, 7381, 7382, 7389, 9229, 9999, 357, 399, 737, 738, 922, 999</v>
          </cell>
          <cell r="F715" t="str">
            <v>Card, Fingerprint, Identification, Software,Security,System, Prototype</v>
          </cell>
          <cell r="G715" t="str">
            <v>≡</v>
          </cell>
          <cell r="H715" t="str">
            <v>Licensor is a company developing and marketing its patended self-authenticating fingerprint technology for applications.</v>
          </cell>
          <cell r="I715" t="str">
            <v>≡</v>
          </cell>
          <cell r="K715" t="str">
            <v>License under patent, technology, trade secret and copyright to test, experiment with and use the first prototype of system and to make, use, sell, sublicense or otherwise transfer system relating to self-authenticating identification card with fingerprint identification.</v>
          </cell>
        </row>
        <row r="716">
          <cell r="B716" t="str">
            <v>RR20180205T00102</v>
          </cell>
          <cell r="C716" t="str">
            <v>License, Patent</v>
          </cell>
          <cell r="D716" t="str">
            <v>26.11, 26.51, 32.99, 46.52, 46.69, 47.78, 47.99</v>
          </cell>
          <cell r="E716" t="str">
            <v>381, 3674, 3679, 3699, 3812, 3999, 5065, 5099, 5999</v>
          </cell>
          <cell r="F716" t="str">
            <v>Touch, Sensor, , Touch sensor, Identifying, Fingerprint, Capacitive, Copper, Metal, Flexible, Plastic, Film, Detection, Device, Electrocode, Display, Computer, Satellite navigation device, Mobile telephne, Media player, Control pannel, Electronic</v>
          </cell>
          <cell r="G716" t="str">
            <v>≡</v>
          </cell>
          <cell r="I716" t="str">
            <v>≡</v>
          </cell>
          <cell r="J716" t="str">
            <v>Licensee is a company engaged in the development and marketing of high performance metal mesh capacitive touch sensors to the touch screen and flexible displays markets.</v>
          </cell>
          <cell r="K716" t="str">
            <v>License under patents to make, use, offer for sale, sell and import capacitive touch sensors comprising fine lines of copper metal printed on flexible plastic film.</v>
          </cell>
        </row>
        <row r="717">
          <cell r="B717" t="str">
            <v>RR20130318T02001</v>
          </cell>
          <cell r="C717" t="str">
            <v>License, Trademark, Copyright, Trade secret, Franchise, Patent, Trade name</v>
          </cell>
          <cell r="D717" t="str">
            <v>C, 32, 32.4, G, 46, 46.1, 46.15, 46.4, 46.49, 46.5, 46.51, 47.6, 47.65, J, 58, 58.2, 58.21, 62, 62.01, 32.40, 47</v>
          </cell>
          <cell r="E717" t="str">
            <v>D, 39, F, 50, G, 57, 59, I, 73, 3944, 5045, 5092, 5734, 5945, 7371, 7372, 394, 504, 509, 573, 594, 737, 7373</v>
          </cell>
          <cell r="F717" t="str">
            <v>Interactive, Game, Computer, Video, Game platform, Mobile game, Software, Entertainment, Leisure, Video game, IT, Programming, Consumer product, Franchise</v>
          </cell>
          <cell r="G717" t="str">
            <v>≡</v>
          </cell>
          <cell r="H717" t="str">
            <v>Licensor is a publisher of video game software that is distributed throughout the world and a distributor of video game software in North America.</v>
          </cell>
          <cell r="I717" t="str">
            <v>≡</v>
          </cell>
          <cell r="K717" t="str">
            <v>License under licensor’s trademark rights to create, develop, market, manufacture, distribute, and otherwise exploit interactive computer and video games [UNDISCLOSED FOR PREVIEW] and related products; Right to distribute all catalog titles related to licensed games.</v>
          </cell>
        </row>
        <row r="718">
          <cell r="B718" t="str">
            <v>RR20180307TN0901</v>
          </cell>
          <cell r="C718" t="str">
            <v>License, Patent</v>
          </cell>
          <cell r="D718" t="str">
            <v>21, 21.10, 21.1, 21.20, 21.2, 46.18, 46.46, 72.11, 86.10, 86.1, 86.21, 86.22, 86.90, 86.9</v>
          </cell>
          <cell r="E718" t="str">
            <v>512, 801, 2833, 2834, 5047, 5122, 8011, 8062, 8069, 8071, 8099, 8731</v>
          </cell>
          <cell r="F718" t="str">
            <v>Cancer, Pharmaceutical, Treatment, Drug, Therapy, Human, Autologous, Tumor, Lymphocyte, Cell, Metastatic melanoma, Ovarian, Breast, Colorectal</v>
          </cell>
          <cell r="G718" t="str">
            <v>≡</v>
          </cell>
          <cell r="I718" t="str">
            <v>≡</v>
          </cell>
          <cell r="K718" t="str">
            <v>License under patent rights to make, use, sell and import autologous tumor infiltrating lymphocyte adoptive cell therapy products for the treatment of metastatic melanoma, ovarian cancer, breast cancer and colorectal cancer; One of the parties to the agreement is a non-profit entity.</v>
          </cell>
        </row>
        <row r="719">
          <cell r="B719" t="str">
            <v>RR20140421T05023</v>
          </cell>
          <cell r="C719" t="str">
            <v>Know-how, License, Copyright, Trade secret, Technology, Patent</v>
          </cell>
          <cell r="D719" t="str">
            <v>B, 05, 05.1, 05.2, 08.9, 09, 09.9, C, 28, 28.2, 28.29, 28.9, 28.92, G, 46, 46.6, 46.62, 46.63, M, 71, 71.1, 71.12, 05.10, 05.20, 09.90, 08, 08.99</v>
          </cell>
          <cell r="E719" t="str">
            <v>B, 12, D, 35, F, 50, 1221, 1241, 3532, 3541, 3544, 3545, 5084, 122, 124, 353, 354, 508</v>
          </cell>
          <cell r="F719" t="str">
            <v>Industrial, Heavy machinery, Jig, Jig washing, Water supported jig washing, Coal crushing, Coal preparation, Coal cleaning, Coal for metallurgy, Washed coal</v>
          </cell>
          <cell r="G719" t="str">
            <v>≡</v>
          </cell>
          <cell r="I719" t="str">
            <v>≡</v>
          </cell>
          <cell r="J719" t="str">
            <v>Licensee is engaged in the business of coal crushing, preparation and cleaning.</v>
          </cell>
          <cell r="K719" t="str">
            <v xml:space="preserve">License under technology, copyrights, patents, trade secrets and other intellectual property rights to make, use, sell, import, reproduce, distribute, display or otherwise exploit water supported jig washing methods, processes and procedures in connection with the products and services in the coal crushing, preparation and cleaning markets. </v>
          </cell>
        </row>
        <row r="720">
          <cell r="B720" t="str">
            <v>RR20130716T04024</v>
          </cell>
          <cell r="C720" t="str">
            <v>Technology, Patent, Cross license</v>
          </cell>
          <cell r="D720" t="str">
            <v>C, 26.1, 26.11, 26.2, 27, 27.9, 28, 28.9, 28.99, G, 46, 46.5, 46.52, 46.6, 46.69, 26.20, 27.90, 26</v>
          </cell>
          <cell r="E720" t="str">
            <v>D, 34, 35, 36, F, 50, 3471, 3559, 3571, 3577, 3644, 3674, 5045, 5063, 5065, 5084, 347, 355, 357, 364, 367, 504, 506, 508</v>
          </cell>
          <cell r="F720" t="str">
            <v>Information handling system, Computer, Software, Semiconductor apparatus, Machinery, Plating technology, Semiconductor processing and manufactoring, Industrial equipment</v>
          </cell>
          <cell r="G720" t="str">
            <v>≡</v>
          </cell>
          <cell r="H720" t="str">
            <v>Licensor has expertise in semiconductor and advanced packaging development and manufacturing.</v>
          </cell>
          <cell r="I720" t="str">
            <v>≡</v>
          </cell>
          <cell r="J720" t="str">
            <v>Licensee has expertise in developing and manufacturing semiconductor process equipment.</v>
          </cell>
          <cell r="K720" t="str">
            <v>Licensee is granted a royalty-bearing license to use licensor’s patents and technology to develop, make, import, sell, offer for sale, lease, or otherwise transfer products jointly developed with licensor under a Joint Development Agreement (related to development of semiconductor apparatus and processes relating to plating technology for advanced packaging and integration solutions in semiconductor processing and manufacturing); Licensor is granted a fully-paid license to use licensee’s patents and technology to use, import and to make apparatus for manufacturing of Information Handling System (instrumentality designed to compute, classify, process, transmit, receive, retrieve, originate, switch, store, display, manifest, measure, detect, record, reproduce, handle or utilize any form of information, intelligence or data for business, scientific, control or other purposes).</v>
          </cell>
        </row>
        <row r="721">
          <cell r="B721" t="str">
            <v>RR20130423T01001</v>
          </cell>
          <cell r="C721" t="str">
            <v>Sublicense, Know-how, License, Copyright, Technology, Patent</v>
          </cell>
          <cell r="D721" t="str">
            <v>C, 20, 20.1, 20.16, 32, 32.5, G, 47.7, 47.74, Q, 86, 86.1, 86.2, 86.22, 86.9, 32.50, 86.10, 86.90, 47</v>
          </cell>
          <cell r="E721" t="str">
            <v>A, 07, D, 28, 38, 39, F, 50, I, 73, 80, 0741, 0742, 2821, 3826, 3841, 3842, 3999, 5047, 5049, 7352, 8062, 8082, 8093, 8099, 074, 282, 382, 384, 399, 504, 735, 806, 808, 809</v>
          </cell>
          <cell r="F721" t="str">
            <v>Vascular treatment, Medicine, Vascular stent, Embolic protection, Vascular implant, Healthcare, Neuro stimulation, Brain stimulation</v>
          </cell>
          <cell r="G721" t="str">
            <v>≡</v>
          </cell>
          <cell r="H721" t="str">
            <v>Licensor's primary mission is to develop and commercially exploit technologies for improving the performance and the corresponding competitiveness of biomedical devices.</v>
          </cell>
          <cell r="I721" t="str">
            <v>≡</v>
          </cell>
          <cell r="K721" t="str">
            <v>License under technology, know-how, copyright and patent rights to use, make, sell, import, modify, distribute, perform and otherwise exploit  products and services of and/or for vascular stents including coronary, neuro or peripheral applications of drug coated or non-drug coated stents, embolic protection devices, aneurysm coils and all other vascular implants, other than stents, RF ablation probes and ablation fluid; Non-exclusive license to exploit products relating to biopsy needles, including aspiration, cutting needles and breast localization needles, interventional guidewires for use in all applications, interventional vascular catheters, implantable cardiac defibrillators and related devices and applications for neuro stimulation, including for deep brain stimulation; Sublicense to use certain intellectual property licensed to the licensor.</v>
          </cell>
        </row>
        <row r="722">
          <cell r="B722" t="str">
            <v>RR20140918TN6002</v>
          </cell>
          <cell r="C722" t="str">
            <v>License, Patent</v>
          </cell>
          <cell r="D722" t="str">
            <v>C, 20, 20.1, 20.13, 20.5, 20.59, 21, 21.1, 21.2, G, 46, 46.4, 46.46, 46.7, 46.75, 47.7, 47.73, 47.74, M, 72, 72.1, 72.11, 72.19, Q, 86, 86.2, 86.22, 21.10, 21.20, 47</v>
          </cell>
          <cell r="E722" t="str">
            <v>D, 28, F, 51, G, 59, I, 87, 2833, 2834, 2835, 2836, 2899, 5122, 5169, 5912, 8731, 283, 289, 512, 516, 591, 873</v>
          </cell>
          <cell r="F722" t="str">
            <v>Medicine, Healthcare, Medical equipment, Cancer, Medical research, Chemical, Antibody, Oncology, Cancer treatment, Drug, Pharmaceutical</v>
          </cell>
          <cell r="G722" t="str">
            <v>≡</v>
          </cell>
          <cell r="I722" t="str">
            <v>≡</v>
          </cell>
          <cell r="J722" t="str">
            <v>Licensee is a development-stage biopharmaceutical company with a focus in chemoprotection and chemoenhancement.</v>
          </cell>
          <cell r="K722" t="str">
            <v>License to make, use, distribute and sell products developed under licensed patent (novel redox clamping agents and uses thereof) for use of the invention for human therapeutic purposes in the field of oncology; One of the parties to the agreement is a non-profit entity.</v>
          </cell>
        </row>
        <row r="723">
          <cell r="B723" t="str">
            <v>RR20130716T04020</v>
          </cell>
          <cell r="C723" t="str">
            <v>License, Trademark, Trade secret, Trade name</v>
          </cell>
          <cell r="D723" t="str">
            <v>C, 32, 32.4, G, 46, 46.5, 46.51, 47.4, 47.41, J, 62, 62.01, 62.02, 62.03, 62.09, 63, 63.1, 63.11, 63.12, 32.40, 47, 62.0</v>
          </cell>
          <cell r="E723" t="str">
            <v>D, 39, F, 50, G, 57, 59, I, 73, 3944, 5045, 5046, 5734, 5945, 7371, 7372, 7376, 7379, 394, 504, 573, 594, 737, 7373, 7374</v>
          </cell>
          <cell r="F723" t="str">
            <v>Software, Internet, Internet game, Internet transaction, Web site, Electronic commerce, IT service, Transaction administration, Multiplayer game</v>
          </cell>
          <cell r="G723" t="str">
            <v>≡</v>
          </cell>
          <cell r="I723" t="str">
            <v>≡</v>
          </cell>
          <cell r="K723" t="str">
            <v>License to use and operate customized client-server system for multiplayer games and games of chance software that enables users of Windows-based PCs connected to the Internet to engage in services provided by licensee sites and allows licensee to monitor and administer transactions.</v>
          </cell>
        </row>
        <row r="724">
          <cell r="B724" t="str">
            <v>RR20130716T09021</v>
          </cell>
          <cell r="C724" t="str">
            <v>License, Trademark, Trade secret, Trade name</v>
          </cell>
          <cell r="D724" t="str">
            <v>C, 32, 32.4, G, 46, 46.5, 46.51, 47.4, 47.41, J, 62, 62.01, 62.02, 62.03, 62.09, 63, 63.1, 63.11, 63.12, 32.40, 47, 62.0</v>
          </cell>
          <cell r="E724" t="str">
            <v>D, 39, F, 50, G, 57, 59, I, 73, 3944, 5045, 5046, 5734, 5945, 7371, 7372, 7376, 7379, 394, 504, 573, 594, 737, 7373, 7374</v>
          </cell>
          <cell r="F724" t="str">
            <v>Software, Internet, Internet game, Internet transaction, Web site, Electronic commerce, IT service, Transaction administration, Multiplayer game</v>
          </cell>
          <cell r="G724" t="str">
            <v>≡</v>
          </cell>
          <cell r="I724" t="str">
            <v>≡</v>
          </cell>
          <cell r="K724" t="str">
            <v xml:space="preserve">License to use and operate customized client-server system for multiplayer games and games of chance software that enables users of Windows-based PCs connected to internet to engage in services provided by licensee sites and allows licensee to monitor and administer transactions. </v>
          </cell>
        </row>
        <row r="725">
          <cell r="B725" t="str">
            <v>RR20130417T01002</v>
          </cell>
          <cell r="C725" t="str">
            <v>Know-how, License, Trademark, Trade secret, Technology, Patent</v>
          </cell>
          <cell r="D725" t="str">
            <v>C, 26.1, 26.11, 26.2, 26.4, 26.7, 27, 27.9, 33, 33.1, 33.13, G, 46, 46.4, 46.43, 46.5, 46.52, 47.7, 47.78, J, 62, 62.01, M, 74, 74.2, 26.20, 26.40, 26.70, 27.90, 74.20, 26, 47</v>
          </cell>
          <cell r="E725" t="str">
            <v>D, 35, 38, 39, F, 50, I, 72, 73, 3577, 3827, 3861, 3999, 5043, 5045, 5946, 7221, 7335, 7376, 7379, 357, 382, 386, 399, 504, 594, 722, 733, 737, 7373</v>
          </cell>
          <cell r="F725" t="str">
            <v>Imaging, Photographic, Optical appliance, 3D photographic, Three dimensional photography, Electronic appliance, Consumer product, Security</v>
          </cell>
          <cell r="G725" t="str">
            <v>≡</v>
          </cell>
          <cell r="I725" t="str">
            <v>≡</v>
          </cell>
          <cell r="J725" t="str">
            <v>Licensee is a technology company that is focused on products, solutions, and services that have a need for biometric secure access control.</v>
          </cell>
          <cell r="K725" t="str">
            <v>License under trademark, trade secret, know-how and technology rights to make, use, sell, import products and practise any method relating to method and apparatus for high resolution three dimensional display, high speed three dimensional imaging method, face recognition system and method, omni-directional cameras and method and apparatus for generating structural pattern illumination in the area of three-dimensional imaging.</v>
          </cell>
        </row>
        <row r="726">
          <cell r="B726" t="str">
            <v>RR20130418T01001</v>
          </cell>
          <cell r="C726" t="str">
            <v>Patent, Cross license</v>
          </cell>
          <cell r="D726" t="str">
            <v>C, 20, 20.1, 20.13, 20.5, 20.59, 20.6, 23, 23.9, 23.99, 27, 27.9, 32, 32.9, 32.99, 20.60, 27.90</v>
          </cell>
          <cell r="E726" t="str">
            <v>D, 28, 36, 39, F, 51, 2816, 2819, 2895, 2899, 3624, 3955, 5169, 281, 289, 362, 395, 516</v>
          </cell>
          <cell r="F726" t="str">
            <v>Carbon, Nanotube, Chemical, Nanotechnology, Technology</v>
          </cell>
          <cell r="G726" t="str">
            <v>≡</v>
          </cell>
          <cell r="H726" t="str">
            <v>Licensor is focused principally on the energy, environmental and infrastructure markets.</v>
          </cell>
          <cell r="I726" t="str">
            <v>≡</v>
          </cell>
          <cell r="J726" t="str">
            <v>Licensee is producer of pharmaceutical, industrial and agricultural chemicals.</v>
          </cell>
          <cell r="K726" t="str">
            <v>License under the patent rights to develop commercial sales of carbon nanotubes produced utilizing combustion technology and end products incorporating such materials.</v>
          </cell>
        </row>
        <row r="727">
          <cell r="B727" t="str">
            <v>RR20130402T01001</v>
          </cell>
          <cell r="C727" t="str">
            <v>License, Copyright</v>
          </cell>
          <cell r="D727" t="str">
            <v>J, 59, 59.1, 59.11, 59.12, 59.13, 59.14, 60, 60.2, 61, 61.1, M, 74, 74.9, R, 90, 90.01, 90.04, 61.10, 74.90, 60.20</v>
          </cell>
          <cell r="E727" t="str">
            <v>E, 48, I, 73, 78, 79, 4833, 4899, 7313, 7336, 7812, 7819, 7822, 7829, 7922, 483, 489, 731, 733, 781, 782, 792</v>
          </cell>
          <cell r="F727" t="str">
            <v>Broadcasting, Concert production, Motion picture, Television, Video, Consumer service, Entertainment, Leisure, Media</v>
          </cell>
          <cell r="G727" t="str">
            <v>≡</v>
          </cell>
          <cell r="H727" t="str">
            <v>Licensor is in business of producing, filming and distributing popular music concerts.</v>
          </cell>
          <cell r="I727" t="str">
            <v>≡</v>
          </cell>
          <cell r="K727" t="str">
            <v>License under copyright to authorize the exhibition live concert productions [UNDISCLOSED FOR PREVIEW] and exhibit the HD version of such live concert productions; Licensor shall transfer to licensee standard definition film facility, HD film facility and other materials relating to licensed programs.</v>
          </cell>
        </row>
        <row r="728">
          <cell r="B728" t="str">
            <v>RR20130405T01001</v>
          </cell>
          <cell r="C728" t="str">
            <v>License, Copyright</v>
          </cell>
          <cell r="D728" t="str">
            <v>J, 59, 59.1, 59.11, 59.12, 59.13, 59.14, 60, 60.2, 61, 61.1, M, 74, 74.9, R, 90, 90.01, 90.04, 61.10, 74.90, 60.20</v>
          </cell>
          <cell r="E728" t="str">
            <v>E, 48, I, 73, 78, 79, 4833, 4899, 7313, 7336, 7812, 7819, 7822, 7829, 7922, 483, 489, 731, 733, 781, 782, 792</v>
          </cell>
          <cell r="F728" t="str">
            <v>Film, Movie, Television, Media, Publishing, Retail, Video, Broadcasting, Distribution</v>
          </cell>
          <cell r="G728" t="str">
            <v>≡</v>
          </cell>
          <cell r="I728" t="str">
            <v>≡</v>
          </cell>
          <cell r="J728" t="str">
            <v>Licensee is involved in the development, production, financing and packaging of innovative film and television programming.</v>
          </cell>
          <cell r="K728" t="str">
            <v>License under copyright rights to distribute and sell the film [UNDISCLOSED FOR PREVIEW].</v>
          </cell>
        </row>
        <row r="729">
          <cell r="B729" t="str">
            <v>RR20130408T01001</v>
          </cell>
          <cell r="C729" t="str">
            <v>License, Trademark, Trade name</v>
          </cell>
          <cell r="D729" t="str">
            <v>C, 14, 14.1, 14.19, 18, 18.1, 18.11, 18.12, 18.13, 32, 32.4, G, 46, 46.4, 46.49, 47.6, 47.65, J, 58, 58.1, 58.11, 58.13, 58.14, 58.19, 62, 62.09, 63, 63.9, 63.91, 63.99, 32.40, 47</v>
          </cell>
          <cell r="E729" t="str">
            <v>D, 23, 27, 36, 39, I, 73, 79, 2384, 2711, 2721, 2731, 2732, 2741, 2752, 2759, 3612, 3944, 7313, 7999, 238, 271, 272, 273, 274, 275, 361, 394, 731, 799</v>
          </cell>
          <cell r="F729" t="str">
            <v>Publishing, Media, Book, New, Comic, Internet television, Calendar, Game, Toy, Clothing, Apparel</v>
          </cell>
          <cell r="G729" t="str">
            <v>≡</v>
          </cell>
          <cell r="I729" t="str">
            <v>≡</v>
          </cell>
          <cell r="J729" t="str">
            <v>Licensee is in the development stage and has a diverse product line including both consumer products and digital media.</v>
          </cell>
          <cell r="K729" t="str">
            <v>License under trademark and trade name rights to make, sell and use all products (magazines, books, tabloids, e-books, comics, calendars, websites, mobile apps, IPTV, games, toys, clothing) related to [UNDISCLOSED FOR PREVIEW] and other intellectual property  associated with said magazine.</v>
          </cell>
        </row>
        <row r="730">
          <cell r="B730" t="str">
            <v>RR20130408T01002</v>
          </cell>
          <cell r="C730" t="str">
            <v>Know-how, License, Trade secret, Technology, Patent</v>
          </cell>
          <cell r="D730" t="str">
            <v>C, 20, 20.5, 20.59, 26.6, 32, 32.5, G, 47.7, 47.74, M, 72, 72.1, 72.11, 72.19, Q, 86, 86.2, 86.22, 86.9, 26.60, 32.50, 86.90, 26, 47</v>
          </cell>
          <cell r="E730" t="str">
            <v>D, 28, 38, F, 50, I, 80, 87, 2835, 3826, 3841, 3845, 5047, 8069, 8071, 8093, 8099, 8731, 283, 382, 384, 504, 806, 807, 809, 873</v>
          </cell>
          <cell r="F730" t="str">
            <v>Technology, Microarray, Biotechnology, Surface coating, Genetic, Medical research</v>
          </cell>
          <cell r="G730" t="str">
            <v>≡</v>
          </cell>
          <cell r="H730" t="str">
            <v>Licensor is focused on developing and commercializing innovative instrumentation for the rapid identification and antibiotic susceptibility testing of infectious pathogens.</v>
          </cell>
          <cell r="I730" t="str">
            <v>≡</v>
          </cell>
          <cell r="K730" t="str">
            <v>License under patent, know-how, trade secret and technology rights to make, use, sell, import and export products relating to [UNDISCLOSED FOR PREVIEW] surface coatings for use in microarraying components.</v>
          </cell>
        </row>
        <row r="731">
          <cell r="B731" t="str">
            <v>RR20150123TR5008</v>
          </cell>
          <cell r="C731" t="str">
            <v>Sublicense, Trademark, Brand, Goodwill</v>
          </cell>
          <cell r="D731" t="str">
            <v>C, 17, 17.1, 17.11, 17.2, 17.23, 18, 18.1, 18.11, 18.12, G, 47, 47.6, 47.61, 47.62, J, 58, 58.2, 58.29, 62, 62.01, 62.09, 63, 63.1, 63.11, 62.0</v>
          </cell>
          <cell r="E731" t="str">
            <v>D, 26, 27, F, 51, G, 59, I, 73, 89, 2678, 2731, 2732, 2741, 2754, 2759, 5192, 5942, 5944, 7371, 7372, 7374, 7379, 8999, 267, 273, 274, 275, 519, 594, 737, 899</v>
          </cell>
          <cell r="F731" t="str">
            <v>ELLE magazine, Journal, Book, E-book, Publishing, E-commerce, Editorial content, Print, Printing, Website, Mobile service, Mobile application, Fashion, Beauty, Lifestyle, Interior decoration, Design, Cuisine, Magazine for women, Teenager magazine, Article</v>
          </cell>
          <cell r="G731" t="str">
            <v>≡</v>
          </cell>
          <cell r="H731" t="str">
            <v>The principal business activities of licensor are publishing magazines.</v>
          </cell>
          <cell r="I731" t="str">
            <v>≡</v>
          </cell>
          <cell r="J731" t="str">
            <v>Licensee carries on the business of publishing, printing, advertising and distributing certain editions of  [UNDISCLOSED FOR PREVIEW] and its derivatives.</v>
          </cell>
          <cell r="K731" t="str">
            <v>Sublicense under  [UNDISCLOSED FOR PREVIEW] trademarks, brands, logos, domain names and associated goodwill to publish, print, market, promote, distribute and sell magazines, editorial websites, mobile sites, services and applications, other editorial content or social media developments, also to operate e-commerce business, substantially devoted to up-scale fashion, among other things , as well as to publish, market, distribute, promote and sell books and e-books (the content of which shall be derived in part from licensee's editorial content), related to up-scale fashion, beauty, lifestyle, interior decoration, design and cuisine; The parties of the agreement are related.</v>
          </cell>
        </row>
        <row r="732">
          <cell r="B732" t="str">
            <v>RR20130404T04001</v>
          </cell>
          <cell r="C732" t="str">
            <v>Know-how, License, Technology, Patent</v>
          </cell>
          <cell r="D732" t="str">
            <v>C, 26.1, 26.11, 26.2, 27, 27.9, 28, 28.9, 28.99, G, 46, 46.5, 46.52, 46.6, 46.69, 26.20, 27.90, 26</v>
          </cell>
          <cell r="E732" t="str">
            <v>D, 35, 36, F, 50, 3559, 3571, 3577, 3644, 3674, 5045, 5063, 5065, 5084, 355, 357, 364, 367, 504, 506</v>
          </cell>
          <cell r="F732" t="str">
            <v>Semiconductor manufacturing equipment, Computer, Technology, Electronics, IT hardware, Integrated system, Wafer manufacturing, Circuit</v>
          </cell>
          <cell r="G732" t="str">
            <v>≡</v>
          </cell>
          <cell r="I732" t="str">
            <v>≡</v>
          </cell>
          <cell r="K732" t="str">
            <v>License under licensor patents and related know-how to manufacture, use, sell, maintain and service the products (certain reactive ion etch semiconductor manufacturing equipment for wafer sizes up to 200mm).</v>
          </cell>
        </row>
        <row r="733">
          <cell r="B733" t="str">
            <v>RR20130404T04002</v>
          </cell>
          <cell r="C733" t="str">
            <v>Patent</v>
          </cell>
          <cell r="D733" t="str">
            <v>M, 72, 72.1, 72.11, 72.19, Q, 86, 86.1, 86.10</v>
          </cell>
          <cell r="E733" t="str">
            <v>D, 28, I, 80, 87, 2833, 8062, 8731, 283, 806, 873, 2834</v>
          </cell>
          <cell r="F733" t="str">
            <v>Biotechnology, Healthcare, Science, DNA, Unlocked Nucleobase Analog, Molecule</v>
          </cell>
          <cell r="G733" t="str">
            <v>≡</v>
          </cell>
          <cell r="I733" t="str">
            <v>≡</v>
          </cell>
          <cell r="K733" t="str">
            <v>Licensor sells, assigns and transfers to licensee all right, title and interest in and to the assigned patents (related to Unlocked Nucleobase Analogs) existing now or in the future, the inventions claimed in such assigned patents and the patent-related information.</v>
          </cell>
        </row>
        <row r="734">
          <cell r="B734" t="str">
            <v>RR20130315T04003</v>
          </cell>
          <cell r="C734" t="str">
            <v>Patent, Cross license</v>
          </cell>
          <cell r="D734" t="str">
            <v>C, 27, 27.1, 27.11, 27.12, 27.2, 29, 29.1, 29.3, 29.31, 29.32, G, 45, 45.2, 45.3, 45.31, 45.32, 27.20, 29.10, 45.20</v>
          </cell>
          <cell r="E734" t="str">
            <v>D, 35, 36, 37, F, 50, 3519, 3612, 3621, 3691, 3694, 3714, 3799, 5013, 5065, 351, 361, 362, 369, 371, 379, 501, 506</v>
          </cell>
          <cell r="F734" t="str">
            <v>Automotives, Car, Electricity, Energy efficiency, Environment, Electricity, Vehicle, Hybrid motor, Engine assist technology, Electric motor, Motor control system, Fuel-efficient</v>
          </cell>
          <cell r="G734" t="str">
            <v>≡</v>
          </cell>
          <cell r="H734" t="str">
            <v>Licensor represents that it has developed unique engine assist technology.</v>
          </cell>
          <cell r="I734" t="str">
            <v>≡</v>
          </cell>
          <cell r="K734" t="str">
            <v>License under the licensor's patents and licensor's technology (related to the performance and economy of engine through the addition battery, electric motor, motor control system, belt harnessing method to the engine crank-shaft) to make, use, sell and import licensed products and any other products in the field of automotive sector.</v>
          </cell>
        </row>
        <row r="735">
          <cell r="B735" t="str">
            <v>RR20130326T06002</v>
          </cell>
          <cell r="C735" t="str">
            <v>Sublicense, Know-how, Trade secret, Technology, Patent</v>
          </cell>
          <cell r="D735" t="str">
            <v>C, 20, 20.1, 20.13, 20.5, 20.59, 21, 21.1, 21.2, G, 46, 46.4, 46.46, 46.7, 46.75, 47.7, 47.73, 47.74, M, 72, 72.1, 72.11, 72.19, Q, 86, 86.2, 86.22, 21.10, 21.20, 47</v>
          </cell>
          <cell r="E735" t="str">
            <v>D, 28, F, 51, 59, I, 87, 2833, 2835, 2899, 5122, 5169, 5912, 8731, 283, 289, 512, 516, 591, 873, 2834, 2836</v>
          </cell>
          <cell r="F735" t="str">
            <v>Diabetes, Liver disease, Pharmaceutical, Healthcare, Drug, Medicine, Chemistry, Biotechnology, Technology, Cell, Tissue</v>
          </cell>
          <cell r="G735" t="str">
            <v>≡</v>
          </cell>
          <cell r="I735" t="str">
            <v>≡</v>
          </cell>
          <cell r="J735" t="str">
            <v>Licensee is a biotechnology company currently focused on developing therapeutic and research products.</v>
          </cell>
          <cell r="K735" t="str">
            <v>License under patent (patents related to gynogenetic or androgenetic production of pluripotent cells and cell lines, and use to produce differentiated cells and tissues), trade secret, know-how and technology rights to research, develop, make, use, sell, import and export products, research, develop, use, practice, sell, import and export processes and develop, use, perform, sell, import and export services in the field of treatment of human diabetes, liver diseases, retinal diseases and retinal degenerative diseases but the field shall exclude the treatment of tumors; License to expand in culture, prepare for sale, sell, import and export cell lines of non-human animal origin developed by licensor.</v>
          </cell>
        </row>
        <row r="736">
          <cell r="B736" t="str">
            <v>RR20130320T04001</v>
          </cell>
          <cell r="C736" t="str">
            <v>Know-how, License, Trade secret, Patent</v>
          </cell>
          <cell r="D736" t="str">
            <v>C, 25, 25.4, 26.1, 26.12, 26.5, 26.51, 30, 30.4, J, 61, 61.9, O, 84, 84.2, 84.22, 25.40, 30.40, 61.90, 26</v>
          </cell>
          <cell r="E736" t="str">
            <v>D, 34, 36, 37, 38, J, 96, 97, 3483, 3484, 3679, 3761, 3764, 3812, 9661, 9711, 348, 367, 376, 381, 966, 971</v>
          </cell>
          <cell r="F736" t="str">
            <v>Military, Weapon, Radar system, Electronic, Milimeter wave subsystem, Aerospace, Defense system, Technology, Security</v>
          </cell>
          <cell r="G736" t="str">
            <v>≡</v>
          </cell>
          <cell r="I736" t="str">
            <v>≡</v>
          </cell>
          <cell r="J736" t="str">
            <v>Licensee is a leading supplier of microwave products and systems to defense and aerospace entities worldwide.</v>
          </cell>
          <cell r="K736" t="str">
            <v>License of the millimeter wave technology for military applications (the technology includes exclusive access to a portfolio of patents and trade secrets that improve the cost and performance of millimeter wave subsystems that are used in weapons and radar systems).</v>
          </cell>
        </row>
        <row r="737">
          <cell r="B737" t="str">
            <v>RR20150126TN1003</v>
          </cell>
          <cell r="C737" t="str">
            <v>Know-how, License, Trade secret, Technology, Patent</v>
          </cell>
          <cell r="D737" t="str">
            <v>C, 32, 32.5, M, 72, 72.1, 72.11, 72.19, Q, 86, 86.1, 86.2, 86.21, 86.22, 86.9, 32.50, 86.10, 86.90</v>
          </cell>
          <cell r="E737" t="str">
            <v>D, 38, F, 50, I, 80, 87, 3841, 3842, 5047, 8011, 8062, 8069, 8071, 8099, 8731, 384, 504, 801, 806, 807, 809, 873</v>
          </cell>
          <cell r="F737" t="str">
            <v>Medicine, Healthcare, Medical equipment, Cancer, Medical research, Chemical substance, Skin, Malignancy, Carotenoid, Cancer detection</v>
          </cell>
          <cell r="G737" t="str">
            <v>≡</v>
          </cell>
          <cell r="I737" t="str">
            <v>≡</v>
          </cell>
          <cell r="K737" t="str">
            <v>License under technology, trade secret, know-how and patent rights to make, use, lease, license, sell and export products and processes related to noninvasive detection and mapping of chemical substances in the skin and skin-related malignancies in the field of non-invasive measurement of carotenoids and anti-oxidant status and other compounds in human skin for the promotion and sale of nutritional supplements and other carotenoid-containing products, but excluding marketing the licensed product to the professional medical community; One of the parties to the agreement is a non-profit entity.</v>
          </cell>
        </row>
        <row r="738">
          <cell r="B738" t="str">
            <v>RR20151001TP5002</v>
          </cell>
          <cell r="C738" t="str">
            <v>License, Trademark, Copyright</v>
          </cell>
          <cell r="D738" t="str">
            <v>C, 10, 10.3, 10.39, 10.8, 10.84, 10.89, G, 46, 46.3, 46.31, 46.33, 46.38, 46.39, 47, 47.1, 47.11, 47.2, 47.21, 47.29, 47.8, 47.81</v>
          </cell>
          <cell r="E738" t="str">
            <v>D, 20, F, 51, G, 54, 2022, 2033, 2035, 2099, 5141, 5143, 5148, 5149, 5451, 5499, 202, 203, 209, 514, 545, 549</v>
          </cell>
          <cell r="F738" t="str">
            <v>Food, Greek specialty food product, Greek salad dressing, Feta, Virgin olive oil, Herb, Spice, Cheese, Grocery</v>
          </cell>
          <cell r="G738" t="str">
            <v>≡</v>
          </cell>
          <cell r="I738" t="str">
            <v>≡</v>
          </cell>
          <cell r="J738" t="str">
            <v>Licensee is a promoter and marketer of celebrity licensed consumer products for sale in supermarkets, other retailers and over the internet.</v>
          </cell>
          <cell r="K738" t="str">
            <v>License under [UNDISCLOSED FOR PREVIEW] name, photograph, depiction, characterization, likeness, voice, image, and biographical data as well as licensor's trademarks, logos, copyrights and all other authorized material to develop, manufacture,_x000D_
distribute, promote and sell Greek specialty food products; One of the parties to the agreement is an individual.</v>
          </cell>
        </row>
        <row r="739">
          <cell r="B739" t="str">
            <v>RR20130317T08010</v>
          </cell>
          <cell r="C739" t="str">
            <v>License, Patent</v>
          </cell>
          <cell r="D739" t="str">
            <v>G, 46, 46.5, 46.51, 47.4, 47.41, J, 58, 58.2, 58.29, 62, 62.01, 62.09, 63, 63.1, 63.11, 63.12, Q, 86, 86.1, 86.2, 86.21, 86.22, 86.10, 47, 62.0</v>
          </cell>
          <cell r="E739" t="str">
            <v>D, 27, F, 50, G, 57, I, 73, 80, 2782, 5045, 5047, 5734, 7371, 7372, 7379, 8062, 8069, 8099, 278, 504, 573, 737, 806, 809, 7373</v>
          </cell>
          <cell r="F739" t="str">
            <v>Software, Website, Internet, Personal healthcare, Online medical record, IT</v>
          </cell>
          <cell r="G739" t="str">
            <v>≡</v>
          </cell>
          <cell r="I739" t="str">
            <v>≡</v>
          </cell>
          <cell r="K739" t="str">
            <v xml:space="preserve">License to the licensed patents (method and system for providing online medical records) which cover the licensed products (any apparatus, systems, devices related to the licensed patents) and services to develop, make, use, sell, lease, license, demonstrate, market and distribute the licensed products and services under licensee's brand or private labelled for channel or distribution partners. </v>
          </cell>
        </row>
        <row r="740">
          <cell r="B740" t="str">
            <v>RR20130620T03001</v>
          </cell>
          <cell r="C740" t="str">
            <v>Know-how, License</v>
          </cell>
          <cell r="D740" t="str">
            <v>C, 21, 21.1, 21.2, G, 46, 46.4, 46.46, 47.7, 47.73, M, 72, 72.1, 72.11, 72.19, 75.00, Q, 86, 86.1, 86.2, 86.22, 21.10, 21.20, 86.10, 47, 75, 75.0</v>
          </cell>
          <cell r="E740" t="str">
            <v>A, 07, D, 28, F, 51, G, 59, I, 80, 87, 0741, 0742, 2835, 2899, 5122, 5912, 8011, 8049, 8062, 8069, 8071, 8731, 074, 283, 289, 512, 591, 801, 804, 806, 807, 873, 2834</v>
          </cell>
          <cell r="F740" t="str">
            <v>Drug, Pharmaceutical, Medicine, Health, Disease, Research, Science, Animal, Healthcare, Veterinary, Horse, Dog, Human</v>
          </cell>
          <cell r="G740" t="str">
            <v>≡</v>
          </cell>
          <cell r="I740" t="str">
            <v>≡</v>
          </cell>
          <cell r="J740" t="str">
            <v>License partners with and acquires visionary enterprises in the health and wellness space producing progressive, broad-based solutions for better physical, nutritional and emotional health worldwide.</v>
          </cell>
          <cell r="K740" t="str">
            <v>Licensee acquired from licensor the formulations and marketing rights to a suite of products that promote joint and bone health in horses, dogs and humans.</v>
          </cell>
        </row>
        <row r="741">
          <cell r="B741" t="str">
            <v>RR20130621T08001</v>
          </cell>
          <cell r="C741" t="str">
            <v>Know-how, License, Trademark, Copyright, Trade secret, Technology, Patent</v>
          </cell>
          <cell r="D741" t="str">
            <v>C, 26.1, 26.11, 26.2, 26.3, 26.5, 26.51, G, 46, 46.5, 46.51, 46.52, 47.4, 47.41, J, 58, 58.2, 58.29, M, 72, 72.1, 72.19, 26.20, 26.30, 26, 47</v>
          </cell>
          <cell r="E741" t="str">
            <v>D, 35, 36, F, 50, G, 57, I, 73, 3571, 3577, 3661, 3669, 3674, 3679, 5045, 5046, 5734, 357, 366, 367, 504, 573, 737, 7373</v>
          </cell>
          <cell r="F741" t="str">
            <v>Technology, Electronics, Haptic technology, Force feedback, Tactile feedback, Kinesthesia, Computer, Communication, Sensation, IT, Software, Hardware</v>
          </cell>
          <cell r="G741" t="str">
            <v>≡</v>
          </cell>
          <cell r="H741" t="str">
            <v>Licensor develops, markets and sells applications and technologies that allow people to use their sense of touch to interact with computers.</v>
          </cell>
          <cell r="I741" t="str">
            <v>≡</v>
          </cell>
          <cell r="K741" t="str">
            <v>License to develop, upgrade, manufacture, distribute and sell products incorporating the licensor's technologies (in the area of haptics) and use related intellectual property; Haptics refers to computer software and hardware technology that enables human users to experience sensations in the form of force feedback, tactile feedback and kinesthesia.</v>
          </cell>
        </row>
        <row r="742">
          <cell r="B742" t="str">
            <v>RR20130704T03001</v>
          </cell>
          <cell r="C742" t="str">
            <v>License, Trademark</v>
          </cell>
          <cell r="D742" t="str">
            <v>C, 26.1, 26.12, 26.2, 26.3, 26.4, 29, 29.3, 29.31, G, 46, 46.5, 46.51, 46.52, 47.4, 47.42, J, 61, 61.2, N, 77, 77.4, 26.20, 26.30, 26.40, 61.20, 77.40, 26, 47</v>
          </cell>
          <cell r="E742" t="str">
            <v>D, 35, 36, E, 48, F, 50, G, 57, 3571, 3661, 3669, 4813, 5045, 5731, 357, 366, 481, 504, 573, 3663</v>
          </cell>
          <cell r="F742" t="str">
            <v>Electronics, Computer, Wireless device, IT, Technology, The Road Warrior, The @Home unit, 5BARz™, Phone booster, Communication</v>
          </cell>
          <cell r="G742" t="str">
            <v>≡</v>
          </cell>
          <cell r="H742" t="str">
            <v>Licensor is engaged in the development, production, assembly, marketing and licensing of certain proprietary amplification devices for wireless products, principally the [UNDISCLOSED FOR PREVIEW] and related accessories and line of products.</v>
          </cell>
          <cell r="I742" t="str">
            <v>≡</v>
          </cell>
          <cell r="K742" t="str">
            <v>Licensor appoints licensee as the distributor of the products [UNDISCLOSED FOR PREVIEW] wireless device, [UNDISCLOSED FOR PREVIEW] unit and any other product using the[UNDISCLOSED FOR PREVIEW] trademark including all related accessories) for resale or directly to customers.</v>
          </cell>
        </row>
        <row r="743">
          <cell r="B743" t="str">
            <v>RR20130317T08006</v>
          </cell>
          <cell r="C743" t="str">
            <v>Sublicense, Patent</v>
          </cell>
          <cell r="D743" t="str">
            <v>C, 32, 32.5, M, 72, 72.1, 72.11, 72.19, Q, 86, 86.1, 86.2, 86.21, 86.22, 86.9, 32.50, 86.10, 86.90</v>
          </cell>
          <cell r="E743" t="str">
            <v>D, 38, F, 50, I, 80, 87, 3841, 3842, 5047, 8062, 8069, 8071, 8099, 8731, 384, 504, 806, 807, 809, 873</v>
          </cell>
          <cell r="F743" t="str">
            <v>Medicine, Healthcare, Science, Research, Disease, Laboratory, Nucleic acid, Testing, Hospital</v>
          </cell>
          <cell r="G743" t="str">
            <v>≡</v>
          </cell>
          <cell r="H743" t="str">
            <v xml:space="preserve">Licensor is a development stage molecular diagnostic company that focuses on the development and marketing of urine-based nucleic acid tests for patient/disease screening and monitoring. </v>
          </cell>
          <cell r="I743" t="str">
            <v>≡</v>
          </cell>
          <cell r="K743" t="str">
            <v>License to use the patent rights to make, use, sell and market the laboratory services (related to nucleic acid analysis) in the field (screening for nucleophosmin protein (“NPM1”) nucleic acid mutations, including the monitoring of minimnucleic al residual disease, in all human sample specimens).</v>
          </cell>
        </row>
        <row r="744">
          <cell r="B744" t="str">
            <v>RR20130317T03009</v>
          </cell>
          <cell r="C744" t="str">
            <v>Know-how, License, Trademark, Patent, Trade name</v>
          </cell>
          <cell r="D744" t="str">
            <v>C, 25, 25.3, 27, 27.1, 27.11, 28, 28.1, 28.11, 28.12, 29, 29.1, 29.3, 29.31, D, 35, 35.1, 35.11, 25.30, 29.10</v>
          </cell>
          <cell r="E744" t="str">
            <v>D, 35, 36, 37, F, 50, 3511, 3519, 3621, 3711, 3714, 5063, 351, 362, 371, 506</v>
          </cell>
          <cell r="F744" t="str">
            <v>Electricity, Energy, Generator, Generation system, Motor, Engine, Transformer, Vehicle, Vehicle equipment, Power</v>
          </cell>
          <cell r="G744" t="str">
            <v>≡</v>
          </cell>
          <cell r="I744" t="str">
            <v>≡</v>
          </cell>
          <cell r="K744" t="str">
            <v xml:space="preserve">License to utilize the intellectual property (patent rights, trade names, know-how, trademarks and other) in order to manufacture, offer for sale, distribute and otherwise develop and commercialize the systems (emissions-free electrical power generation systems); Licensor shall deliver to licensee the technical manuals required for manufacture and operation of the systems._x000D_
</v>
          </cell>
        </row>
        <row r="745">
          <cell r="B745" t="str">
            <v>RR20130317T03001</v>
          </cell>
          <cell r="C745" t="str">
            <v>Sublicense, Patent</v>
          </cell>
          <cell r="D745" t="str">
            <v>C, 32, 32.5, M, 72, 72.1, 72.19, Q, 86, 86.1, 86.2, 86.21, 86.22, 86.9, 32.50, 86.10, 86.90</v>
          </cell>
          <cell r="E745" t="str">
            <v>D, 38, F, 50, I, 80, 87, 3841, 3842, 5047, 8062, 8069, 8071, 8099, 8731, 384, 504, 806, 807, 809, 873</v>
          </cell>
          <cell r="F745" t="str">
            <v>Medicine, Science, Cancer, Leukemia, Blood,  Diagnostic product, Healthcare, Research, Science, Hospital</v>
          </cell>
          <cell r="G745" t="str">
            <v>≡</v>
          </cell>
          <cell r="H745" t="str">
            <v xml:space="preserve">Licensor is a development stage molecular diagnostic company that focuses on the development and marketing of urine-based nucleic acid tests for patient/disease screening and monitoring. </v>
          </cell>
          <cell r="I745" t="str">
            <v>≡</v>
          </cell>
          <cell r="J745" t="str">
            <v>Licensee is a leading molecular diagnostics company.</v>
          </cell>
          <cell r="K745" t="str">
            <v>License to use the patent rights to develop, manufacture and market research and diagnostic products for the stratification and monitoring of patients with acute myeloid leukemia (AML) and to use, develop, practice, commercialize, and otherwise exploit the services.</v>
          </cell>
        </row>
        <row r="746">
          <cell r="B746" t="str">
            <v>RR20130716T03009</v>
          </cell>
          <cell r="C746" t="str">
            <v>License, Trademark, Brand</v>
          </cell>
          <cell r="D746" t="str">
            <v>G, 47.1, 47.19, 47.7, 47.78, 47.8, 47.82, 47.89, N, 77, 77.4, 77.40, 47</v>
          </cell>
          <cell r="E746" t="str">
            <v>G, 53, 59, 5399, 5945, 5947, 5999, 539, 594, 599</v>
          </cell>
          <cell r="F746" t="str">
            <v>Elvis Presley, Celebrity name, Retail merchandise, Consumer product, Leisure, Gift shop</v>
          </cell>
          <cell r="G746" t="str">
            <v>≡</v>
          </cell>
          <cell r="H746" t="str">
            <v xml:space="preserve">Licensor is engaged in the ownership, development and commercial utilization of entertainment content._x000D_
</v>
          </cell>
          <cell r="I746" t="str">
            <v>≡</v>
          </cell>
          <cell r="K746" t="str">
            <v>A license to use intellectual property related to [UNDISCLOSED FOR PREVIEW] name in connection with retail merchandise based on the particular [UNDISCLOSED FOR PREVIEW] Property (for consumer sales only), and all packaging and promotional materials.</v>
          </cell>
        </row>
        <row r="747">
          <cell r="B747" t="str">
            <v>RR20130703T03001</v>
          </cell>
          <cell r="C747" t="str">
            <v>License, Trademark, Copyright, Patent</v>
          </cell>
          <cell r="D747" t="str">
            <v>C, 26.5, 26.51, 26.6, 32, 32.5, G, 46, 46.5, 46.51, 47.4, 47.41, J, 58, 58.2, 58.29, 62, 62.01, Q, 86, 86.1, 86.2, 86.21, 86.22, 26.60, 32.50, 86.10, 26, 47, 62.0</v>
          </cell>
          <cell r="E747" t="str">
            <v>D, 38, F, 50, I, 80, 3826, 3829, 3841, 3842, 3845, 5047, 8011, 8062, 8099, 382, 384, 504, 801, 806, 809</v>
          </cell>
          <cell r="F747" t="str">
            <v>Medicine, Electromedical equipment, Software, IT, Healthcare, Medical device, Sensor, Electrode, Accelerometer</v>
          </cell>
          <cell r="G747" t="str">
            <v>≡</v>
          </cell>
          <cell r="I747" t="str">
            <v>≡</v>
          </cell>
          <cell r="K747" t="str">
            <v>All right to the software, including source code and object code (computer-aided continuous monitoring devices to detect abnormal respiratory and cardiac events using sensors placed on the body’s surface); A license under all patents, copyrights, trademarks [UNDISCLOSED FOR PREVIEW] and other intellectual property rights to develop, make, use, sell, distribute, import and export the products and services (certain electromedical equipment – an inductive plethysmographic sensor, electrocardiographic electrodes and accelerometer, together with the software).</v>
          </cell>
        </row>
        <row r="748">
          <cell r="B748" t="str">
            <v>RR20130711T03003</v>
          </cell>
          <cell r="C748" t="str">
            <v>License, Technology</v>
          </cell>
          <cell r="D748" t="str">
            <v>C, 26.4, 26.6, 32, 32.5, G, 46, 46.4, 46.43, 46.49, 47.7, 47.74, M, 72, 72.1, 72.11, 72.19, Q, 86, 86.1, 86.2, 86.21, 86.22, 86.9, 26.40, 26.60, 32.50, 86.10, 86.90, 26, 47</v>
          </cell>
          <cell r="E748" t="str">
            <v>D, 38, F, 50, I, 80, 87, 3841, 3842, 3845, 5047, 5064, 8011, 8062, 8069, 8731, 384, 504, 506, 801, 806, 873</v>
          </cell>
          <cell r="F748" t="str">
            <v>Medicine, Medical device, Technology, Healthcare, Research, Science, Hospital, Consumer product, Household, Cardio-Pulmonary Resuscitation, Electromedical equipment, Electronics</v>
          </cell>
          <cell r="G748" t="str">
            <v>≡</v>
          </cell>
          <cell r="I748" t="str">
            <v>≡</v>
          </cell>
          <cell r="J748" t="str">
            <v xml:space="preserve">Licensee operates in two business segments: 1) purchases distressed debt portfolios at a significant discount to their face value and seeks to either collect on the outstanding balances or resell some or all of the portfolios and 2) intellectual property licensing and commercialization._x000D_
</v>
          </cell>
          <cell r="K748" t="str">
            <v>Rights to market and distribute certain intellectual property related to CPR (Cardio-Pulmonary Resuscitation), a device which enables anyone to administer CPR safely and effectively.</v>
          </cell>
        </row>
        <row r="749">
          <cell r="B749" t="str">
            <v>RR20130713T08001</v>
          </cell>
          <cell r="C749" t="str">
            <v>Know-how, License, Trademark, Copyright, Trade secret, Patent, Trade name</v>
          </cell>
          <cell r="D749" t="str">
            <v>C, 20, 20.1, 20.13, 20.14, 20.3, 20.5, 20.52, 20.59, 23, 23.9, 23.99, F, 41, 41.2, 43.9, 43.99, G, 46, 46.7, 46.75, 20.30, 41.20, 43</v>
          </cell>
          <cell r="E749" t="str">
            <v>D, 28, 34, F, 50, 51, 2819, 2851, 2869, 2891, 2899, 3479, 5039, 5169, 281, 285, 286, 289, 347, 503, 516</v>
          </cell>
          <cell r="F749" t="str">
            <v>Construction, Environment, Sealant, Glue, Adhesive, Chemical product, Coating</v>
          </cell>
          <cell r="G749" t="str">
            <v>≡</v>
          </cell>
          <cell r="I749" t="str">
            <v>≡</v>
          </cell>
          <cell r="J749" t="str">
            <v>Licensee's operations are focused on manufacturing and selling of coatings and raw binder ingredients comprised of [UNDISCLOSED FOR PREVIEW] monolithic floor coating and binder, as well as sealants and adhesives.</v>
          </cell>
          <cell r="K749" t="str">
            <v>A license to intellectual property required for the manufacturing and sale of environmentally safe adhesives and sealants.</v>
          </cell>
        </row>
        <row r="750">
          <cell r="B750" t="str">
            <v>RR20130626T03002</v>
          </cell>
          <cell r="C750" t="str">
            <v>Know-how, License, Trademark</v>
          </cell>
          <cell r="D750" t="str">
            <v>C, 18, 18.1, 18.12, G, 46, 46.5, 46.51, 47.4, 47.41, J, 58, 58.1, 58.19, 58.2, 58.29, 62, 62.01, 63, 63.1, 63.11, M, 71, 71.2, N, 77, 77.4, O, 84, 84.2, 84.22, 84.24, R, 90, 90.03, 71.20, 77.40, 47, 62.0, 90.0</v>
          </cell>
          <cell r="E750" t="str">
            <v>D, 39, F, 50, G, 57, I, 73, J, 92, 3952, 5045, 5734, 7336, 7371, 7372, 9221, 395, 504, 573, 733, 737, 922, 7373, 7374</v>
          </cell>
          <cell r="F750" t="str">
            <v>Art, Painting, Identi-Kit, Software, IT, Police operation, Sketch, Facial construction, Data processing</v>
          </cell>
          <cell r="G750" t="str">
            <v>≡</v>
          </cell>
          <cell r="H750" t="str">
            <v>Licensor is one of the largest handgun manufacturers in the world.</v>
          </cell>
          <cell r="I750" t="str">
            <v>≡</v>
          </cell>
          <cell r="K750" t="str">
            <v>Licensor sold to licensee all intellectual property used in connection with [UNDISCLOSED FOR PREVIEW] a software-based facial construction tool generally used in lieu of a police sketch artist; License also includes the right to use the [UNDISCLOSED FOR PREVIEW] word mark and monogram logo.</v>
          </cell>
        </row>
        <row r="751">
          <cell r="B751" t="str">
            <v>RR20130219T08003</v>
          </cell>
          <cell r="C751" t="str">
            <v>Know-how, License, Trademark, Trade secret, Goodwill, Patent</v>
          </cell>
          <cell r="D751" t="str">
            <v>C, 13, 13.9, 13.92, 22, 22.1, 22.19, 32, 32.3, F, 42.9, 42.99, G, 47.6, 47.64, 47.7, 47.72, N, 77, 77.4, R, 93, 93.1, 93.11, 93.12, 93.19, 93.2, 93.29, 32.30, 77.40, 42, 47</v>
          </cell>
          <cell r="E751" t="str">
            <v>D, 22, 39, F, 50, G, 56, 59, I, 79, 2299, 3949, 5091, 5092, 5611, 5632, 5699, 5941, 7941, 7997, 7999, 229, 394, 509, 561, 563, 569, 594, 794, 799</v>
          </cell>
          <cell r="F751" t="str">
            <v>Tennis, Tennis racquet, Sport equipment, Sporting good, Sport accessory, Sport bag, Consumer product, Entertainment, Leisure, Textile, Rubber product, Plastic,Trademark, Gym</v>
          </cell>
          <cell r="G751" t="str">
            <v>≡</v>
          </cell>
          <cell r="H751" t="str">
            <v>Licensor is the owner of the trademark of [UNDISCLOSED FOR PREVIEW] and designs of tennis racquets, accessories including, strings, grips, tennis racquets, tennis racquet covers, tennis racquet bags, and bumper guards.</v>
          </cell>
          <cell r="I751" t="str">
            <v>≡</v>
          </cell>
          <cell r="J751" t="str">
            <v xml:space="preserve">Licensee was originally organized as a “blank check” shell company to investigate and acquire a target company or business seeking the perceived advantages of being a publicly held corporation. </v>
          </cell>
          <cell r="K751" t="str">
            <v>A license under licensed patents to make, sell, use, import and export tennis racquets and other tennis related products (in the Unites States); To use the licensed trademarks on or in connection with goods and services related to the tennis industry (worldwide).</v>
          </cell>
        </row>
        <row r="752">
          <cell r="B752" t="str">
            <v>RR20130706T02003</v>
          </cell>
          <cell r="C752" t="str">
            <v>Know-how, License, Trademark, Trade secret, Technology, Patent, Trade name</v>
          </cell>
          <cell r="D752" t="str">
            <v>C, 24, 24.4, 24.46, 27, 27.1, 27.11, 27.12, 27.2, 27.9, 33, 33.1, 33.14, D, 35, 35.1, 35.11, 35.12, 35.13, 35.14, F, 43.2, 43.21, 43.9, 43.99, G, 46, 46.6, 46.69, 47.7, 47.78, 27.20, 27.90, 43, 47</v>
          </cell>
          <cell r="E752" t="str">
            <v>B, 13, C, 16, 17, D, 36, 37, F, 50, G, 55, 59, I, 87, 1321, 1629, 1731, 3612, 3621, 3629, 3677, 3699, 3728, 5013, 5063, 5065, 5084, 5511, 5999, 8711, 132, 162, 173, 361, 362, 367, 369, 372, 501, 506, 508, 551, 553, 599, 871, 5531</v>
          </cell>
          <cell r="F752" t="str">
            <v>Power plant, Electricity, Generator, Fuel cell, Electric equipment, Energy, Alternative energy, Power, Cell, Bio fuel, Maintenance service</v>
          </cell>
          <cell r="G752" t="str">
            <v>≡</v>
          </cell>
          <cell r="I752" t="str">
            <v>≡</v>
          </cell>
          <cell r="K752" t="str">
            <v>1) License to use licensor's patents and know-how to construct, assemble, manufacture, use, sell, import, maintain, service and repair power plants comprising fuel cell stack modules in the Republic of Korea; 2) License to use licensor's patents and know-how to sell, export, maintain, service and repair power plants comprising fuel cell stack modules in other licensed countries; 3) Right under the licensed trademarks and trade names to distribute, sell, maintain, export, import, service and repair power plants comprising fuel cell stack modules.</v>
          </cell>
        </row>
        <row r="753">
          <cell r="B753" t="str">
            <v>RR20130716T02003</v>
          </cell>
          <cell r="C753" t="str">
            <v>License, Trademark, Brand, Franchise</v>
          </cell>
          <cell r="D753" t="str">
            <v>C, 20, 20.1, 20.12, 20.4, 20.42, 20.5, 20.53, G, 46, 46.4, 46.45, 47.7, 47.75, S, 96, 96.02, 47</v>
          </cell>
          <cell r="E753" t="str">
            <v>D, 28, F, 51, G, 59, I, 72, 2844, 5122, 5169, 5912, 5999, 7231, 284, 512, 516, 591, 599, 723</v>
          </cell>
          <cell r="F753" t="str">
            <v>Skincare product, Fragrance, Cosmetic, Personal care, Perfume, Beauty product, Drug, Chemical, Beauty, Consumer product</v>
          </cell>
          <cell r="G753" t="str">
            <v>≡</v>
          </cell>
          <cell r="I753" t="str">
            <v>≡</v>
          </cell>
          <cell r="K753" t="str">
            <v>License to use the [UNDISCLOSED FOR PREVIEW] trademark in connection with the development, manufacture, promotion, advertising, distribution and sale of men's and women's skincare products, fragrances, cosmetics and related personal care products.</v>
          </cell>
        </row>
        <row r="754">
          <cell r="B754" t="str">
            <v>RR20130716T02007</v>
          </cell>
          <cell r="C754" t="str">
            <v>Know-how, License, Trademark, Copyright, Goodwill, Patent, R&amp;D, Trade name</v>
          </cell>
          <cell r="D754" t="str">
            <v>C, 24, 24.4, 24.46, 27, 27.1, 27.11, 27.12, 27.2, 27.9, 33, 33.1, 33.14, D, 35, 35.1, 35.11, 35.12, 35.13, 35.14, F, 43.2, 43.21, 43.9, 43.99, G, 46, 46.6, 46.69, 47.7, 47.78, M, 71, 71.1, 71.12, 72, 72.1, 72.19, 27.20, 27.90, 43, 47</v>
          </cell>
          <cell r="E754" t="str">
            <v>B, 13, C, 16, 17, D, 36, 37, F, 50, G, 55, 59, I, 87, 1321, 1629, 1731, 3612, 3621, 3629, 3677, 3699, 3728, 5013, 5063, 5065, 5084, 5511, 5999, 8711, 8731, 8733, 132, 162, 173, 361, 362, 367, 369, 372, 501, 506, 508, 551, 553, 599, 871, 873, 5531</v>
          </cell>
          <cell r="F754" t="str">
            <v>Fuel cell, Electromechanical generator, Industrial apparatus, electricity, Power plant, Generator, Electric equipment, Energy, Alternative energy, Automotive, Power, Cell, Bio fuel, Research, Engineering</v>
          </cell>
          <cell r="G754" t="str">
            <v>≡</v>
          </cell>
          <cell r="I754" t="str">
            <v>≡</v>
          </cell>
          <cell r="K754" t="str">
            <v>License under the technology, patent, trade secret, know-how, copyright, goodwill, trade name and trademark rights to use, research, discover, develop, make, manufacture, distribute, offer to sell, provide, import and sell [UNDISCLOSED FOR PREVIEW] Flow-By Fuel Cell.</v>
          </cell>
        </row>
        <row r="755">
          <cell r="B755" t="str">
            <v>RR20130225T02004</v>
          </cell>
          <cell r="C755" t="str">
            <v>License, Patent</v>
          </cell>
          <cell r="D755" t="str">
            <v>C, 21, 21.1, 21.2, 24, 24.2, 25, 25.9, 25.99, 32, 32.5, G, 46, 46.4, 46.46, 46.6, 46.69, 47.7, 47.74, M, 72, 72.1, 72.11, Q, 86, 86.1, 86.9, 21.20, 24.20, 32.50, 86.10, 86.90, 47</v>
          </cell>
          <cell r="E755" t="str">
            <v>D, 38, F, 50, G, 59, I, 80, 3826, 3841, 3842, 5047, 5049, 5912, 8011, 8062, 8069, 8071, 8099, 382, 384, 504, 591, 801, 806, 807, 809</v>
          </cell>
          <cell r="F755" t="str">
            <v>Stent, Medical instrument, Medical device, Medicine, Healthcare, Blood, Biotechnology, Carnicoma, Extracorporeal treatment of blood, Catheter, Metal, Mesh, Tube</v>
          </cell>
          <cell r="G755" t="str">
            <v>≡</v>
          </cell>
          <cell r="I755" t="str">
            <v>≡</v>
          </cell>
          <cell r="K755" t="str">
            <v>Licenses to 1) Make, use, lease, sell and import stents and other related devices for extracorporeal treatment of blood for researching, developing, manufacturing, assembling, distributing, and selling those products; 2) Make, use and import machines, tools, materials and other instrumentalities related to research, development, manufacture, testing or repair of licensed products; 3) Convey to licensee's customers rights to use and resell licensed product as sold or leased by licensee.</v>
          </cell>
        </row>
        <row r="756">
          <cell r="B756" t="str">
            <v>RR20130317T06008</v>
          </cell>
          <cell r="C756" t="str">
            <v>License, Patent</v>
          </cell>
          <cell r="D756" t="str">
            <v>C, 20, 20.1, 20.13, 20.14, 21, 21.1, 21.2, G, 46, 46.4, 46.46, 47.73, 47.74, M, 72, 72.1, 72.11, 72.19, Q, 86, 86.9, 21.10, 21.20, 86.90, 47</v>
          </cell>
          <cell r="E756" t="str">
            <v>D, 28, F, 51, G, 59, I, 87, 2824, 2833, 2835, 2899, 5122, 5169, 5912, 8731, 282, 283, 289, 512, 516, 591, 873, 2834</v>
          </cell>
          <cell r="F756" t="str">
            <v>Tumor, Protein, Drug, Pharmaceutical, Medicine, Chemistry</v>
          </cell>
          <cell r="G756" t="str">
            <v>≡</v>
          </cell>
          <cell r="H756" t="str">
            <v>Licensor is focused on the development and commercialization of generic, biosimiliar and biobetter products.</v>
          </cell>
          <cell r="I756" t="str">
            <v>≡</v>
          </cell>
          <cell r="K756" t="str">
            <v>License to make, use and sell protein having an anti-tumoral effect products and derived products under patent rights.</v>
          </cell>
        </row>
        <row r="757">
          <cell r="B757" t="str">
            <v>RR20130317T06009</v>
          </cell>
          <cell r="C757" t="str">
            <v>Sublicense, Technology, Patent</v>
          </cell>
          <cell r="D757" t="str">
            <v>C, 20, 20.1, 20.13, 20.14, 21, 21.1, 21.2, G, 46, 46.4, 46.46, 47.73, 47.74, M, 72, 72.1, 72.11, 72.19, Q, 86, 86.9, 21.10, 21.20, 86.90, 47</v>
          </cell>
          <cell r="E757" t="str">
            <v>D, 28, F, 51, G, 59, I, 87, 2824, 2833, 2835, 2899, 5122, 5169, 5912, 8731, 282, 283, 289, 512, 516, 591, 873, 2834</v>
          </cell>
          <cell r="F757" t="str">
            <v>Hepatit, Liver, Vaccine, Drug, Pharmaceutical, Medicine, Chemistry, Technology</v>
          </cell>
          <cell r="G757" t="str">
            <v>≡</v>
          </cell>
          <cell r="I757" t="str">
            <v>≡</v>
          </cell>
          <cell r="J757" t="str">
            <v>Licensee is focused on the development and commercialization of generic, biosimiliar and biobetter products.</v>
          </cell>
          <cell r="K757" t="str">
            <v>License under patent and technology rights to make, commercialize, use and sell vaccines for the prevention and treatment of chronic Hepatitis C Virus (HCV) infections and derived products.</v>
          </cell>
        </row>
        <row r="758">
          <cell r="B758" t="str">
            <v>RR20130425T01001</v>
          </cell>
          <cell r="C758" t="str">
            <v>Know-how, License, Patent</v>
          </cell>
          <cell r="D758" t="str">
            <v>C, 26.1, 26.11, 26.5, 26.51, 26.6, 27, 27.9, 32, 32.5, 33, 33.1, 33.13, G, 47.7, 47.74, M, 72, 72.1, 72.11, 72.19, Q, 86, 86.1, 86.2, 86.21, 86.22, 86.9, 26.60, 27.90, 32.50, 86.10, 86.90, 26, 47</v>
          </cell>
          <cell r="E758" t="str">
            <v>D, 36, 38, F, 50, I, 80, 3699, 3825, 3826, 3841, 3842, 3844, 3845, 5047, 5049, 5065, 8062, 8069, 8071, 8099, 369, 382, 384, 504, 506, 806, 807, 809</v>
          </cell>
          <cell r="F758" t="str">
            <v>Medical device, Physiology, Body lumen, Healthcare, Medicine</v>
          </cell>
          <cell r="G758" t="str">
            <v>≡</v>
          </cell>
          <cell r="I758" t="str">
            <v>≡</v>
          </cell>
          <cell r="J758" t="str">
            <v>Licensee develops, manufactures and distributes medical devices.</v>
          </cell>
          <cell r="K758" t="str">
            <v>License to use, manufacture and sell products covered by licensed know-how, technology and patent (apparatus and method for determining physiologic characteristics of body lumens).</v>
          </cell>
        </row>
        <row r="759">
          <cell r="B759" t="str">
            <v>RR20130425T01002</v>
          </cell>
          <cell r="C759" t="str">
            <v>License, Patent</v>
          </cell>
          <cell r="D759" t="str">
            <v>C, 20, 20.6, 23, 23.1, 23.14, 26.3, 26.7, 27, 27.3, 27.31, 33, 33.1, 33.13, M, 74, 74.9, N, 80, 80.1, 80.2, 20.60, 26.30, 26.70, 74.90, 80.10, 80.20, 26</v>
          </cell>
          <cell r="E759" t="str">
            <v>D, 32, 33, 38, I, 73, 3229, 3299, 3357, 3823, 3827, 7382, 322, 329, 335, 382, 738</v>
          </cell>
          <cell r="F759" t="str">
            <v>Optic, Fiber optic, Optical equipment, Security, Sensing system</v>
          </cell>
          <cell r="G759" t="str">
            <v>≡</v>
          </cell>
          <cell r="I759" t="str">
            <v>≡</v>
          </cell>
          <cell r="J759" t="str">
            <v>Licensee develops and produces [UNDISCLOSED FOR PREVIEW] fiber optic sensing systems for the energy, commercial security and defense markets worldwide.</v>
          </cell>
          <cell r="K759" t="str">
            <v>License under licensed patent rights to use fiber-optic technology.</v>
          </cell>
        </row>
        <row r="760">
          <cell r="B760" t="str">
            <v>RR20150220T09001</v>
          </cell>
          <cell r="C760" t="str">
            <v>License, Trademark, Technology, Patent, Trade name</v>
          </cell>
          <cell r="D760" t="str">
            <v>C, 28, 28.2, 28.29, E, 36.00, 37.00, 38, 38.1, 38.11, 38.12, 38.2, 38.21, 38.22, 39.00, N, 81, 81.2, 81.29, 39, 39.0, 36, 36.0, 37, 37.0</v>
          </cell>
          <cell r="E760" t="str">
            <v>C, 16, D, 35, 38, E, 49, J, 95, 1623, 3569, 3589, 3823, 4952, 4953, 9511, 162, 356, 358, 382, 495, 951</v>
          </cell>
          <cell r="F760" t="str">
            <v>Water, Treatment, Technology, Sludge, Wastewater, Sewage, Ecology, Clean production, Industry, BioShaft, Waste, System, Purification, Filter, Cleaning</v>
          </cell>
          <cell r="G760" t="str">
            <v>≡</v>
          </cell>
          <cell r="H760" t="str">
            <v>Licensor owns patented wastewater (Sewage) treatment technology that promotes eco-efficiency, clean production and pollution prevention and is an industry leader in low sludge (inert biomass) yields.</v>
          </cell>
          <cell r="I760" t="str">
            <v>≡</v>
          </cell>
          <cell r="J760" t="str">
            <v>Licensee is a leading provider in the Middle East of products and services for the water, oil and gas industries.</v>
          </cell>
          <cell r="K760" t="str">
            <v>License under patent, technology, [UNDISCLOSED FOR PREVIEW] trademark and trade name to assemble, market, sell, use or otherwise dispose of products and services (Standard Prepackage Systems, Standard Modular Systems and Custom built Plants and other) developed using [UNDISCLOSED FOR PREVIEW] Patent system which is a household wastewater (sewage) treatment technology promoting eco-efficiency, clean production and pollution prevention.</v>
          </cell>
        </row>
        <row r="761">
          <cell r="B761" t="str">
            <v>RR20150219T09002</v>
          </cell>
          <cell r="C761" t="str">
            <v>License, Technology</v>
          </cell>
          <cell r="D761" t="str">
            <v>C, 24, 24.4, 24.41, E, 38, 38.1, 38.11, 38.12, 38.2, 38.21, 38.22, 38.3, 38.32, G, 46, 46.7, 46.72, 46.77</v>
          </cell>
          <cell r="E761" t="str">
            <v>D, 33, 35, F, 50, I, 73, J, 95, 3339, 3341, 3559, 5084, 5093, 7389, 9511, 333, 334, 355, 508, 509, 738, 951</v>
          </cell>
          <cell r="F761" t="str">
            <v>Precious metal, Ore, Extraction, Electronic scrap, Recycling, E-Ore, Technology, Waste, Computer, Television set, Monitor, E-waste</v>
          </cell>
          <cell r="G761" t="str">
            <v>≡</v>
          </cell>
          <cell r="H761" t="str">
            <v>Licensor is the owner of intellectual property, which is useful in the extraction of precious metals from ore, concentrates and various other materials.</v>
          </cell>
          <cell r="I761" t="str">
            <v>≡</v>
          </cell>
          <cell r="K761" t="str">
            <v>License to utilize thiourea lixiviation technology for the extraction of precious metals from the electronic scrap that results from recycling of electronic products such as computers, monitors and television sets (E-Ore).</v>
          </cell>
        </row>
        <row r="762">
          <cell r="B762" t="str">
            <v>RR20130421T04025</v>
          </cell>
          <cell r="C762" t="str">
            <v>License, Trademark</v>
          </cell>
          <cell r="D762" t="str">
            <v>C, 24, 24.5, 24.52, 27, 27.1, 27.11, 27.2, 27.9, 28, 28.1, 28.11, 29, 29.1, 29.3, 29.31, G, 45, 45.1, 45.11, 45.19, 45.3, 45.31, 45.32, 27.20, 27.90, 29.10</v>
          </cell>
          <cell r="E762" t="str">
            <v>D, 35, 36, 37, F, 50, G, 55, 3511, 3519, 3612, 3621, 3691, 3692, 3694, 3714, 3731, 5012, 351, 361, 362, 369, 371, 373, 501, 553, 5531</v>
          </cell>
          <cell r="F762" t="str">
            <v>Portable energy produtct, Automotive, Car, Innovative technology, Battery technology, Motor vehicle part</v>
          </cell>
          <cell r="G762" t="str">
            <v>≡</v>
          </cell>
          <cell r="H762" t="str">
            <v>Licensor is in the business of selling portable energy products.</v>
          </cell>
          <cell r="I762" t="str">
            <v>≡</v>
          </cell>
          <cell r="J762" t="str">
            <v>Licensee is a marketing company with experience in selling consumer products internationally and in the United States.</v>
          </cell>
          <cell r="K762" t="str">
            <v>The right and license to market and sell licensor's portable energy products [UNDISCLOSED FOR PREVIEW]; Each party grants to the other a nonexclusive limited license to use the other party's name, logo and trademark, for promoting, distributing and selling the products.</v>
          </cell>
        </row>
        <row r="763">
          <cell r="B763" t="str">
            <v>RR20150306TP9004</v>
          </cell>
          <cell r="C763" t="str">
            <v>License, Technology</v>
          </cell>
          <cell r="D763" t="str">
            <v>C, 28, 28.1, 28.11, 28.2, 28.29, D, 35, 35.1, 35.11, E, 36.00, 37.00, 39.00, G, 46, 46.6, 46.69, N, 81, 81.2, 81.29, 39, 39.0, 36, 36.0, 37, 37.0</v>
          </cell>
          <cell r="E763" t="str">
            <v>C, 16, D, 35, E, 49, J, 95, 1623, 3559, 3561, 4911, 4941, 4952, 4953, 4959, 4971, 9511, 162, 355, 356, 491, 494, 495, 497, 951</v>
          </cell>
          <cell r="F763" t="str">
            <v>Technology, Collection, Solar, Energy, Water, Desalinated, Electric power, Electricity, Pump, Generator, Expander, High-pressure, Motor, Potable, Brackish, Osmosis</v>
          </cell>
          <cell r="G763" t="str">
            <v>≡</v>
          </cell>
          <cell r="I763" t="str">
            <v>≡</v>
          </cell>
          <cell r="K763" t="str">
            <v>License to use the [UNDISCLOSED FOR PREVIEW] Technology in the field of collection and use of solar energy for the production of desalinated water, to manufacture, use, market, sell products or devices which are related to said technology and to use licensed technology for the production of electric power; Licensor hereby grants to licensee a right to use the [UNDISCLOSED FOR PREVIEW] technology, which uses solar energy to pump water; One of the parties to the agreement are individuals.</v>
          </cell>
        </row>
        <row r="764">
          <cell r="B764" t="str">
            <v>RR20130421T04028</v>
          </cell>
          <cell r="C764" t="str">
            <v>License, Patent</v>
          </cell>
          <cell r="D764" t="str">
            <v>C, 26.6, M, 71, 71.2, 75.00, Q, 86, 86.2, 86.21, 26.60, 71.20, 26, 75, 75.0</v>
          </cell>
          <cell r="E764" t="str">
            <v>A, 07, D, 38, I, 87, 0741, 0742, 3826, 3829, 3845, 8734, 074, 382, 384, 873</v>
          </cell>
          <cell r="F764" t="str">
            <v>Technology, Medical and healthcare testing, Medical diagnosis, Agricultural testing, Veterinary testing, Envirnmental testing, Air and water testing, Test device</v>
          </cell>
          <cell r="G764" t="str">
            <v>≡</v>
          </cell>
          <cell r="H764" t="str">
            <v>Licensor is in the business of commercializing products and services based upon spectral signature technology.</v>
          </cell>
          <cell r="I764" t="str">
            <v>≡</v>
          </cell>
          <cell r="K764" t="str">
            <v>License under licensor patents [UNDISCLOSED FOR PREVIEW]to use and exploit, make, sell, use, distribute, import any products or services within the medical and healthcare testing, agricultural testing, environmental testing, and gemology and jewelry.</v>
          </cell>
        </row>
        <row r="765">
          <cell r="B765" t="str">
            <v>RR20150312T09002</v>
          </cell>
          <cell r="C765" t="str">
            <v>License, Technology, Patent</v>
          </cell>
          <cell r="D765" t="str">
            <v>B, 05, 05.1, 06.1, 06.2, C, 19.2, G, 46, 46.1, 46.12, 46.7, 46.71, 05.10, 06.20, 19.20, 06.10, 19, 06</v>
          </cell>
          <cell r="E765" t="str">
            <v>B, 13, D, 29, F, 51, G, 59, 1311, 1381, 1382, 1389, 2911, 5171, 5983, 131, 138, 291, 517, 598</v>
          </cell>
          <cell r="F765" t="str">
            <v>Oil, Shale, Gas, Recovery, Energy, Fuel, Technology, Land, Plant, Petroleum, Extraction</v>
          </cell>
          <cell r="G765" t="str">
            <v>≡</v>
          </cell>
          <cell r="I765" t="str">
            <v>≡</v>
          </cell>
          <cell r="J765" t="str">
            <v>Licensee is engaged in oil and gas industry.</v>
          </cell>
          <cell r="K765" t="str">
            <v>License to use the patent and the technology for recovering hydrocarbonaceous products from oil shale and use the related services of the licensor.</v>
          </cell>
        </row>
        <row r="766">
          <cell r="B766" t="str">
            <v>RR20130421T04010</v>
          </cell>
          <cell r="C766" t="str">
            <v>Sublicense, Patent</v>
          </cell>
          <cell r="D766" t="str">
            <v>C, 32, 32.5, M, 72, 72.1, 72.19, Q, 86, 86.1, 86.2, 86.21, 86.22, 86.9, 32.50, 86.10, 86.90</v>
          </cell>
          <cell r="E766" t="str">
            <v>D, 38, F, 50, I, 80, 87, 3841, 3842, 3845, 5047, 8062, 8069, 8071, 8099, 8731, 384, 504, 806, 807, 809, 873</v>
          </cell>
          <cell r="F766" t="str">
            <v>Medicine, Biotechnology, Science, Gene, Cancer, Leukemia, Test, Hospital, Healthcare, Research</v>
          </cell>
          <cell r="G766" t="str">
            <v>≡</v>
          </cell>
          <cell r="H766" t="str">
            <v>Licensor is a development stage molecular diagnostic company that focuses on the development and marketing of urine-based nucleic acid tests for patient/disease screening and monitoring.</v>
          </cell>
          <cell r="I766" t="str">
            <v>≡</v>
          </cell>
          <cell r="K766" t="str">
            <v xml:space="preserve">Sublicense to use the patent rights (related to Nucleophosmin protein (NPM) mutants, corresponding gene sequences and uses thereof) in order to make, use, sell, distribute and market the products for the stratification and monitoring of patients with Acute Myeloid Leukemia. </v>
          </cell>
        </row>
        <row r="767">
          <cell r="B767" t="str">
            <v>RR20130421T04014</v>
          </cell>
          <cell r="C767" t="str">
            <v>Know-how, License, Patent</v>
          </cell>
          <cell r="D767" t="str">
            <v>C, 20, 20.5, 20.59, 26.6, 32, 32.5, M, 72, 72.1, 72.19, Q, 86, 86.2, 86.21, 86.22, 26.60, 32.50, 26</v>
          </cell>
          <cell r="E767" t="str">
            <v>D, 28, 38, F, 50, I, 80, 2824, 2835, 2869, 3841, 3845, 5047, 8062, 8069, 8071, 282, 283, 286, 384, 504, 806, 807</v>
          </cell>
          <cell r="F767" t="str">
            <v>Healthcare, Heart, Arryhythmia, Medicine, Heart disease, Heart Rhythm, Microcatheter based system, Biotechnology, Copolymer</v>
          </cell>
          <cell r="G767" t="str">
            <v>≡</v>
          </cell>
          <cell r="H767" t="str">
            <v>Licensor is engaged in research and has developed a body of technology and know-how relating to the surface treatment of medical devices, including chemical compositions, processes, and equipment.</v>
          </cell>
          <cell r="I767" t="str">
            <v>≡</v>
          </cell>
          <cell r="K767" t="str">
            <v>License under licensor's patents and know-how to make, use, and sell the licensed products (microcatheter-based systems that are surface-treated with photoreactive polyvinylpyrrolidone copolymer and non-photoreactive polyvinylpyrrolidone, and may contain one or more of the photoreactive crosslinking agents known to the parties as PRO1, PRO3, and PRO4, or any combination of these compounds).</v>
          </cell>
        </row>
        <row r="768">
          <cell r="B768" t="str">
            <v>RR20130421T04034</v>
          </cell>
          <cell r="C768" t="str">
            <v>Know-how, License</v>
          </cell>
          <cell r="D768" t="str">
            <v>C, 32, 32.4, G, 46, 46.5, 46.51, 47.4, 47.41, J, 62, 62.01, 62.02, 62.03, 62.09, 63, 63.11, 63.12, 32.40, 47, 62.0</v>
          </cell>
          <cell r="E768" t="str">
            <v>F, 50, G, 57, 59, I, 73, 5045, 5734, 5945, 7371, 7372, 7376, 7379, 504, 573, 594, 737, 7373, 7374</v>
          </cell>
          <cell r="F768" t="str">
            <v>Software, Computer technology, Bandwidth management software, IT, IT Services, Consumer product, Lotus Unified Communications</v>
          </cell>
          <cell r="G768" t="str">
            <v>≡</v>
          </cell>
          <cell r="I768" t="str">
            <v>≡</v>
          </cell>
          <cell r="K768" t="str">
            <v xml:space="preserve">Licensor agreed to integrate its bandwidth (a bandwidth management computer software program known as [UNDISCLOSED FOR PREVIEW]) management technology and related intellectual property into future [UNDISCLOSED FOR PREVIEW] offerings by licensee, and to provide maintenance support services. </v>
          </cell>
        </row>
        <row r="769">
          <cell r="B769" t="str">
            <v>RR20150306TP9002</v>
          </cell>
          <cell r="C769" t="str">
            <v>License, Technology</v>
          </cell>
          <cell r="D769" t="str">
            <v>C, 28, 28.1, 28.11, 28.2, 28.29, E, 36.00, 37.00, 39.00, F, 43, 43.2, 43.22, G, 46, 46.6, 46.69, N, 81, 81.2, 81.29, 39, 39.0, 36, 36.0, 37, 37.0</v>
          </cell>
          <cell r="E769" t="str">
            <v>C, 16, D, 34, 35, E, 49, F, 50, J, 95, 1623, 3433, 3559, 4941, 4952, 4953, 4959, 4971, 5074, 9511, 162, 343, 355, 494, 495, 497, 507, 951</v>
          </cell>
          <cell r="F769" t="str">
            <v>Water, Desalinated, Solar energy, Technology, Sea water, Potable, Brackish, Osmosis, Desalination, Solar dish, Steam boiler, Turbine, Recovery, Pressure, Power</v>
          </cell>
          <cell r="G769" t="str">
            <v>≡</v>
          </cell>
          <cell r="I769" t="str">
            <v>≡</v>
          </cell>
          <cell r="K769" t="str">
            <v>License to use the [UNDISCLOSED FOR PREVIEW] Technology, which consists of a dish, a steam boiler on the boom, a steam turbine, a gear box and the pressure recovery and to manufacture, use, market, sell products or devices related to said technology in the field of production of desalinated water, and the use of solar energy; One of the parties to the agreement is an individual.</v>
          </cell>
        </row>
        <row r="770">
          <cell r="B770" t="str">
            <v>RR20150310TP9003</v>
          </cell>
          <cell r="C770" t="str">
            <v>Know-how, License, Technology, Patent</v>
          </cell>
          <cell r="D770" t="str">
            <v>C, 26, 26.5, 26.51, 27, 27.9, F, 43, 43.2, 43.21, G, 46, 46.5, 46.52, H, 52, 52.2, 52.23, J, 61, 61.9, M, 71, 71.1, 71.12, N, 80, 80.1, O, 84, 84.2, 84.22, 27.90, 61.90, 80.10</v>
          </cell>
          <cell r="E770" t="str">
            <v>D, 36, 38, E, 48, G, 57, I, 73, 3669, 3812, 3825, 4899, 5731, 7349, 7382, 366, 381, 382, 489, 573, 734, 738</v>
          </cell>
          <cell r="F770" t="str">
            <v>House protection, Military, Plant operation, Airport, Border, Perimeter intrusion, Detection, Radar, Electronic, Device, Image processing, Safety, Household, Alarm, Security system</v>
          </cell>
          <cell r="G770" t="str">
            <v>≡</v>
          </cell>
          <cell r="H770" t="str">
            <v>Licensor is an individual.</v>
          </cell>
          <cell r="I770" t="str">
            <v>≡</v>
          </cell>
          <cell r="K770" t="str">
            <v>License under technology, patent and know-how to develop, make, use, sell, license, market and otherwise exploit products for the fields of military protection, plants operation, airports, borders, vip houses, etc., such as perimeter intrusion detection radars, EMSEC (protection and eavesdropping) electronic equipment, real time positioning systems and image processing codecs; One of the parties to the agreement is an individual.</v>
          </cell>
        </row>
        <row r="771">
          <cell r="B771" t="str">
            <v>RR20130528T06001</v>
          </cell>
          <cell r="C771" t="str">
            <v>Know-how, License</v>
          </cell>
          <cell r="D771" t="str">
            <v>C, 10, 10.8, 10.86, 10.89, 11, 11.07, 20, 20.5, 20.59, E, 36.00, G, 46, 46.3, 46.34, 46.39, I, 56, 56.2, 56.29, N, 82, 82.9, 82.92</v>
          </cell>
          <cell r="E771" t="str">
            <v>D, 20, F, 51, G, 54, 59, 2086, 2099, 5149, 5499, 5999, 208, 209, 514, 549, 599</v>
          </cell>
          <cell r="F771" t="str">
            <v>Beverage, Drink, Mineral water, Food, Soda, Cateringe service, Consumer product, Silver</v>
          </cell>
          <cell r="G771" t="str">
            <v>≡</v>
          </cell>
          <cell r="I771" t="str">
            <v>≡</v>
          </cell>
          <cell r="J771" t="str">
            <v>Licensee provides production line management and shipping software to channel partners who are primarily shipping companies that use the software to obtain shipping contracts.</v>
          </cell>
          <cell r="K771" t="str">
            <v>License to use formula [UNDISCLOSED FOR PREVIEW] (mineral silver water) for the purpose of selling the licensed products.</v>
          </cell>
        </row>
        <row r="772">
          <cell r="B772" t="str">
            <v>RR20130421T04020</v>
          </cell>
          <cell r="C772" t="str">
            <v>Know-how, Technology, Patent</v>
          </cell>
          <cell r="D772" t="str">
            <v>C, 24, 24.5, 24.52, 27, 27.1, 27.11, 27.9, 28, 28.1, 28.11, 29, 29.1, 29.3, 29.31, 29.32, G, 45, 45.1, 45.11, 45.19, 27.90, 29.10</v>
          </cell>
          <cell r="E772" t="str">
            <v>D, 35, 36, 37, F, 50, 3511, 3519, 3612, 3621, 3694, 3714, 3731, 5012, 351, 361, 362, 369, 371, 373, 501</v>
          </cell>
          <cell r="F772" t="str">
            <v>Fuel cell technology, Electricity, Chemical energy, Fuel, Car, Boat, Vehicle, Engine</v>
          </cell>
          <cell r="G772" t="str">
            <v>≡</v>
          </cell>
          <cell r="H772" t="str">
            <v>Licensor is a provider of services, systems and equipment to or for the benefit of the “[UNDISCLOSED FOR PREVIEW] Fuel Cell Technology“.</v>
          </cell>
          <cell r="I772" t="str">
            <v>≡</v>
          </cell>
          <cell r="J772" t="str">
            <v xml:space="preserve">Licensee is development stage company engaged in the business of developing and commercially exploiting an improved axial vane type rotary engine known as [UNDISCLOSED FOR PREVIEW]. </v>
          </cell>
          <cell r="K772" t="str">
            <v>License under the rights of distributorship to use and sell the technology and to use and sell the products which are based on the licensor's Fuel Cell Technology.</v>
          </cell>
        </row>
        <row r="773">
          <cell r="B773" t="str">
            <v>RR20130114T01001</v>
          </cell>
          <cell r="C773" t="str">
            <v>Know-how, License, Patent</v>
          </cell>
          <cell r="D773" t="str">
            <v>C, 20, 20.1, 20.13, 20.5, 20.59, 21, 21.1, 21.2, G, 46, 46.4, 46.46, 46.7, 46.75, 47.7, 47.73, 47.74, M, 72, 72.1, 72.11, 72.19, Q, 86, 86.1, 86.2, 86.22, 86.9, 21.10, 21.20, 86.10, 86.90, 47</v>
          </cell>
          <cell r="E773" t="str">
            <v>D, 28, F, 51, G, 59, I, 80, 87, 2824, 2833, 2835, 2899, 5122, 5169, 5912, 8062, 8731, 282, 283, 289, 512, 516, 591, 806, 873, 2834, 2836</v>
          </cell>
          <cell r="F773" t="str">
            <v>Pharmaceutical, Drug, Medicine, Healthcare, Chemistry, Therapeutic, Diagnosis</v>
          </cell>
          <cell r="G773" t="str">
            <v>≡</v>
          </cell>
          <cell r="I773" t="str">
            <v>≡</v>
          </cell>
          <cell r="J773" t="str">
            <v xml:space="preserve">Licensee is a clinical development stage biopharmaceutical company. </v>
          </cell>
          <cell r="K773" t="str">
            <v>License under licensed patent rights and know-how to develop, manufacture, commercialize, make, use, sell and import products relating to Ondansetron tablet formulations in connection with therapeutic, diagnostic and other human and/or animal uses.</v>
          </cell>
        </row>
        <row r="774">
          <cell r="B774" t="str">
            <v>RR20130115T01001</v>
          </cell>
          <cell r="C774" t="str">
            <v>Sublicense, Know-how, Trade secret, Patent</v>
          </cell>
          <cell r="D774" t="str">
            <v>C, 20, 20.1, 20.13, 20.5, 20.59, 21, 21.1, 21.2, G, 46, 46.4, 46.46, 46.7, 46.75, 47.7, 47.73, 47.74, M, 72, 72.1, 72.11, 72.19, Q, 86, 86.1, 86.2, 86.22, 86.9, 21.10, 21.20, 86.10, 86.90, 47</v>
          </cell>
          <cell r="E774" t="str">
            <v>D, 28, F, 51, G, 59, I, 80, 87, 2824, 2833, 2835, 2899, 5122, 5169, 5912, 8062, 8731, 282, 283, 289, 512, 516, 591, 806, 873, 2834, 2836</v>
          </cell>
          <cell r="F774" t="str">
            <v>Pharmaceutical, Drug, Medicine, Healthcare, Fibromyalgia treatment, Chemistry</v>
          </cell>
          <cell r="G774" t="str">
            <v>≡</v>
          </cell>
          <cell r="I774" t="str">
            <v>≡</v>
          </cell>
          <cell r="K774" t="str">
            <v>License under licensed patent rights and know-how to make, develop and commercialize any product containing [UNDISCLOSED FOR PREVIEW] in the treatment of fibromyalgia and related conditions.</v>
          </cell>
        </row>
        <row r="775">
          <cell r="B775" t="str">
            <v>RR20130320T01001</v>
          </cell>
          <cell r="C775" t="str">
            <v>Sublicense, Know-how</v>
          </cell>
          <cell r="D775" t="str">
            <v>C, 26.4, 27, 27.9, 32, 32.4, G, 47.4, 47.41, J, 58, 58.2, 58.21, 58.29, 61, 61.2, 62, 62.01, 62.03, 62.09, 63, 63.1, 63.11, R, 92.00, 26.40, 27.90, 32.40, 61.20, 26, 47, 62.0, 92, 92.0</v>
          </cell>
          <cell r="E775" t="str">
            <v>D, 36, 39, F, 50, G, 57, 59, I, 73, 79, 87, 3652, 3944, 5045, 5734, 5945, 7371, 7372, 7993, 7999, 8734, 8742, 365, 394, 504, 573, 594, 737, 799, 873, 874, 7373, 7374</v>
          </cell>
          <cell r="F775" t="str">
            <v>Software, Internet game, Online game, Gambling, Poker, Blackjack, Entertainment, Services</v>
          </cell>
          <cell r="G775" t="str">
            <v>≡</v>
          </cell>
          <cell r="I775" t="str">
            <v>≡</v>
          </cell>
          <cell r="J775" t="str">
            <v>Licensee provides marketing services related to Blackjack software business and potentially other games.</v>
          </cell>
          <cell r="K775" t="str">
            <v>License under know-how and other intellectual property rights to distribute and transmit player software (the object code version of a computer software application that allows multiple users to participate in online blackjack and poker games, and related user interface, as well as the Internet gaming server software required to run licensed software) and to grant to online gaming customers the right to use the licensed software and license to use the software used to manage players' wallets, other financial &amp; marketing activities and all additional modules; Right to exploit hardware required to operate the licensed software.</v>
          </cell>
        </row>
        <row r="776">
          <cell r="B776" t="str">
            <v>RR20130320T01002</v>
          </cell>
          <cell r="C776" t="str">
            <v>Sublicense, Know-how, Technology, Patent</v>
          </cell>
          <cell r="D776" t="str">
            <v>C, 26.1, 26.11, 26.5, 26.51, 26.6, 26.7, 32, 32.5, 32.9, 32.99, G, 47.7, 47.74, Q, 86, 86.1, 86.2, 86.22, 86.9, S, 96, 96.02, 26.60, 26.70, 32.50, 86.10, 86.90, 26, 47, 96.0</v>
          </cell>
          <cell r="E776" t="str">
            <v>D, 36, 38, F, 50, I, 72, 80, 3699, 3826, 3841, 3842, 3844, 3845, 5047, 5049, 7231, 8062, 8071, 8093, 8099, 369, 382, 384, 504, 723, 806, 807, 809</v>
          </cell>
          <cell r="F776" t="str">
            <v>Medical device, Laser, Medicine, Technology, Medical diagnostic system, Healthcare</v>
          </cell>
          <cell r="G776" t="str">
            <v>≡</v>
          </cell>
          <cell r="H776" t="str">
            <v>Licensor is dedicated to the discovery, development and commercialization of specialty diagnostic tests that provide physicians with information with which to manage their patients’ care and to improve patient outcomes.</v>
          </cell>
          <cell r="I776" t="str">
            <v>≡</v>
          </cell>
          <cell r="K776" t="str">
            <v>License under know-how, technology and patent rights to make, use, sell, import and otherwise commercially exploit products related to desorption and ionization strategies for the analysis of analytes and molecules and [UNDISCLOSED FOR PREVIEW] (vector machine technology for use with surface enhanced laser desorption/ionization) outside of the field of clinical diagnostic.</v>
          </cell>
        </row>
        <row r="777">
          <cell r="B777" t="str">
            <v>RR20130423T02002</v>
          </cell>
          <cell r="C777" t="str">
            <v>Know-how, Trademark, Copyright, Trade secret, Patent, Trade name</v>
          </cell>
          <cell r="D777" t="str">
            <v>G, 46, 46.5, 46.51, 47.4, 47.41, J, 58, 58.2, 58.29, 61, 61.1, 61.2, 61.3, 61.9, 62, 62.01, 62.02, 62.09, 63, 63.1, 63.11, 63.12, 61.10, 61.20, 61.30, 61.90, 47</v>
          </cell>
          <cell r="E777" t="str">
            <v>E, 48, F, 50, G, 57, I, 73, 4899, 5045, 5734, 7371, 7372, 7375, 7379, 489, 504, 573, 737, 7373, 7374</v>
          </cell>
          <cell r="F777" t="str">
            <v>Software, Telecommunication, Computer, Programming, IT, Website, Network, Web portal, Internet, Web access, Browser, Web acceleration</v>
          </cell>
          <cell r="G777" t="str">
            <v>≡</v>
          </cell>
          <cell r="H777" t="str">
            <v>Licensee is a developer of the [UNDISCLOSED FOR PREVIEW] software, a leading application development framework for [UNDISCLOSED FOR PREVIEW] platform.</v>
          </cell>
          <cell r="I777" t="str">
            <v>≡</v>
          </cell>
          <cell r="J777" t="str">
            <v>Licensee offers software and services for application and system development, extension, integration and analysis to enterprise customers worldwide.</v>
          </cell>
          <cell r="K777" t="str">
            <v>Licensor shall sell to licensee all tangible and intangible assets (patent, trademark, trade name, trade secret, copyright, know-how) related to [UNDISCLOSED FOR PREVIEW] software product.</v>
          </cell>
        </row>
        <row r="778">
          <cell r="B778" t="str">
            <v>RR20130424T07001</v>
          </cell>
          <cell r="C778" t="str">
            <v>Know-how, License, R&amp;D, Trade name</v>
          </cell>
          <cell r="D778" t="str">
            <v>G, 46, 46.5, 46.51, 47.4, 47.41, J, 58, 58.2, 58.29, 61, 61.2, 62, 62.01, 62.09, 63, 63.1, 63.11, N, 82, 82.1, 82.19, 82.9, 82.99, 61.20, 47</v>
          </cell>
          <cell r="E778" t="str">
            <v>E, 48, F, 50, G, 57, I, 73, 87, 4899, 5045, 5734, 7371, 7372, 7379, 7389, 8744, 489, 504, 573, 737, 738, 874, 7374</v>
          </cell>
          <cell r="F778" t="str">
            <v>Software, IT, infrastructure management, Computer, Data management, Power consumption management, Programming</v>
          </cell>
          <cell r="G778" t="str">
            <v>≡</v>
          </cell>
          <cell r="I778" t="str">
            <v>≡</v>
          </cell>
          <cell r="J778" t="str">
            <v>Licensee creates Microsoft applications for network infrastructure administrators that provide for the modelling, planning and documentation of data centers.</v>
          </cell>
          <cell r="K778" t="str">
            <v>Licensor and licensee shall develop licensee's data center management software product, [UNDISCLOSED FOR PREVIEW] (used to manage, plan and provide cost analysis of IT infrastructure) in connection with licensor's data center infrastructure management software platform needs.</v>
          </cell>
        </row>
        <row r="779">
          <cell r="B779" t="str">
            <v>RR20130429T07002</v>
          </cell>
          <cell r="C779" t="str">
            <v>License, Trademark, Copyright, Patent, Trade name</v>
          </cell>
          <cell r="D779" t="str">
            <v>C, 32, 32.4, G, 46, 46.4, 46.49, 46.5, 46.51, 47.4, 47.41, 47.6, 47.65, J, 58, 58.2, 58.21, 60, 60.2, 61, 61.2, 62, 62.01, 62.09, 63, 63.1, 63.12, M, 73, 73.1, 73.11, 73.12, 32.40, 61.20, 47, 60.20</v>
          </cell>
          <cell r="E779" t="str">
            <v>D, 39, E, 48, F, 50, G, 57, 59, I, 70, 73, 3944, 4833, 4841, 4899, 5045, 5092, 5734, 5945, 7011, 7371, 7372, 7389, 394, 483, 484, 489, 504, 509, 573, 594, 701, 737, 738, 7373</v>
          </cell>
          <cell r="F779" t="str">
            <v>Game, Video game, PSP, PS2, Interactive, Computer, TV show, Footage, IT, Internet, Online, Multiplayer, Software, Leisure, Entertainment, Advertising, Publishing</v>
          </cell>
          <cell r="G779" t="str">
            <v>≡</v>
          </cell>
          <cell r="H779" t="str">
            <v>Licensee is a game development company.</v>
          </cell>
          <cell r="I779" t="str">
            <v>≡</v>
          </cell>
          <cell r="J779" t="str">
            <v>Licensee develops and publishes interactive software games that are playable by consumers on home video game consoles, personal computers and handheld video game players.</v>
          </cell>
          <cell r="K779" t="str">
            <v>Licensor assigns licensee as the publisher of a video game [UNDISCLOSED FOR PREVIEW] for PSP and PS2; All intellectual property rights in final master copy of licensed game shall belong to licensee.</v>
          </cell>
        </row>
        <row r="780">
          <cell r="B780" t="str">
            <v>RR20130317T06011</v>
          </cell>
          <cell r="C780" t="str">
            <v>License, Patent</v>
          </cell>
          <cell r="D780" t="str">
            <v>C, 13, 13.9, 13.94, 20, 20.5, 20.59, 24, 24.4, 24.42, 32, 32.3, 32.9, 32.99, G, 47.6, 47.64, R, 93, 93.1, 93.11, 93.19, 32.30, 47</v>
          </cell>
          <cell r="E780" t="str">
            <v>D, 22, 23, 28, 39, F, 50, G, 59, I, 79, 2298, 2399, 2819, 2821, 2824, 3949, 5091, 5941, 7999, 229, 239, 281, 282, 394, 509, 594, 799</v>
          </cell>
          <cell r="F780" t="str">
            <v>Fishing, Rod, Fishing line, Sport, Leisure, Entertainment, Cloth, Textile</v>
          </cell>
          <cell r="G780" t="str">
            <v>≡</v>
          </cell>
          <cell r="I780" t="str">
            <v>≡</v>
          </cell>
          <cell r="J780" t="str">
            <v>Licensee is developer of applications of high tech materials used in the sports industry including advanced scandium alloy golf products, bio-fiber fishing equipment and Zeroloft Aerogel insulation for apparel and footwear.</v>
          </cell>
          <cell r="K780" t="str">
            <v>License to make, use and sell any and all types of fishing line which are covered by, or are produced using a process or utilize a method covered by, or constitute a method of use covered by the claims of the patents.</v>
          </cell>
        </row>
        <row r="781">
          <cell r="B781" t="str">
            <v>RR20130317T01023</v>
          </cell>
          <cell r="C781" t="str">
            <v>Know-how, License, Technology, Patent</v>
          </cell>
          <cell r="D781" t="str">
            <v>C, 13, 13.2, 13.9, 13.92, 13.99, 20, 20.1, 20.14, 20.6, 21, 21.2, 32, 32.5, 32.9, 32.99, Q, 86, 86.9, 13.20, 20.60, 21.20, 32.50, 86.90</v>
          </cell>
          <cell r="E781" t="str">
            <v>D, 22, 23, 28, 38, 39, F, 50, G, 59, I, 80, 2211, 2299, 2399, 3841, 3842, 3999, 5047, 5912, 8099, 221, 229, 239, 283, 384, 399, 504, 591, 809, 2834</v>
          </cell>
          <cell r="F781" t="str">
            <v>Healthcare, Medical, Gauze, Bandage, Injury treatment</v>
          </cell>
          <cell r="G781" t="str">
            <v>≡</v>
          </cell>
          <cell r="H781" t="str">
            <v>Licensor is a life sciences company that is developing proprietary technologies for the medical and consumer healthcare markets.</v>
          </cell>
          <cell r="I781" t="str">
            <v>≡</v>
          </cell>
          <cell r="K781" t="str">
            <v>License to make, use, sell and import products oil-emulsion acetate, gauze sponges, gauze bandage rolls, gauze packing strips and Unna Boot dressings under patent (intrinsically bactericidal absorbent dressing and method of fabrication), know-how and technology rights in the field of conforming gauze.</v>
          </cell>
        </row>
        <row r="782">
          <cell r="B782" t="str">
            <v>RR20130317T06022</v>
          </cell>
          <cell r="C782" t="str">
            <v>Sublicense, Know-how, Patent</v>
          </cell>
          <cell r="D782" t="str">
            <v>C, 25, 25.9, 25.99, 28, 28.1, 28.11, 28.15, 28.2, 28.29, 29, 29.1, 29.3, 29.31, 29.32, 30, 30.9, 30.99, 33, 33.1, 33.12, 33.13, 33.16, 33.19, M, 71, 71.1, 71.12, 29.10</v>
          </cell>
          <cell r="E782" t="str">
            <v>D, 35, 36, 37, 38, F, 50, I, 75, 3519, 3549, 3566, 3568, 3592, 3621, 3714, 3799, 3825, 3829, 5012, 5013, 7537, 7538, 7539, 351, 354, 356, 359, 362, 371, 379, 382, 501, 753</v>
          </cell>
          <cell r="F782" t="str">
            <v>Automotive, Vehicle, Vehicle part, Adhesion system, Vehicle modification, Ice adhesion</v>
          </cell>
          <cell r="G782" t="str">
            <v>≡</v>
          </cell>
          <cell r="I782" t="str">
            <v>≡</v>
          </cell>
          <cell r="K782" t="str">
            <v>Sublicense under know-how and patent rights to all of licensor's rights and obligations to make, use and sell licensed products relating to various systems and methods for land-based motorized applications to a novel ice adhesion modification system.</v>
          </cell>
        </row>
        <row r="783">
          <cell r="B783" t="str">
            <v>RR20130317T01025</v>
          </cell>
          <cell r="C783" t="str">
            <v>Know-how, License, Trade secret, Technology, Patent</v>
          </cell>
          <cell r="D783" t="str">
            <v>C, 26.6, 32, 32.5, 33, 33.1, 33.13, 33.2, G, 46, 46.5, 46.52, 47.7, 47.74, J, 63, 63.1, 63.11, Q, 86, 86.2, 86.22, 86.9, 26.60, 32.50, 33.20, 86.90, 26, 47</v>
          </cell>
          <cell r="E783" t="str">
            <v>D, 28, 38, F, 50, I, 80, 2835, 3826, 3841, 3845, 5047, 8071, 8099, 283, 382, 384, 504, 807, 809</v>
          </cell>
          <cell r="F783" t="str">
            <v>Medicine, Prostate treatment, Electromedical equipment, Technology, Medical device, Technology</v>
          </cell>
          <cell r="G783" t="str">
            <v>≡</v>
          </cell>
          <cell r="H783" t="str">
            <v>Licensor is a scientific technology company focused on early-stage technology development.</v>
          </cell>
          <cell r="I783" t="str">
            <v>≡</v>
          </cell>
          <cell r="J783" t="str">
            <v>Licensee's business is focused on developing advanced mechanical imaging technology for assessing diseases of the prostate.</v>
          </cell>
          <cell r="K783" t="str">
            <v>License under trade secret, know-how, technology and patent rights to make, use, market, sell, distribute, import and otherwise exploit prostate mechanical imaging system consisting of a transrectal probe with pressure sensor arrays, positioning system, data processing unit, real time imaging display, and operating system including all improvements and modifications for diagnosis or treatment of urologic disorders of the prostate, kidney or liver.</v>
          </cell>
        </row>
        <row r="784">
          <cell r="B784" t="str">
            <v>RR20150102T05001</v>
          </cell>
          <cell r="C784" t="str">
            <v>License, Brand, Trade name</v>
          </cell>
          <cell r="D784" t="str">
            <v>C, 19, 19.2, 20, 20.1, 20.13, 20.14, 20.3, 20.4, 20.41, 20.5, 20.52, 20.59, 25, 25.9, 25.92, G, 46, 46.1, 46.12, 46.7, 46.73, 46.75, 47, 47.3, 47.5, 47.52, 19.20, 20.30, 47.30</v>
          </cell>
          <cell r="E784" t="str">
            <v>D, 28, 29, F, 51, G, 52, 2813, 2816, 2819, 2842, 2851, 2865, 2869, 2891, 2899, 2992, 5169, 5172, 5198, 5231, 5251, 281, 284, 285, 286, 289, 299, 516, 517, 519, 523, 525</v>
          </cell>
          <cell r="F784" t="str">
            <v>Chemical, Aerosol spray paint, Paint remover, Floor wax, Rust lubricating spray, Furniture polish, Fluorescent paint, Enamel, Rust inhibitor, Thinner, Mastic (putty), Varnish, Coating, Fire-resistant paint, Anti-rust paint, Emulsion paint, Washing-up liquid, Glass cleaner, Car polishing wax, Leather wax, Dry ice (carbon dioxide), Solidified gas for industrial purpose, Brake fluid, Chemical agent for engine decarbonisation, Automotive chemical, Antifreeze, Mold, Plastic removal agent, Chemical condensing agent, Mold discharging agent, Lubricant, Driving belt anti-skid agent, Non-chemical additive for motor fuel, Wax (raw material), Industrial wax, Paraffin wax, Binding material for dust, Sweeping and dust removal, Oil-sear remover, Adhesive cleaner</v>
          </cell>
          <cell r="G784" t="str">
            <v>≡</v>
          </cell>
          <cell r="I784" t="str">
            <v>≡</v>
          </cell>
          <cell r="K784" t="str">
            <v>Licensor leases to licensee certain trademarks used (under brand names [UNDISCLOSED FOR PREVIEW]) for the production of wide range of chemicals including aerosol spray paint, fire-resistant, anti-rust and other paints, paint remover, floor, car and paraffin wax, raw wax material, rust lubricating spray and inhibitor, furniture polish, enamel, thinner, mastic (putty), varnish, washing-up liquid and glass cleaner, dry ice (carbon dioxide), solidified gases for industrial purpose, brake fluid, chemicals for engine decarbonisation, antifreeze, plastic removal agent, chemical condensing agent, mold discharging agent, driving belt anti-skid agent, non-chemical additive for motor fuel, binding material for dust sweeping and removal, oil-sear remover and adhesive cleaner.</v>
          </cell>
        </row>
        <row r="785">
          <cell r="B785" t="str">
            <v>RR20141212TR5002</v>
          </cell>
          <cell r="C785" t="str">
            <v>License, Trademark, Copyright, Brand</v>
          </cell>
          <cell r="D785" t="str">
            <v>C, 20, 20.4, 20.42, 20.5, 20.59, G, 46, 46.1, 46.18, 46.4, 46.49, 47, 47.1, 47.19, 47.7, 47.75, 47.78</v>
          </cell>
          <cell r="E785" t="str">
            <v>D, 28, F, 51, G, 53, 59, I, 72, 2841, 2844, 2865, 5122, 5169, 5399, 7231, 7241, 284, 286, 512, 516, 539, 599, 723, 724</v>
          </cell>
          <cell r="F785" t="str">
            <v>Cosmetic, Fast moving consumer good, Beauty product, Merchandise, Hair product, Light hair oil, Hair oil, Coconut oil, Oral care product, Tooth powder, Tooth cleaning product, Almond drop</v>
          </cell>
          <cell r="G785" t="str">
            <v>≡</v>
          </cell>
          <cell r="H785" t="str">
            <v>Licensor is primarily engaged in the business of chemists and druggists and other related activities.</v>
          </cell>
          <cell r="I785" t="str">
            <v>≡</v>
          </cell>
          <cell r="J785" t="str">
            <v>Licensee is one of India’s leading producers of hair oils.</v>
          </cell>
          <cell r="K785" t="str">
            <v>License under brands, trademarks copyrights and designs to manufacture, advertise, distribute and sell certain hair oils, coconut oils, tooth powder and other fast moving consumer goods; The agreement is concluded between related parties.</v>
          </cell>
        </row>
        <row r="786">
          <cell r="B786" t="str">
            <v>RR20130606T02002</v>
          </cell>
          <cell r="C786" t="str">
            <v>Sublicense, Know-how, License, R&amp;D</v>
          </cell>
          <cell r="D786" t="str">
            <v>C, 20, 20.5, 20.59, 21, 21.1, G, 46, 46.1, 46.18, 47.7, 47.74, M, 72, 72.1, 72.11, Q, 86, 86.1, 86.9, 21.10, 86.10, 86.90, 47</v>
          </cell>
          <cell r="E786" t="str">
            <v>D, 28, F, 51, G, 59, I, 80, 87, 2833, 2835, 2869, 2899, 5122, 5169, 5912, 8011, 8062, 8071, 8731, 8734, 283, 286, 289, 512, 516, 591, 801, 806, 807, 873, 2834, 2836</v>
          </cell>
          <cell r="F786" t="str">
            <v>Dacogen, Therapeutic, Anti-cancer, Cancer, Treatment of cancer, Injection, Pharmaceutical, Drug, MDS, Treatment of MDC, Blood, Myelodysplastic syndrome,  Preleukemia, Hematological condition, Dysplasia, Myeloid, Anemia, AML, Acute myeloid leukemia, Leukemia, Treatment of elderly people, Cytidine, Chemical, Medicine, Healthcare, Biotechnology</v>
          </cell>
          <cell r="G786" t="str">
            <v>≡</v>
          </cell>
          <cell r="I786" t="str">
            <v>≡</v>
          </cell>
          <cell r="K786" t="str">
            <v>Right to development and commercialization of [UNDISCLOSED FOR PREVIEW] (decitabine) for injection, an anti-cancer therapeutic, used for treatment of myelodysplastic syndromes (MDC) and acute myeloid leukemia (AML).</v>
          </cell>
        </row>
        <row r="787">
          <cell r="B787" t="str">
            <v>RR20130410T07002</v>
          </cell>
          <cell r="C787" t="str">
            <v>License, Trademark</v>
          </cell>
          <cell r="D787" t="str">
            <v>G, 46, 46.1, 46.15, 46.5, 46.51, 47.4, 47.41, J, 58, 58.2, 58.29, 61, 61.2, 62, 62.01, 63, 63.1, 63.12, 61.20, 47</v>
          </cell>
          <cell r="E787" t="str">
            <v>E, 48, F, 50, G, 57, I, 73, 4899, 5045, 5734, 7371, 7372, 7379, 489, 504, 573, 737, 7373, 7374</v>
          </cell>
          <cell r="F787" t="str">
            <v>Software, Computer, Programming, Website, Internet, Data management, IT, Online, Program, Data, Reselling</v>
          </cell>
          <cell r="G787" t="str">
            <v>≡</v>
          </cell>
          <cell r="H787" t="str">
            <v>Licensor develops, markets and supports software products that enable software programmers to create enterprise class applications, operating on Microsoft Windows or Linux operating systems.</v>
          </cell>
          <cell r="I787" t="str">
            <v>≡</v>
          </cell>
          <cell r="K787" t="str">
            <v>Licensor appoints licensee as an authorized distributor of licensor's commercially available software (database product that allows companies to manage data closer to the customer, where capturing and organizing information is becoming increasingly critical) and license services; Licensor also grants to licensee the right to authorize third party resellers to market and distribute licensed products and sell licensed services.</v>
          </cell>
        </row>
        <row r="788">
          <cell r="B788" t="str">
            <v>RR20130711T02002</v>
          </cell>
          <cell r="C788" t="str">
            <v>License, Patent</v>
          </cell>
          <cell r="D788" t="str">
            <v>G, 46, 46.5, 46.51, 47.4, 47.41, J, 58, 58.2, 58.29, 61, 61.2, 62, 62.01, 62.09, 63, 63.1, 63.11, N, 82, 82.1, 82.19, 82.9, 82.99, 61.20, 47</v>
          </cell>
          <cell r="E788" t="str">
            <v>E, 48, F, 50, G, 57, I, 73, 87, 4899, 5045, 5734, 7371, 7372, 7379, 7389, 8744, 489, 504, 573, 737, 738, 874, 7374</v>
          </cell>
          <cell r="F788" t="str">
            <v>Software, Apparatus, Device, Data collection, Data validation, Data management, Data processing, Data, Programming, Internet, Network, Computer, Online, Source documentation</v>
          </cell>
          <cell r="G788" t="str">
            <v>≡</v>
          </cell>
          <cell r="I788" t="str">
            <v>≡</v>
          </cell>
          <cell r="J788" t="str">
            <v>Licensee provides web-based electronic data capture and eClinical software and services that streamline the clinical research process.</v>
          </cell>
          <cell r="K788" t="str">
            <v>License under the licensor's patent to [UNDISCLOSED FOR PREVIEW] a web-based electronic data capture software.</v>
          </cell>
        </row>
        <row r="789">
          <cell r="B789" t="str">
            <v>RR20130109T01003</v>
          </cell>
          <cell r="C789" t="str">
            <v>Know-how, License, Trademark, Copyright, Patent</v>
          </cell>
          <cell r="D789" t="str">
            <v>C, 26.1, 26.11, 26.5, 26.51, 26.6, 27, 27.9, 32, 32.5, 33, 33.1, 33.13, G, 47.7, 47.74, M, 72, 72.1, 72.11, 72.19, Q, 86, 86.1, 86.2, 86.21, 86.22, 86.9, 26.60, 27.90, 32.50, 86.10, 86.90, 26, 47</v>
          </cell>
          <cell r="E789" t="str">
            <v>D, 36, 38, F, 50, I, 80, 3699, 3825, 3826, 3841, 3842, 3844, 3845, 5047, 5049, 5065, 8062, 8069, 8071, 8099, 369, 382, 384, 504, 506, 806, 807, 809</v>
          </cell>
          <cell r="F789" t="str">
            <v>Medicine, Alzheimer, Mental disorder, Medical device, Electronic equipment, Healthcare, Diagnostical equipment</v>
          </cell>
          <cell r="G789" t="str">
            <v>≡</v>
          </cell>
          <cell r="I789" t="str">
            <v>≡</v>
          </cell>
          <cell r="J789" t="str">
            <v>Licensee is development-stage biotechnology company.</v>
          </cell>
          <cell r="K789" t="str">
            <v>License under licensed know-how and patent rights to develop, manufacture, use, market, sell and import medical devices and methods pertaining to Alzheimer’s disease diagnosis; License to use all trademarks and copyrights related to the licensed intellectual property.</v>
          </cell>
        </row>
        <row r="790">
          <cell r="B790" t="str">
            <v>RR20130317T02017</v>
          </cell>
          <cell r="C790" t="str">
            <v>Know-how, License, Trademark, Copyright, Trade secret, Brand, Trade name</v>
          </cell>
          <cell r="D790" t="str">
            <v>F, 41, 41.2, I, 55, 55.1, 55.2, 55.9, 56, 56.1, 56.3, N, 79, 79.9, 81, 81.1, R, 93, 93.1, 93.11, 93.12, 93.19, 93.2, 93.29, 41.20, 55.10, 55.20, 55.90, 56.10, 56.30, 79.90, 81.10</v>
          </cell>
          <cell r="E790" t="str">
            <v>C, 15, G, 58, I, 70, 73, 79, 1522, 5812, 7011, 7021, 7032, 7371, 7389, 7992, 7997, 7999, 152, 581, 701, 702, 703, 704, 737, 738, 799</v>
          </cell>
          <cell r="F790" t="str">
            <v>Accommodation, Residental unit, Hotel, Golf, Entertainment, Vacation ownership, Holiday accomodation, Internet, Website, Recreation, Leisure, Customer service, Professional service, Booking, Vacation, Holiday</v>
          </cell>
          <cell r="G790" t="str">
            <v>≡</v>
          </cell>
          <cell r="H790" t="str">
            <v>Licensor is the developer and manager of vacation ownership and related products.</v>
          </cell>
          <cell r="I790" t="str">
            <v>≡</v>
          </cell>
          <cell r="J790" t="str">
            <v>Licensee is the exclusive worldwide developer, marketer, seller and manager of vacation ownership and related products under the[UNDISCLOSED FOR PREVIEW] brands.</v>
          </cell>
          <cell r="K790" t="str">
            <v>Licenses to use names and marks of [UNDISCLOSED FOR PREVIEW] and a license to use licensed project names excluding the name [UNDISCLOSED FOR PREVIEW] in connection with developing, selling, marketing, managing, operating and financing various residential units and in connection with vacation ownership business; Right by Licensee to use the name and mark [UNDISCLOSED FOR PREVIEW] in connection with the operation of golf facilities.</v>
          </cell>
        </row>
        <row r="791">
          <cell r="B791" t="str">
            <v>RR20130710T02002</v>
          </cell>
          <cell r="C791" t="str">
            <v>License, Trademark, Copyright, Brand, Franchise, Patent, Trade name</v>
          </cell>
          <cell r="D791" t="str">
            <v>C, 10, 10.5, 10.51, 10.52, 10.7, 10.71, 10.72, 10.73, 10.8, 10.82, 10.83, 10.85, 11, 11.07, G, 46, 46.1, 46.17, 46.3, 46.33, 46.34, 46.36, 46.37, 47.2, 47.24, 47.25, I, 56, 56.1, 56.2, 56.21, 56.3, N, 77, 77.4, 56.10, 56.30, 77.40, 47</v>
          </cell>
          <cell r="E791" t="str">
            <v>D, 20, F, 51, G, 54, 58, 2024, 2041, 2043, 2045, 2051, 2052, 2053, 2064, 2066, 2086, 2087, 2095, 2099, 5141, 5143, 5145, 5149, 5441, 5451, 5461, 5499, 5812, 5813, 202, 204, 205, 206, 208, 209, 514, 544, 545, 546, 549, 581</v>
          </cell>
          <cell r="F791" t="str">
            <v>Dunkin' Donuts, Eating and drinking place, Restaurant, Quick service restaurant, Cafe, Catering, Food, Beverage, Drink, Donut, Doughnut, Sweet, Confectionery, Bakery, Fast food, Coffee, Tea, Cookie, Muffin, Sandwich, Burger, Brand, Retail</v>
          </cell>
          <cell r="G791" t="str">
            <v>≡</v>
          </cell>
          <cell r="H791" t="str">
            <v>Franchisor is a subsidiary of one of the world's leading franchisors of quick service restaurants serving hot and cold coffee, baked goods, and hard serve ice cream.</v>
          </cell>
          <cell r="I791" t="str">
            <v>≡</v>
          </cell>
          <cell r="K791" t="str">
            <v>Right to operate a [UNDISCLOSED FOR PREVIEW] restaurant and associated concepts for sale of proprietary and non-proprietary food and beverage products.</v>
          </cell>
        </row>
        <row r="792">
          <cell r="B792" t="str">
            <v>RR20130507T02002</v>
          </cell>
          <cell r="C792" t="str">
            <v>License, Patent, Cross license</v>
          </cell>
          <cell r="D792" t="str">
            <v>G, 46, 46.5, 46.51, 47.4, 47.41, J, 58, 58.2, 58.29, 61, 61.2, 62, 62.01, 62.09, 63, 63.1, 63.11, N, 82, 82.1, 82.19, 82.9, 82.99, 61.20, 47</v>
          </cell>
          <cell r="E792" t="str">
            <v>E, 48, F, 50, G, 57, I, 73, 87, 4899, 5045, 5734, 7371, 7372, 7379, 7389, 8744, 489, 504, 573, 737, 738, 874, 7374</v>
          </cell>
          <cell r="F792" t="str">
            <v>Software, IT, Programming, Computer, Contract management, Data management, Data processing</v>
          </cell>
          <cell r="G792" t="str">
            <v>≡</v>
          </cell>
          <cell r="I792" t="str">
            <v>≡</v>
          </cell>
          <cell r="J792" t="str">
            <v>Licensee delivers flexible, enterprise-class software and services that manage and streamline contract management and sales configuration processes.</v>
          </cell>
          <cell r="K792" t="str">
            <v>License under licensor's patents to make, use, sell, develop, publish, distribute, lease, license, export, import or otherwise transfer licensee's software products or services for contract management.</v>
          </cell>
        </row>
        <row r="793">
          <cell r="B793" t="str">
            <v>RR20130509T02001</v>
          </cell>
          <cell r="C793" t="str">
            <v>Trademark, Copyright, Patent, Trade name</v>
          </cell>
          <cell r="D793" t="str">
            <v>C, 32, 32.4, G, 46, 46.4, 46.49, 46.5, 46.51, 47.4, 47.41, 47.6, 47.65, 47.8, 47.89, J, 58, 58.2, 58.21, 58.29, 61, 61.2, 62, 62.01, 62.09, 63, 63.1, 63.12, R, 92.00, 93, 93.2, 93.21, 93.29, 32.40, 61.20, 47</v>
          </cell>
          <cell r="E793" t="str">
            <v>D, 39, E, 48, F, 50, G, 57, 59, I, 73, 79, 3944, 4899, 5045, 5091, 5092, 5734, 5945, 7371, 7372, 7379, 7993, 7999, 394, 489, 504, 509, 573, 594, 737, 799, 7373</v>
          </cell>
          <cell r="F793" t="str">
            <v>Casino, Online, Software, Interactive, Internet, Domain, Website, Web portal, Server, Programming, Game, Poker, Bingo, Entertainment, Leisure, IT, Game, Gambling</v>
          </cell>
          <cell r="G793" t="str">
            <v>≡</v>
          </cell>
          <cell r="I793" t="str">
            <v>≡</v>
          </cell>
          <cell r="J793" t="str">
            <v>Licensee is developing and providing video on demand systems and otherwise exploiting the internet and communication based data systems.</v>
          </cell>
          <cell r="K793" t="str">
            <v>Licensee shall purchase licensee's websites, domains and marketing rights to online casinos (poker and bingo).</v>
          </cell>
        </row>
        <row r="794">
          <cell r="B794" t="str">
            <v>RR20130613T02002</v>
          </cell>
          <cell r="C794" t="str">
            <v>Know-how, License, Trade secret, Technology, Patent, R&amp;D</v>
          </cell>
          <cell r="D794" t="str">
            <v>C, 20, 20.1, 20.13, 20.14, 20.2, 20.4, 20.41, 20.42, 20.5, 20.59, 21, 21.1, 21.2, G, 46, 46.1, 46.15, 46.4, 46.45, 46.46, 47.7, 47.74, 47.75, M, 72, 72.1, 72.11, 72.19, 75.00, Q, 86, 86.9, S, 96, 96.02, 20.20, 21.10, 21.20, 86.90, 47</v>
          </cell>
          <cell r="E794" t="str">
            <v>A, 07, D, 28, F, 51, G, 59, I, 72, 80, 0741, 0742, 2819, 2833, 2841, 2842, 2844, 2869, 2879, 2899, 5122, 5912, 7231, 8099, 074, 281, 283, 284, 286, 287, 289, 512, 591, 723, 809, 2834, 2836</v>
          </cell>
          <cell r="F794" t="str">
            <v>Axenohl, Disinfectant, Aqueous disinfectant, Ethyl alcohol, Dermatophytoses, Tinea pedis, Athlete’s foot, Onychomycosis, Nail fungus, Antimicrobial, Skin wash, Skincare, Hand sanitizer, Fungus,  Women health, Acne, Cosmetic, Pharmaceutical, Drug, Chemical, Healthcare, Skincare, Personal care Medicine, Biotechnology, Technology, Consumer product, Veterinary, Beauty, Dental, Disinfection</v>
          </cell>
          <cell r="G794" t="str">
            <v>≡</v>
          </cell>
          <cell r="H794" t="str">
            <v>Licensor is a provider of pharmaceutical water purification products, residential and commercial water filtration systems, and bioscience products based upon silver ion bioscience technologies and boric acid based pesticide technologies.</v>
          </cell>
          <cell r="I794" t="str">
            <v>≡</v>
          </cell>
          <cell r="J794" t="str">
            <v>Licensee is primarily engaged in medical product development with an emphasis on dermatological products.</v>
          </cell>
          <cell r="K794" t="str">
            <v>License to use licensor's patent rights and know-how for research, collaborative investigation and development of disinfectant axenohl-based products for treatment of bacterial, viral and fungal mediated diseases and conditions.</v>
          </cell>
        </row>
        <row r="795">
          <cell r="B795" t="str">
            <v>RR20130705T02002</v>
          </cell>
          <cell r="C795" t="str">
            <v>License, Technology, Patent</v>
          </cell>
          <cell r="D795" t="str">
            <v>C, 20, 20.1, 20.13, 23, 23.9, 23.99, 26.1, 26.11, 26.12, 26.2, 26.7, G, 46, 46.5, 46.51, 46.52, 46.6, 46.69, 46.7, 46.75, 47.4, 47.41, 47.42, 47.7, 47.78, M, 71, 71.1, 71.12, 71.2, 72, 72.1, 72.19, 26.20, 26.70, 71.20, 26, 47</v>
          </cell>
          <cell r="E795" t="str">
            <v>D, 28, 35, 36, F, 50, 51, I, 87, 2819, 2895, 2899, 3571, 3624, 3629, 3671, 3672, 3674, 3679, 3699, 5043, 5045, 5046, 5063, 5064, 5065, 5169, 8711, 8731, 8734, 281, 289, 357, 362, 367, 369, 504, 506, 516, 871, 873</v>
          </cell>
          <cell r="F795" t="str">
            <v>Nanotechnology, Flat panel display, Display, Display device, Film, Carbon, Carbon nanotube, Nanotube, Electron emission, Picture element tube, Tube, Engineering, Nanoengineering, Picture, Field emmission, Electricity, Electronic, Billboard</v>
          </cell>
          <cell r="G795" t="str">
            <v>≡</v>
          </cell>
          <cell r="H795" t="str">
            <v>Licensor is a nanotechnology company engaged in research based primarily on unique applications of carbon nanotube technology.</v>
          </cell>
          <cell r="I795" t="str">
            <v>≡</v>
          </cell>
          <cell r="J795" t="str">
            <v>Licensee is a large Japanese display manufacturer.</v>
          </cell>
          <cell r="K795" t="str">
            <v>License under licensor's patents to manufacture and sell flat panel displays using licensor's carbon film/nanotubes electron emission technology.</v>
          </cell>
        </row>
        <row r="796">
          <cell r="B796" t="str">
            <v>RR20130318T06001</v>
          </cell>
          <cell r="C796" t="str">
            <v>License, Trademark, Copyright</v>
          </cell>
          <cell r="D796" t="str">
            <v>C, 22, 22.1, 22.19, 28, 28.9, 28.99, 30, 30.1, 30.12, 32, 32.3, G, 46, 46.4, 46.42, 47.6, 47.64, N, 77, 77.4, P, 85, 85.5, 85.51, R, 93, 93.1, 93.11, 93.12, 93.19, 93.2, 93.29, 32.30, 77.40, 47</v>
          </cell>
          <cell r="E796" t="str">
            <v>D, 39, F, 50, G, 59, I, 79, 3949, 5091, 5941, 7991, 7997, 7999, 394, 509, 594, 799</v>
          </cell>
          <cell r="F796" t="str">
            <v>Sport, Diving, Recreation activity, Sport equipment, Entertainment, Leisure</v>
          </cell>
          <cell r="G796" t="str">
            <v>≡</v>
          </cell>
          <cell r="I796" t="str">
            <v>≡</v>
          </cell>
          <cell r="J796" t="str">
            <v>Licensee designs, tests, manufactures and distributes recreational hookah diving, yacht based scuba air compressor and [UNDISCLOSED FOR PREVIEW] Systems, and scuba and water safety products.</v>
          </cell>
          <cell r="K796" t="str">
            <v>License under trademark and copyright rights to make, use, sell and import products using [UNDISCLOSED FOR PREVIEW] trademarks.</v>
          </cell>
        </row>
        <row r="797">
          <cell r="B797" t="str">
            <v>RR20130313T06002</v>
          </cell>
          <cell r="C797" t="str">
            <v>License, Trademark</v>
          </cell>
          <cell r="D797" t="str">
            <v>C, 17, 17.2, 17.22, 20, 20.4, 20.41, 20.42, 20.5, 20.59, 21, 21.2, G, 46, 46.4, 46.44, 46.49, 46.7, 46.75, N, 81, 81.2, 81.29, 21.20</v>
          </cell>
          <cell r="E797" t="str">
            <v>D, 28, E, 49, F, 51, 2819, 2833, 2841, 2842, 2844, 2869, 2899, 4959, 5169, 281, 283, 284, 286, 289, 495, 516</v>
          </cell>
          <cell r="F797" t="str">
            <v>Sanitizer, Cleaning product, Detergent, Soap, Hygiene product</v>
          </cell>
          <cell r="G797" t="str">
            <v>≡</v>
          </cell>
          <cell r="H797" t="str">
            <v>Licensor is in the business of developing, marketing, selling, and distributing its polymer-based delivery systems and related technologies, and developing end-use applications.</v>
          </cell>
          <cell r="I797" t="str">
            <v>≡</v>
          </cell>
          <cell r="K797" t="str">
            <v>License under trademark rights to distribute, sell, market and promote antimicrobial hand sanitizer product incorporating 1% triclosan as an active ingredient; Should licensee decide to manufacture the product himself, licensor shall disclose to licensee manufacturing know-how, the specific ingredients, composition, and process for preparing the product.</v>
          </cell>
        </row>
        <row r="798">
          <cell r="B798" t="str">
            <v>RR20130527T07002</v>
          </cell>
          <cell r="C798" t="str">
            <v>Know-how, License, Patent</v>
          </cell>
          <cell r="D798" t="str">
            <v>C, 10, 10.3, 10.39, 22, 22.2, 22.22, 22.29, 23, 23.1, 23.13, 23.19, 28, 28.2, 28.22, 28.29, 28.9, 28.93, G, 46, 46.3, 46.34, 46.4, 46.49, 47.7, 47.78, H, 52, 52.1, M, 74, 74.9, N, 77, 77.4, 82, 82.9, 82.92, 52.10, 74.90, 77.40, 47</v>
          </cell>
          <cell r="E798" t="str">
            <v>D, 20, 30, 32, 35, F, 50, 51, G, 59, H, 67, I, 73, 89, 2026, 2032, 2082, 2084, 2086, 2087, 3221, 3565, 5084, 5149, 5182, 5999, 6794, 7389, 8999, 202, 203, 208, 308, 322, 356, 508, 514, 518, 599, 679, 738, 899, 3089</v>
          </cell>
          <cell r="F798" t="str">
            <v>Bottle, Packaging, Package, Packing, Bottle packaging, Bottle assembly, Stackable bottle, Bottling, Liquid bottling, Environment, Ecology, Assembling, Assembly, Container, Tare, Stack, Stacking, Glass, Plastic, Transporting, Storage, Warehousing, Disposable</v>
          </cell>
          <cell r="G798" t="str">
            <v>≡</v>
          </cell>
          <cell r="I798" t="str">
            <v>≡</v>
          </cell>
          <cell r="K798" t="str">
            <v>Licence to manufacture and sell licensor's inventions of packaging for bottle assembling and stackable bottles under licensed patents.</v>
          </cell>
        </row>
        <row r="799">
          <cell r="B799" t="str">
            <v>RR20130607T07003</v>
          </cell>
          <cell r="C799" t="str">
            <v>Sublicense, License, Trademark, Technology, Goodwill</v>
          </cell>
          <cell r="D799" t="str">
            <v>C, 20, 20.5, 20.59, 21, 21.1, G, 46, 46.1, 46.18, 47.7, 47.74, I, M, 72, 72.1, 72.11, 86, 86.1, 86.9, 21.10, 86.10, 86.90, 47</v>
          </cell>
          <cell r="E799" t="str">
            <v>D, 28, F, 51, G, 59, I, 80, 87, 2833, 2835, 2869, 2899, 5122, 5169, 5912, 8011, 8062, 8071, 8731, 8734, 283, 286, 289, 512, 516, 591, 801, 806, 807, 873, 2834, 2836</v>
          </cell>
          <cell r="F799" t="str">
            <v>Pharmaceutical, Drug, Presctription drug, Prescription, Coughing, Cough, Common cold, Cold, Allergy, Throat, Extendryl, Chemical, Medicine, Healthcare, Biotechnology</v>
          </cell>
          <cell r="G799" t="str">
            <v>≡</v>
          </cell>
          <cell r="I799" t="str">
            <v>≡</v>
          </cell>
          <cell r="J799" t="str">
            <v>Licensee is a specialty pharmaceutical company engaged in the commercialization, licensing, and development of prescription pharmaceutical products focused in the respiratory, dermatology CNS and anti-infective therapeutic categories.</v>
          </cell>
          <cell r="K799" t="str">
            <v>License to use [UNDISCLOSED FOR PREVIEW] trademark and goodwill in connection with sale, marketing and promotion of the [UNDISCLOSED FOR PREVIEW] product line consisting of prescription-only drugs for treatment and relief of cough, cold and allergy symptoms.</v>
          </cell>
        </row>
        <row r="800">
          <cell r="B800" t="str">
            <v>RR20141212T09001</v>
          </cell>
          <cell r="C800" t="str">
            <v>Know-how, License, Trade secret, Patent</v>
          </cell>
          <cell r="D800" t="str">
            <v>C, 20, 20.1, 20.12, 20.16, 20.3, 20.5, 20.52, 20.59, 25, 25.6, 25.61, G, 46, 46.7, 46.73, 47, 47.7, 47.78, 20.30</v>
          </cell>
          <cell r="E800" t="str">
            <v>D, 28, 34, F, 51, G, 52, 59, 2816, 2851, 2865, 3479, 5169, 5198, 5231, 5251, 5999, 281, 285, 286, 347, 516, 519, 523, 525, 599</v>
          </cell>
          <cell r="F800" t="str">
            <v>Automotive, Metal, Coating, Adhesion, Chemical resistance, Nanoparticle, UV, Chemical, Paint, Dye, Metal treatment, Resin, Car, Truck, Metal and plastic paint, Adhesion, Pigment, Adhesion to brass and chrome, Flexible coating, Gloss</v>
          </cell>
          <cell r="G800" t="str">
            <v>≡</v>
          </cell>
          <cell r="H800" t="str">
            <v>Licensor develops nano-enabled, ultra-violate curable polymeric coatings that are designed to drive efficiencies and clean processes in manufacturing and that can be applied for applications in the specialty paper, automotive, general industrial, electronic and medical areas.</v>
          </cell>
          <cell r="I800" t="str">
            <v>≡</v>
          </cell>
          <cell r="K800" t="str">
            <v>License under patents, know-how, trade secret and other technical information to make, use and sell high resistance automotive metal coating products - [UNDISCLOSED FOR PREVIEW] - adhering to various materials such as metals or plastics.</v>
          </cell>
        </row>
        <row r="801">
          <cell r="B801" t="str">
            <v>RR20130610T02001</v>
          </cell>
          <cell r="C801" t="str">
            <v>Know-how, License, Trademark, Copyright, Trade secret, Goodwill, Patent, R&amp;D, Trade name</v>
          </cell>
          <cell r="D801" t="str">
            <v>C, 20, 20.5, 20.59, 21, 21.1, G, 46, 46.1, 46.18, 47.7, 47.73, 47.74, M, 72, 72.1, 72.11, Q, 86, 86.1, 86.9, 21.10, 86.10, 86.90, 47</v>
          </cell>
          <cell r="E801" t="str">
            <v>D, 28, F, 51, G, 59, I, 80, 87, 2833, 2835, 2869, 2899, 5122, 5169, 5912, 8011, 8062, 8071, 8731, 8734, 283, 286, 289, 512, 516, 591, 801, 806, 807, 873, 2834, 2836</v>
          </cell>
          <cell r="F801" t="str">
            <v>HIV, Human immunodeficiency virus, Immune system, Antibody, Treatment of HIV, Pharmaceutical, Drug, Drug candidate, Chemical, Metabolite, Free forms, Salt, Solvate, Hydrate, Anhydrous form, Optical isomer, Polymorph, Medicine, Healthcare, Biotechnology</v>
          </cell>
          <cell r="G801" t="str">
            <v>≡</v>
          </cell>
          <cell r="H801" t="str">
            <v xml:space="preserve">Licensor has developed a proprietary humanized monoclonal antibody viral entry inhibitor drug candidate identified as [UNDISCLOSED FOR PREVIEW] for human immunodeficiency virus. </v>
          </cell>
          <cell r="I801" t="str">
            <v>≡</v>
          </cell>
          <cell r="J801" t="str">
            <v>Licensee is a development stage biotechnology company focused on discovering and developing therapeutic monoclonal antibodies to treat Human Immunodeficiency Virus infection.</v>
          </cell>
          <cell r="K801" t="str">
            <v>Licensor sells to licensee all right to existing bulk and clinical supplies of [UNDISCLOSED FOR PREVIEW] (humanized monoclonal antibody viral entry inhibitor drug candidate for human immunodeficiency virus), certain contracts to which licensor is a party, intellectual property (patent rights, copyright, trade secrets) related to [UNDISCLOSED FOR PREVIEW], and other related tangible and intangible assets.</v>
          </cell>
        </row>
        <row r="802">
          <cell r="B802" t="str">
            <v>RR20130318T06002</v>
          </cell>
          <cell r="C802" t="str">
            <v>Sublicense, License, Technology, Patent</v>
          </cell>
          <cell r="D802" t="str">
            <v>C, 26.1, 26.11, 26.5, 26.51, 26.6, 26.7, 32, 32.5, Q, 86, 86.1, 86.2, 86.22, 86.9, 26.60, 26.70, 32.50, 86.10, 86.90, 26</v>
          </cell>
          <cell r="E802" t="str">
            <v>D, 36, 38, F, 50, I, 80, 3699, 3826, 3827, 3841, 3842, 3844, 3845, 3851, 5047, 5048, 5049, 8062, 8099, 369, 382, 384, 385, 504, 806, 809</v>
          </cell>
          <cell r="F802" t="str">
            <v>Presbyopia treatment, Healthcare, Laser, Medical device, Medicine, Surgery, Eye disorder, Scaning laser system, Technology, Ophthalmology</v>
          </cell>
          <cell r="G802" t="str">
            <v>≡</v>
          </cell>
          <cell r="H802" t="str">
            <v>Licensor sells ophthalmic lasers and related products and services based on its own and licensed intellectual property, primarily for use in refractive and presbyopia procedures.</v>
          </cell>
          <cell r="I802" t="str">
            <v>≡</v>
          </cell>
          <cell r="K802" t="str">
            <v>License under technology and patent rights to distribute, sell, develop and market products relating to refractive surgery and presbyopia correction using infrared and ultraviolet laser and practise methods related to treatment of presbyopia and other eye disorders using a scanning laser system in the presbyopia field of use and sublicense under patent rights for ophthalmology field of use; License to clinical data relating to licensed intellectual property.</v>
          </cell>
        </row>
        <row r="803">
          <cell r="B803" t="str">
            <v>RR20150205TR9001</v>
          </cell>
          <cell r="C803" t="str">
            <v>License, Trademark, Brand</v>
          </cell>
          <cell r="D803" t="str">
            <v>C, 13, 13.9, 13.92, 13.96, 13.99, 14, 14.1, 14.12, 14.19, 32, 32.9, 32.99, G, 46, 46.1, 46.16, 46.4, 46.42, 47.7, 47.71, 47</v>
          </cell>
          <cell r="E803" t="str">
            <v>D, 22, 23, 30, 31, F, 51, G, 2299, 2326, 2381, 2389, 2399, 3089, 3151, 5136, 5137, 229, 232, 238, 239, 306, 308, 315, 513, 3069</v>
          </cell>
          <cell r="F803" t="str">
            <v>Apparel, Clothing, Workwear, Security, Safety, Glove, Worker, Protection, Hand, Arm, Abrasion,Resistant, Protective, Sleeve, Liquid-proof, Metal mesh</v>
          </cell>
          <cell r="G803" t="str">
            <v>≡</v>
          </cell>
          <cell r="H803" t="str">
            <v>Licensor manufactures and sell certain hand and arm protection products.</v>
          </cell>
          <cell r="I803" t="str">
            <v>≡</v>
          </cell>
          <cell r="K803" t="str">
            <v>License under [UNDISCLOSED FOR PREVIEW] trademark and brand name to produce, use, offer and sell certain hand and arm protection products (cut and abrasion resistant gloves, protective sleeves, liquid proof gloves and metal mesh gloves); Licensor also appoints licensee as a distributor of the licensed products; The agreement is concluded between related parties.</v>
          </cell>
        </row>
        <row r="804">
          <cell r="B804" t="str">
            <v>RR20130208T06001</v>
          </cell>
          <cell r="C804" t="str">
            <v>License, Trademark, Patent, Trade name</v>
          </cell>
          <cell r="D804" t="str">
            <v>C, 26.4, 27, 27.9, 32, 32.4, G, 47.4, 47.41, J, 58, 58.2, 58.21, 58.29, 62, 62.01, 62.03, 62.09, 63, 63.1, 63.11, R, 92.00, 26.40, 27.90, 32.40, 26, 62.0, 92, 92.0</v>
          </cell>
          <cell r="E804" t="str">
            <v>D, 36, 39, F, 50, G, 57, 59, I, 73, 79, 87, 3652, 3944, 5045, 5734, 5945, 7371, 7372, 7993, 7999, 8734, 8742, 365, 394, 504, 573, 594, 737, 799, 873, 874, 7373, 7374</v>
          </cell>
          <cell r="F804" t="str">
            <v>Table game, Casino, Video game, Gambling, Betting activity, Software</v>
          </cell>
          <cell r="G804" t="str">
            <v>≡</v>
          </cell>
          <cell r="I804" t="str">
            <v>≡</v>
          </cell>
          <cell r="J804" t="str">
            <v>Licensee develops, manufactures and markets technology and entertainment-based products for the gaming industry for placement on the casino floor.</v>
          </cell>
          <cell r="K804" t="str">
            <v>License under trade name, trademark and patent rights to reproduce, use, configure, install, perform, lease, display and/or distribute [UNDISCLOSED FOR PREVIEW] system software and/or [UNDISCLOSED FOR PREVIEW] module software of [UNDISCLOSED FOR PREVIEW] for table games.</v>
          </cell>
        </row>
        <row r="805">
          <cell r="B805" t="str">
            <v>RR20130317T06002</v>
          </cell>
          <cell r="C805" t="str">
            <v>Know-how, License, Technology</v>
          </cell>
          <cell r="D805" t="str">
            <v>A, 02.4, B, 09, 09.1, C, 20, 20.1, 20.11, 20.13, 20.5, 20.59, 23, 23.9, 23.99, E, 39.00, M, 71, 71.1, 71.12, 72, 72.1, 72.19, 02.40, 09.10, 02, 39, 39.0</v>
          </cell>
          <cell r="E805" t="str">
            <v>A, 08, B, 13, D, 28, 36, F, 51, I, 89, J, 95, 0851, 1311, 1382, 1389, 2819, 2899, 3624, 5169, 8999, 9511, 085, 131, 138, 281, 289, 362, 516, 899, 951</v>
          </cell>
          <cell r="F805" t="str">
            <v>Carbon, Forestry, Carbon reduce, Natural science, Environment, Carbon gas, Remediation activity, Pollution reduction, Emission reduction, Technology</v>
          </cell>
          <cell r="G805" t="str">
            <v>≡</v>
          </cell>
          <cell r="H805" t="str">
            <v>Licensor focuses on the development of carbon sequestration projects from forested ecosystems.</v>
          </cell>
          <cell r="I805" t="str">
            <v>≡</v>
          </cell>
          <cell r="J805" t="str">
            <v>Licensee provides personal care services to elderly, handicapped or other home-bound individuals suffering infirmity.</v>
          </cell>
          <cell r="K805" t="str">
            <v>License under know-how and technology rights to develop and commercialize carbon offsets or carbon credits from the biological carbon pools contained in ecosystems.</v>
          </cell>
        </row>
        <row r="806">
          <cell r="B806" t="str">
            <v>RR20141223T05090</v>
          </cell>
          <cell r="C806" t="str">
            <v>License, Technology</v>
          </cell>
          <cell r="D806" t="str">
            <v>A, 01, 01.1, 01.11, 01.13, 01.16, 01.19, 01.6, 01.61, 01.64, C, 10, 10.4, 10.41, 20, 20.2, G, 46, 46.2, 46.21, 47, 47.7, 47.76, 20.20</v>
          </cell>
          <cell r="E806" t="str">
            <v>A, 01, 07, D, 28, F, 51, 0119, 0139, 0721, 0723, 2879, 5159, 5191, 011, 013, 072, 287, 515, 519</v>
          </cell>
          <cell r="F806" t="str">
            <v>Agriculture, Seed, Seed line, Insect tolerant, Genetically modified, Hybrid, Cotton planting seed, Farming</v>
          </cell>
          <cell r="G806" t="str">
            <v>≡</v>
          </cell>
          <cell r="H806" t="str">
            <v>Licensor is recognized seed producer in India.</v>
          </cell>
          <cell r="I806" t="str">
            <v>≡</v>
          </cell>
          <cell r="J806" t="str">
            <v>Licensee is engaged in the business of production, processing and marketing of high quality hybrid seeds for different crops (corn, sunflower, cotton, paddy, grain sorghum, etc.) and has recently forayed into micro-nutrients and bio-products.</v>
          </cell>
          <cell r="K806" t="str">
            <v>License under technology [UNDISCLOSED FOR PREVIEW] to produce, test, market and sell genetically modified hybrid cotton planting seed.</v>
          </cell>
        </row>
        <row r="807">
          <cell r="B807" t="str">
            <v>RR20150119T09001</v>
          </cell>
          <cell r="C807" t="str">
            <v>License, Trademark</v>
          </cell>
          <cell r="D807" t="str">
            <v>C, 13, 13.9, 13.99, 14, 14.1, 14.13, 14.19, 14.3, 14.39, 32, 32.3, G, 46, 46.4, 46.41, 46.42, 47, 47.7, 47.71, 47.8, 47.82, 95.24, 32.30</v>
          </cell>
          <cell r="E807" t="str">
            <v>22, 23, 56, 2211, 2299, 2326, 2329, 2337, 2339, 2389, 2399, 5136, 5137, 5611, 5621, 5651, 221, 229, 232, 233, 238, 239, 513, 561, 562, 565</v>
          </cell>
          <cell r="F807" t="str">
            <v>Clothing, Apparel, XOXO, MEMBERS ONLY, BABY PHAT, Women, Men, Children, Jeanswear, Sportswear, Textille, Fabric, Cloth</v>
          </cell>
          <cell r="G807" t="str">
            <v>≡</v>
          </cell>
          <cell r="I807" t="str">
            <v>≡</v>
          </cell>
          <cell r="J807" t="str">
            <v>Licensee is in the business of, among other things, distributing and selling clothing.</v>
          </cell>
          <cell r="K807" t="str">
            <v>License to manufacture, market, promote, advertise and sell women's, men's and children's clothing, jeanswear and sportwear under trademarks [UNDISCLOSED FOR PREVIEW] and casual apparel for women in all fabrics under [UNDISCLOSED FOR PREVIEW] trademark.</v>
          </cell>
        </row>
        <row r="808">
          <cell r="B808" t="str">
            <v>RR20130225T01005</v>
          </cell>
          <cell r="C808" t="str">
            <v>Know-how, License, Copyright, Trade secret, Patent</v>
          </cell>
          <cell r="D808" t="str">
            <v>B, 06.1, 09, 09.1, 09.9, C, 19.2, F, 43.1, 43.12, 43.13, M, 71, 71.1, 71.12, O, 84, 84.1, 84.13, 09.10, 09.90, 19.20, 06.10, 19, 43, 06, 08, 08.9, 08.99</v>
          </cell>
          <cell r="E808" t="str">
            <v>B, 13, 14, D, 29, F, 51, I, 87, 1311, 1381, 1382, 1389, 1499, 2911, 2999, 5171, 8711, 131, 138, 149, 291, 299, 517, 871</v>
          </cell>
          <cell r="F808" t="str">
            <v>Oil, Petroleum, Drilling well, Petroleum refining, Resource extraction, Oil recovery, Mining</v>
          </cell>
          <cell r="G808" t="str">
            <v>≡</v>
          </cell>
          <cell r="H808" t="str">
            <v>Licensor manages both the acquisition of mature oil fields and the recovery of stranded oil from those fields using enhanced oil recovery methods.</v>
          </cell>
          <cell r="I808" t="str">
            <v>≡</v>
          </cell>
          <cell r="K808" t="str">
            <v>License to reproduce, distribute, display and perform, modify, make, sell, import, export, transmit, disclose and otherwise exploit products under intellectual property (patent, know-how, trade secret and copyright) rights related to the recovery of stranded oil from an existing mature oil field with specific characteristics using an enhanced oil recovery method known as [UNDISCLOSED FOR PREVIEW]</v>
          </cell>
        </row>
        <row r="809">
          <cell r="B809" t="str">
            <v>RR20130205T01003</v>
          </cell>
          <cell r="C809" t="str">
            <v>License, Patent</v>
          </cell>
          <cell r="D809" t="str">
            <v>J, 62, 62.01, 62.03, 62.09, 63, 63.1, 63.11, 63.9, 63.99, K, 64, 64.9, 64.99, 66, 66.1, 66.19, M, 69, 69.2, N, 80, 80.1, 80.2, 69.20, 80.10, 80.20, 62.0</v>
          </cell>
          <cell r="E809" t="str">
            <v>D, 35, F, 50, I, 73, 3577, 3578, 5045, 7371, 7382, 7389, 357, 504, 737, 738, 7374</v>
          </cell>
          <cell r="F809" t="str">
            <v>Software, Data processing, Computer, Electronic transaction, Security system, Identity verification</v>
          </cell>
          <cell r="G809" t="str">
            <v>≡</v>
          </cell>
          <cell r="H809" t="str">
            <v>Licensor markets and sells software which provides a comprehensive solution to credit card fraud by addressing the security needs of consumer clients, credit card companies, banks and merchants through instant verification that is inexpensive to implement and simple to use.</v>
          </cell>
          <cell r="I809" t="str">
            <v>≡</v>
          </cell>
          <cell r="K809" t="str">
            <v>License under patent rights to use and exploit certain software, method and system for verifying the identity of a user by a verifier in the course of an electronic transaction.</v>
          </cell>
        </row>
        <row r="810">
          <cell r="B810" t="str">
            <v>RR20130206T01001</v>
          </cell>
          <cell r="C810" t="str">
            <v>Know-how, Trademark, Trade secret, Brand, Goodwill</v>
          </cell>
          <cell r="D810" t="str">
            <v>C, 23, 23.9, 23.91, 32, 32.5, M, 72, 72.1, 72.19, Q, 86, 86.2, 86.21, 86.22, 86.9, 32.50, 86.90</v>
          </cell>
          <cell r="E810" t="str">
            <v>D, 28, 38, 39, F, 50, G, 59, I, 80, 2821, 2822, 3827, 3841, 3842, 3851, 3999, 5047, 5048, 5995, 8082, 8099, 282, 382, 384, 385, 399, 504, 599, 808, 809</v>
          </cell>
          <cell r="F810" t="str">
            <v>Optic, Contact lense, Medicine, Ophthalmology, Healthcare, Beauty product</v>
          </cell>
          <cell r="G810" t="str">
            <v>≡</v>
          </cell>
          <cell r="I810" t="str">
            <v>≡</v>
          </cell>
          <cell r="J810" t="str">
            <v>Licensee manufactures, distributes and licenses specialty lens products using proprietary design and manufacturing technology.</v>
          </cell>
          <cell r="K810" t="str">
            <v>Licensee shall purchase, acquire and accept trademark, know-how, goodwill, trade secret and brand rights related to the contact lenses marketed by the licensor under the brand names [UNDISCLOSED FOR PREVIEW]</v>
          </cell>
        </row>
        <row r="811">
          <cell r="B811" t="str">
            <v>RR20141229TR5001</v>
          </cell>
          <cell r="C811" t="str">
            <v>License, Trademark</v>
          </cell>
          <cell r="D811" t="str">
            <v>C, 24, 24.2, 24.4, 24.42, 24.44, 24.5, 24.51, 24.52, 25, 25.9, 25.99, G, 46, 46.6, 46.69, 46.7, 46.74, 24.20</v>
          </cell>
          <cell r="E811" t="str">
            <v>D, 33, 34, F, 50, 3317, 3429, 3432, 3443, 3444, 3462, 3491, 3492, 3494, 3498, 5074, 331, 342, 343, 344, 346, 349, 507</v>
          </cell>
          <cell r="F811" t="str">
            <v>Pipe, Piping accessory, Coupling, Cross-over, Pup joint, Industrial, Component, Tube, Tubular product, Casing, Tubing, Metal, Steel, Valve</v>
          </cell>
          <cell r="G811" t="str">
            <v>≡</v>
          </cell>
          <cell r="H811" t="str">
            <v>Licensor is a subsidiary of company engaged in premium tubular solutions for energy markets and other industrial applications.</v>
          </cell>
          <cell r="I811" t="str">
            <v>≡</v>
          </cell>
          <cell r="J811" t="str">
            <v>Licensee's principal activities are designing, developing, manufacturing and selling seamless steel pipes.</v>
          </cell>
          <cell r="K811" t="str">
            <v>License and right under trademarks to sell certain products and related equipment accessories such as couplings, cross-overs and pup joints; The agreement is concluded between related parties.</v>
          </cell>
        </row>
        <row r="812">
          <cell r="B812" t="str">
            <v>RR20130612T06001</v>
          </cell>
          <cell r="C812" t="str">
            <v>License, Patent</v>
          </cell>
          <cell r="D812" t="str">
            <v>C, 26.1, 26.11, 26.5, 26.51, 26.7, 27, 27.9, 28, 28.9, 28.99, 32, 32.9, 32.99, G, 46, 46.1, 46.14, 46.5, 46.52, 46.9, 26.70, 27.90, 46.90, 26</v>
          </cell>
          <cell r="E812" t="str">
            <v>D, 32, 34, 35, 36, 38, F, 50, 3269, 3429, 3559, 3569, 3571, 3629, 3679, 3812, 3823, 3826, 3829, 5065, 5084, 326, 342, 355, 356, 357, 362, 381, 382, 506, 508</v>
          </cell>
          <cell r="F812" t="str">
            <v>Pyrometer, Thermometer, Measuring device, Electronic device, Industrial equipment, Electronic</v>
          </cell>
          <cell r="G812" t="str">
            <v>≡</v>
          </cell>
          <cell r="I812" t="str">
            <v>≡</v>
          </cell>
          <cell r="J812" t="str">
            <v>Licensee provides industrial customers and R&amp;D laboratories with accurate instrumentation ranging from convenient single point portable infrared thermometers to complete thermal imaging systems and blackbody radiation calibration sources.</v>
          </cell>
          <cell r="K812" t="str">
            <v>License under licensed patent rights to manufacture and sell hand-held, portable and on-line laser/microcomputer pyrometers (infrared thermometers and a data recording devices) and pyrometer data loggers.</v>
          </cell>
        </row>
        <row r="813">
          <cell r="B813" t="str">
            <v>RR20150116T09001</v>
          </cell>
          <cell r="C813" t="str">
            <v>License, Trademark, Technology</v>
          </cell>
          <cell r="D813" t="str">
            <v>C, 20, 20.1, 20.13, 23, 23.6, 23.61, 23.65, 23.69, E, 38, 38.1, 38.11, 38.12, 38.2, 38.21, 38.22, 39.00, 39, 39.0</v>
          </cell>
          <cell r="E813" t="str">
            <v>D, 28, 32, E, 49, F, J, 95, 2819, 2899, 3241, 3272, 3292, 4959, 5169, 9511, 281, 289, 324, 327, 329, 495, 516, 951</v>
          </cell>
          <cell r="F813" t="str">
            <v>Waste management, Radioactive, Treatment, Stabilization, Cleanup, Neutralization, Grouting, GMENT, Cementing, Chemical, Soil, Construction</v>
          </cell>
          <cell r="G813" t="str">
            <v>≡</v>
          </cell>
          <cell r="H813" t="str">
            <v>Licensor is in the business of developing waste management technologies.</v>
          </cell>
          <cell r="I813" t="str">
            <v>≡</v>
          </cell>
          <cell r="J813" t="str">
            <v>Licensee is focused on commercializing technologies for environmental waste clean-up market.</v>
          </cell>
          <cell r="K813" t="str">
            <v>License under [UNDISCLOSED FOR PREVIEW] trademark and technology to manufacture and sell cementitous grout (containing proprietary materials, stabilizing certain wastes and treating specific hazardous elements in waste) and additional products related to [UNDISCLOSED FOR PREVIEW] trademark used for waste management; Right to use licensor's additional environmental remediation/waste management technologies and future trademarks for products manufactured using non [UNDISCLOSED FOR PREVIEW] trademark associated technology.</v>
          </cell>
        </row>
        <row r="814">
          <cell r="B814" t="str">
            <v>RR20130507T01001</v>
          </cell>
          <cell r="C814" t="str">
            <v>License, Technology, Patent</v>
          </cell>
          <cell r="D814" t="str">
            <v>C, 20, 20.5, 20.59, 26.1, 26.11, 26.5, 26.51, 28, 28.2, 28.29, 32, 32.5, M, 72, 72.1, 72.11, 72.19, 32.50, 26</v>
          </cell>
          <cell r="E814" t="str">
            <v>D, 38, I, 80, 87, 3812, 3821, 3826, 3829, 8071, 8099, 8734, 381, 382, 807, 809, 873</v>
          </cell>
          <cell r="F814" t="str">
            <v>Biotechnology, Measuring device, Science, Molecular technology, Detection device</v>
          </cell>
          <cell r="G814" t="str">
            <v>≡</v>
          </cell>
          <cell r="H814" t="str">
            <v>Licensor creates products and solutions for the biomedical and life sciences industries by integrating biological and mechanical systems at the ultramicro and nano scales.</v>
          </cell>
          <cell r="I814" t="str">
            <v>≡</v>
          </cell>
          <cell r="J814" t="str">
            <v>Licensee is a startup developer of ultraminiaturized biomolecular detection systems, assays, and devices.</v>
          </cell>
          <cell r="K814" t="str">
            <v>License under technology and patent rights to make, use and sell products incorporating licensed patents (device for detection and identification of known and unknown pathogens, ultraminiaturized device for detection of biomarkers from extremely small sample volumes, method for differentiating between materials bound to surfaces by virtue of their binding force, method for screening intermolecular interactions based on direct force measurements at the molecular level, device for detection of multiple biomarkers from a single cell, protein arrays with sub-micron feature sizes); License to use processes related to the licensed patents.</v>
          </cell>
        </row>
        <row r="815">
          <cell r="B815" t="str">
            <v>RR20141223T05092</v>
          </cell>
          <cell r="C815" t="str">
            <v>License, Trademark</v>
          </cell>
          <cell r="D815" t="str">
            <v>C, 26.1, 26.11, 26.4, 26.7, 27, 27.4, 27.9, G, 46, 46.4, 46.47, 47.5, 47.59, 26.40, 26.70, 27.40, 27.90, 26, 47</v>
          </cell>
          <cell r="E815" t="str">
            <v>D, 36, 38, 39, F, 50, 3641, 3679, 3699, 3827, 3999, 5064, 5065, 364, 367, 369, 382, 399, 506</v>
          </cell>
          <cell r="F815" t="str">
            <v>Electronic, Lighting, LED, LED lamp, Light emitting diode, Household, Consumer, Semiconductor device, Fixture</v>
          </cell>
          <cell r="G815" t="str">
            <v>≡</v>
          </cell>
          <cell r="H815" t="str">
            <v>Licensor is principally engaged in manufacture and sale of lamps, luminaries, lamp transformers, lighting electronic products and other appliances.</v>
          </cell>
          <cell r="I815" t="str">
            <v>≡</v>
          </cell>
          <cell r="J815" t="str">
            <v>Licensee is principally engaged in production and sale of small household appliances and LED products.</v>
          </cell>
          <cell r="K815" t="str">
            <v>License to use trademark [UNDISCLOSED FOR PREVIEW] in connection with licensee's LED lamp products and to use said trademarks in combination with licensee's own brand.</v>
          </cell>
        </row>
        <row r="816">
          <cell r="B816" t="str">
            <v>RR20140102TR5017</v>
          </cell>
          <cell r="C816" t="str">
            <v>License, Trademark</v>
          </cell>
          <cell r="D816" t="str">
            <v>G, 47, 47.1, 47.11, 47.19, 47.2, 47.21, 47.22, 47.23, 47.24, 47.25, 47.26, 47.29, 47.5, 47.51, 47.52, 47.53, 47.54, 47.59, 47.6, 47.61, 47.62, 47.63, 47.64, 47.65, 47.7, 47.71, 47.72, 47.75, 47.76, 47.77, 47.78</v>
          </cell>
          <cell r="E816" t="str">
            <v>F, 51, G, 53, 54, 57, 59, 5141, 5149, 5399, 5411, 5421, 5431, 5441, 5451, 5499, 5712, 5912, 5941, 514, 539, 541, 542, 543, 544, 545, 549, 571, 591, 594</v>
          </cell>
          <cell r="F816" t="str">
            <v>Hypermarket, Supermarket, Store, Shopping centre, Shopping center, Service, "Auchan", Retail, Commerce</v>
          </cell>
          <cell r="G816" t="str">
            <v>≡</v>
          </cell>
          <cell r="H816" t="str">
            <v>Licensor is engaged in hypermarkets operations, supermarkets operations, real estate development, banking and e-commerce.</v>
          </cell>
          <cell r="I816" t="str">
            <v>≡</v>
          </cell>
          <cell r="K816" t="str">
            <v>Licence to use trademarks in connection [UNDISCLOSED FOR PREVIEW] banner businesses (operation of hypermarkets); The agreement is concluded between related parties.</v>
          </cell>
        </row>
        <row r="817">
          <cell r="B817" t="str">
            <v>RR20130404T02001</v>
          </cell>
          <cell r="C817" t="str">
            <v>License, Trademark, Trade name</v>
          </cell>
          <cell r="D817" t="str">
            <v>G, 46, 46.5, 46.51, 47.4, 47.41, J, 58, 58.2, 58.29, 61, 61.2, 62, 62.01, 62.09, 63, 63.1, 63.11, N, 82, 82.1, 82.19, 82.9, 82.99, 61.20, 47</v>
          </cell>
          <cell r="E817" t="str">
            <v>E, 48, F, 50, G, 57, I, 73, 87, 4899, 5045, 5734, 7371, 7372, 7379, 7389, 8744, 489, 504, 573, 737, 738, 874, 7374</v>
          </cell>
          <cell r="F817" t="str">
            <v>Software, Computer program, Computer, Application, Web portal, Website, Programming, IT, Data</v>
          </cell>
          <cell r="G817" t="str">
            <v>≡</v>
          </cell>
          <cell r="H817" t="str">
            <v>Licensor is a provider of customer relationship management industry-focused solutions.</v>
          </cell>
          <cell r="I817" t="str">
            <v>≡</v>
          </cell>
          <cell r="K817" t="str">
            <v>Licensor appoints licensee as an independent representative and independent contractor; Licensor grants to licensee the license to market, distribute, use, display, promote and modify its software products (customer relationship management database schema, business rules engine, interoperability engine, web portal templates) except related to sports; Licensor also grants to licensee the right to provide maintenance and support services to customers of licensor, or of licensed products.</v>
          </cell>
        </row>
        <row r="818">
          <cell r="B818" t="str">
            <v>RR20130408T07002</v>
          </cell>
          <cell r="C818" t="str">
            <v>License, R&amp;D</v>
          </cell>
          <cell r="D818" t="str">
            <v>C, 32, 32.4, G, 46, 46.4, 46.49, 46.5, 46.51, 47.4, 47.41, 47.6, 47.65, 47.9, 47.91, J, 58, 58.2, 58.21, 58.29, 61, 61.2, 62, 62.01, 62.09, 63, 63.1, 63.11, 63.12, 32.40, 61.20, 47</v>
          </cell>
          <cell r="E818" t="str">
            <v>D, 39, E, 48, F, 50, G, 57, 59, I, 73, 3944, 4899, 5045, 5092, 5734, 5945, 5999, 7371, 7372, 7379, 394, 489, 504, 509, 573, 594, 599, 737, 7373, 7374</v>
          </cell>
          <cell r="F818" t="str">
            <v>E-commerce, Mobile, Software, Application, Online, Internet, Wireless, Entertainment, Wireless entertainment, Leisure, Programming, IT, Mobile phone, Telecommunication, Communication, Computer, Internet, R&amp;D, eCommerce</v>
          </cell>
          <cell r="G818" t="str">
            <v>≡</v>
          </cell>
          <cell r="H818" t="str">
            <v>Licensor is developing e-commerce, mobile entertainment software and online brands for licensing and marketing to the online e-commerce and wireless entertainment industries worldwide.</v>
          </cell>
          <cell r="I818" t="str">
            <v>≡</v>
          </cell>
          <cell r="K818" t="str">
            <v>Licensor contracts with third-party developers to develop specific or multiple applications.</v>
          </cell>
        </row>
        <row r="819">
          <cell r="B819" t="str">
            <v>RR20130110T01007</v>
          </cell>
          <cell r="C819" t="str">
            <v>Know-how, License, Technology, Patent</v>
          </cell>
          <cell r="D819" t="str">
            <v>C, 23, 23.1, 23.11, 23.12, 23.19, 27, 27.4, 29, 29.1, 29.3, 29.32, 32, 32.9, 32.99, F, 43.3, 43.32, G, 45, 45.2, 45.3, 45.31, 45.32, M, 71, 71.1, 71.11, 71.12, 27.40, 27.90, 29.10, 45.20, 43</v>
          </cell>
          <cell r="E819" t="str">
            <v>D, 25, 32, 37, 38, F, 50, I, 87, 2591, 3211, 3229, 3231, 3714, 3822, 3829, 5013, 5039, 8712, 259, 321, 322, 323, 371, 382, 501, 503, 871</v>
          </cell>
          <cell r="F819" t="str">
            <v>Window, Shading, Vehicle, Car, Automotive, Architecture, Light technology, Light transmission, Glass, Technology</v>
          </cell>
          <cell r="G819" t="str">
            <v>≡</v>
          </cell>
          <cell r="H819" t="str">
            <v>Licensor develops and licenses patented suspended particle device light-control technology to other companies.</v>
          </cell>
          <cell r="I819" t="str">
            <v>≡</v>
          </cell>
          <cell r="K819" t="str">
            <v>License under licensed technology, know-how and patent rights to make, lease, sell or otherwise dispose light valve transportation vehicle and architectural window shading product incorporating a light valve (a variable light transmission device).</v>
          </cell>
        </row>
        <row r="820">
          <cell r="B820" t="str">
            <v>RR20130412T07003</v>
          </cell>
          <cell r="C820" t="str">
            <v>License, Trademark</v>
          </cell>
          <cell r="D820" t="str">
            <v>G, 46, 46.5, 46.51, 47, 47.4, 47.41, J, 58, 58.2, 58.29, 61, 61.1, 61.2, 61.3, 61.9, 63, 63.1, 63.11, 63.12, 63.9, 63.99, 61.10, 61.20, 61.30, 61.90</v>
          </cell>
          <cell r="E820" t="str">
            <v>E, 48, F, 50, G, 57, I, 73, 4812, 4813, 4822, 4899, 5045, 5734, 7371, 7372, 7379, 481, 489, 504, 573, 737, 7373</v>
          </cell>
          <cell r="F820" t="str">
            <v>Software, Email, SMS, Messaging, Application, Apps, Mobile, Telecommunication, Computer, Internet, Online, Short Message System, Phone, IT, Programming, Reselling</v>
          </cell>
          <cell r="G820" t="str">
            <v>≡</v>
          </cell>
          <cell r="I820" t="str">
            <v>≡</v>
          </cell>
          <cell r="K820" t="str">
            <v>Licensor appoints licensee as licensor's reseller of software products [UNDISCLOSED FOR PREVIEW] for sending SMS from computer; License to distribute and upgrade licensor's software.</v>
          </cell>
        </row>
        <row r="821">
          <cell r="B821" t="str">
            <v>RR20130417T02001</v>
          </cell>
          <cell r="C821" t="str">
            <v>Know-how, License, Trade secret, Patent, R&amp;D</v>
          </cell>
          <cell r="D821" t="str">
            <v>C, 20, 20.5, 20.59, 21, 21.1, G, 46, 46.1, 46.18, 46.4, 46.46, 47.7, 47.74, M, 72, 72.1, 72.11, Q, 86, 86.1, 86.9, 21.10, 86.10, 86.90, 47</v>
          </cell>
          <cell r="E821" t="str">
            <v>D, 28, F, 51, G, 59, I, 80, 87, 2833, 2835, 2869, 2899, 5122, 5169, 5912, 8011, 8062, 8071, 8731, 8734, 283, 286, 289, 512, 516, 591, 801, 806, 807, 873, 2834, 2836</v>
          </cell>
          <cell r="F821" t="str">
            <v>Medicine, Drug, Pharmaceutical, Sublingual, Drug delivery, Healthcare, Biotechnology, Sublingual technology, Tongue, Pill, Tablet, Consumer product</v>
          </cell>
          <cell r="G821" t="str">
            <v>≡</v>
          </cell>
          <cell r="I821" t="str">
            <v>≡</v>
          </cell>
          <cell r="J821" t="str">
            <v xml:space="preserve"> Licensee is a development stage specialty pharmaceutical company engaged in developing proprietary platform technology that delivers drugs via the sublingual (under the tongue) route.</v>
          </cell>
          <cell r="K821" t="str">
            <v>License to use licensor's patent for pharmaceutical products that use sublingual (under the tongue) technology.</v>
          </cell>
        </row>
        <row r="822">
          <cell r="B822" t="str">
            <v>RR20130325T02001</v>
          </cell>
          <cell r="C822" t="str">
            <v>Know-how, License, Trademark, Copyright, Trade secret, Patent, Trade name</v>
          </cell>
          <cell r="D822" t="str">
            <v>G, 46, 46.5, 46.51, 47.4, 47.41, 47.9, 47.91, J, 58, 58.2, 58.29, 62, 62.01, 63, 63.1, 63.11, 63.12, O, 84, 85, 85.1, 85.2, 85.3, 85.31, 85.32, 85.42, 85.5, 85.59, 85.6, 85.10, 85.20, 47</v>
          </cell>
          <cell r="E822" t="str">
            <v>E, 48, F, 50, 57, H, 67, I, 73, 82, 4899, 5045, 5734, 6794, 7371, 7372, 8211, 8221, 8222, 8299, 489, 504, 573, 679, 737, 821, 822, 829, 7373, 7374</v>
          </cell>
          <cell r="F822" t="str">
            <v>Software, Application, Professional service, Internet, Education, Online, Programming, IT, Computer</v>
          </cell>
          <cell r="G822" t="str">
            <v>≡</v>
          </cell>
          <cell r="H822" t="str">
            <v>Licensor develops educational software programs and services.</v>
          </cell>
          <cell r="I822" t="str">
            <v>≡</v>
          </cell>
          <cell r="J822" t="str">
            <v>Licensee is a start-up company comprised of management and sales executives in education; its main focus is on the sales and marketing of educational software titles serving schools with grade levels from kindergarten through higher education.</v>
          </cell>
          <cell r="K822" t="str">
            <v>License under licensor's intellectual property rights to use, display, copy, sell, market, distribute [UNDISCLOSED FOR PREVIEW] an on-line managed educational software; To copy, display, use, modify and distribute documentation, training and marketing materials in connection with licensed software and services.</v>
          </cell>
        </row>
        <row r="823">
          <cell r="B823" t="str">
            <v>RR20130327T02001</v>
          </cell>
          <cell r="C823" t="str">
            <v>Know-how, License, Trademark, Trade name</v>
          </cell>
          <cell r="D823" t="str">
            <v>C, 26.3, 32, 32.4, G, 46, 46.4, 46.49, 46.5, 46.51, 47.4, 47.41, 47.6, 47.65, J, 58, 58.2, 58.21, 58.29, 61, 61.2, 61.3, 62, 62.01, 26.30, 32.40, 61.20, 61.30, 26, 47</v>
          </cell>
          <cell r="E823" t="str">
            <v>D, 36, 39, E, 48, F, 50, G, 57, 59, I, 73, 3661, 3944, 4813, 4899, 5045, 5091, 5092, 5734, 5945, 7371, 7372, 366, 394, 481, 489, 504, 509, 573, 594, 737, 3663, 7373</v>
          </cell>
          <cell r="F823" t="str">
            <v>Game, Mobile phone, Application, Software, Entertainment, Leisure, Mobile game, App, IT, Programming</v>
          </cell>
          <cell r="G823" t="str">
            <v>≡</v>
          </cell>
          <cell r="H823" t="str">
            <v>Licensor is in the business of technology development and technology service for computer software and hardware, industry project investment consultancy.</v>
          </cell>
          <cell r="I823" t="str">
            <v>≡</v>
          </cell>
          <cell r="J823" t="str">
            <v>Licensee has the advantageous resources of mobile phone solution providers or mobile phone manufacturers.</v>
          </cell>
          <cell r="K823" t="str">
            <v>Licensor and licensee will cooperate in pre-installation of licensor's mobile phone game products to licensee's customers; Licensee has the right to use trademarks and other relevant material of licensed products during product making and publicity.</v>
          </cell>
        </row>
        <row r="824">
          <cell r="B824" t="str">
            <v>RR20130314T02001</v>
          </cell>
          <cell r="C824" t="str">
            <v>Know-how, License</v>
          </cell>
          <cell r="D824" t="str">
            <v>C, 23, 23.3, 23.32, 23.6, 23.61, 23.9, 23.99, 28, 28.9, 28.92, 28.99, E, 38, 38.2, 38.21, 38.3, 38.32, 39.00, F, 42.1, 42.11, 43.9, 43.99, M, 71, 71.1, 71.12, 42, 43</v>
          </cell>
          <cell r="E824" t="str">
            <v>C, 16, 17, D, 29, 32, 35, E, 49, F, 50, G, 52, 59, I, 87, J, 95, 1611, 1771, 2951, 2952, 3271, 3531, 4953, 5032, 5033, 5082, 5084, 5093, 5211, 5999, 8711, 9511, 161, 177, 295, 327, 353, 495, 503, 508, 509, 521, 599, 871, 951</v>
          </cell>
          <cell r="F824" t="str">
            <v>Asphalt, Asphalt shingle, Brick, Paving, Asphalt laying plant, Road, Recycling, Waste, Ecology, Construction, Waste management, Recycling, Industrial, Industrial equipment, Engineering</v>
          </cell>
          <cell r="G824" t="str">
            <v>≡</v>
          </cell>
          <cell r="H824" t="str">
            <v>Licensor is in the business of proprietary process for recycling asphalt shingles into interlocking asphalt bricks with a variety of commercial applications including patios, driveways, walkways, etc.</v>
          </cell>
          <cell r="I824" t="str">
            <v>≡</v>
          </cell>
          <cell r="K824" t="str">
            <v>Licensee, as licensor's Strategic Relationships and Production and Marketing Facilitator, shall market the technology of recycling asphalt shingles into interlocking paving bricks through a cold process and products from such technology.</v>
          </cell>
        </row>
        <row r="825">
          <cell r="B825" t="str">
            <v>RR20130617T03001</v>
          </cell>
          <cell r="C825" t="str">
            <v>Know-how, License, Trade secret, Technology, Patent</v>
          </cell>
          <cell r="D825" t="str">
            <v>B, 06.1, 06.2, 09, 09.1, C, 19.2, 27, 27.1, 27.11, 27.12, 28, 28.2, 28.29, 29, 29.3, 29.31, 33, 33.1, 33.14, D, 35, 35.1, 35.11, 35.12, 35.13, 35.14, 35.2, 35.21, G, 46, 46.7, 46.71, 47.3, 09.10, 19.20, 47.30, 06.10, 06.20, 19, 47, 06</v>
          </cell>
          <cell r="E825" t="str">
            <v>B, 13, D, 28, 29, 35, 36, E, 49, F, 51, 1311, 1321, 1389, 2819, 2869, 2911, 3548, 3612, 3621, 3629, 3694, 4911, 4922, 4923, 4924, 4925, 5172, 131, 132, 138, 281, 286, 291, 354, 361, 362, 369, 491, 492, 517</v>
          </cell>
          <cell r="F825" t="str">
            <v>Alternative and renewable energy, Automotives, Chemical, Environment, Energy, Power, Technology, Gas, Diesel, Electricity, Biomass, Generator, Petroleum, Fuel, Transformer</v>
          </cell>
          <cell r="G825" t="str">
            <v>≡</v>
          </cell>
          <cell r="H825" t="str">
            <v>Licensor acquires and develops renewable and clean energy technologies and will be deploying them in projects around the world.</v>
          </cell>
          <cell r="I825" t="str">
            <v>≡</v>
          </cell>
          <cell r="K825" t="str">
            <v>A license to the technology for the creation of synthetic diesel and electricity from biomass, licensor's plasma reactor, licensor's GTL reactor, and licensor's small electrical generating systems; Licensee has a right to manufacture, market and promote the use of the technology in India; Licensee may manufacture and sell equipment incorporating the technology to purchasers outside of the India (worldwide) but such sales will be made through licensor or a joint venture company set up by licensor and licensee.</v>
          </cell>
        </row>
        <row r="826">
          <cell r="B826" t="str">
            <v>RR20130618T03001</v>
          </cell>
          <cell r="C826" t="str">
            <v>License, Technology</v>
          </cell>
          <cell r="D826" t="str">
            <v>C, 13, 13.9, 13.96, 19.2, 20, 20.1, 20.13, 20.14, 20.17, 20.5, 20.59, 22, 22.1, 22.11, 28, 28.9, 28.96, 29, 29.1, E, 38, 38.1, 38.11, 38.2, 38.21, 38.22, 39.00, G, 45, 45.1, 45.11, 45.3, 45.31, 45.32, 46, 46.1, 46.12, 46.7, 46.75, 46.76, 46.77, 19.20, 29.10, 19, 39, 39.0</v>
          </cell>
          <cell r="E826" t="str">
            <v>C, 17, D, 22, 23, 28, 29, 30, 33, 35, 36, 37, E, 49, F, 50, 51, I, 75, 1791, 2296, 2399, 2819, 2822, 2869, 2895, 2899, 2911, 2999, 3011, 3061, 3399, 3589, 3624, 3714, 4925, 5014, 5093, 5169, 5172, 5199, 7534, 179, 229, 239, 281, 282, 286, 289, 291, 299, 301, 306, 339, 358, 362, 371, 492, 501, 509, 516, 517, 519, 753, 3069</v>
          </cell>
          <cell r="F826" t="str">
            <v>Car equipment, Vehicle equipment, Car accessory, Tire, Chemical product, Fuel, Gas, Oil, Carbon, Waste, Recycling, Rubber, Plastic, Automotive, Waste management, Scrap material, Steel, Metal, Industrial, Microwave, Polymerization</v>
          </cell>
          <cell r="G826" t="str">
            <v>≡</v>
          </cell>
          <cell r="I826" t="str">
            <v>≡</v>
          </cell>
          <cell r="J826" t="str">
            <v>Licensee is in the tire recycling business and intends to build and operate a reverse polymerization tire recycling plant.</v>
          </cell>
          <cell r="K826" t="str">
            <v>A right and a license to practice processes and commercialize, use and exploit apparatus for recycling tires through the use of proprietary technology utilizing wavelength specific microwaves and sub atmosphere reverse polymerization chambers to convert scrap rubber tires into their basic components of oil, steel, gases and carbon black.</v>
          </cell>
        </row>
        <row r="827">
          <cell r="B827" t="str">
            <v>RR20130528T08001</v>
          </cell>
          <cell r="C827" t="str">
            <v>Know-how, License, Technology, Patent, Trade name</v>
          </cell>
          <cell r="D827" t="str">
            <v>C, 26.1, 26.11, 26.2, 27, 27.9, 28, 28.2, 28.29, 28.9, 28.99, G, 46, 46.5, 46.52, 46.6, 46.69, 26.20, 27.90, 26</v>
          </cell>
          <cell r="E827" t="str">
            <v>D, 35, 36, 38, F, 50, 3559, 3569, 3674, 3825, 5063, 5065, 5084, 355, 356, 367, 382, 506, 508</v>
          </cell>
          <cell r="F827" t="str">
            <v>Semiconductor, Machinery, System One, System Ten, Electronics, IT, Technology, Electronic component, Integrated system, Chip, Circuit</v>
          </cell>
          <cell r="G827" t="str">
            <v>≡</v>
          </cell>
          <cell r="I827" t="str">
            <v>≡</v>
          </cell>
          <cell r="J827" t="str">
            <v>Licensee is a global provider of specialized equipment, parts and support services to the semiconductor industry.</v>
          </cell>
          <cell r="K827" t="str">
            <v>A license to utilize licensed technology to manufacture, use, sell, maintain and service the products (certain dry strip semiconductor manufacturing equipment marketed under the trade names [UNDISCLOSED FOR PREVIEW]); Licensor assigns to the licensee title to licensor's inventory of parts relating to the products.</v>
          </cell>
        </row>
        <row r="828">
          <cell r="B828" t="str">
            <v>RR20130320T02001</v>
          </cell>
          <cell r="C828" t="str">
            <v>Know-how, License, Trademark, Copyright, Trade secret, Patent, Trade name</v>
          </cell>
          <cell r="D828" t="str">
            <v>C, 32, 32.4, G, 46, 46.4, 46.49, 46.5, 46.51, 47.4, 47.41, 47.6, 47.65, 47.8, 47.89, J, 58, 58.2, 58.21, 58.29, 61, 61.2, 62, 62.01, 62.09, 63, 63.1, 63.12, R, 92.00, 93, 93.2, 93.21, 93.29, 32.40, 61.20, 47</v>
          </cell>
          <cell r="E828" t="str">
            <v>D, 39, E, 48, F, 50, G, 57, 59, I, 73, 79, 3944, 4899, 5045, 5091, 5092, 5734, 5945, 7371, 7372, 7379, 7993, 7999, 394, 489, 504, 509, 573, 594, 737, 799, 7373</v>
          </cell>
          <cell r="F828" t="str">
            <v>Game, Mobile, Mobile application, App, Software, Mobile phone, Entertainment, Leisure, Gambling, Casino, Online, Internet, IT, Programming, Multiplayer</v>
          </cell>
          <cell r="G828" t="str">
            <v>≡</v>
          </cell>
          <cell r="I828" t="str">
            <v>≡</v>
          </cell>
          <cell r="J828" t="str">
            <v>Licensee is a leading online gaming operator.</v>
          </cell>
          <cell r="K828" t="str">
            <v>License to use, present and operate licensed software for displaying, managing and operating online multiplayer blackjack game through licensee or its affiliates.</v>
          </cell>
        </row>
        <row r="829">
          <cell r="B829" t="str">
            <v>RR20130320T02002</v>
          </cell>
          <cell r="C829" t="str">
            <v>Know-how, License, Trademark, Copyright, Technology</v>
          </cell>
          <cell r="D829" t="str">
            <v>C, 26.3, 32, 32.4, G, 46, 46.4, 46.49, 46.5, 46.51, 47.4, 47.41, 47.6, 47.65, 47.8, 47.89, J, 58, 58.2, 58.21, 58.29, 62, 62.01, 62.09, 63, 63.1, 63.12, R, 93, 93.2, 93.21, 93.29, 26.30, 32.40, 26, 47</v>
          </cell>
          <cell r="E829" t="str">
            <v>D, 36, 39, F, 50, G, 57, 59, I, 70, 73, 3944, 5045, 5091, 5092, 5734, 5945, 7011, 7371, 7372, 366, 394, 504, 509, 573, 594, 701, 737, 3663, 7373</v>
          </cell>
          <cell r="F829" t="str">
            <v>Interactive, Game, Computer, Video, Game platform, Mobile game, Software, Internet, Entertainment, Online, Multiplayer, Leisure, Programming</v>
          </cell>
          <cell r="G829" t="str">
            <v>≡</v>
          </cell>
          <cell r="H829" t="str">
            <v>Licensor is a publisher and licensor of interactive entertainment software for both core gamers and the mass market.</v>
          </cell>
          <cell r="I829" t="str">
            <v>≡</v>
          </cell>
          <cell r="K829" t="str">
            <v>Licensor grants, conveys and assigns to licensee all right to software technology, code and tools for the operation of [UNDISCLOSED FOR PREVIEW] video game; License to use [UNDISCLOSED FOR PREVIEW] trademark in interactive media, except for the development of massively multiplayer online games.</v>
          </cell>
        </row>
        <row r="830">
          <cell r="B830" t="str">
            <v>RR20130321T02001</v>
          </cell>
          <cell r="C830" t="str">
            <v>License, Copyright</v>
          </cell>
          <cell r="D830" t="str">
            <v>G, 46, 46.5, 46.51, 47.4, 47.41, J, 58, 58.2, 58.29, 61, 61.2, 62, 62.01, 62.09, 63, 63.1, 63.11, 63.12, K, 64, 64.9, 64.92, 64.99, 66, 66.1, 66.11, 66.12, 66.19, 66.3, M, 69, 69.2, 70, 70.2, 70.22, 74, 74.9, N, 77, 77.4, 82, 61.20, 66.30, 69.20, 74.90, 77.40, 47</v>
          </cell>
          <cell r="E830" t="str">
            <v>E, 48, F, 50, G, 57, H, 60, 62, 67, I, 73, 87, 4899, 5045, 5734, 6099, 6211, 6221, 6282, 6289, 6794, 7371, 7372, 7375, 7379, 7389, 8721, 489, 504, 573, 609, 621, 622, 628, 679, 737, 738, 872, 7373, 7374</v>
          </cell>
          <cell r="F830" t="str">
            <v>Application, Software, Online, Portal, Internet, Computer, Credit management, Finance management, Facebook, Online marketing, Internet, IT, Programming</v>
          </cell>
          <cell r="G830" t="str">
            <v>≡</v>
          </cell>
          <cell r="H830" t="str">
            <v>Licensor is licensee's software partner.</v>
          </cell>
          <cell r="I830" t="str">
            <v>≡</v>
          </cell>
          <cell r="J830" t="str">
            <v>Licensee is a development stage company that offers an easy to use technology platform that streamlines the credit management process.</v>
          </cell>
          <cell r="K830" t="str">
            <v>Licensee acts as an independent sales representative to solicit contracts for license of [UNDISCLOSED FOR PREVIEW] application.</v>
          </cell>
        </row>
        <row r="831">
          <cell r="B831" t="str">
            <v>RR20130416T08002</v>
          </cell>
          <cell r="C831" t="str">
            <v>License</v>
          </cell>
          <cell r="D831" t="str">
            <v>C, 18, 18.2, J, 58, 58.1, 58.19, 59, 59.1, 59.11, 59.12, 59.13, 59.2, 60, 60.2, 61, 61.1, 18.20, 59.20, 61.10, 60.20</v>
          </cell>
          <cell r="E831" t="str">
            <v>E, 48, I, 78, 4833, 7812, 7819, 7822, 7829, 483, 781, 782</v>
          </cell>
          <cell r="F831" t="str">
            <v>Media, Film, Movie, Television, Video, Broadcasting, Distribution, Entertainment, Amusement, Leisure</v>
          </cell>
          <cell r="G831" t="str">
            <v>≡</v>
          </cell>
          <cell r="H831" t="str">
            <v>Licensor is formed for the primary purpose of financing, producing, marketing and distributing films.</v>
          </cell>
          <cell r="I831" t="str">
            <v>≡</v>
          </cell>
          <cell r="K831" t="str">
            <v>Right to distribute the film [UNDISCLOSED FOR PREVIEW].</v>
          </cell>
        </row>
        <row r="832">
          <cell r="B832" t="str">
            <v>RR20130419T02001</v>
          </cell>
          <cell r="C832" t="str">
            <v>License, Patent</v>
          </cell>
          <cell r="D832" t="str">
            <v>G, 46, 46.5, 46.51, 47.4, 47.41, J, 58, 58.2, 58.29, 61, 61.2, 62, 62.01, 62.09, 63, 63.1, 63.11, 63.9, 63.99, K, 64, 64.9, 64.99, 66, 66.1, 66.11, 66.12, 66.19, 66.3, 61.20, 66.30, 47</v>
          </cell>
          <cell r="E832" t="str">
            <v>E, 48, F, 50, G, 57, H, 62, 67, I, 73, 4899, 5045, 5734, 6211, 6221, 6231, 6282, 6289, 6799, 7371, 7372, 7379, 489, 504, 573, 621, 622, 623, 628, 679, 737, 7374</v>
          </cell>
          <cell r="F832" t="str">
            <v>Trading system, Investment trading, Securities trading, Electronic, Platform, Software, IT, Computer, Trading, Forex, Money, Share, Stock exchange, Exchange, Currency, Finance, Programming, Internet, Online, Commodity market, Market</v>
          </cell>
          <cell r="G832" t="str">
            <v>≡</v>
          </cell>
          <cell r="I832" t="str">
            <v>≡</v>
          </cell>
          <cell r="J832" t="str">
            <v>Licensor is a cognitive learning and development company that builds software tools for improving occupational and brain health and performance.</v>
          </cell>
          <cell r="K832" t="str">
            <v>License to use, enforce and otherwise exploit trading system (for trading of instruments, investments, securities and assets) and all related intellectual property.</v>
          </cell>
        </row>
        <row r="833">
          <cell r="B833" t="str">
            <v>RR20130619T04001</v>
          </cell>
          <cell r="C833" t="str">
            <v>Know-how, Patent, R&amp;D</v>
          </cell>
          <cell r="D833" t="str">
            <v>C, 21, 21.1, 21.2, G, 46, 46.4, 46.46, 47.7, 47.73, M, 72, 72.1, 72.11, 72.19, Q, 86, 86.1, 86.2, 86.22, 21.10, 21.20, 86.10, 47</v>
          </cell>
          <cell r="E833" t="str">
            <v>D, 28, F, 51, G, 59, I, 80, 86, 87, 2899, 5122, 5912, 8011, 8049, 8062, 8069, 8071, 8621, 8731, 8732, 283, 289, 512, 591, 801, 804, 806, 807, 862, 873, 2834</v>
          </cell>
          <cell r="F833" t="str">
            <v>Medicine, Healthcare, Histone deacetylase inhibitor, MGCD103, Oncology, Cancer, Pharmaceutical</v>
          </cell>
          <cell r="G833" t="str">
            <v>≡</v>
          </cell>
          <cell r="I833" t="str">
            <v>≡</v>
          </cell>
          <cell r="J833" t="str">
            <v>Licensee is engaged in the acquisition, development and commercialization of pharmaceutical products for the treatment of oncology and hematology patients.</v>
          </cell>
          <cell r="K833" t="str">
            <v>License under licensor's patents and know-how to research, develop and commercialize licensor's histone deacetylase inhibitors, including its lead compound [UNDISCLOSED FOR PREVIEW]</v>
          </cell>
        </row>
        <row r="834">
          <cell r="B834" t="str">
            <v>RR20150616T01001</v>
          </cell>
          <cell r="C834" t="str">
            <v>License, Technology</v>
          </cell>
          <cell r="D834" t="str">
            <v>C, 20, 20.5, 20.59, 26, 26.5, 26.51, 29, 29.3, 29.32, E, 38, 38.1, 38.11, 38.12, 38.2, 38.21, 38.22, 39.00, G, 45, 45.2, 45.20, 39, 39.0</v>
          </cell>
          <cell r="E834" t="str">
            <v>C, 16, D, 28, 35, 37, F, 50, I, 75, J, 95, 1629, 2819, 3564, 3592, 3714, 5093, 7533, 9511, 162, 281, 356, 359, 371, 509, 753, 951</v>
          </cell>
          <cell r="F834" t="str">
            <v>Catalyst, Catalytic, Metal, Waste management, Platinum, Coating, Ecology, Environment, Exhaust, Gas, Diesel, Petrol, Emission</v>
          </cell>
          <cell r="G834" t="str">
            <v>≡</v>
          </cell>
          <cell r="H834" t="str">
            <v>Licensor manufactures and distributes catalysts in the Asia-Pacific territories.</v>
          </cell>
          <cell r="I834" t="str">
            <v>≡</v>
          </cell>
          <cell r="K834" t="str">
            <v>License to commercialize emission control catalysts technology by selling products comprised of an uncoated substrate platinum group metals and a coating, by selling enabling catalytic materials in powder or liquid form or by licensing new developed technology developed by licensee to third parties.</v>
          </cell>
        </row>
        <row r="835">
          <cell r="B835" t="str">
            <v>RR20130409T06002</v>
          </cell>
          <cell r="C835" t="str">
            <v>Know-how, License, Trade secret, Patent</v>
          </cell>
          <cell r="D835" t="str">
            <v>C, 13, 13.9, 13.92, 17, 17.2, 17.22, 20, 20.4, 20.42, 25, 25.7, 25.73, 28, 28.9, 28.99, 32, 32.9, 32.91, G, 46, 46.4, 46.43, 46.49, 47.5, 47.52, 47.7, 47.78, 47</v>
          </cell>
          <cell r="E835" t="str">
            <v>D, 28, 34, 36, 39, F, 50, G, 57, 2842, 2844, 3423, 3635, 3991, 3999, 5064, 5083, 5722, 284, 342, 363, 399, 506, 508, 572</v>
          </cell>
          <cell r="F835" t="str">
            <v>Household appliance, Duster, Vacuum cleaner, Skin care, Gardening tool, Hygiene</v>
          </cell>
          <cell r="G835" t="str">
            <v>≡</v>
          </cell>
          <cell r="I835" t="str">
            <v>≡</v>
          </cell>
          <cell r="K835" t="str">
            <v>License under licensed know-how, trade secret and patent rights to make, use and sell [UNDISCLOSED FOR PREVIEW] (a simple duster that fits on the end of most standard vacuum cleaners), [UNDISCLOSED FOR PREVIEW] (a sonic skin care system with various attachments that facilitates personal hygiene), [UNDISCLOSED FOR PREVIEW] (an easy to use kit featuring plants) and other household appliances and skin-care products and related services.</v>
          </cell>
        </row>
        <row r="836">
          <cell r="B836" t="str">
            <v>RR20130412T06002</v>
          </cell>
          <cell r="C836" t="str">
            <v>License, Trademark, Brand</v>
          </cell>
          <cell r="D836" t="str">
            <v>C, 22, 22.2, 22.29, 32, 32.3, G, 46, 46.4, 46.49, 47.6, 47.64, N, 77, 77.2, 77.21, R, 93, 93.1, 93.11, 93.12, 93.19, 32.30, 47</v>
          </cell>
          <cell r="E836" t="str">
            <v>D, 39, F, 50, G, 59, I, 79, 3944, 3949, 5091, 5941, 7991, 7999, 394, 509, 594, 799</v>
          </cell>
          <cell r="F836" t="str">
            <v>Tennis, Sport, Racquet, Leisure, Amusement, Sporting good, Entertainment</v>
          </cell>
          <cell r="G836" t="str">
            <v>≡</v>
          </cell>
          <cell r="H836" t="str">
            <v>Licensor is a technologically innovative tennis racquet manufacturer.</v>
          </cell>
          <cell r="I836" t="str">
            <v>≡</v>
          </cell>
          <cell r="J836" t="str">
            <v>Licensee is an importer, wholesale distributor and brand manager of high-end performance and lifestyle apparel, tennis racquets, tennis bags, and sporting goods accessories.</v>
          </cell>
          <cell r="K836" t="str">
            <v>License to sell tennis merchandise under the licensor's name, trademark and brand.</v>
          </cell>
        </row>
        <row r="837">
          <cell r="B837" t="str">
            <v>RR20130417T06002</v>
          </cell>
          <cell r="C837" t="str">
            <v>License, Trademark, Brand</v>
          </cell>
          <cell r="D837" t="str">
            <v>C, 22, 22.2, 22.22, 22.29, 28, 28.9, 28.93, 32, 32.9, 32.99, G, 46, 46.4, 46.49, 46.9, 47.7, 47.78, N, 82, 82.9, 82.92, 46.90, 47</v>
          </cell>
          <cell r="E837" t="str">
            <v>D, 20, 26, 28, 30, 35, E, 47, 2099, 2656, 2671, 2821, 3565, 4783, 209, 265, 267, 282, 308, 356, 478, 3089</v>
          </cell>
          <cell r="F837" t="str">
            <v>Packaging, Plastic bag, Food storage, Consumer product, Food</v>
          </cell>
          <cell r="G837" t="str">
            <v>≡</v>
          </cell>
          <cell r="H837" t="str">
            <v>Licensor is engaged in advertising and public relations, hosting nationally-syndicated television programs, production of television commercials, personal appearances.</v>
          </cell>
          <cell r="I837" t="str">
            <v>≡</v>
          </cell>
          <cell r="J837" t="str">
            <v>Licensee is engaged in the development, production and sale of film products.</v>
          </cell>
          <cell r="K837" t="str">
            <v>License to use the name, image, likeness and testimonies of [UNDISCLOSED FOR PREVIEW] on and in connection with ZipVac brand (a product line including a plastic bag incorporating a zippered closure and a valve for evacuating air from the bag by a portable vacuum pump) packaging, advertising, on-line and in other promotional materials.</v>
          </cell>
        </row>
        <row r="838">
          <cell r="B838" t="str">
            <v>RR20130712T02001</v>
          </cell>
          <cell r="C838" t="str">
            <v>Sublicense, Know-how, Patent</v>
          </cell>
          <cell r="D838" t="str">
            <v>C, 24, 24.1, 24.2, 24.3, 24.31, 24.32, 24.33, 24.5, 24.51, 24.52, 24.53, 24.54, 25, 25.1, 25.11, 25.12, 25.2, 25.29, 25.5, 25.6, 25.61, 25.62, 25.9, 25.99, 26.5, 26.51, 29, 29.2, 30, 30.3, F, 41, 41.2, 42.1, 24.10, 24.20, 25.50, 29.20, 30.30, 41.20, 26, 42</v>
          </cell>
          <cell r="E838" t="str">
            <v>C, 16, D, 33, 34, 37, 38, F, 50, G, 59, I, 75, 87, 1622, 1629, 3312, 3316, 3317, 3441, 3442, 3444, 3446, 3448, 3449, 3462, 3463, 3465, 3471, 3479, 3711, 3713, 3714, 3721, 3728, 3812, 3821, 3823, 3826, 3829, 5047, 5049, 5999, 7532, 8711, 162, 331, 344, 346, 347, 371, 372, 381, 382, 501, 504, 599, 753, 871</v>
          </cell>
          <cell r="F838" t="str">
            <v>Electrochemical fatigue crack sensor, Metal fatigue, Electrochemical, Electrochemical device, Testing, Metal, Measurement, Monitoring, Industrial, Construction, Engineering, Civil engineering, Aerospace, Aircraft, Vehicle, Automotive, Transport, Defect detection, Bridge</v>
          </cell>
          <cell r="G838" t="str">
            <v>≡</v>
          </cell>
          <cell r="H838" t="str">
            <v>Licensor researches, develops and markets metal fatigue detection, measurement, and monitoring technologies.</v>
          </cell>
          <cell r="I838" t="str">
            <v>≡</v>
          </cell>
          <cell r="K838" t="str">
            <v>License under the patent rights to make, use, sell and distribute electrochemical methods and devices to determine metal fatigue, originally licensed from the University of Pennsylvania.</v>
          </cell>
        </row>
        <row r="839">
          <cell r="B839" t="str">
            <v>RR20171123T00903</v>
          </cell>
          <cell r="C839" t="str">
            <v>License</v>
          </cell>
          <cell r="D839" t="str">
            <v>32.40, 47.65, 58.21, 58.29, 47.41, 47.91</v>
          </cell>
          <cell r="E839" t="str">
            <v>3944, 5045, 5734, 5945, 7372</v>
          </cell>
          <cell r="F839" t="str">
            <v>Emil Chronicle Online, Game, Computer, Software, Internet, Prepaid card</v>
          </cell>
          <cell r="G839" t="str">
            <v>≡</v>
          </cell>
          <cell r="H839" t="str">
            <v>Licensor is a leading developer and publisher of online games.</v>
          </cell>
          <cell r="I839" t="str">
            <v>≡</v>
          </cell>
          <cell r="K839" t="str">
            <v>License to maintain and operate the [UNDISCLOSED FOR PREVIEW] game, grant subscriptions to subscribers to access the game, reproduce, in object code form only, and to market, distribute and sell to subscribers or potential subscribers, the client software in CD-Rom medium format or through the Internet and generate, market, promote, sell and distribute prepaid cards.</v>
          </cell>
        </row>
        <row r="840">
          <cell r="B840" t="str">
            <v>RR20171123T00902</v>
          </cell>
          <cell r="C840" t="str">
            <v>License</v>
          </cell>
          <cell r="D840" t="str">
            <v>32.40, 47.65, 58.21, 46.51, 47.41, 58.29, 47.91</v>
          </cell>
          <cell r="E840" t="str">
            <v>3944, 5045, 5734, 5945, 7372</v>
          </cell>
          <cell r="F840" t="str">
            <v>Emil Chronicle Online, Game, Computer, Internet, Software, Prepaid card</v>
          </cell>
          <cell r="G840" t="str">
            <v>≡</v>
          </cell>
          <cell r="H840" t="str">
            <v>Licensor is a leading developer and publisher of online games</v>
          </cell>
          <cell r="I840" t="str">
            <v>≡</v>
          </cell>
          <cell r="K840" t="str">
            <v>License to maintain and operate the [UNDISCLOSED FOR PREVIEW] game, grant subscriptions to subscribers to access the game, reproduce, in object code form only, and to market, distribute and sell to subscribers or potential subscribers, the client software in CD-Rom medium format or through the Internet and generate, market, promote, sell and distribute prepaid cards.</v>
          </cell>
        </row>
        <row r="841">
          <cell r="B841" t="str">
            <v>RR20171119T00901</v>
          </cell>
          <cell r="C841" t="str">
            <v>Sublicense, Trade name</v>
          </cell>
          <cell r="D841" t="str">
            <v>21.10, 21.20, 46.18, 46.46, 72.11, 86.10, 86.21, 86.22, 86.90</v>
          </cell>
          <cell r="E841" t="str">
            <v>512, 801, 2833, 2834, 5047, 5122, 8011, 8062, 8069, 8071, 8099, 8731</v>
          </cell>
          <cell r="F841" t="str">
            <v>Sanitizer, Antiseptic, Geda Lotion, Bezalkonium Chloride, Octoxynol-9, Prevent-X, Microbicide, Aloe Vera, Medical glove, Chlamydia, Trichomona, Herpes, Hepatitis B, Bodily contact</v>
          </cell>
          <cell r="G841" t="str">
            <v>≡</v>
          </cell>
          <cell r="I841" t="str">
            <v>≡</v>
          </cell>
          <cell r="K841" t="str">
            <v>Sublicense to sell, market and distribute [UNDISCLOSED FOR PREVIEW] - a sanitizer and antiseptic which has Aloe Vera in it for use with medical gloves as well as all other pertinent uses of a microbicide for stopping the transmission of communicable diseases, such as chlamydia, trichomonas, herpes, and hepatitis B, through touch or bodily contact, bearing trade name [UNDISCLOSED FOR PREVIEW].</v>
          </cell>
        </row>
        <row r="842">
          <cell r="B842" t="str">
            <v>RR20171127TN0105</v>
          </cell>
          <cell r="C842" t="str">
            <v>License, Other manufacturing intangibles, Technology</v>
          </cell>
          <cell r="D842" t="str">
            <v>06.10, 06.1, 09.10, 09.1, 28.29, 28.99, 28.9, 28.2, 32.99, 32.9, 46.69, 46.6, 47.78, 47.7</v>
          </cell>
          <cell r="E842" t="str">
            <v>89, 899, 1382, 1389, 3533, 3599, 3999, 5084, 5099, 5999, 7389, 8999</v>
          </cell>
          <cell r="F842" t="str">
            <v>Technology, Crude oil viscosity reduction, Crude oil, Oil, Pipeline, Oil technology, Crude oil pipeline, Pipeline pressure loss</v>
          </cell>
          <cell r="G842" t="str">
            <v>≡</v>
          </cell>
          <cell r="I842" t="str">
            <v>≡</v>
          </cell>
          <cell r="J842" t="str">
            <v>Licensee is a company engaged in design, licensing and development of products to improve energy efficiency of large-scale energy production and improve diesel engine performance reducing emissions and improving fuel economy.</v>
          </cell>
          <cell r="K842" t="str">
            <v>License under licensor's patents and technical information to make, have made, use, sell, offer to sell and import technology to reduce crude oil viscosity; One of the parties to the agreement is a non-profit entity.</v>
          </cell>
        </row>
        <row r="843">
          <cell r="B843" t="str">
            <v>RR20171122T00901</v>
          </cell>
          <cell r="C843" t="str">
            <v>License</v>
          </cell>
          <cell r="D843" t="str">
            <v>85.59, 74.30, 58.11, 84.12, 85.60, 32.99</v>
          </cell>
          <cell r="E843" t="str">
            <v>829, 941, 7389, 8299, 9411</v>
          </cell>
          <cell r="F843" t="str">
            <v>CorrectSpell™, IntelliFinder®, Spelling correction, International, Multilingual, Verifier, Wildcard retrieval, Amid anagram, White-space, Personal dictionary, Language, Heritage, Database, Source code, Hyphenator, Binary, American, British, Microsoft</v>
          </cell>
          <cell r="G843" t="str">
            <v>≡</v>
          </cell>
          <cell r="I843" t="str">
            <v>≡</v>
          </cell>
          <cell r="J843" t="str">
            <v>Licensees primarily specialize in the business of wholesale and marketing of consumer electronic products.</v>
          </cell>
          <cell r="K843" t="str">
            <v>License to distribute, develop, use and support [UNDISCLOSED FOR PREVIEW] spelling correction system - a multilingual spelling verifier and corrector (with access to one or more personal dictionaries), which also provides capitalization correction, wildcard retrieval and amid anagram processing and [UNDISCLOSED FOR PREVIEW] reference engine (Version 2.3) with The [UNDISCLOSED FOR PREVIEW] - data organizer product based on [UNDISCLOSED FOR PREVIEW] thesaurus database.</v>
          </cell>
        </row>
        <row r="844">
          <cell r="B844" t="str">
            <v>RR20171127TN0902</v>
          </cell>
          <cell r="C844" t="str">
            <v>Know-how, License, Patent, Technology</v>
          </cell>
          <cell r="D844" t="str">
            <v>21.10, 21.20, 46.18, 46.46, 72.11, 86.10, 86.21, 86.22, 86.90</v>
          </cell>
          <cell r="E844" t="str">
            <v>512, 801, 2833, 2834, 5047, 5122, 8011, 8062, 8069, 8071, 8099, 8731</v>
          </cell>
          <cell r="F844" t="str">
            <v>Mesenchymal, Stem, Cell, Stromal, Multipotent, Pharmaceutical, Biotechnology, Drug, Candidate, MSC, Bone, Marrow, Anti-inflammatory, Tissue, Repair, Regenerate, Scaring, Therapeutic</v>
          </cell>
          <cell r="G844" t="str">
            <v>≡</v>
          </cell>
          <cell r="I844" t="str">
            <v>≡</v>
          </cell>
          <cell r="J844" t="str">
            <v>Licensee is a leading stem cell therapeutic company focused on developing and marketing products to treat medical conditions in the inflammatory, orthopedic and cardiovascular areas.</v>
          </cell>
          <cell r="K844" t="str">
            <v>License under know-how, patent and technology rights to make, use and sell products and processes relating to mesenchymal stem cells, that have strong anti-inflammatory properties, prevent scaring, and can regenerate and repair damaged tissue; One of the parties to the agreement is a non-profit entity</v>
          </cell>
        </row>
        <row r="845">
          <cell r="B845" t="str">
            <v>RR20171122T00810</v>
          </cell>
          <cell r="C845" t="str">
            <v>License, Trademark, Copyright, Trade secret, Know-how</v>
          </cell>
          <cell r="D845" t="str">
            <v>17.2, 17.23, 17.29, 18.1, 18.12, 18.2, 18.20, 26.2, 26.20, 32.9, 32.99, 46.1, 46.18, 46.5, 46.51, 46.4, 46.49, 47.4, 47.41, 47.6, 47.61, 47.62, 47.63, 47.7, 47.78, 47.9, 47.91, 47.99, 58.2, 58.29, 62.09, 63.1, 63.12, 85.5, 85.59</v>
          </cell>
          <cell r="E845" t="str">
            <v>89, 262, 829, 899, 2621, 2672, 2678, 2679, 2731, 3577, 3695, 3951, 3952, 3999, 5045, 5099, 5111, 5112, 5192, 5199, 5734, 5735, 5942, 5943, 5999, 7372, 7379, 8299, 8999</v>
          </cell>
          <cell r="F845" t="str">
            <v>Planner, Paper, Organization, Seminar, Webinar, Leadership, Education, FranklinCovey™, FranklinCovey Planner™, Binder, Tote, Case, Personal leather good, Leather, Stationary item, Writing instrument, Organizational container, Calendar, Non-dated paper product, Paper product, Curriculum-based, Training, Seminar, Online course, Management, Coaching, Book, CD, DVD, Audiotape, Video, 7 habits interactive, PlanPlus,PlanOne, Task Plus, ProjectPlus, Online PlanPlus, Mobile PlanPlus, Software, Educational, Leisure, Stationary, Audio, Tape</v>
          </cell>
          <cell r="G845" t="str">
            <v>≡</v>
          </cell>
          <cell r="H845" t="str">
            <v>Licensor is a global company specializing in performance improvement, helping organizations achieve results that require a change in human behavior, and their mission is to “enable greatness in people and organizations everywhere.”</v>
          </cell>
          <cell r="I845" t="str">
            <v>≡</v>
          </cell>
          <cell r="K845" t="str">
            <v>License under licensor's [UNDISCLOSED FOR PREVIEW] trademarks, copyrights, trade secrets and know-how to design, develop, manufacture, market, promote, advertise, distribute, lease and sell planners, binders, totes and cases, personal leather goods, stationary items, writing instruments, organizational containers, calendars and non-dated paper products, books, audio books, videos, audiotapes, CDs, DVDs and similar media, [UNDISCLOSED FOR PREVIEW] software, curriculum-based training seminars with open enrollment that individuals, groups and companies may attend; License under certain licensee's trademarks to design, develop, manufacture, market, promote, advertise, distribute, lease and sell planners, binders, totes and cases, personal leather goods, stationary items, writing instruments, organizational containers, calendars and non-dated paper products, books, audio books, videos, audiotapes, CDs, DVDs and similar media, [UNDISCLOSED FOR PREVIEW] software, curriculum-based training seminars with open enrollment that individuals, groups and companies may attend.</v>
          </cell>
        </row>
        <row r="846">
          <cell r="B846" t="str">
            <v>RR20171130TP0104</v>
          </cell>
          <cell r="C846" t="str">
            <v>License, Patent</v>
          </cell>
          <cell r="D846" t="str">
            <v>26.1, 26.11, 27.11, 27.1, 27.12, 28.29, 28.2, 32.99, 32.9, 35.11, 35.1, 46.69, 46.6, 47.7, 47.78</v>
          </cell>
          <cell r="E846" t="str">
            <v>3511, 3569, 3599, 3674, 3999, 5084, 5099, 5999</v>
          </cell>
          <cell r="F846" t="str">
            <v>Solar, Solar-based power generating system, System, Power generating system, Power, Solar power</v>
          </cell>
          <cell r="G846" t="str">
            <v>≡</v>
          </cell>
          <cell r="I846" t="str">
            <v>≡</v>
          </cell>
          <cell r="J846" t="str">
            <v>Licensee is a company engaged in invention, development and commercialisation of new technologies that improve the energy efficiency of existing products and processes.</v>
          </cell>
          <cell r="K846" t="str">
            <v>Licensor assigns to licensee all of the patent rights and the right to grant licenses to import, make, have made, use and sell solar-based power generating system; One of the parties to the agreement is an individual.</v>
          </cell>
        </row>
        <row r="847">
          <cell r="B847" t="str">
            <v>RR20171201T00802</v>
          </cell>
          <cell r="C847" t="str">
            <v>License, Patent, Know-how, Trade secret, Other manufacturing intangibles</v>
          </cell>
          <cell r="D847" t="str">
            <v>21, 21.1, 21.10, 21.2, 21.20, 32.9, 32.99, 46.4, 46.46, 46.1, 46.18, 47.7, 47.73, 47.78, 47.9, 47.99, 86.1, 86.10, 86.2, 86.21, 86.22, 86.9, 86.90</v>
          </cell>
          <cell r="E847" t="str">
            <v>512, 591, 801, 2833, 2834, 3999, 5122, 5199, 5912, 5999, 8011, 8062, 8099</v>
          </cell>
          <cell r="F847" t="str">
            <v>Antibody, Murine monoclonal antibody, Humanized antibody, Pharmacological, Pharmacy, Pharmaceutical, Health, Human, HIV, Infection, Disease, Drug, Monoclonal, HIV therapy, Anti-viral, Therapeutic, Monoclonal antibody, Sp2/0, Cell, Cell line, Sp2/0 transfected cell line</v>
          </cell>
          <cell r="G847" t="str">
            <v>≡</v>
          </cell>
          <cell r="I847" t="str">
            <v>≡</v>
          </cell>
          <cell r="K847" t="str">
            <v>License under licensor's patents, know-how, trade secrets, information, technical data, formulas and procedures to develop, make, have made, import, use, sell, offer to sell or have sold humanized form of [UNDISCLOSED FOR PREVIEW], which is a murine monoclonal antibody directed against the [UNDISCLOSED FOR PREVIEW] antigen, and related cell lines such as Sp2/0 transfected cell line for production of the humanized antibody .</v>
          </cell>
        </row>
        <row r="848">
          <cell r="B848" t="str">
            <v>RR20171124TN0903</v>
          </cell>
          <cell r="C848" t="str">
            <v>License, Technology, Patent, Know-how</v>
          </cell>
          <cell r="D848" t="str">
            <v>21.10, 21.20, 46.18, 46.46, 72.11, 86.10, 86.21, 86.22, 86.90</v>
          </cell>
          <cell r="E848" t="str">
            <v>512, 801, 2833, 2834, 5047, 5122, 8011, 8062, 8069, 8071, 8099, 8731</v>
          </cell>
          <cell r="F848" t="str">
            <v xml:space="preserve">Drug, Combretastatin, Cancer, Cell, Inhibitory, Bush, Willow, Combretum caffrum, </v>
          </cell>
          <cell r="G848" t="str">
            <v>≡</v>
          </cell>
          <cell r="I848" t="str">
            <v>≡</v>
          </cell>
          <cell r="K848" t="str">
            <v>License under know-how, patent and technology rights to develop, make, market, import, sell and otherwise use products and to practice methods relating to a family of drugs known under the name [UNDISCLOSED FOR PREVIEW] - cancer cell growth inhibitory substances derived from the bush willow [UNDISCLOSED FOR PREVIEW]; One of the parties to the agreement is a non-profit entity.</v>
          </cell>
        </row>
        <row r="849">
          <cell r="B849" t="str">
            <v>RR20171124T00902</v>
          </cell>
          <cell r="C849" t="str">
            <v>License, Patent</v>
          </cell>
          <cell r="D849" t="str">
            <v>21.10, 21.20, 46.46, 86.90, 86.10, 46.18, 20.59, 72.11, 86.21, 86.22</v>
          </cell>
          <cell r="E849" t="str">
            <v>512, 801, 2833, 2834, 5047, 5122, 8011, 8062, 8069, 8071, 8099, 8731</v>
          </cell>
          <cell r="F849" t="str">
            <v>Cancer, Anti-inflammatory, Declopramide, 3-chloroprocainamide, N-acetyl, Diagnostic, Therapeutic, Vaccine, Drug, Pharmaceutical, Disease, Indication, Aryl, Carboxamide, Tumor, Killing, Benzamide</v>
          </cell>
          <cell r="G849" t="str">
            <v>≡</v>
          </cell>
          <cell r="H849" t="str">
            <v>Licensor is an international biopharmaceutical company
engaged principally in the research and development of products for use in the treatment of cancer.</v>
          </cell>
          <cell r="I849" t="str">
            <v>≡</v>
          </cell>
          <cell r="K849" t="str">
            <v>License under patent rights to use, practice, research, develop, manufacture, market, distribute and sell pharmaceutical products containing Benzamide compuond, Declopramide (3-chloroprocainamide), in the field of diagnostic, therapeutic, or vaccine products or services relating to any diseases or indications.</v>
          </cell>
        </row>
        <row r="850">
          <cell r="B850" t="str">
            <v>RR20180118T00102</v>
          </cell>
          <cell r="C850" t="str">
            <v>License, Patent, Trademark</v>
          </cell>
          <cell r="D850" t="str">
            <v>32.3, 32.9, 32.99, 32.30, 46.4, 46.49, 47.6, 47.64, 47.7, 47.78, 47.9, 47.99, 77.2, 77.21, 93.1, 93.13, 93.12, 93.19</v>
          </cell>
          <cell r="E850" t="str">
            <v>3949, 3999, 5091, 5099, 5941, 5999, 7991</v>
          </cell>
          <cell r="F850" t="str">
            <v>Fitness, Sport, Working out, Cardiovascular fitness equipment, Cardiovascular, Fitness equipment, Treadmill, TreadClimber, Health</v>
          </cell>
          <cell r="G850" t="str">
            <v>≡</v>
          </cell>
          <cell r="I850" t="str">
            <v>≡</v>
          </cell>
          <cell r="J850" t="str">
            <v>Licensee is a leading marketer, developer and manufacturer of branded health and fitness products sold under such well-known names as [UNDISCLOSED FOR PREVIEW]</v>
          </cell>
          <cell r="K850" t="str">
            <v>License under licensor's [UNDISCLOSED FOR PREVIEW] trademark and patents to manufacture, have manufactured, import, use, sell, or otherwise distribute or dispose of cardiovascular fitness equipment such as treadmills.</v>
          </cell>
        </row>
        <row r="851">
          <cell r="B851" t="str">
            <v>RR20180119T00901</v>
          </cell>
          <cell r="C851" t="str">
            <v>License, Other marketing intangibles</v>
          </cell>
          <cell r="D851" t="str">
            <v>22.19, 20.42, 47.71, 46.49, 18.12, 58.19, 14.14, 32.99</v>
          </cell>
          <cell r="E851" t="str">
            <v>563, 2844, 3069, 3172, 3199, 3679, 5632, 5947, 7389</v>
          </cell>
          <cell r="F851" t="str">
            <v>Rubber good, Vibrating pump, Lotion, Lubricant, Electric item, Potion, Aphrodisiac, Latex, Condom, Doll, Jelly product, Massager, Playing  card, Apparel, Greeting card, Trading card, Leather, Lingerie, Erotic, Adult entertainment, Private, Pleasure</v>
          </cell>
          <cell r="G851" t="str">
            <v>≡</v>
          </cell>
          <cell r="H851" t="str">
            <v>Licensor is the owner and publisher of various magazine, videos,
laser disc, CD-ROMS and other multi-media.</v>
          </cell>
          <cell r="I851" t="str">
            <v>≡</v>
          </cell>
          <cell r="K851" t="str">
            <v>License to use mark [UNDISCLOSED FOR PREVIEW] in connection with merchandising, marketing, advertising and promoting of rubber goods, vibrating products, pumps, electric items, lotions, lubricants, potions, aphrodisiacs, realistic rubber and latex productions, condoms, dolls, jelly products, massagers, playing cards, greeting and trading cards, leather and other apparel,lingerie and all other items that fall into these product groups.</v>
          </cell>
        </row>
        <row r="852">
          <cell r="B852" t="str">
            <v>RR20180116TN0103</v>
          </cell>
          <cell r="C852" t="str">
            <v>License, Patent, Technology</v>
          </cell>
          <cell r="D852" t="str">
            <v>32.5, 32.9, 32.99, 32.50, 47.7, 47.74, 47.78, 47.9, 47.99, 86.1, 86.2, 86.21, 86.22, 86.9, 86.10, 86.90</v>
          </cell>
          <cell r="E852" t="str">
            <v>801, 3841, 3999, 5047, 5099, 5999, 8011, 8062, 8069, 8099</v>
          </cell>
          <cell r="F852" t="str">
            <v>Supplemental oxygen delivery system, Technology, Medical, Health, Breathing, Oxygen, Oxygen delivery system, System, Oxygen therapy, Therapeutic, Pulse oximetry feedback, Automated fluid delivery system, Fluid delivery system</v>
          </cell>
          <cell r="G852" t="str">
            <v>≡</v>
          </cell>
          <cell r="I852" t="str">
            <v>≡</v>
          </cell>
          <cell r="J852" t="str">
            <v xml:space="preserve">Licensee is a company engaged in commercialization of oxygen delivery devices that incorporate a computer controlled, patient-adaptive dosing system, for people who use supplemental oxygen therapy. </v>
          </cell>
          <cell r="K852" t="str">
            <v>License under licensor's patents to to make and have made, to use and have used, to sell and have sold, to offer for sale, and to import and have imported supplemental oxygen delivery system with automated adaptive control for oxygen therapy devices and methods with and without pulse oximetry feedback; One of the parties to the agreement is a non-profit entity.</v>
          </cell>
        </row>
        <row r="853">
          <cell r="B853" t="str">
            <v>RR20180116T00104</v>
          </cell>
          <cell r="C853" t="str">
            <v>License, Know-how, Other manufacturing intangibles, Patent</v>
          </cell>
          <cell r="D853" t="str">
            <v>21.1, 21.2, 21.10, 32.9, 32.99, 46.1, 46.18, 46.4, 46.46, 47.7, 47.73, 47.78, 47.99, 47.9, 86.1, 86.2, 86.21, 86.22, 86.9, 86.10, 86.90</v>
          </cell>
          <cell r="E853" t="str">
            <v>512, 591, 801, 2834, 3999, 5122, 5199, 5912, 5999, 8011, 8062, 8069, 8099</v>
          </cell>
          <cell r="F853" t="str">
            <v>Pharmaceutical, Drug, Health, Medicine, Medical, Ophthalmic, Ocular, Eye, Treatment, Bacterial conjunctivitis, Azithromycin, Disease, Condition, Human, Anti-infective, Infection, Topical</v>
          </cell>
          <cell r="G853" t="str">
            <v>≡</v>
          </cell>
          <cell r="I853" t="str">
            <v>≡</v>
          </cell>
          <cell r="J853" t="str">
            <v>Licensee is a biopharmaceutical company focused on researching, developing and commercializing prescription pharmaceutical products for ophthalmic and pulmonary diseases.</v>
          </cell>
          <cell r="K853" t="str">
            <v>License under licensor's patents, know-how, databases, methods, formulations, formulae and data to develop, have developed, make, have made, use, have used, market, have marketed, commercialise, have commercialised, offer for sale, sell, have sold, import and have imported a topical anti-infective product candidate for the treatment of bacterial conjunctivitis, as well as other potential topical anti-infective products containing azithromycin for the treatment, prevention or palliation of any human ocular or ophthalmic disease or condition.</v>
          </cell>
        </row>
        <row r="854">
          <cell r="B854" t="str">
            <v>RR20180110TN0903</v>
          </cell>
          <cell r="C854" t="str">
            <v>License, Other marketing intangibles</v>
          </cell>
          <cell r="D854" t="str">
            <v>18.12, 58.19, 17.29, 46.49, 47.62, 47.78, 22.29, 32.99, 46.18</v>
          </cell>
          <cell r="E854" t="str">
            <v>271, 277, 2711, 2771, 3089, 5162, 5192, 5947</v>
          </cell>
          <cell r="F854" t="str">
            <v>Bookmark, Refrigerator magnet, Christmas, Recycled paper, Plastic material, Gift, Souvenir</v>
          </cell>
          <cell r="G854" t="str">
            <v>≡</v>
          </cell>
          <cell r="I854" t="str">
            <v>≡</v>
          </cell>
          <cell r="J854" t="str">
            <v>Licensee designs, publishes and markets a diversified line of cause related, nature and wildlife contemporary greeting cards, note cards, holiday cards, stationery and gifts.</v>
          </cell>
          <cell r="K854" t="str">
            <v>License to use The [UNDISCLOSED FOR PREVIEW] name, logo and artwork in connection with the manufacture, sale and distribution of everyday, Christmas and/or special occasion bookmarks and refrigerator magnets produced using recycled paper and recycled plastic materials; One of the parties to the agreement is a non-profit entity.</v>
          </cell>
        </row>
        <row r="855">
          <cell r="B855" t="str">
            <v>RR20180110TN0904</v>
          </cell>
          <cell r="C855" t="str">
            <v>License, Other marketing intangibles</v>
          </cell>
          <cell r="D855" t="str">
            <v>18.12, 58.19, 17.29, 46.49, 47.62, 47.78, 58.14, 17.23, 32.40, 47.65, 32.99, 25.99</v>
          </cell>
          <cell r="E855" t="str">
            <v>272, 277, 2678, 2721, 2759, 2771, 3399, 3499, 3944, 3999, 5092, 5192, 5943, 5945, 5947</v>
          </cell>
          <cell r="F855" t="str">
            <v>Greeting card, Stationery, Journal, Tablet, Bookmark, Magnet, Blank
book, Kite, Puzzle, Gift, Souvenir, Toy, The Marine Mammal Center</v>
          </cell>
          <cell r="G855" t="str">
            <v>≡</v>
          </cell>
          <cell r="I855" t="str">
            <v>≡</v>
          </cell>
          <cell r="J855" t="str">
            <v>Licensee designs, publishes and markets a diversified line of cause related, nature and wildlife contemporary greeting cards, note cards, holiday cards, stationery and gifts.</v>
          </cell>
          <cell r="K855" t="str">
            <v>License to use [UNDISCLOSED FOR PREVIEW]r name and logo in connection with greeting cards, stationery, journals, tablets, bookmarks, magnets, blank books, kites and puzzles; One of the parties to the agreement is a non-profit entity.</v>
          </cell>
        </row>
        <row r="856">
          <cell r="B856" t="str">
            <v>RR20180110TN0905</v>
          </cell>
          <cell r="C856" t="str">
            <v>License, Other marketing intangibles</v>
          </cell>
          <cell r="D856" t="str">
            <v>74.20, 18.12, 58.19, 17.29, 46.49, 47.62, 47.78, 32.99</v>
          </cell>
          <cell r="E856" t="str">
            <v>277, 2678, 2759, 2771, 3999, 5092, 5943, 5947, 7335</v>
          </cell>
          <cell r="F856" t="str">
            <v>Zoological Society of San Diego, Center for Reproduction of Endangered Species, CRES , Nature Baby(R), Image, Photography, Greeting card, Wildlife, Nature, Environment, Printing, Souvenir, Gift</v>
          </cell>
          <cell r="G856" t="str">
            <v>≡</v>
          </cell>
          <cell r="I856" t="str">
            <v>≡</v>
          </cell>
          <cell r="J856" t="str">
            <v>Licensee designs, publishes and markets a diversified line of cause related, nature and wildlife contemporary greeting cards, note cards, holiday cards, stationery and gifts.</v>
          </cell>
          <cell r="K856" t="str">
            <v>License to use the registered marks [UNDISCLOSED FOR PREVIEW] in connection with licensee's [UNDISCLOSED FOR PREVIEW] line, consisting of high quality wilderness, wildlife and underwater photographic images which are intended to evoke an identification with environmental issues, nature and wildlife; One of the parties to the agreement is a non-profit entity.</v>
          </cell>
        </row>
        <row r="857">
          <cell r="B857" t="str">
            <v>RR20180116TR0902</v>
          </cell>
          <cell r="C857" t="str">
            <v>License, Trademark, Other marketing intangibles</v>
          </cell>
          <cell r="D857" t="str">
            <v>58.29, 62.01, 63.11, 63.12, 85.10, 85.20, 85.31, 85.32, 85.42, 85.59, 85.60</v>
          </cell>
          <cell r="E857" t="str">
            <v>89, 822, 829, 899, 7299, 7389, 8221, 8222, 8244, 8249, 8299, 8742, 8999</v>
          </cell>
          <cell r="F857" t="str">
            <v>Education, Internet, Online, Application, Children, Family, Website, Learning, Tutoring, Grade K-12, Student, Fee-based, Real time, Exam preparation, College</v>
          </cell>
          <cell r="G857" t="str">
            <v>≡</v>
          </cell>
          <cell r="I857" t="str">
            <v>≡</v>
          </cell>
          <cell r="K857" t="str">
            <v>License to use the [UNDISCLOSED FOR PREVIEW] name and other trademarks and various tutoring content in connection with delivery of supplemental education to families and children through a variety of applications on the Internet; The agreement is concluded between related parties.</v>
          </cell>
        </row>
        <row r="858">
          <cell r="B858" t="str">
            <v>RR20180117T00904</v>
          </cell>
          <cell r="C858" t="str">
            <v>License, Patent, Technology</v>
          </cell>
          <cell r="D858" t="str">
            <v>21.10, 21.20, 46.18, 46.46, 72.11, 86.10, 86.21, 86.22, 86.90</v>
          </cell>
          <cell r="E858" t="str">
            <v>512, 801, 2833, 2834, 5047, 5122, 8011, 8062, 8069, 8071, 8099, 8731</v>
          </cell>
          <cell r="F858" t="str">
            <v>Iodine, Tablet, Drug, Pharmaceutical, Treatment, Breast health, Pain, Supplement, Dietary, Alleviation, Fibrocystic, FBC</v>
          </cell>
          <cell r="G858" t="str">
            <v>≡</v>
          </cell>
          <cell r="H858" t="str">
            <v>Licensor is a biotechnology company.</v>
          </cell>
          <cell r="I858" t="str">
            <v>≡</v>
          </cell>
          <cell r="J858" t="str">
            <v>Licensee is a specialty pharmaceutical company focused on utilizing drug delivery technologies.</v>
          </cell>
          <cell r="K858" t="str">
            <v>License to enjoy a patented technology relating to a dietary supplement molecular iodine tablet that promotes overall breast health and is for the alleviation of benign breast pain associated with fibrocystic breast condition, or FBC.</v>
          </cell>
        </row>
        <row r="859">
          <cell r="B859" t="str">
            <v>RR20180115TP0901</v>
          </cell>
          <cell r="C859" t="str">
            <v>License, Technology, Know-how, Patent</v>
          </cell>
          <cell r="D859" t="str">
            <v>26.60, 32.50, 46.18, 46.46, 72.11, 75.00, 86.10, 86.21, 86.22, 86.90</v>
          </cell>
          <cell r="E859" t="str">
            <v>801, 3829, 3841, 5047, 8011, 8062, 8069, 8071, 8099, 8731</v>
          </cell>
          <cell r="F859" t="str">
            <v>Electronic endoscope, Optical catheter, Viewing system, Detection, Diagnosis, Treatment, Disease, Injury, Human, Animal, Medical device, Equipment, Veterinary, Hospital, Clinic, Apparatus, Fluorescence, Laser, Imaging tissue, Needle, Laparoscope, Sheath</v>
          </cell>
          <cell r="G859" t="str">
            <v>≡</v>
          </cell>
          <cell r="I859" t="str">
            <v>≡</v>
          </cell>
          <cell r="K859" t="str">
            <v>License under know-how, patent and technology rights to produce, manufacture and sell certain electronic endoscopes, flexible optical catheters, complementary viewing systems, and related disposable products for use in connection with detection, diagnosis and treatment of disease or injury in human medical and veterinary field; One of the parties to the agreement is an individual.</v>
          </cell>
        </row>
        <row r="860">
          <cell r="B860" t="str">
            <v>RR20180127T00902</v>
          </cell>
          <cell r="C860" t="str">
            <v>License, Know-how, Patent, Technology</v>
          </cell>
          <cell r="D860" t="str">
            <v>21.10, 21.20, 46.18, 46.46, 72.11, 86.10, 86.21, 86.22, 86.90</v>
          </cell>
          <cell r="E860" t="str">
            <v>512, 801, 2833, 2834, 5047, 5122, 8011, 8062, 8069, 8071, 8099, 8731</v>
          </cell>
          <cell r="F860" t="str">
            <v>RHB-103, Triptan, Formula, Acute migraine, Headache, Treatment, Oral, Drug, Pharmaceutical, Versafilm</v>
          </cell>
          <cell r="G860" t="str">
            <v>≡</v>
          </cell>
          <cell r="I860" t="str">
            <v>≡</v>
          </cell>
          <cell r="J860" t="str">
            <v>Licensee is a biopharmaceutical company.</v>
          </cell>
          <cell r="K860" t="str">
            <v>License under know-how and patent rights to develop, sell and import products incorporating [UNDISCLOSED FOR PREVIEW] - an oral thin film formulation of rizatriptan based on [UNDISCLOSED FOR PREVIEW] technology and intended for the treatment of acute migraine headaches.</v>
          </cell>
        </row>
        <row r="861">
          <cell r="B861" t="str">
            <v>RR20180104T00905</v>
          </cell>
          <cell r="C861" t="str">
            <v>Know-how, License, Patent</v>
          </cell>
          <cell r="D861" t="str">
            <v>21.10, 21.20, 46.18, 46.46, 72.11, 86.10, 86.21, 86.22, 86.90</v>
          </cell>
          <cell r="E861" t="str">
            <v>512, 801, 2833, 2834, 5047, 5122, 8011, 8062, 8069, 8071, 8099, 8731</v>
          </cell>
          <cell r="F861" t="str">
            <v>Gel sachet, Tablet, Dosage, Sucralfate, Gastro, Drug, Pharmaceutical, Treatment</v>
          </cell>
          <cell r="G861" t="str">
            <v>≡</v>
          </cell>
          <cell r="I861" t="str">
            <v>≡</v>
          </cell>
          <cell r="J861" t="str">
            <v>Licensee is a pharmaceutical company concentrating in the field of gastroenterology.</v>
          </cell>
          <cell r="K861" t="str">
            <v>License under know-how and patent rights to commercialize products in gel sachet and tablet dosage forms that contain sucralfate.</v>
          </cell>
        </row>
        <row r="862">
          <cell r="B862" t="str">
            <v>RR20180105T00104</v>
          </cell>
          <cell r="C862" t="str">
            <v>License, Trademark, Patent, Know-how, Other manufacturing intangibles</v>
          </cell>
          <cell r="D862" t="str">
            <v>21, 21.1, 21.2, 21.10, 21.20, 32.9, 32.99, 46.1, 46.18, 46.4, 46.46, 47.7, 47.73, 47.78, 86.1, 86.2, 86.21, 86.22, 86.9, 86.90, 86.10</v>
          </cell>
          <cell r="E862" t="str">
            <v>512, 591, 801, 2834, 3999, 5122, 5199, 5912, 5999, 8011, 8062, 8069, 8099</v>
          </cell>
          <cell r="F862" t="str">
            <v>Pharmaceutical, Health, Non-steroidal, Topical, Topical treatment, Treatment, Psoriasis, Prescription, Prescription drug, Drug, Disease, Condition, Medical, Dermatology, Skin, Skin condition, Dovonex</v>
          </cell>
          <cell r="G862" t="str">
            <v>≡</v>
          </cell>
          <cell r="I862" t="str">
            <v>≡</v>
          </cell>
          <cell r="J862" t="str">
            <v>Licensee is a specialty pharmaceutical company focused on developing, manufacturing, marketing and selling branded prescription pharmaceutical products in two core therapeutic categories: women’s healthcare and dermatology.</v>
          </cell>
          <cell r="K862" t="str">
            <v>License under licensor's  [UNDISCLOSED FOR PREVIEW] trademark, patents, data, know-how, analytical methods and technical information to import, store, distribute, use, sell and offer to sell prescription pharmaceutical product - a non-steroidal topical treatment for psoriasis.</v>
          </cell>
        </row>
        <row r="863">
          <cell r="B863" t="str">
            <v>RR20180105T00901</v>
          </cell>
          <cell r="C863" t="str">
            <v>License, Other marketing intangibles</v>
          </cell>
          <cell r="D863" t="str">
            <v>46.42, 46.45, 46.48, 46.7, 46.9, 46.90</v>
          </cell>
          <cell r="E863" t="str">
            <v>561, 562, 565, 723, 2326, 2329, 2386, 5137, 5611, 5621, 5651, 7231</v>
          </cell>
          <cell r="F863" t="str">
            <v>Donna Karan, Consumer product, Store, Wholesale, Clothing, Apparel, Beauty, Donna Karan New York, DK, DKNY</v>
          </cell>
          <cell r="G863" t="str">
            <v>≡</v>
          </cell>
          <cell r="I863" t="str">
            <v>≡</v>
          </cell>
          <cell r="K863" t="str">
            <v>License to use mark and name of [UNDISCLOSED FOR PREVIEW] in connection with the design, manufacture, distribution, sale (both at retail and at wholesale), advertising, marketing and promotion of products of any kind, nature, or description, except for certain products and other matters, such as food products, restaurants, toys, and games and in connection with the provision of certain share services.</v>
          </cell>
        </row>
        <row r="864">
          <cell r="B864" t="str">
            <v>RR20180119T00902</v>
          </cell>
          <cell r="C864" t="str">
            <v>License</v>
          </cell>
          <cell r="D864" t="str">
            <v>11.07, 46.46, 46.17, 46.34, 47.11, 47.25, 47.91, 47.75, 46.45, 20.41, 20.42, 20.59, 20.53</v>
          </cell>
          <cell r="E864" t="str">
            <v>512, 591, 723, 2841, 2844, 5122, 5169, 5912, 5999, 7231</v>
          </cell>
          <cell r="F864" t="str">
            <v>Nutritional supplement, Private Passion, Private Kick, Cold Relief, Metabolize 2000, Sleep Eeze, Maxi charge, Personal care product, Brazilian Bronze, Waistline Management, Cellulite Regulator Gel, Tight Factor, Beauty, Cosmetic, Guarana-based, Energy drink, Aphrodisiac, Adult</v>
          </cell>
          <cell r="G864" t="str">
            <v>≡</v>
          </cell>
          <cell r="H864" t="str">
            <v>Licensor is engaged in the acquisition, refinement and delivery of adult feature products, including magazines, books, home videos and other products, all oriented to the
adult entertainment market.</v>
          </cell>
          <cell r="I864" t="str">
            <v>≡</v>
          </cell>
          <cell r="K864" t="str">
            <v>License to market, promote and distribute nutritional supplements such as[UNDISCLOSED FOR PREVIEW], and personal care products such as [UNDISCLOSED FOR PREVIEW] and guarana-based energy drinks and aphrodisiacs.</v>
          </cell>
        </row>
        <row r="865">
          <cell r="B865" t="str">
            <v>RR20180122T00106</v>
          </cell>
          <cell r="C865" t="str">
            <v>License, Trademark</v>
          </cell>
          <cell r="D865" t="str">
            <v>14.1, 14.19, 32.5, 32.50, 32.99, 32.9, 46.16, 46.4, 46.42, 46.49, 47.7, 47.71, 47.78, 47.99, 47.9</v>
          </cell>
          <cell r="E865" t="str">
            <v>561, 565, 569, 2329, 2389, 3999, 5136, 5199, 5611, 5651, 5699, 5999</v>
          </cell>
          <cell r="F865" t="str">
            <v>Eyewear, Men, Male, Fashion, Accessory, Eye, Glasses, Spectacles, Sunglasses, Eyeglasses</v>
          </cell>
          <cell r="G865" t="str">
            <v>≡</v>
          </cell>
          <cell r="H865" t="str">
            <v>Licensor is a lifestyle brand targeted to millennials with a focus on addressing the needs of the men who take pride in their appearance.</v>
          </cell>
          <cell r="I865" t="str">
            <v>≡</v>
          </cell>
          <cell r="K865" t="str">
            <v>License under licensor's [UNDISCLOSED FOR PREVIEW] trademarks to manufacture, sell, market and distribute men's fashion eyewear products.</v>
          </cell>
        </row>
        <row r="866">
          <cell r="B866" t="str">
            <v>RR20180125T00101</v>
          </cell>
          <cell r="C866" t="str">
            <v>License, Other manufacturing intangibles, Trademark, Trade name, Copyright</v>
          </cell>
          <cell r="D866" t="str">
            <v>26.2, 26.20, 32.99, 32.9, 46.5, 46.51, 47.4, 47.41, 47.7, 47.78, 61.9, 61.90, 61.10, 61.1, 62.09, 63.1, 63.11, 63.12, 63.9, 63.99</v>
          </cell>
          <cell r="E866" t="str">
            <v>89, 899, 3577, 3999, 5045, 5099, 7374, 7375, 7379, 7389, 8999</v>
          </cell>
          <cell r="F866" t="str">
            <v>Website, Site, Domain, Internet, Web portal, Search, Search tool, Web search tool, Calendar, Online calendar, Database, Electronic database, Source code, Contact list, Task, Appointment, Personal information management, PIM, Service, Hosting</v>
          </cell>
          <cell r="G866" t="str">
            <v>≡</v>
          </cell>
          <cell r="H866" t="str">
            <v>First licensor is a developer and incubator of start-up and emerging Internet companies and businesses,  seeking to make venture investments in such companies and further their growth and development.</v>
          </cell>
          <cell r="I866" t="str">
            <v>≡</v>
          </cell>
          <cell r="J866" t="str">
            <v>Licensee is a permission based marketing company.</v>
          </cell>
          <cell r="K866" t="str">
            <v xml:space="preserve">License under licensor's source codes, electronic database, trademarks, trade names and copyrights to market, merchandise and promote [UNDISCLOSED FOR PREVIEW] website, which is a web portal offering a variety of web searching tools, and [UNDISCLOSED FOR PREVIEW]website, which is a free online calendar and personal information management (PIM) service that offers a comprehensive set of features such as a personal calendar, group calendars, contact lists, appointment entry and tracking, and task lists.
</v>
          </cell>
        </row>
        <row r="867">
          <cell r="B867" t="str">
            <v>RR20171229T00901</v>
          </cell>
          <cell r="C867" t="str">
            <v>License, Trademark</v>
          </cell>
          <cell r="D867" t="str">
            <v>26.70, 46.52, 26.11, 26.40, 47.78, 46.43</v>
          </cell>
          <cell r="E867" t="str">
            <v>386, 3651, 3663, 3861, 3999, 5043, 5731, 5946</v>
          </cell>
          <cell r="F867" t="str">
            <v>HP, Hardware, Digital, Camera, Photographic, Image, Video, Portable camcorder, Action, 360 degree, Front view, Car</v>
          </cell>
          <cell r="G867" t="str">
            <v>≡</v>
          </cell>
          <cell r="I867" t="str">
            <v>≡</v>
          </cell>
          <cell r="K867" t="str">
            <v>License to use, reproduce and display trademarks of [UNDISCLOSED FOR PREVIEW] on the digital still cameras that record and store photographic images and video in digital form, portable camcorders, action cameras, 360 degrees action cameras and front/rear view cameras for use in cars, as well as related accessories and services distributed by licensee.</v>
          </cell>
        </row>
        <row r="868">
          <cell r="B868" t="str">
            <v>RR20180102TR0902</v>
          </cell>
          <cell r="C868" t="str">
            <v>Trade secret, Technology, License, Know-how, Patent, Copyright</v>
          </cell>
          <cell r="D868" t="str">
            <v>21.10, 21.20, 32.50, 46.18, 46.46, 72.11, 86.10, 86.21, 86.22, 86.90</v>
          </cell>
          <cell r="E868" t="str">
            <v>512, 801, 2833, 2834, 3841, 5047, 5122, 8011, 8062, 8069, 8071, 8099, 8731</v>
          </cell>
          <cell r="F868" t="str">
            <v>Biotechnology, Gene, Micro-organ, DNR, Nucleic acid, Recombinant protein</v>
          </cell>
          <cell r="G868" t="str">
            <v>≡</v>
          </cell>
          <cell r="H868" t="str">
            <v>Licensor is a medical technology and therapeutics company focused on providing sustained protein therapies.</v>
          </cell>
          <cell r="I868" t="str">
            <v>≡</v>
          </cell>
          <cell r="K868" t="str">
            <v>License under copyright, know-how, patent, technology and trade secret rights to develop and commercialize products relating to the field of biotechnology and micro-organs used in the development and implementation of gene therapy for use in the prevention, treatment and diagnosis (or curing) of disease and for producing recombinant proteins or nucleic acids for therapeutic applications; The agreement is concluded between related parties.</v>
          </cell>
        </row>
        <row r="869">
          <cell r="B869" t="str">
            <v>RR20180108T00902</v>
          </cell>
          <cell r="C869" t="str">
            <v>License, Software, Technology, Patent, Trade secret, Copyright</v>
          </cell>
          <cell r="D869" t="str">
            <v>62, 46.51, 47.41, 58.2, 62.01, 62.02, 62.03, 62.09</v>
          </cell>
          <cell r="E869" t="str">
            <v>737, 5045, 5734, 7371, 7372, 7373, 7374, 7375, 7376, 7377, 7378, 7379</v>
          </cell>
          <cell r="F869" t="str">
            <v>KasterBlaster, Media streaming, Pharmaceutical industry, Software, Server, Transmission format, Internet, Distribution, Sound, Image, Multi-legacy, Broadcast, Video, Audio, Content, Web site, Platform, Download, File transfer</v>
          </cell>
          <cell r="G869" t="str">
            <v>≡</v>
          </cell>
          <cell r="I869" t="str">
            <v>≡</v>
          </cell>
          <cell r="K869" t="str">
            <v>License under copyright, patent, technology and trade secret rights to use, view and display a multi-legacy media streaming software technology, known as [UNDISCLOSED FOR PREVIEW] consisting of a broadcast server and a transmission format, that transmits sounds and images in the field of pharmaceutical industry.</v>
          </cell>
        </row>
        <row r="870">
          <cell r="B870" t="str">
            <v>RR20180105TN0903</v>
          </cell>
          <cell r="C870" t="str">
            <v>License, Patent</v>
          </cell>
          <cell r="D870" t="str">
            <v>28.25, 35.30, 28.29, 43.22, 33.20, 43.21</v>
          </cell>
          <cell r="E870" t="str">
            <v>171, 176, 1711, 1761, 3585, 3679, 5033, 5039, 5075, 7623</v>
          </cell>
          <cell r="F870" t="str">
            <v>Evaporator, Condensate, Wicking, AC Condenser, Device, Cooling, Rooftop, Smart energy, Reduction of electricity use, Air, Equipment, Building, Construction, Commercial, Installation</v>
          </cell>
          <cell r="G870" t="str">
            <v>≡</v>
          </cell>
          <cell r="I870" t="str">
            <v>≡</v>
          </cell>
          <cell r="K870" t="str">
            <v>License under patent rights to make, use, import and sell products incorporating a passive evaporative cooling technology for commercial rooftop HVAC units; One of the parties to the agreement is a non-profit entity.</v>
          </cell>
        </row>
        <row r="871">
          <cell r="B871" t="str">
            <v>RR20180104T00101</v>
          </cell>
          <cell r="C871" t="str">
            <v>License, Patent, Technology</v>
          </cell>
          <cell r="D871" t="str">
            <v>20.4, 20.42, 21.2, 21.20, 32.9, 32.99, 46.4, 46.45, 46.46, 47.73, 47.7, 47.75, 47.78, 47.9, 47.99</v>
          </cell>
          <cell r="E871" t="str">
            <v>512, 591, 2834, 2844, 3999, 5122, 5199, 5912, 5999</v>
          </cell>
          <cell r="F871" t="str">
            <v>Sanitizer, Hand sanitizer, Hygiene, Triclosan, Health, Dermal, Skin, Skincare, Topical, Pharmaceutical, Toiletry, Polymer, Polymer delivery system, Antimicrobial, Protection</v>
          </cell>
          <cell r="G871" t="str">
            <v>≡</v>
          </cell>
          <cell r="H871" t="str">
            <v>Licensor is a company engaged in development of innovative polymer delivery vehicles and related compositions that hold active ingredients on the skin for extended periods of time when applied topically.</v>
          </cell>
          <cell r="I871" t="str">
            <v>≡</v>
          </cell>
          <cell r="K871" t="str">
            <v xml:space="preserve">License under licensor's patents and [UNDISCLOSED FOR PREVIEW] polymer delivery system to distribute, sell, market and promote an antimicrobial hand sanitizer product [UNDISCLOSED FOR PREVIEW]. </v>
          </cell>
        </row>
        <row r="872">
          <cell r="B872" t="str">
            <v>RR20180104T00902</v>
          </cell>
          <cell r="C872" t="str">
            <v>License, Trademark</v>
          </cell>
          <cell r="D872" t="str">
            <v>21.10, 21.20, 46.18, 46.46, 72.11, 86.10, 86.21, 86.22, 86.90</v>
          </cell>
          <cell r="E872" t="str">
            <v>512, 801, 2833, 2834, 5047, 5122, 8011, 8062, 8069, 8071, 8099, 8731</v>
          </cell>
          <cell r="F872" t="str">
            <v>Pancrelipase, Tablet, Ferment, Microsphere, Minitablet, Ultrase, Treatment, Pharmaceutical, Gastro, Cystic fibrosis</v>
          </cell>
          <cell r="G872" t="str">
            <v>≡</v>
          </cell>
          <cell r="I872" t="str">
            <v>≡</v>
          </cell>
          <cell r="J872" t="str">
            <v>Licensee is a pharmaceutical company concentrating in the field of gastroenterology</v>
          </cell>
          <cell r="K872" t="str">
            <v>License to use trademarks [UNDISCLOSED FOR PREVIEW] in connection with marketing of pancrelipase microspheres and minitablets for the treatment of certain gastrointestinal symptoms related to cystic fibrosis.</v>
          </cell>
        </row>
        <row r="873">
          <cell r="B873" t="str">
            <v>RR20171126T00905</v>
          </cell>
          <cell r="C873" t="str">
            <v>License, Know-how, Patent, Trade secret</v>
          </cell>
          <cell r="D873" t="str">
            <v>21.10, 21.20, 46.18, 46.46, 72.11, 86.10, 86.22, 86.90</v>
          </cell>
          <cell r="E873" t="str">
            <v>512, 801, 2833, 2834, 5047, 5122, 8011, 8062, 8069, 8071, 8099, 8731, 8734</v>
          </cell>
          <cell r="F873" t="str">
            <v>Adsorbent, Separation, Molecule, Screening, Chromatographic, Chemistry, Chiral phase kit, Drug discovery, Chemical, Compound, Mixture, Candidate</v>
          </cell>
          <cell r="G873" t="str">
            <v>≡</v>
          </cell>
          <cell r="I873" t="str">
            <v>≡</v>
          </cell>
          <cell r="K873" t="str">
            <v>License under know-how, patent and trade secret rights to make, use and sell products in the process of separation of molecules using selective adsorbents, which may be useful in drug development sector.</v>
          </cell>
        </row>
        <row r="874">
          <cell r="B874" t="str">
            <v>RR20171207TN0903</v>
          </cell>
          <cell r="C874" t="str">
            <v>License, Patent</v>
          </cell>
          <cell r="D874" t="str">
            <v>21.10, 21.20, 46.18, 46.46, 72.11, 86.10, 86.21, 86.22, 86.90</v>
          </cell>
          <cell r="E874" t="str">
            <v>512, 801, 2833, 2834, 5047, 5122, 8011, 8062, 8069, 8071, 8099, 8731</v>
          </cell>
          <cell r="F874" t="str">
            <v xml:space="preserve">Pharmaceutical, Biomedicine, AAV, Gene, Adeno, Viral, Vector, Genome, Therapeutic, Muscle, Brain, Liver, Retina, Cell, Serotype, </v>
          </cell>
          <cell r="G874" t="str">
            <v>≡</v>
          </cell>
          <cell r="I874" t="str">
            <v>≡</v>
          </cell>
          <cell r="K874" t="str">
            <v>License under patent rights to make, use, sell, import and commercially develop products AAV (adeno-associated viral) related products which can be specifically targeted to various organs (i.e. muscle, brain, liver, retina) and even to specific cells within a target organ; One of the parties to the agreement is a non-profit entity.</v>
          </cell>
        </row>
        <row r="875">
          <cell r="B875" t="str">
            <v>RR20171121T00906</v>
          </cell>
          <cell r="C875" t="str">
            <v>Know-how, License, Patent</v>
          </cell>
          <cell r="D875" t="str">
            <v>84.25, 28.29, 77.39, 80.20, 43.22</v>
          </cell>
          <cell r="E875" t="str">
            <v>171, 1711, 3569, 5087, 7382, 9224</v>
          </cell>
          <cell r="F875" t="str">
            <v>Fire, Protection, Equipment, Sprinkler head, Valve, Temperature, On-Off</v>
          </cell>
          <cell r="G875" t="str">
            <v>≡</v>
          </cell>
          <cell r="I875" t="str">
            <v>≡</v>
          </cell>
          <cell r="K875" t="str">
            <v>License under know-how and patent rights to manufacture, use, market and sell sprinkler heads or valves which can alternately change between an "On-Off" condition in response to the increase and decrease of environmental temperature in the field of fire protection equipment.</v>
          </cell>
        </row>
        <row r="876">
          <cell r="B876" t="str">
            <v>RR20171205TP0104</v>
          </cell>
          <cell r="C876" t="str">
            <v>License</v>
          </cell>
          <cell r="D876" t="str">
            <v>18.1, 18.12, 18.20, 18.2, 32.99, 32.9, 46.4, 46.49, 46.5, 46.52, 47.6, 47.61, 47.7, 47.78, 47.9, 47.99, 58.1, 58.11, 58.19, 73.1, 73.11, 73.12, 85.59, 85.5, 85.6, 85.60</v>
          </cell>
          <cell r="E876" t="str">
            <v>89, 273, 274, 829, 899, 2731, 2732, 2741, 3695, 3999, 5065, 5099, 5192, 5199, 5942, 5999, 7311, 7319, 7331, 7389, 8244, 8299, 8999</v>
          </cell>
          <cell r="F876" t="str">
            <v>Book, Pamphlet, Catalogue, Audiotape, Real estate investment, Real estate, Management, Education, Educational, Management methodology, Investment, Finance, Business, Radio, Televised shopping, Direct mail, Internet, Print media, Direct response television, Outbound telemarketing, Telemarketing, Marketing, Advertisement, Infomercial, Educational material, Real estate educational material, Estate</v>
          </cell>
          <cell r="G876" t="str">
            <v>≡</v>
          </cell>
          <cell r="H876" t="str">
            <v>Licensor is a company engaged in the development and sale of real estate related education materials and conducts seminars on this topic.</v>
          </cell>
          <cell r="I876" t="str">
            <v>≡</v>
          </cell>
          <cell r="J876" t="str">
            <v>Licensee is a company engaged in the business of marketing various products and services by way of television commercials and related methods.</v>
          </cell>
          <cell r="K876" t="str">
            <v>License to manufacture, market and distribute books, pamphlets, audiotapes and other material, which teaches how to profit from real estate investing by creating a home-based business or expanding their current investment activities and other real estate investing and management methodology, in all forms of direct response television, print media, outbound telemarketing, package inserts, catalogues, direct sales, radio, televised shopping, credit card syndication, direct mail, internet and retail; One of the parties to the agreement is an individual.</v>
          </cell>
        </row>
        <row r="877">
          <cell r="B877" t="str">
            <v>RR20171130T00101</v>
          </cell>
          <cell r="C877" t="str">
            <v>License, Other manufacturing intangibles, Technology, Trade secret, Software, Patent</v>
          </cell>
          <cell r="D877" t="str">
            <v>26.3, 26.30, 26.40, 26.4, 32.99, 32.9, 46.43, 46.4, 46.52, 46.5, 47.42, 47.4, 47.78, 47.7, 61.2, 61.9, 61.20, 61.90</v>
          </cell>
          <cell r="E877" t="str">
            <v>489, 3651, 3663, 4812, 4899, 5064, 5065, 5099, 5731, 5999</v>
          </cell>
          <cell r="F877" t="str">
            <v>Trunking technology, Technology, Digital land mobile radio, Land mobile radio, Mobile radio, Radio, Two-way radio, Communication, Communication product, Subscriber, Subscriber unit, Unit, Astro,  Smartnet, Smartnet II, MTS 2000, Portable, Portable radio, Side connector, Side, Radio side connector, Transcrypt, Transcrypt-designed, Transcrypt-designed radio, Hand-held radio, Encryption technology, Encryption, Electronic, Consumer electronic, Digital encryption technology, Transcript, Wireless</v>
          </cell>
          <cell r="G877" t="str">
            <v>≡</v>
          </cell>
          <cell r="I877" t="str">
            <v>≡</v>
          </cell>
          <cell r="J877" t="str">
            <v>Licensee is a company engaged in design and manufacture information security products which
prevent unauthorised interception of sensitive voice and data communications.</v>
          </cell>
          <cell r="K877" t="str">
            <v>License under licensor's patents, DES and DES-XL encryption technologies, trade secret, source code, interface specifications and software tools to manufacture and sell two-way radio communication products, including infrastructure components and subscriber units, [UNDISCLOSED FOR PREVIEW], subscriber radio products that are compatible with licensor's [UNDISCLOSED FOR PREVIEW] subscriber radio products and transcrypt-designed subscriber radio products that include licensor's[UNDISCLOSED FOR PREVIEW] portable radio side connector.</v>
          </cell>
        </row>
        <row r="878">
          <cell r="B878" t="str">
            <v>RR20171206T00903</v>
          </cell>
          <cell r="C878" t="str">
            <v>License, Know-how, Patent, Trade secret</v>
          </cell>
          <cell r="D878" t="str">
            <v>21.10, 21.20, 46.18, 46.46, 72.11, 86.10, 86.21, 86.22, 86.90</v>
          </cell>
          <cell r="E878" t="str">
            <v>512, 801, 2833, 2834, 5047, 5122, 8011, 8062, 8069, 8071, 8099, 8731</v>
          </cell>
          <cell r="F878" t="str">
            <v>Hormone, Luteinizing, LHRH, Histrelin, Treatment, Prostatic carcinoma, Treatment, Drug, Therapy, Pharmaceutical, Sealed, Hollow cartridge, Nonapeptide, Agonist, Hydrogel, Copolymer, Monomer, Hydrophilic, HEMA, HPMA</v>
          </cell>
          <cell r="G878" t="str">
            <v>≡</v>
          </cell>
          <cell r="H878" t="str">
            <v>Licensor is in the business of discovering, developing and marketing drug delivery technologies.</v>
          </cell>
          <cell r="I878" t="str">
            <v>≡</v>
          </cell>
          <cell r="J878" t="str">
            <v>Licensee is in the business of developing and marketing pharmaceutical products.</v>
          </cell>
          <cell r="K878" t="str">
            <v>License under know-how, patent and trade secret rights to use and sell a sealed, hollow cartridge containing the luteinizing hormone releasing hormone (LHRH), histrelin, a synthetic nonapeptide agonist of naturally occurring luteinizing hormone releasing hormone, which cartridge is constructed from biocompatible hydrogel
copolymers, consisting of hydrophilic monomers such as 2-
hydroxyethylmethacrylate (HEMA) and hydroxypropylmethacrylate (HPMA), for the treatment of human prostatic carcinoma.</v>
          </cell>
        </row>
        <row r="879">
          <cell r="B879" t="str">
            <v>RR20171206T00905</v>
          </cell>
          <cell r="C879" t="str">
            <v>Brand, Cross license</v>
          </cell>
          <cell r="D879" t="str">
            <v>93.11, 93.19, 93.29, 79.90</v>
          </cell>
          <cell r="E879" t="str">
            <v>7389, 7941, 7999</v>
          </cell>
          <cell r="F879" t="str">
            <v>Denver Annual 420 Rally, Event, Sport, Entertainment, Competition, Ticket, MASSROOTS, Cannabis</v>
          </cell>
          <cell r="G879" t="str">
            <v>≡</v>
          </cell>
          <cell r="I879" t="str">
            <v>≡</v>
          </cell>
          <cell r="K879" t="str">
            <v>Cross-license to use brands [UNDISCLOSED FOR PREVIEW] in connection with the promotion, marketing, sponsorship, organization and coordination of the event [UNDISCLOSED FOR PREVIEW]</v>
          </cell>
        </row>
        <row r="880">
          <cell r="B880" t="str">
            <v>RR20171122T00905</v>
          </cell>
          <cell r="C880" t="str">
            <v>License, Trademark</v>
          </cell>
          <cell r="D880" t="str">
            <v>26.20, 95.11, 47.41, 62.09, 46.51, 26.40, 47.89, 47.43</v>
          </cell>
          <cell r="E880" t="str">
            <v>3571, 3999, 5731, 7373, 7374, 7379</v>
          </cell>
          <cell r="F880" t="str">
            <v>Impact unit hardware, Software, Computer, Keyboard, Voice to text, Transcription</v>
          </cell>
          <cell r="G880" t="str">
            <v>≡</v>
          </cell>
          <cell r="I880" t="str">
            <v>≡</v>
          </cell>
          <cell r="K880" t="str">
            <v>License to manufacture, make, use, copy, reproduce, distribute, prepare derivatives, perform, market, display, sell, import and export Impact Unit hardware, state-of-the-art computer and keyboard system which significantly reduces the
number of keystrokes needed for direct voice-to-text transcription
and data capture services, bearing trademark [UNDISCLOSED FOR PREVIEW].</v>
          </cell>
        </row>
        <row r="881">
          <cell r="B881" t="str">
            <v>RR20171122TN0906</v>
          </cell>
          <cell r="C881" t="str">
            <v>Know-how, License, Patent, Trade secret</v>
          </cell>
          <cell r="D881" t="str">
            <v>21.10, 21.20, 46.18, 46.46, 72.11, 86.10, 86.21, 86.22, 86.90</v>
          </cell>
          <cell r="E881" t="str">
            <v>512, 801, 2833, 2834, 5047, 5122, 8011, 8062, 8069, 8071, 8099, 8731</v>
          </cell>
          <cell r="F881" t="str">
            <v>Pharmaceutical, Anti-PcrV Antibody, Treatment, Pseudomona, Infection, Drug, Biology, Progeny, Diagnosis, Prophylaxis, Binding, Ligand</v>
          </cell>
          <cell r="G881" t="str">
            <v>≡</v>
          </cell>
          <cell r="I881" t="str">
            <v>≡</v>
          </cell>
          <cell r="J881" t="str">
            <v>Licensee specializes on biologic therapeutics.</v>
          </cell>
          <cell r="K881" t="str">
            <v>License under know-how, patent and trade secret rights to make, use, sell and import products and practice processes [UNDISCLOSED FOR PREVIEW] in the field of antibody based diagnosis, treatment and/or prophylaxis of Pseudomonas infection using therapeutic PcrV binding ligands; One of the parties to the agreement is a non-profit entity.</v>
          </cell>
        </row>
        <row r="882">
          <cell r="B882" t="str">
            <v>RR20171122T00907</v>
          </cell>
          <cell r="C882" t="str">
            <v>Patent, Sublicense</v>
          </cell>
          <cell r="D882" t="str">
            <v>21.10, 21.20, 26.60, 46.18, 46.46, 72.11, 86.10, 86.21, 86.22, 86.90</v>
          </cell>
          <cell r="E882" t="str">
            <v>512, 801, 2833, 2834, 5047, 5122, 8011, 8062, 8069, 8071, 8099, 8731</v>
          </cell>
          <cell r="F882" t="str">
            <v>Zinc, Finger, Protein, Diagnosis, Therapy, Preventive, Treatment, Disease, Human, Animal</v>
          </cell>
          <cell r="G882" t="str">
            <v>≡</v>
          </cell>
          <cell r="I882" t="str">
            <v>≡</v>
          </cell>
          <cell r="K882" t="str">
            <v>Sublicense under patent rights to make, use and sell products relating to [UNDISCLOSED FOR PREVIEW] protein in the field of diagnosis, therapy or preventive treatment of diseases in humans or animals.</v>
          </cell>
        </row>
        <row r="883">
          <cell r="B883" t="str">
            <v>RR20171217T00902</v>
          </cell>
          <cell r="C883" t="str">
            <v>License, Other marketing intangibles, Brand</v>
          </cell>
          <cell r="D883" t="str">
            <v>26.30, 42.22, 46.52, 47.42, 61.90, 61.20, 61.10</v>
          </cell>
          <cell r="E883" t="str">
            <v>481, 489, 3663, 3669, 4812, 4813, 4899</v>
          </cell>
          <cell r="F883" t="str">
            <v>Communication, Equipment, CPE, "Classic Lucent", Terminal, Circuit card, Key system, Merlin, Horizon, Partner, Definity, Dimension, EKTS</v>
          </cell>
          <cell r="G883" t="str">
            <v>≡</v>
          </cell>
          <cell r="I883" t="str">
            <v>≡</v>
          </cell>
          <cell r="J883" t="str">
            <v>Licensee is one of the world's leading designers, developers and 
manufacturers of telecommunications systems, software and products.</v>
          </cell>
          <cell r="K883" t="str">
            <v>License to use brand, mark or trade dress [UNDISCLOSED FOR PREVIEW] in connection with the refurbishing, marketing, promotion, distribution and sale of communication products also known as [UNDISCLOSED FOR PREVIEW]</v>
          </cell>
        </row>
        <row r="884">
          <cell r="B884" t="str">
            <v>RR20171204TP0102</v>
          </cell>
          <cell r="C884" t="str">
            <v>License, Other marketing intangibles</v>
          </cell>
          <cell r="D884" t="str">
            <v>32.30, 32.3, 32.99, 32.9, 46.4, 46.49, 47.6, 47.64, 47.7, 47.78, 73.11, 73.1, 93.1, 93.19</v>
          </cell>
          <cell r="E884" t="str">
            <v>3949, 3999, 5091, 5099, 5941, 5999, 7319, 7389</v>
          </cell>
          <cell r="F884" t="str">
            <v>Marketing., Promotion, Tengra titanium driver, Tengra, Tengra driver, Golf club, Titanium, Club, Sport, Golf, Sport equipment, Golf equipment, Advertisement, Infomercial, Advertisement campaign, Golf driver, driver</v>
          </cell>
          <cell r="G884" t="str">
            <v>≡</v>
          </cell>
          <cell r="I884" t="str">
            <v>≡</v>
          </cell>
          <cell r="K884" t="str">
            <v>License under licensor's name, photograph, message, voice, initials, likeness and graphic representations to advertise, promote, market , sell and distribute [UNDISCLOSED FOR PREVIEW] titanium drivers incorporated in golf clubs, in print, broadcast, electronics and any other media; One of the parties to the agreement is an individual.</v>
          </cell>
        </row>
        <row r="885">
          <cell r="B885" t="str">
            <v>RR20171204T00904</v>
          </cell>
          <cell r="C885" t="str">
            <v>License, Trademark, Trade name, Other marketing intangibles</v>
          </cell>
          <cell r="D885" t="str">
            <v>96.09, 32.12, 32.13, 46.48, 47.77</v>
          </cell>
          <cell r="E885" t="str">
            <v>563, 3911, 5094, 5199, 5632, 5944, 7299</v>
          </cell>
          <cell r="F885" t="str">
            <v>Astrology, Chart, Horoscope, Subscription, Financial report, Jewelry, CD, Audio tape</v>
          </cell>
          <cell r="G885" t="str">
            <v>≡</v>
          </cell>
          <cell r="I885" t="str">
            <v>≡</v>
          </cell>
          <cell r="K885" t="str">
            <v>License to advertise, promote, sell, market and otherwise distribute [UNDISCLOSED FOR PREVIEW] - a complex of personalized astrological chart, 30 day subscription horoscopes and 1 personalized financial report, and ancillary products (e.g., monthly astrological charts, jewelry, CD's and audio tapes) by means of direct response television programming however distributed and by all other means, media and channels of distribution, and to use trademarks, trade names "[UNDISCLOSED FOR PREVIEW], all artwork and promotional materials</v>
          </cell>
        </row>
        <row r="886">
          <cell r="B886" t="str">
            <v>RR20171218T00903</v>
          </cell>
          <cell r="C886" t="str">
            <v>License, Know-how, Patent, Technology</v>
          </cell>
          <cell r="D886" t="str">
            <v>22.29, 22.19, 32.99, 39.00</v>
          </cell>
          <cell r="E886" t="str">
            <v>3089, 3999, 7342, 7389</v>
          </cell>
          <cell r="F886" t="str">
            <v>Insect, Mold, prevention, Remediation, RX100TM, Detecting, Stopping</v>
          </cell>
          <cell r="G886" t="str">
            <v>≡</v>
          </cell>
          <cell r="I886" t="str">
            <v>≡</v>
          </cell>
          <cell r="K886" t="str">
            <v>License under know-how, patent and technology rights to produce, market and sell products relating to insect &amp; mold/prevention remediation.</v>
          </cell>
        </row>
        <row r="887">
          <cell r="B887" t="str">
            <v>RR20171120T00904</v>
          </cell>
          <cell r="C887" t="str">
            <v>License, Patent</v>
          </cell>
          <cell r="D887" t="str">
            <v>28.29, 38.11, 38.12, 38.21, 38.22, 39.0, 36.0, 37.0, 81.29</v>
          </cell>
          <cell r="E887" t="str">
            <v>1623, 3569, 3589, 3823, 9511</v>
          </cell>
          <cell r="F887" t="str">
            <v>Synox process, Treatment, Waste, Solid, Biosolid, Sewage, Apparatus, Dispersing, Gas inpingement, Rapid, Separation, Sludge, Wastewater, Municipal, Ozone</v>
          </cell>
          <cell r="G887" t="str">
            <v>≡</v>
          </cell>
          <cell r="I887" t="str">
            <v>≡</v>
          </cell>
          <cell r="K887" t="str">
            <v>License under patent rights to market [UNDISCLOSED FOR PREVIEW] process for the treatment of municipal wastewater biosolids, utilizing ozone along with supplemental physical and chemical treatment steps to disinfect, deodorize and thicken municipal wastewater biosolids.</v>
          </cell>
        </row>
        <row r="888">
          <cell r="B888" t="str">
            <v>RR20130626T06003</v>
          </cell>
          <cell r="C888" t="str">
            <v>License, Trademark, Brand, Trade name</v>
          </cell>
          <cell r="D888" t="str">
            <v>C, 13, 13.9, 13.92, 13.99, 15, 15.1, 15.12, 26.3, 32, 32.9, 32.99, G, 46, 46.6, 46.69, 47.5, 47.54, N, 77, 77.4, 26.30, 77.40, 26, 47</v>
          </cell>
          <cell r="E888" t="str">
            <v>D, 22, 23, 28, 36, E, 48, G, 56, 2299, 2389, 2399, 3661, 3669, 4813, 5699, 229, 238, 239, 284, 366, 481, 569</v>
          </cell>
          <cell r="F888" t="str">
            <v>Communication equipment, Mobile phone, Face plate, Cleaner, Accessory, Telephone, Case</v>
          </cell>
          <cell r="G888" t="str">
            <v>≡</v>
          </cell>
          <cell r="I888" t="str">
            <v>≡</v>
          </cell>
          <cell r="J888" t="str">
            <v>Licensee designs, markets, and distributes carry and protective solutions, primarily for hand held electronic devices.</v>
          </cell>
          <cell r="K888" t="str">
            <v>License to use licensor's trade name, brand and trademark (the [UNDISCLOSED FOR PREVIEW] signature and the [UNDISCLOSED FOR PREVIEW] logo and associated trade dress) upon the product (carry solutions, face plates, cleaners and decorative accessories for mobile telephones and related accessories) in connection with the manufacture, sale, marketing and distribution of such products.</v>
          </cell>
        </row>
        <row r="889">
          <cell r="B889" t="str">
            <v>RR20130702T01001</v>
          </cell>
          <cell r="C889" t="str">
            <v>Know-how, License, Technology, Patent</v>
          </cell>
          <cell r="D889" t="str">
            <v>C, 23, 23.1, 23.11, 23.12, 23.19, 27, 27.4, 29, 29.1, 29.3, 29.32, 32, 32.9, 32.99, F, 43.3, 43.32, G, 45, 45.2, 45.3, 45.31, 45.32, M, 71, 71.1, 71.11, 71.12, 27.40, 27.90, 29.10, 45.20, 43</v>
          </cell>
          <cell r="E889" t="str">
            <v>D, 25, 32, 37, 38, F, 50, I, 87, 2591, 3211, 3229, 3231, 3714, 3822, 3829, 5013, 5039, 8712, 259, 321, 322, 323, 371, 382, 501, 503, 871</v>
          </cell>
          <cell r="F889" t="str">
            <v>Window, Shading, Vehicle, Car, Automotive, Architecture, Light technology, Light transmission, Glass, Technology</v>
          </cell>
          <cell r="G889" t="str">
            <v>≡</v>
          </cell>
          <cell r="H889" t="str">
            <v>Licensor develops and licenses patented suspended particle device light-control technology to other companies.</v>
          </cell>
          <cell r="I889" t="str">
            <v>≡</v>
          </cell>
          <cell r="K889" t="str">
            <v>License under licensed technology, know-how and patent rights to make, lease, sell or otherwise dispose light valve transportation vehicle and architectural window shading product incorporating a light valve (a variable light transmission device).</v>
          </cell>
        </row>
        <row r="890">
          <cell r="B890" t="str">
            <v>RR20150609TN9003</v>
          </cell>
          <cell r="C890" t="str">
            <v>License, Patent</v>
          </cell>
          <cell r="D890" t="str">
            <v>C, 20, 20.1, 20.13, 20.14, 20.15, 20.5, 20.59, 21, 21.1, 21.2, G, 46, 46.4, 46.46, 46.7, 46.75, M, 72, 72.1, 72.11, 72.19, 21.10, 21.20</v>
          </cell>
          <cell r="E890" t="str">
            <v>D, 28, F, 51, I, 80, 87, 2833, 2834, 2869, 2873, 2874, 2875, 2899, 5169, 5191, 8071, 8099, 8731, 283, 286, 287, 289, 516, 519, 807, 809, 873</v>
          </cell>
          <cell r="F890" t="str">
            <v>Mammal, Fertilisation, Protein, PH-20, Sperm, DNA, Encoding, Male, Female, Cell, Antibody, Antigen, Vaccine, Molecular, Biology, Biopharmacy, Hormone, Chemical, Farm, Pharmaceutical</v>
          </cell>
          <cell r="G890" t="str">
            <v>≡</v>
          </cell>
          <cell r="I890" t="str">
            <v>≡</v>
          </cell>
          <cell r="J890" t="str">
            <v>Licensee is a product-focused biotechnology company dedicated to the development and commercialization of recombinant therapeutic enzymes and drug enhancement systems.</v>
          </cell>
          <cell r="K890" t="str">
            <v>License under patent rights to research, develop, make, use, sell, lease and import products, related to a surface protein PH-20 present in sperm of a mammal, which is essential for fertilisation in the mammal for any and all purposes; One of the parties to the agreement is a non-profit entity.</v>
          </cell>
        </row>
        <row r="891">
          <cell r="B891" t="str">
            <v>RR20150124T05008</v>
          </cell>
          <cell r="C891" t="str">
            <v>License, Technology, Patent</v>
          </cell>
          <cell r="D891" t="str">
            <v>A, 01, 01.6, 01.61, 01.63, B, 08.91, C, 20, 20.1, 20.15, 28, 28.3, G, 46, 46.1, 46.11, 46.12, 46.7, 46.75, 47.7, 47.76, 47, 08, 08.9, 28.30</v>
          </cell>
          <cell r="E891" t="str">
            <v>A, 07, B, 14, D, 28, 35, F, 51, G, 52, 0721, 1474, 1479, 2812, 2873, 2874, 2875, 3523, 3559, 5191, 5261, 072, 147, 281, 287, 352, 355, 519, 526</v>
          </cell>
          <cell r="F891" t="str">
            <v>Organic, Potash, Industrial grade potash, Potash from cocoa husk, Ash of cocoa husk, Potash from agricultural waste, Fertilizer, Potassium carbonate, Agriculture, Kiln, Farm, Farming, Chemical</v>
          </cell>
          <cell r="G891" t="str">
            <v>≡</v>
          </cell>
          <cell r="I891" t="str">
            <v>≡</v>
          </cell>
          <cell r="K891" t="str">
            <v>License under technology and patented process to manufacture and sell organic potash produced from the ash of cocoa husks.</v>
          </cell>
        </row>
        <row r="892">
          <cell r="B892" t="str">
            <v>RR20150512T09002</v>
          </cell>
          <cell r="C892" t="str">
            <v>License, Patent</v>
          </cell>
          <cell r="D892" t="str">
            <v>C, 24, 24.1, 24.4, 24.41, 24.42, 24.43, 25, 25.5, 25.6, 25.61, 25.9, 25.99, 26, 26.1, 26.11, G, 46, 46.1, 46.12, 46.7, 46.75, 24.10, 25.50</v>
          </cell>
          <cell r="E892" t="str">
            <v>D, 32, 33, 34, 35, 3291, 3313, 3399, 3479, 3548, 3549, 3559, 329, 331, 339, 347, 354, 355</v>
          </cell>
          <cell r="F892" t="str">
            <v>Industry, Homogeneous, Precursor, Powder, Mixture, Metal, Oxide, Superconductive, Ceramic, Stoichiometric, Salt, Nitrate, pH, Non-complexing, Pyrolzable, Cation, Alkyammonium, Carbonate, Ion, Superconductor, Precipitation method, Chemical, Highly pure, Chemistry, Coating, Surface</v>
          </cell>
          <cell r="G892" t="str">
            <v>≡</v>
          </cell>
          <cell r="I892" t="str">
            <v>≡</v>
          </cell>
          <cell r="J892" t="str">
            <v>Licensee develops, manufactures and markets products based on or incorporating high temperature superconductive materials.</v>
          </cell>
          <cell r="K892" t="str">
            <v>License under patent rights to make, sell, lease or transfer licensed products related to highly pure, homogeneous precursor powder mixtures (used for metal oxide superconductive ceramics), which are prepared by instantaneous precipitation from stoichiometric solutions of metal salts by addition of solutions of non-complexing pyrolzable cations such as alkyammonium and carbonate ions.</v>
          </cell>
        </row>
        <row r="893">
          <cell r="B893" t="str">
            <v>RR20140521T01001</v>
          </cell>
          <cell r="C893" t="str">
            <v>License, Patent</v>
          </cell>
          <cell r="D893" t="str">
            <v>C, 26, 26.1, 26.11, G, 46, 46.5, 46.51, 46.52, 47, 47.4, 47.41, 47.42, H, 52, 52.2, 52.23, 53, J, 58, 58.2, 58.29, 61, 62, 62.01, 26.30, 26.40, 61.20, 53.20</v>
          </cell>
          <cell r="E893" t="str">
            <v>D, 36, E, 45, 48, F, 50, G, 57, I, 73, 3661, 3663, 4581, 4812, 5045, 5065, 5734, 7371, 7372, 366, 458, 481, 504, 506, 573, 737</v>
          </cell>
          <cell r="F893" t="str">
            <v>Messaging, Communication, Wireless device, Bluetooth, Airline, Airplane, Safe communication, Jet passenger, Flight, File transfer</v>
          </cell>
          <cell r="G893" t="str">
            <v>≡</v>
          </cell>
          <cell r="I893" t="str">
            <v>≡</v>
          </cell>
          <cell r="K893" t="str">
            <v>License under patent rights to develop, manufacture and market licensed product called [UNDISCLOSED FOR PREVIEW](in-flight messaging and content delivery for airline and corporate jet passengers) for any ground based applications including [UNDISCLOSED FOR PREVIEW] (software that expands its in-flight capacity to include Chat, MMS, MP3, photo, video and file transfer capabilities).</v>
          </cell>
        </row>
        <row r="894">
          <cell r="B894" t="str">
            <v>RR20130706T04001</v>
          </cell>
          <cell r="C894" t="str">
            <v>Sublicense, Know-how, Trade secret, Technology, Patent</v>
          </cell>
          <cell r="D894" t="str">
            <v>C, 24, 24.1, 27, 27.1, 27.11, 27.9, 28, 28.1, 28.13, 29, 29.1, G, 46, 46.6, 46.62, 46.69, 24.10, 27.90, 29.10</v>
          </cell>
          <cell r="E894" t="str">
            <v>D, 34, 35, 36, 37, F, 50, 3499, 3559, 3563, 3564, 3621, 3714, 5013, 5065, 5084, 349, 355, 356, 362, 371, 501, 506, 508</v>
          </cell>
          <cell r="F894" t="str">
            <v>Air compressor, Hydrogen circulator, Industrial machine, Fuel cell, UniVane, Generator, Industrial, Filter, Solenoid, Valve</v>
          </cell>
          <cell r="G894" t="str">
            <v>≡</v>
          </cell>
          <cell r="H894" t="str">
            <v>Licensor has developed air compressors and hydrogen circulators [UNDISCLOSED FOR PREVIEW] for fuel cell air management systems, and is the owner of certain related intellectual property.</v>
          </cell>
          <cell r="I894" t="str">
            <v>≡</v>
          </cell>
          <cell r="K894" t="str">
            <v>License under licensor's patents, know-how and other intellectual property to make, use, lease, sell air compressors and hydrogen circulators, including any subsystems and components, such as solenoid valves, air filters, etc.</v>
          </cell>
        </row>
        <row r="895">
          <cell r="B895" t="str">
            <v>RR20130716T04006</v>
          </cell>
          <cell r="C895" t="str">
            <v>License, Trademark, Copyright, Technology, Patent</v>
          </cell>
          <cell r="D895" t="str">
            <v>J, 58, 58.2, 58.29, 61, 61.9, 62, 62.01, 62.03, 62.09, 63, 63.1, 63.11, 63.12, K, 66, 66.1, 66.19, 61.90, 62.0</v>
          </cell>
          <cell r="E895" t="str">
            <v>I, 72, 73, 87, 89, 7299, 7371, 7375, 7376, 7379, 7389, 8721, 8999, 729, 737, 738, 872, 899, 7373, 7374</v>
          </cell>
          <cell r="F895" t="str">
            <v>Online payment, Transaction, Credit card, Debit card, Software, Computer, Online service, Security system, Electronic verification</v>
          </cell>
          <cell r="G895" t="str">
            <v>≡</v>
          </cell>
          <cell r="I895" t="str">
            <v>≡</v>
          </cell>
          <cell r="K895" t="str">
            <v>License under licensor's trademark, copyright and patent rights to develop, market, distribute and sell, joint venture or otherwise freely and fully employ certain technology (the software and processes for credit card, debit card, internet and other forms of financial security systems for electronic verification systems).</v>
          </cell>
        </row>
        <row r="896">
          <cell r="B896" t="str">
            <v>RR20160519TP6002</v>
          </cell>
          <cell r="C896" t="str">
            <v>Know-how, License, Trademark, Copyright, Trade secret, Brand, Patent</v>
          </cell>
          <cell r="D896" t="str">
            <v>G, 47, 47.4, 47.41, J, 58, 58.2, 58.29, 62, 62.01, 62.02, 62.09, 63, 63.1, 63.11, N, 82, 82.9, 82.91, 62.0</v>
          </cell>
          <cell r="E896" t="str">
            <v>F, 50, G, 57, I, 73, 5045, 5734, 7371, 7372, 7379, 7389, 504, 573, 737</v>
          </cell>
          <cell r="F896" t="str">
            <v>Software, Automated system, Programming, Computer, Computer service, Payment collection</v>
          </cell>
          <cell r="G896" t="str">
            <v>≡</v>
          </cell>
          <cell r="I896" t="str">
            <v>≡</v>
          </cell>
          <cell r="K896" t="str">
            <v>License under patents, copyrights, trademarks, brand names, trade secrets, know-how to create software enabling an automated system designed for the settlement and collection of the credit card receivables and other consumer debts, as well as to use, market and distribute such automated system; One of the parties to the agreement is represented by individuals; The agreement is concluded between related parties.</v>
          </cell>
        </row>
        <row r="897">
          <cell r="B897" t="str">
            <v>RR20171122T00801</v>
          </cell>
          <cell r="C897" t="str">
            <v>License, Software, Technology, Other manufacturing intangibles, Other marketing intangibles, Patent, Copyright, Trade secret, Trademark, Brand, Trade name</v>
          </cell>
          <cell r="D897" t="str">
            <v>18.12, 32.40, 32.99, 18.1, 32.4, 32.9, 46.1, 46.18, 46.4, 46.49, 47.6, 47.61, 47.65, 47.7, 47.78, 47.9, 47.99, 58.1, 58.11</v>
          </cell>
          <cell r="E897" t="str">
            <v>273, 2731, 2732, 3944, 3999, 5092, 5099, 5192, 5199, 5942, 5945, 5999</v>
          </cell>
          <cell r="F897" t="str">
            <v>Book, Game, Entertainment, Interactive, Interactive play, Game board, Child, Book printing, Panel, Game board for children, Sound pad, Sound pad for shildren, Sound game, Sound game for children, Puzzle, Puzzle for children, Bi-fold, Bi-fold board, Bi-fold board game, Sound module, Sound module control, Sound module control center, Hobby, Children book</v>
          </cell>
          <cell r="G897" t="str">
            <v>≡</v>
          </cell>
          <cell r="H897" t="str">
            <v>Licensor designs, publishes, hires subcontractors to manufacture and markets interactive, educational, promotional and entertainment products such as books, game boards with sound capabilities and specialty post cards targeted primarily towards children.</v>
          </cell>
          <cell r="I897" t="str">
            <v>≡</v>
          </cell>
          <cell r="J897" t="str">
            <v>Licensee is the world's largest publisher of children's books.</v>
          </cell>
          <cell r="K897" t="str">
            <v>License under licensor's technology, technical information, design, data, blueprints, drawings, plans, specifications, methods, processes, concepts, algorithms, software, patents, copyrights, trade secrets, trademarks, service marks and trade names to make or have made for commercial sale, and to sell books utilizing multiple printed tactile points which are embedded inside the two ply lamination of each page, books using a folded panel containing printed tactile points embedded on the inside of the panel, game boards for children, sound pads for children, sound games for children and puzzles for children containing printed tactile points, and smaller version of a bi-fold board games mounted directly on a stiff back board which also contains the sound module control center assembly.</v>
          </cell>
        </row>
        <row r="898">
          <cell r="B898" t="str">
            <v>RR20171122T00806</v>
          </cell>
          <cell r="C898" t="str">
            <v>License, Trademark, Trade name, Other marketing intangibles, Brand</v>
          </cell>
          <cell r="D898" t="str">
            <v>12.00, 17.2, 17.29, 32.9, 32.99, 46.1, 46.17, 46.3, 46.35, 46.39, 47.2, 47.26, 47.7, 47.78, 47.8, 47.81, 47.9, 47.99</v>
          </cell>
          <cell r="E898" t="str">
            <v>89, 211, 899, 2111, 3999, 5194, 5199, 5993, 5999, 7389, 8999</v>
          </cell>
          <cell r="F898" t="str">
            <v>Cigarette, Tobacco, Cigarette paper, Tipping paper, Lark, Chesterfield, L&amp;M, Smoking, Nicotine, Smoker, Tobacco product</v>
          </cell>
          <cell r="G898" t="str">
            <v>≡</v>
          </cell>
          <cell r="I898" t="str">
            <v>≡</v>
          </cell>
          <cell r="K898" t="str">
            <v>License under licensor's [UNDISCLOSED FOR PREVIEW] trademarks, trade names, trade dress and service marks to manufacture, market, distribute and sell cigarettes.</v>
          </cell>
        </row>
        <row r="899">
          <cell r="B899" t="str">
            <v>RR20130703T04002</v>
          </cell>
          <cell r="C899" t="str">
            <v>License, Goodwill, R&amp;D, Trade name</v>
          </cell>
          <cell r="D899" t="str">
            <v>C, 10, 10.8, 10.89, G, 46, 46.4, 46.46, Q, 86, 86.2, 86.21, 86.22</v>
          </cell>
          <cell r="E899" t="str">
            <v>D, 20, F, 51, I, 80, 2099, 5122, 8049, 8062, 8071, 209, 512, 804, 806, 807</v>
          </cell>
          <cell r="F899" t="str">
            <v>Medicine, Dietary iron supplement, Consumer product, Healthcare, Food supplement, Healthcare, Iron</v>
          </cell>
          <cell r="G899" t="str">
            <v>≡</v>
          </cell>
          <cell r="I899" t="str">
            <v>≡</v>
          </cell>
          <cell r="J899" t="str">
            <v>Licensee's main business activity is the development, production and marketing of infection control agent products, principally a product marketed as [UNDISCLOSED FOR PREVIEW]</v>
          </cell>
          <cell r="K899" t="str">
            <v>Licensee acquires [UNDISCLOSED FOR PREVIEW] a dietary iron supplement and the concomitant global sales and marketing rights to the product.</v>
          </cell>
        </row>
        <row r="900">
          <cell r="B900" t="str">
            <v>RR20150623T04001</v>
          </cell>
          <cell r="C900" t="str">
            <v>Know-how, License, Trademark, Patent</v>
          </cell>
          <cell r="D900" t="str">
            <v>21, 21.1, 21.2, 32, 32.5, 47.7, 47.74, 72, 72.1, 72.11, 72.19, 74, 74.9, 86, 86.9, 21.10, 21.20, 32.50, 74.90, 86.90, 47</v>
          </cell>
          <cell r="E900" t="str">
            <v>28, 51, 59, 80, 87, 2833, 2834, 5122, 5912, 8069, 8731, 283, 512, 591, 806, 873</v>
          </cell>
          <cell r="F900" t="str">
            <v>Medicine, Healthcare, Biotechnology, Cancer, Natural kill cell, Living drug, Tumor, Cytotoxic, Therapy, Immunotherapy</v>
          </cell>
          <cell r="G900" t="str">
            <v>≡</v>
          </cell>
          <cell r="H900" t="str">
            <v>Licensor is a clinical-stage immunotherapy company focused on harnessing the power of the innate immune system by using the natural killer cell to treat cancer, infectious diseases and inflammatory diseases.</v>
          </cell>
          <cell r="I900" t="str">
            <v>≡</v>
          </cell>
          <cell r="K900" t="str">
            <v>License under the know-how and patent rights to use GMP-certified and GLP and cGMP unmodified natural killer cell lines (known as the NK-92 wild type cell lines that rapidly seek and destroy abnormal cells, such as cancer or virally-infected cells) and to use trademarks for the purpose of promoting, advertising or marketing related products, products that are granted the regulatory approval and services in the fields of testing and diagnostic.</v>
          </cell>
        </row>
        <row r="901">
          <cell r="B901" t="str">
            <v>RR20171220T00904</v>
          </cell>
          <cell r="C901" t="str">
            <v>License, Patent, Trademark, Trade name, Copyright, Trade secret, Know-how</v>
          </cell>
          <cell r="D901" t="str">
            <v>26.11, 26.40, 26.60, 27.12, 27.32, 27.90, 43.21, 46.52</v>
          </cell>
          <cell r="E901" t="str">
            <v>173, 1731, 3629, 3675, 3676, 3677, 3678, 3679, 3699</v>
          </cell>
          <cell r="F901" t="str">
            <v>SurgX, Discrete component, Connector, Liquid, Polymer, Material, SurgTape, EOS, Electrical, Discharge, ESD, Circuit, Protection, Trigger, Voltage</v>
          </cell>
          <cell r="G901" t="str">
            <v>≡</v>
          </cell>
          <cell r="I901" t="str">
            <v>≡</v>
          </cell>
          <cell r="J901" t="str">
            <v>Licensee is a Japanese connector manufacturer.</v>
          </cell>
          <cell r="K901" t="str">
            <v>License under copyright, know-how, patent and trade secret rights to manufacture, use and sell discrete components and connector 
products, incorporating [UNDISCLOSED FOR PREVIEW] polymeric material, that can be used to provide electrical over-stress (EOS) or electrostatic discharge (ESD) protection for integrated circuits (IC's), bearing trade name and trademark [UNDISCLOSED FOR PREVIEW]</v>
          </cell>
        </row>
        <row r="902">
          <cell r="B902" t="str">
            <v>RR20171220T00905</v>
          </cell>
          <cell r="C902" t="str">
            <v>License, Know-how, Patent, Copyright, Trademark, Trade secret</v>
          </cell>
          <cell r="D902" t="str">
            <v>26.11, 26.12, 26.60, 27.12, 27.32, 27.51, 27.90, 43.21, 46.52</v>
          </cell>
          <cell r="E902" t="str">
            <v>173, 1731, 3629, 3671, 3675, 3676, 3677, 3678, 3679, 3699, 5065</v>
          </cell>
          <cell r="F902" t="str">
            <v>SurgX, SurgeTape, Discrete component, Connector, Polymeric, Liquid, EOS, Discharge, ESD, Discharge, Electrical, Board, Semiconducting, Circuit, Flexible film, Signal, High impedance, Low leakage, Ground plane, Electrostatic</v>
          </cell>
          <cell r="G902" t="str">
            <v>≡</v>
          </cell>
          <cell r="I902" t="str">
            <v>≡</v>
          </cell>
          <cell r="K902" t="str">
            <v>License under copyright, know-how, patent and trade secret rights to manufacture, use and sell discrete components and connector
products incorporating [UNDISCLOSED FOR PREVIEW] material, that that can be used to provide electrical overstress (EOS) or electrostatic discharge (ESD) protection for integrated circuits (IC's), bearing trademarks [UNDISCLOSED FOR PREVIEW].</v>
          </cell>
        </row>
        <row r="903">
          <cell r="B903" t="str">
            <v>RR20140401T05003</v>
          </cell>
          <cell r="C903" t="str">
            <v>Know-how, Trademark, Copyright, Trade secret, Technology, Patent</v>
          </cell>
          <cell r="D903" t="str">
            <v>B, 06, 06.1, 09, 09.1, C, 19, 19.2, 28, 28.2, 28.29, 28.9, 28.92, G, 46, 46.1, 46.12, M, 71, 71.1, 71.12, 06.10, 09.10, 19.20</v>
          </cell>
          <cell r="E903" t="str">
            <v>B, 13, D, 28, 29, F, 50, 51, I, 87, 1311, 2865, 2899, 2911, 5084, 5169, 8711, 131, 286, 289, 291, 508, 516, 871</v>
          </cell>
          <cell r="F903" t="str">
            <v>Oil, Gas, Oil recovery, Oil purification, Heavy oil, Petroleum, Refining, Industrial, Solvent, Chemical, Engineering</v>
          </cell>
          <cell r="G903" t="str">
            <v>≡</v>
          </cell>
          <cell r="I903" t="str">
            <v>≡</v>
          </cell>
          <cell r="J903" t="str">
            <v>Licensee is a development stage company focused on the treatment and upgrading of heavy oil by sonicated solvent de-asphalting.</v>
          </cell>
          <cell r="K903" t="str">
            <v>Licensor agrees to sell to the licensee know-how, inventions, copyrights, designs, trademarks, trade secrets, patents, contracts, procedures etc. (Technology) for the treatment and upgrading of heavy oil by sonicated solvent de-asphalting, two sonic reactors and solvent recovery system.</v>
          </cell>
        </row>
        <row r="904">
          <cell r="B904" t="str">
            <v>RR20140121T05002</v>
          </cell>
          <cell r="C904" t="str">
            <v>License, Trademark, Copyright, Trade name</v>
          </cell>
          <cell r="D904" t="str">
            <v>C, 10, 10.8, 10.85, 10.86, G, 46, 46.3, 46.38, 46.39, 47, 47.1, 47.11, 47.2, 47.29, I, 56, 56.2, 56.29</v>
          </cell>
          <cell r="E904" t="str">
            <v>D, 20, F, 51, G, 54, 2037, 2038, 2099, 5141, 5143, 5149, 5411, 5421, 5499, 203, 209, 514, 541, 542</v>
          </cell>
          <cell r="F904" t="str">
            <v>Food, Frozen food, Grocery, Refrigerated food, Prepared food</v>
          </cell>
          <cell r="G904" t="str">
            <v>≡</v>
          </cell>
          <cell r="I904" t="str">
            <v>≡</v>
          </cell>
          <cell r="J904" t="str">
            <v>Licensee is a company manufacturing of high quality, prepared frozen food products for branded retail, private label and food service customers.</v>
          </cell>
          <cell r="K904" t="str">
            <v>License under licensor's trademarks, trade dress and copyrights to manufacture, advertise, promote, sell and distribute frozen food and certain shelf-stable licensed products.</v>
          </cell>
        </row>
        <row r="905">
          <cell r="B905" t="str">
            <v>RR20130612T09002</v>
          </cell>
          <cell r="C905" t="str">
            <v>Know-how, License, Trademark, Technology, Patent</v>
          </cell>
          <cell r="D905" t="str">
            <v>C, 21, 21.1, 21.2, 24, 24.4, 24.41, G, 46, 46.4, 46.46, 47.7, 47.73, M, 72, 72.1, 72.11, 72.19, Q, 86, 86.1, 86.2, 86.22, 21.10, 21.20, 86.10, 47</v>
          </cell>
          <cell r="E905" t="str">
            <v>D, 28, F, 51, G, 59, I, 80, 86, 87, 2899, 5122, 5912, 8011, 8049, 8062, 8069, 8071, 8621, 8731, 8732, 283, 289, 512, 591, 801, 804, 806, 807, 862, 873, 2834</v>
          </cell>
          <cell r="F905" t="str">
            <v>Silver coating technology, Dressing, Wound treatment, Healthcare, Medicine, Silverlon, Coating, Over the Counter, Over-the-counter, OTC</v>
          </cell>
          <cell r="G905" t="str">
            <v>≡</v>
          </cell>
          <cell r="I905" t="str">
            <v>≡</v>
          </cell>
          <cell r="J905" t="str">
            <v>Licensee focuses on the high interest “Over the Counter” packaged goods market.</v>
          </cell>
          <cell r="K905" t="str">
            <v xml:space="preserve">License to develop, market and sell products based on a technology called [UNDISCLOSED FOR PREVIEW] a proprietary silver coating technology providing superior performance related to over-the-counter wound treatment. </v>
          </cell>
        </row>
        <row r="906">
          <cell r="B906" t="str">
            <v>RR20130715T02002</v>
          </cell>
          <cell r="C906" t="str">
            <v>Know-how, License, Trademark, Technology</v>
          </cell>
          <cell r="D906" t="str">
            <v>C, 29, 29.1, 33, 33.1, 33.12, G, 45, 45.2, 45.3, 45.32, H, 52, 52.2, 52.21, M, 71, 71.2, 29.10, 45.20, 71.20</v>
          </cell>
          <cell r="E906" t="str">
            <v>D, 37, F, 50, I, 75, 3711, 3714, 5012, 5013, 7532, 7533, 7534, 7536, 7537, 7538, 7539, 7549, 371, 501, 753, 754</v>
          </cell>
          <cell r="F906" t="str">
            <v>Automotive, Retail, Repair, Automotive repair, Automotive maintenance, Service, Car, Vehicle, Auto service</v>
          </cell>
          <cell r="G906" t="str">
            <v>≡</v>
          </cell>
          <cell r="H906" t="str">
            <v>Licensor is in the business of providing limited menu fast service auto repair.</v>
          </cell>
          <cell r="I906" t="str">
            <v>≡</v>
          </cell>
          <cell r="J906" t="str">
            <v>Licensee was not in the auto service business in 1998.</v>
          </cell>
          <cell r="K906" t="str">
            <v>License to use [UNDISCLOSED FOR PREVIEW] automotive specialty shops and trademarks in connection with performing services in automotive aftermarket repair and service industry; Licensor and licensee establish a strategic alliance.</v>
          </cell>
        </row>
        <row r="907">
          <cell r="B907" t="str">
            <v>RR20140523T05002</v>
          </cell>
          <cell r="C907" t="str">
            <v>License, Trademark</v>
          </cell>
          <cell r="D907" t="str">
            <v>I, 55, 55.1, J, 58, 58.1, 58.11, 58.19, M, 74, 74.9, 79, 79.9, R, 90, 90.01, 90.02, 90.03, 93, 93.2, 93.29, 55.10, 74.90, 79.90</v>
          </cell>
          <cell r="E907" t="str">
            <v>D, 27, G, 59, H, 67, I, 70, 73, 79, 2741, 5947, 6794, 7011, 7336, 7922, 7929, 274, 594, 679, 701, 733, 792</v>
          </cell>
          <cell r="F907" t="str">
            <v>Entertainment, Hotel, Casino, Show, Live aquatic show, Live performance, Art, Souvenire, Publishing</v>
          </cell>
          <cell r="G907" t="str">
            <v>≡</v>
          </cell>
          <cell r="I907" t="str">
            <v>≡</v>
          </cell>
          <cell r="J907" t="str">
            <v>Licensee operates luxury hotel and destination casino resort in Las Vegas, known as [UNDISCLOSED FOR PREVIEW].</v>
          </cell>
          <cell r="K907" t="str">
            <v>License to produce, present and modify licensed live aquatic show with the right to create and sell show-related derivative products, incorporating show's name, logo or trademarks, as well as printed materials (magazines, books etc.), merchandise and souvenirs, and license to use and otherwise exploit licensed trademarks related to live performance show.</v>
          </cell>
        </row>
        <row r="908">
          <cell r="B908" t="str">
            <v>RR20130408T04002</v>
          </cell>
          <cell r="C908" t="str">
            <v>License, Patent</v>
          </cell>
          <cell r="D908" t="str">
            <v>C, 21, 21.1, 21.2, M, 72, 72.1, 72.11, 72.19, Q, 86, 86.1, 86.9, 21.10, 21.20, 86.10, 86.90</v>
          </cell>
          <cell r="E908" t="str">
            <v>D, 28, F, 51, I, 80, 87, 2833, 5122, 8062, 8731, 283, 512, 806, 873, 2834</v>
          </cell>
          <cell r="F908" t="str">
            <v>Biotechnology, Healthcare, Science, DNA plasmid, Medicine, Healthcare</v>
          </cell>
          <cell r="G908" t="str">
            <v>≡</v>
          </cell>
          <cell r="I908" t="str">
            <v>≡</v>
          </cell>
          <cell r="K908" t="str">
            <v>License under the licensed patents to make, use, import, sell products or services covered by the licensed patents (patents are related to proprietary methods for the manufacture and purification of plasmid DNA).</v>
          </cell>
        </row>
        <row r="909">
          <cell r="B909" t="str">
            <v>RR20130411T04001</v>
          </cell>
          <cell r="C909" t="str">
            <v>License, Trademark, Brand, Copyright</v>
          </cell>
          <cell r="D909" t="str">
            <v>C, 26.3, 32, 32.4, G, 46, 46.4, 46.49, 46.5, 46.51, 47.4, 47.41, 47.42, 47.6, 47.65, J, 58, 58.2, 58.21, 61, 61.2, 62, 62.01, 26.30, 32.40, 61.20, 26, 47, 62.0</v>
          </cell>
          <cell r="E909" t="str">
            <v>D, 39, E, 48, F, 50, I, 73, 3944, 4813, 5045, 5092, 7371, 7372, 7379, 394, 481, 504, 509, 737, 7373</v>
          </cell>
          <cell r="F909" t="str">
            <v>Game, Mobile phone, Application, Software, Entertainment, Dino Land, Consumer product, App, Android, iOS, Programming, Leisure, Computer</v>
          </cell>
          <cell r="G909" t="str">
            <v>≡</v>
          </cell>
          <cell r="I909" t="str">
            <v>≡</v>
          </cell>
          <cell r="J909" t="str">
            <v>Licensee`s goal is to become one of the leading gaming companies focused purely in the social mobile arena.</v>
          </cell>
          <cell r="K909" t="str">
            <v>License to use certain of [UNDISCLOSED FOR PREVIEW] trademarks and certain of its images, video clips and other content for developing, marketing and distributing licensee`s [UNDISCLOSED FOR PREVIEW] game.</v>
          </cell>
        </row>
        <row r="910">
          <cell r="B910" t="str">
            <v>RR20130417T04002</v>
          </cell>
          <cell r="C910" t="str">
            <v>License, Trademark, Copyright, Patent</v>
          </cell>
          <cell r="D910" t="str">
            <v>C, 26.3, 32, 32.4, G, 46, 46.4, 46.49, 46.5, 46.51, 47.4, 47.41, 47.42, 47.6, 47.65, J, 58, 58.2, 58.21, 61, 61.2, 62, 62.01, 26.30, 32.40, 61.20, 26, 47, 62.0</v>
          </cell>
          <cell r="E910" t="str">
            <v>D, 39, E, 48, F, 50, I, 73, 3944, 4813, 5045, 5092, 7371, 7372, 7379, 394, 481, 504, 509, 737, 7373</v>
          </cell>
          <cell r="F910" t="str">
            <v>Game, Mobile phone, Application, Software, Entertainment, Dino Land, Consumer product, App, Android, iOS, Programming, Computer, Telephone, Cell phone, Leisure</v>
          </cell>
          <cell r="G910" t="str">
            <v>≡</v>
          </cell>
          <cell r="I910" t="str">
            <v>≡</v>
          </cell>
          <cell r="K910" t="str">
            <v>Licensor assigns to licensee all right, title and interest in and to any work product (related to the mobile game [UNDISCLOSED FOR PREVIEW]) created by licensor, or to which licensor contributes, including all copyrights, trademarks, patents, moral rights, contract and licensing rights and other intellectual property rights.</v>
          </cell>
        </row>
        <row r="911">
          <cell r="B911" t="str">
            <v>RR20130417T04003</v>
          </cell>
          <cell r="C911" t="str">
            <v>Know-how, License</v>
          </cell>
          <cell r="D911" t="str">
            <v>C, 21, 21.1, 21.2, 26.6, G, 46, 46.4, 46.46, 47.7, 47.73, M, 72, 72.1, 72.11, 72.19, Q, 86, 86.1, 86.2, 86.22, 21.10, 21.20, 26.60, 86.10, 26, 47</v>
          </cell>
          <cell r="E911" t="str">
            <v>D, 28, 38, F, 51, G, 59, I, 80, 86, 87, 2899, 3845, 5122, 5912, 8011, 8049, 8062, 8069, 8071, 8621, 8731, 8732, 283, 289, 384, 512, 591, 801, 804, 806, 807, 862, 873, 2834</v>
          </cell>
          <cell r="F911" t="str">
            <v xml:space="preserve">Biotechnology, Healthcare, Science, Drug, Pharmaceutical, Hybridoma clone, Prostate cancer, Anti-PROSCA monoclonal antibody, Diagnosis, Prostate, Medicine_x000D_
</v>
          </cell>
          <cell r="G911" t="str">
            <v>≡</v>
          </cell>
          <cell r="H911" t="str">
            <v>Licensor is the owner of certain hybridoma clones producing antibodies against prostate cancer, and certain developed [UNDISCLOSED FOR PREVIEW] monoclonal antibodies against prostate cancer.</v>
          </cell>
          <cell r="I911" t="str">
            <v>≡</v>
          </cell>
          <cell r="K911" t="str">
            <v>License to conduct research, development, and commercialization efforts in the field of diagnosis, imaging, and therapy of prostate cancer relating to certain licensor hybridoma clones producing antibodies against prostate cancer and certain [UNDISCLOSED FOR PREVIEW] monoclonal antibodies against prostate cancer.</v>
          </cell>
        </row>
        <row r="912">
          <cell r="B912" t="str">
            <v>RR20140527T01001</v>
          </cell>
          <cell r="C912" t="str">
            <v>License, Copyright, Trade name</v>
          </cell>
          <cell r="D912" t="str">
            <v>C, 10, 10.8, 10.89, 11, 11.01, 11.02, 11.03, 11.04, 11.05, 11.06, 11.07, G, 46, 46.1, 46.17, 46.3, 46.31, 46.34, 46.38, 46.39, 47, 47.11, 47.2, 47.25, 47.29, I, 56, 56.30</v>
          </cell>
          <cell r="E912" t="str">
            <v>D, 20, F, 51, G, 58, 59, 2082, 2083, 2084, 2085, 2086, 2099, 5148, 5149, 5181, 5182, 5812, 5813, 5921, 208, 209, 514, 518, 581, 592</v>
          </cell>
          <cell r="F912" t="str">
            <v>Vodka, Whiskey, Alcoholic beverage, Alcohol, Drink, Beverage, Bar, Spirit, Godfather, Bottle</v>
          </cell>
          <cell r="G912" t="str">
            <v>≡</v>
          </cell>
          <cell r="I912" t="str">
            <v>≡</v>
          </cell>
          <cell r="K912" t="str">
            <v>License to use the theatrical motion picture entitled [UNDISCLOSED FOR PREVIEW] in connection with Italian organic Vodka and Scotch whiskey, sold in bottles and to distribute, sell, advertise and promote licensed products; Places of manufacture shall be Italy (for the Vodka) and Scotland (for the Scotch whiskey).</v>
          </cell>
        </row>
        <row r="913">
          <cell r="B913" t="str">
            <v>RR20130430T04002</v>
          </cell>
          <cell r="C913" t="str">
            <v>License, Trademark, Copyright, Brand</v>
          </cell>
          <cell r="D913" t="str">
            <v>C, 32, 32.4, G, 46, 46.4, 46.49, 47.6, 47.65, 47.8, 47.89, J, 60, 60.2, N, 77, 77.4, 32.40, 77.40, 47, 60.20</v>
          </cell>
          <cell r="E913" t="str">
            <v>D, 39, F, 50, G, 59, 3942, 3944, 3999, 5092, 5945, 394, 399, 509, 594</v>
          </cell>
          <cell r="F913" t="str">
            <v>Toy, Game, Muffin The mule, Rocking Horse, Horse Toy, Consumer product, Leisure</v>
          </cell>
          <cell r="G913" t="str">
            <v>≡</v>
          </cell>
          <cell r="H913" t="str">
            <v xml:space="preserve">Licensor develops, markets and sells television shows and toy and gift products focused on the children's media and leisure market. </v>
          </cell>
          <cell r="I913" t="str">
            <v>≡</v>
          </cell>
          <cell r="K913" t="str">
            <v>License and right to use [UNDISCLOSED FOR PREVIEW] (popular character on British television) trademark, copyright and other intellectual property for use in connection with the manufacture, marketing, distribution and sale of rocking horse and stick horse toys.</v>
          </cell>
        </row>
        <row r="914">
          <cell r="B914" t="str">
            <v>RR20140527T01002</v>
          </cell>
          <cell r="C914" t="str">
            <v>License, Know-how</v>
          </cell>
          <cell r="D914" t="str">
            <v>B, 08, 08.9, 08.91, C, 20, 20.1, 20.13, 20.5, 20.59, G, 46, 46.1, 46.12, 46.7, 46.75</v>
          </cell>
          <cell r="E914" t="str">
            <v>B, 14, D, 28, 39, F, 51, 1479, 2819, 2842, 2865, 2899, 3999, 5169, 147, 281, 284, 286, 289, 399, 516</v>
          </cell>
          <cell r="F914" t="str">
            <v>Non-toxic, Non-corrosive fire inhibitor, Fire inhibiting product, Wood based material, Timber, Chemical, Chemistry</v>
          </cell>
          <cell r="G914" t="str">
            <v>≡</v>
          </cell>
          <cell r="I914" t="str">
            <v>≡</v>
          </cell>
          <cell r="J914" t="str">
            <v>Licensee is a wholesale distributor and manufacturer of proprietary wood products coated with an eco-friendly chemistry designed to protect against mold, rot, decay, termites and fire.</v>
          </cell>
          <cell r="K914" t="str">
            <v>License to use a water-based, environmentally friendly, multi-purpose, non-toxic and non-corrosive fire inhibitor as a component of the enhanced fire inhibiting product for use on and/or in any wood based material; License to advertise, promote, display, market, distribute and sell licensed product.</v>
          </cell>
        </row>
        <row r="915">
          <cell r="B915" t="str">
            <v>RR20160301T06001</v>
          </cell>
          <cell r="C915" t="str">
            <v>License, Trademark, Patent</v>
          </cell>
          <cell r="D915" t="str">
            <v>C, 26, 26.1, 26.11, 27, 27.1, 27.11, 28, 28.1, 28.13, G, 46, 46.4, 46.43, 46.6, 46.69, 47.5, 47.59</v>
          </cell>
          <cell r="E915" t="str">
            <v>D, 36, F, 50, 3629, 3634, 3639, 3648, 3674, 3699, 5064, 362, 363, 364, 367, 369, 506</v>
          </cell>
          <cell r="F915" t="str">
            <v>Energy generation, Electric appliance, Lighting equipment, Computer supply, Power cell, Solenoid equipment</v>
          </cell>
          <cell r="G915" t="str">
            <v>≡</v>
          </cell>
          <cell r="H915" t="str">
            <v>Licensor focuses on development of small electricity generation devices which are incorporated into existing portable electronic devices including portable laptop computers, handheld devices, cellular phones, and other electronic devices.</v>
          </cell>
          <cell r="I915" t="str">
            <v>≡</v>
          </cell>
          <cell r="K915" t="str">
            <v>License to use trademarks and patent rights for completion, production and commercialization of the following inventions: electroluminescence power cell (for lap-top computer), solenoid pump, solar powered fishing tackle box, flasher beacon, electroluminescence power cell (for portable T.V.) rapid-hot water heater (120 volt), rapid-hot water heater (12 volt), hydraulic solenoid solar-powered pump, solar powered camping lights, solar powered survival lantern with ELT, solar powered lantern with flashing strobe, solar powered barricade light, turbine generator, hydrogen powered generator system, speedy sputter with solenoid drive, solenoid pump for diesel motors, flexible socket extension, spring loaded magnetic socket-wrench.</v>
          </cell>
        </row>
        <row r="916">
          <cell r="B916" t="str">
            <v>RR20160224T01008</v>
          </cell>
          <cell r="C916" t="str">
            <v>License</v>
          </cell>
          <cell r="D916" t="str">
            <v>C, 28, 28.2, 28.23, J, 58, 58.2, 58.29, 62, 62.01, 62.02, 62.03, 62.09, 63, 63.1, 63.11, 62.0</v>
          </cell>
          <cell r="E916" t="str">
            <v>D, 35, F, 50, I, 73, 87, 3575, 5045, 7371, 7373, 7374, 7376, 7379, 8748, 357, 504, 737, 874</v>
          </cell>
          <cell r="F916" t="str">
            <v>Computer, Software, Online, Service, Card, System, Debit, Credit, Physical card, E-commerce, Automated, Generation, Password, Number</v>
          </cell>
          <cell r="G916" t="str">
            <v>≡</v>
          </cell>
          <cell r="H916" t="str">
            <v>Licensor is a company engaged in providing technology services and software licenses.</v>
          </cell>
          <cell r="I916" t="str">
            <v>≡</v>
          </cell>
          <cell r="J916" t="str">
            <v>Licensee is in the business of online games.</v>
          </cell>
          <cell r="K916" t="str">
            <v>License to use, install and operate the physical card online-sales system and to grant customers the right to use such software system.</v>
          </cell>
        </row>
        <row r="917">
          <cell r="B917" t="str">
            <v>RR20160224T01007</v>
          </cell>
          <cell r="C917" t="str">
            <v>License</v>
          </cell>
          <cell r="D917" t="str">
            <v>C, 28.23, J, 58, 58.2, 58.29, 62, 62.01, 62.02, 62.03, 62.09, 63, 63.1, 63.11, 62.0</v>
          </cell>
          <cell r="E917" t="str">
            <v>D, 35, F, 50, I, 73, 87, 3575, 5045, 7371, 7373, 7374, 7376, 7379, 8748, 357, 504, 737, 874</v>
          </cell>
          <cell r="F917" t="str">
            <v>Computer, Software, Online, Service, Card, System, Debit, Credit, Physical card, E-commerce, Automated, Generation, Password, Number</v>
          </cell>
          <cell r="G917" t="str">
            <v>≡</v>
          </cell>
          <cell r="H917" t="str">
            <v>Licensor is a company engaged in providing technology services and software licenses.</v>
          </cell>
          <cell r="I917" t="str">
            <v>≡</v>
          </cell>
          <cell r="J917" t="str">
            <v>Licensee is in the business of online games.</v>
          </cell>
          <cell r="K917" t="str">
            <v>License to use, install and operate the physical card online-sales system and to grant customers the right to use such software system.</v>
          </cell>
        </row>
        <row r="918">
          <cell r="B918" t="str">
            <v>RR20160315T09003</v>
          </cell>
          <cell r="C918" t="str">
            <v>License, Trademark, Copyright, Technology, Patent</v>
          </cell>
          <cell r="D918" t="str">
            <v>J, 58, 58.1, 58.19, 61, 61.1, 61.2, 62, 62.01, 62.03, 62.09, 63, 63.1, 63.11, 61.10, 61.20, 62.0</v>
          </cell>
          <cell r="E918" t="str">
            <v>I, 73, 78, 7371, 7373, 7379, 7812, 7819, 737, 781</v>
          </cell>
          <cell r="F918" t="str">
            <v>Internet, Device, Animatronic, Toy, Application, Remote, Chat room, Computer, Gif</v>
          </cell>
          <cell r="G918" t="str">
            <v>≡</v>
          </cell>
          <cell r="I918" t="str">
            <v>≡</v>
          </cell>
          <cell r="K918" t="str">
            <v>License under copyright, technology and patent rights to use system for controlling animatronic toys over the internet_x000D_
through chat rooms, bearing the trademark.</v>
          </cell>
        </row>
        <row r="919">
          <cell r="B919" t="str">
            <v>RR20140331T06001</v>
          </cell>
          <cell r="C919" t="str">
            <v>License, Trademark, Technology, Trade name</v>
          </cell>
          <cell r="D919" t="str">
            <v>G, 46, 46.5, 46.51, 47, 47.4, 47.41, 47.42, J, 58, 58.2, 58.29, 59, 59.1, 59.11, 62, 62.01, 62.03, 62.09, 63, 63.1, 63.11, 63.12, M, 70, 70.2, 70.21, 73, 73.1, 73.11</v>
          </cell>
          <cell r="E919" t="str">
            <v>F, 50, G, 57, I, 73, 5045, 5734, 7311, 7319, 7371, 7372, 7373, 7379, 504, 573, 731, 737</v>
          </cell>
          <cell r="F919" t="str">
            <v>Software, Messaging platform, Video message, Dynamic video, Mobile appliance, Application, App, Programming</v>
          </cell>
          <cell r="G919" t="str">
            <v>≡</v>
          </cell>
          <cell r="I919" t="str">
            <v>≡</v>
          </cell>
          <cell r="J919" t="str">
            <v>Licensee is a development stage company and was organized to engage in creating, marketing and selling of proprietary engagement marketing technologies and or acquiring complementary technologies and or other companies focused on the development and marketing of such technologies.</v>
          </cell>
          <cell r="K919" t="str">
            <v>License under technology and trademark rights to market and distribute messaging platform for sending video messages allowing for the creation of dynamic video messages via, but not limited to, e-mail, quick response codes, and mobile appliance platforms other than those doing business in the hotel and travel industry.</v>
          </cell>
        </row>
        <row r="920">
          <cell r="B920" t="str">
            <v>RR20130603T09002</v>
          </cell>
          <cell r="C920" t="str">
            <v>Know-how, License, Trademark, Copyright, Technology, Patent, R&amp;D</v>
          </cell>
          <cell r="D920" t="str">
            <v>C, 26.6, G, 46, 46.5, 46.51, J, 58, 58.2, 58.29, 62, 62.01, 62.03, 62.09, 63, 63.1, 63.11, Q, 86, 86.1, 26.60, 86.10, 26, 62.0</v>
          </cell>
          <cell r="E920" t="str">
            <v>D, 38, F, 50, G, 57, I, 73, 80, 3826, 3845, 5045, 5047, 5734, 7371, 7372, 7379, 8062, 8063, 8069, 382, 384, 504, 573, 737, 806, 7373</v>
          </cell>
          <cell r="F920" t="str">
            <v>Software, Signature Mapping™ Tuberculosis, Diagnosis, Medical software, Computer vision diagnostic product, Healthcare technology, Screening, Early detection and staging of disease, Medicine, Healthcare</v>
          </cell>
          <cell r="G920" t="str">
            <v>≡</v>
          </cell>
          <cell r="H920" t="str">
            <v>Licensor owns rights to [UNDISCLOSED FOR PREVIEW] - certain knowledge, trade secrets, proprietary intellectual property, and patent applications for image clarification, visualization, and computer-aided-detection based on its 3i and algorithmic technologies for use in automated medical applications for clarification, visualization, detection and quantification and staging of diseases.</v>
          </cell>
          <cell r="I920" t="str">
            <v>≡</v>
          </cell>
          <cell r="J920" t="str">
            <v>Licensee has experience in and own rights to certain know-how and intellectual property relating to developing country medical needs, influential contacts, access to funding sources, specialized clinical knowledge, clinical research, management expertise, product evaluation capabilities and access to grant development applicable to the treatment of diseases including tuberculosis, silicosis and malaria.</v>
          </cell>
          <cell r="K920" t="str">
            <v>Licensor and licensee shall engage in the research, development, and commercialization of trade secrets, patent applications and other intellectual property owned by licensor (image clarification, visualization, and computer-aided-detection based on 3i and algorithmic technologies for use in automated medical applications for clarification, visualization, detection and quantification and staging of diseases) for sale to national, regional, provincial, and municipal governments as well as private health institutions and organizations in Africa, and for eventual worldwide market distribution.</v>
          </cell>
        </row>
        <row r="921">
          <cell r="B921" t="str">
            <v>RR20160428T01001</v>
          </cell>
          <cell r="C921" t="str">
            <v>License</v>
          </cell>
          <cell r="D921" t="str">
            <v>C, 32, 32.4, 32.9, 32.99, G, 46, 46.4, 46.49, 47.6, 47.65, 47.7, 47.78, 47.8, 47.89, 47.9, 47.91, 47.99, 32.40, 47</v>
          </cell>
          <cell r="E921" t="str">
            <v>D, 39, F, 50, G, 59, 3942, 3944, 3999, 5092, 5099, 5945, 5999, 394, 399, 509, 594, 599</v>
          </cell>
          <cell r="F921" t="str">
            <v>Toy, Replica, Die-cast, Collectible, Collector, Hobby, Scale, Miniature, Replication, Model, Bus, Baltimore PCC Streetcar, GM Fishbowl</v>
          </cell>
          <cell r="G921" t="str">
            <v>≡</v>
          </cell>
          <cell r="I921" t="str">
            <v>≡</v>
          </cell>
          <cell r="J921" t="str">
            <v>Licensees market high quality and popular-priced die-cast replica items and toys sold through retail channels in the UK and in the USA.</v>
          </cell>
          <cell r="K921" t="str">
            <v>License for [UNDISCLOSED FOR PREVIEW] collector replicas to be used in connection with the marketing and sale of high quality and popular-priced die-cast replica items and toys.</v>
          </cell>
        </row>
        <row r="922">
          <cell r="B922" t="str">
            <v>RR20160428T01004</v>
          </cell>
          <cell r="C922" t="str">
            <v>License</v>
          </cell>
          <cell r="D922" t="str">
            <v>C, 32, 32.4, 32.9, 32.99, G, 46, 46.4, 46.49, 47.6, 47.65, 47.7, 47.78, 47.8, 47.89, 47.9, 47.91, 47.99, 32.40, 47</v>
          </cell>
          <cell r="E922" t="str">
            <v>D, 39, F, 50, G, 59, 3942, 3944, 3999, 5092, 5099, 5945, 5999, 394, 399, 509, 594, 599</v>
          </cell>
          <cell r="F922" t="str">
            <v>Toy, Replica, Die-cast, Collectible, Collector, Hobby, Scale, Miniature, Replication, Model, Foden Alpha, Wheel tipper, 6 wheel lorry</v>
          </cell>
          <cell r="G922" t="str">
            <v>≡</v>
          </cell>
          <cell r="I922" t="str">
            <v>≡</v>
          </cell>
          <cell r="J922" t="str">
            <v>Licensees market high quality and popular-priced die-cast replica items and toys sold through retail channels in the UK and in the USA.</v>
          </cell>
          <cell r="K922" t="str">
            <v>License for [UNDISCLOSED FOR PREVIEW] 1:50 scale collector replicas, such as tractors, wheel tippers and 6 wheel lorry to be used in connection with the marketing and sale of high quality and popular-priced die-cast replica items and toys.</v>
          </cell>
        </row>
        <row r="923">
          <cell r="B923" t="str">
            <v>RR20160428T01012</v>
          </cell>
          <cell r="C923" t="str">
            <v>License</v>
          </cell>
          <cell r="D923" t="str">
            <v>C, 32, 32.4, 32.9, 32.99, G, 46, 46.4, 46.49, 47.6, 47.65, 47.7, 47.78, 47.8, 47.89, 47.9, 47.91, 47.99, 32.40, 47</v>
          </cell>
          <cell r="E923" t="str">
            <v>D, 39, F, 50, G, 59, 3942, 3944, 3999, 5092, 5099, 5945, 5999, 394, 399, 509, 594, 599</v>
          </cell>
          <cell r="F923" t="str">
            <v>Toy, Replica, Die-cast, Collectible, Collector, Hobby, Scale, Miniature, Replication, Model, Blackhawk, Sea King, Superhawk, S92, Super Stallion, Westland/Wessex</v>
          </cell>
          <cell r="G923" t="str">
            <v>≡</v>
          </cell>
          <cell r="I923" t="str">
            <v>≡</v>
          </cell>
          <cell r="J923" t="str">
            <v>Licensees market high quality and popular-priced die-cast replica items and toys sold through retail channels in the UK and in the USA.</v>
          </cell>
          <cell r="K923" t="str">
            <v>License for 1:64, 1:72, 1:43 and 4” scale dual usage die-cast reproductions of [UNDISCLOSED FOR PREVIEW] to be used in connection with the marketing and sale of high quality and popular-priced die-cast replica items and toys.</v>
          </cell>
        </row>
        <row r="924">
          <cell r="B924" t="str">
            <v>RR20160428T01015</v>
          </cell>
          <cell r="C924" t="str">
            <v>License, Brand</v>
          </cell>
          <cell r="D924" t="str">
            <v>C, 32, 32.4, 32.9, 32.99, G, 46, 46.4, 46.49, 47.6, 47.65, 47.7, 47.78, 47.8, 47.89, 47.9, 47.91, 47.99, 32.40, 47</v>
          </cell>
          <cell r="E924" t="str">
            <v>D, 39, F, 50, G, 59, 3942, 3944, 3999, 5092, 5099, 5945, 5999, 394, 399, 509, 594, 599</v>
          </cell>
          <cell r="F924" t="str">
            <v>Toy, Replica, Die-cast, Collectible, Collector, Hobby, Scale, Miniature, Replication, Model, London Transport, Logo, Livery, New Johnston, Typeface, Tin plate</v>
          </cell>
          <cell r="G924" t="str">
            <v>≡</v>
          </cell>
          <cell r="I924" t="str">
            <v>≡</v>
          </cell>
          <cell r="J924" t="str">
            <v>Licensees market high quality and popular-priced die-cast replica items and toys sold through retail channels in the UK and in the USA.</v>
          </cell>
          <cell r="K924" t="str">
            <v>License under brand for [UNDISCLOSED FOR PREVIEW] logos, liveries and [UNDISCLOSED FOR PREVIEW] typeface scale (1:43, 1:50, 1:76) and tin plate scale (1:24, 1:36) dual usage models to be used in connection with the marketing and sale of high quality and popular-priced die-cast replica items and toys.</v>
          </cell>
        </row>
        <row r="925">
          <cell r="B925" t="str">
            <v>RR20160905T06001</v>
          </cell>
          <cell r="C925" t="str">
            <v>License, Trademark, Brand, Franchise, Trade name</v>
          </cell>
          <cell r="D925" t="str">
            <v>C, 10, 10.1, 10.12, 10.13, 10.8, 10.89, G, 46.3, 46.32, 46.39, 47.1, 47.11, 47.2, 47.22, 47.8, 47.81, I, 56, 56.1, 56.2, 56.21, 56.29, 56.3, 56.10, 56.30, 47</v>
          </cell>
          <cell r="E925" t="str">
            <v>D, 20, F, 51, G, 54, 58, 73, 2099, 5141, 5144, 5147, 5411, 5499, 5812, 5813, 7389, 209, 514, 541, 549, 581, 738</v>
          </cell>
          <cell r="F925" t="str">
            <v>Restaurant, Grill, Quick serve, Food, Cuisine, Chicken wing, Take out food, Sauce, Hamburger, Sandwich, Taco, Finger food, Salad, Beer, Wine, Liquor, Family friendly, Family restaurant</v>
          </cell>
          <cell r="G925" t="str">
            <v>≡</v>
          </cell>
          <cell r="H925" t="str">
            <v>Licensor franchises [UNDISCLOSED FOR PREVIEW] restaurants, a limited service restaurants concentrating on take out orders, using the [UNDISCLOSED FOR PREVIEW] product line.</v>
          </cell>
          <cell r="I925" t="str">
            <v>≡</v>
          </cell>
          <cell r="K925" t="str">
            <v>License to use the licensor's trademark, brand and trade name to solicit and service franchisees related to operation of quick serve restaurant business and premises under the name [UNDISCLOSED FOR PREVIEW].</v>
          </cell>
        </row>
        <row r="926">
          <cell r="B926" t="str">
            <v>RR20160428T01017</v>
          </cell>
          <cell r="C926" t="str">
            <v>License</v>
          </cell>
          <cell r="D926" t="str">
            <v>C, 32, 32.4, 32.9, 32.99, G, 46, 46.4, 46.49, 47.6, 47.65, 47.7, 47.78, 47.8, 47.89, 47.9, 47.91, 47.99, 32.40, 47</v>
          </cell>
          <cell r="E926" t="str">
            <v>D, 39, F, 50, G, 59, 3942, 3944, 3999, 5092, 5099, 5945, 5999, 394, 399, 509, 594, 599</v>
          </cell>
          <cell r="F926" t="str">
            <v>Toy, Replica, Die-cast, Collectible, Collector, Hobby, Scale, Miniature, Replication, Model, Showcase, Vulcan To The Sky (XH558)</v>
          </cell>
          <cell r="G926" t="str">
            <v>≡</v>
          </cell>
          <cell r="I926" t="str">
            <v>≡</v>
          </cell>
          <cell r="J926" t="str">
            <v>Licensees market high quality and popular-priced die-cast replica items and toys sold through retail channels in the UK and in the USA.</v>
          </cell>
          <cell r="K926" t="str">
            <v>License for 1:72, 1:144 and showcase scale [UNDISCLOSED FOR PREVIEW] collector die-cast replicas to be used in connection with the marketing and sale of high quality and popular-priced die-cast replica items and toys.</v>
          </cell>
        </row>
        <row r="927">
          <cell r="B927" t="str">
            <v>RR20160906T06001</v>
          </cell>
          <cell r="C927" t="str">
            <v>Know-how, License, Trademark, Technology, Patent</v>
          </cell>
          <cell r="D927" t="str">
            <v>C, 21, 21.2, G, 46, 46.4, 46.46, M, 72, 72.1, 72.11, 72.19, Q, 86, 86.1, 86.2, 86.21, 86.22, 86.9, 21.20, 86.10, 86.90</v>
          </cell>
          <cell r="E927" t="str">
            <v>D, 39, I, 80, 89, 3999, 8011, 8049, 8062, 8069, 8071, 8999, 399, 801, 804, 806, 807, 899</v>
          </cell>
          <cell r="F927" t="str">
            <v>Medical, Medicine, Tissue, Tissue processing, Health, Cell</v>
          </cell>
          <cell r="G927" t="str">
            <v>≡</v>
          </cell>
          <cell r="H927" t="str">
            <v>Licensor is a pioneering regenerative medicine company focused on the expanding regenerative medical markets using a proprietary, patent pending process to separate adult autologous vascular cells (or AAVC’s) from blood vessels in adult adipose (fat) tissue.</v>
          </cell>
          <cell r="I927" t="str">
            <v>≡</v>
          </cell>
          <cell r="K927" t="str">
            <v>License to use and practice licensor's technology, know-how, trademarks and patents solely for the provision of the tissue processing (separation of Adipose Stromal Vascular Fraction from fat tissue of patients).</v>
          </cell>
        </row>
        <row r="928">
          <cell r="B928" t="str">
            <v>RR20131219T06001</v>
          </cell>
          <cell r="C928" t="str">
            <v>Know-how, License, Trade secret, Technology, Patent</v>
          </cell>
          <cell r="D928" t="str">
            <v>A, 01, 01.1, 01.11, 01.12, 01.13, 01.14, 01.16, 01.19, 01.2, 01.29, 01.6, 01.61, 01.64, C, 20, 20.1, 20.13, 20.14, 20.15, 20.5, 20.59, G, 46, 46.7, 46.75, 47, 47.7, 47.76, 01.30</v>
          </cell>
          <cell r="E928" t="str">
            <v>A, 01, 07, D, 28, F, 51, G, 52, 0119, 0139, 0191, 0711, 0721, 0782, 2819, 2873, 2874, 2875, 2879, 5169, 5191, 5261, 011, 013, 019, 071, 072, 078, 281, 287, 516, 519, 526</v>
          </cell>
          <cell r="F928" t="str">
            <v>Biofuel, Fertilizer, Fertiliser, Algae, Plant, Agriculture, Environment, Chemical, Chemistry, Farm,  Farming, Technology</v>
          </cell>
          <cell r="G928" t="str">
            <v>≡</v>
          </cell>
          <cell r="I928" t="str">
            <v>≡</v>
          </cell>
          <cell r="K928" t="str">
            <v>License under technology, know-how and patent rights to research, develop, make, use, import, export and sell products incorporating technology related to modulating the expression of genes in algal and plant cells to increase yield, increase growth rates and reduce the harmful effects of a wide variety of environmental stresses.</v>
          </cell>
        </row>
        <row r="929">
          <cell r="B929" t="str">
            <v>RR20160511T01002</v>
          </cell>
          <cell r="C929" t="str">
            <v>Know-how, License, Trademark, Copyright, Trade secret, Brand, Patent, Trade name</v>
          </cell>
          <cell r="D929" t="str">
            <v>C, 32, 32.4, G, 46, 46.5, 46.51, 47.4, 47.41, 47.6, 47.65, J, 58, 58.2, 58.21, 58.29, 62, 62.01, 32.40, 47, 62.0</v>
          </cell>
          <cell r="E929" t="str">
            <v>D, 39, F, 50, G, 57, 59, I, 73, 79, 3944, 5045, 5734, 5945, 7372, 7379, 7999, 394, 504, 573, 594, 737, 799</v>
          </cell>
          <cell r="F929" t="str">
            <v>Online, Computer, Game, Video, MU, Software, Network, System, Data, Internet, Programming, Server, Entertainment, Multiplayer, Process, Script, PC, Leisure, IT</v>
          </cell>
          <cell r="G929" t="str">
            <v>≡</v>
          </cell>
          <cell r="H929" t="str">
            <v>Licensor is a leading developer and distributor of online games in Korea.</v>
          </cell>
          <cell r="I929" t="str">
            <v>≡</v>
          </cell>
          <cell r="J929" t="str">
            <v>Licensee is a corporation that engages in sales, distribution and online game operation of games.</v>
          </cell>
          <cell r="K929" t="str">
            <v>License under know-how to use the first commercial 3D online game in Korea, titled [UNDISCLOSED FOR PREVIEW], to translate into and generate localized versions of the software for marketing and operation, to market and operate the localized versions of the software, to provide the online game operation to customers, to further develop, including generation of derivative works subject to copyright, trade secret or patent, the software and the localized versions and to support the customers located within the licensed territory; License to use and modify guides, instruction manuals and other documents; Right to use any trademark, trade name or service mark in connection with marketing and operation of localized versions of the software; Right to use items, licensed software, graphics, music, characters, booklets, etc. for the promotion and advertisement of the licensed software.</v>
          </cell>
        </row>
        <row r="930">
          <cell r="B930" t="str">
            <v>RR20131219T01001</v>
          </cell>
          <cell r="C930" t="str">
            <v>Know-how, License, Trademark, Copyright, Trade secret, Technology, Patent, Trade name</v>
          </cell>
          <cell r="D930" t="str">
            <v>C, 26, 26.1, 26.11, 32, 32.9, 32.99, G, 46, 46.5, 46.52, 47, 47.6, 47.63, 26.20, 26.30, 26.40, 26.70, 27.90, 32.20</v>
          </cell>
          <cell r="E930" t="str">
            <v>D, 35, 36, 39, F, 50, G, 57, 3599, 3639, 3651, 3669, 3679, 3699, 3931, 3999, 5045, 5065, 5731, 5736, 359, 363, 365, 366, 367, 369, 393, 399, 504, 506, 573</v>
          </cell>
          <cell r="F930" t="str">
            <v>Music player, Laser, Music instrument, Electronic device, Laser controller, Smart phone device, Music system product</v>
          </cell>
          <cell r="G930" t="str">
            <v>≡</v>
          </cell>
          <cell r="I930" t="str">
            <v>≡</v>
          </cell>
          <cell r="K930" t="str">
            <v>License under licensed know-how, copyright, trademark [UNDISCLOSED FOR PREVIEW], trade name, technology, trade secret and patent rights to manufacture the two new smart phone design versions (an iPhone version and a Droid version) of the [UNDISCLOSED FOR PREVIEW] interactive music system product that will use a smart phone to operate the laser controller of the player; License to use, sell, market and distribute up to 50 songs of the musical song content, video content and other content developed for the licensed product.</v>
          </cell>
        </row>
        <row r="931">
          <cell r="B931" t="str">
            <v>RR20131219T06002</v>
          </cell>
          <cell r="C931" t="str">
            <v>License</v>
          </cell>
          <cell r="D931" t="str">
            <v>C, 26, G, 46, 46.5, 46.51, 47, 47.4, 47.41, J, 58, 58.2, 58.29, 61, 62, 62.01, 62.03, 62.09, 63.1, 63.11, 63.12, 63.9, 63.99, M, 70, 70.2, 70.22, 26.20, 26.30, 61.10, 61.20</v>
          </cell>
          <cell r="E931" t="str">
            <v>D, 35, 36, E, 48, F, 50, G, 57, I, 73, 3577, 3663, 4813, 5045, 5734, 7371, 7373, 7374, 7376, 7379, 7389, 357, 363, 481, 504, 573, 737, 738</v>
          </cell>
          <cell r="F931" t="str">
            <v>Analytic dashboard, Toolbar, Market research, Software, Program, Programming, IT, Internet, Analysis</v>
          </cell>
          <cell r="G931" t="str">
            <v>≡</v>
          </cell>
          <cell r="I931" t="str">
            <v>≡</v>
          </cell>
          <cell r="J931" t="str">
            <v>Licensee intends to develop and provide social gaming mobile applications for fantasy sports enthusiasts.</v>
          </cell>
          <cell r="K931" t="str">
            <v>License to sell and market [UNDISCLOSED FOR PREVIEW] analytic dashboard and right to establish re-sellers to sell and market licensed product.</v>
          </cell>
        </row>
        <row r="932">
          <cell r="B932" t="str">
            <v>RR20131231T06002</v>
          </cell>
          <cell r="C932" t="str">
            <v>License</v>
          </cell>
          <cell r="D932" t="str">
            <v>C, 26, G, 46, 46.5, 46.51, 47, 47.4, 47.41, J, 58, 58.2, 58.29, 61, 62, 62.01, 62.03, 62.09, 63, 63.1, 63.11, 63.12, 63.9, 63.99, M, 70, 70.2, 70.22, 26.20, 26.30, 61.10, 61.20</v>
          </cell>
          <cell r="E932" t="str">
            <v>D, 35, 36, E, 48, F, 50, G, 57, I, 73, 3577, 3663, 4813, 5045, 5734, 7371, 7373, 7374, 7376, 7379, 7389, 357, 366, 481, 504, 573, 737, 738</v>
          </cell>
          <cell r="F932" t="str">
            <v>Analytic dashboard, Toolbar, Market research, Method, Software, Program, Programming, IT, Internet, Analysis, System</v>
          </cell>
          <cell r="G932" t="str">
            <v>≡</v>
          </cell>
          <cell r="I932" t="str">
            <v>≡</v>
          </cell>
          <cell r="J932" t="str">
            <v>Licensee intends to develop and provide social gaming mobile applications for fantasy sports enthusiasts.</v>
          </cell>
          <cell r="K932" t="str">
            <v>License to sell and market [UNDISCLOSED FOR PREVIEW] analytic dashboard and right to establish re-sellers to sell and market licensed product.</v>
          </cell>
        </row>
        <row r="933">
          <cell r="B933" t="str">
            <v>RR20160511T06002</v>
          </cell>
          <cell r="C933" t="str">
            <v>License, Copyright</v>
          </cell>
          <cell r="D933" t="str">
            <v>J, 61, 61.1, 61.2, 61.3, 61.9, 62, 62.09, 63, 63.99, N, 82, 82.9, 82.99, 61.10, 61.20, 61.30, 61.90, 62.0</v>
          </cell>
          <cell r="E933" t="str">
            <v>E, 48, I, 73, 89, 4812, 4813, 4822, 4899, 7319, 7375, 7384, 7389, 8999, 481, 482, 489, 731, 899</v>
          </cell>
          <cell r="F933" t="str">
            <v>Wireless, Telecommunication, Telecom, China Mobile Communications Corporation, Media service, Cellular</v>
          </cell>
          <cell r="G933" t="str">
            <v>≡</v>
          </cell>
          <cell r="I933" t="str">
            <v>≡</v>
          </cell>
          <cell r="K933" t="str">
            <v>License under copyrights to produce digital images and short messages for cell phones based on the images and_x000D_
literal content in the Japanese cartoon series [UNDISCLOSED FOR PREVIEW] and to provide related wireless sales service to subscribers of China Mobile Communications Corporation through telecom and mobile networks.</v>
          </cell>
        </row>
        <row r="934">
          <cell r="B934" t="str">
            <v>RR20140124T06001</v>
          </cell>
          <cell r="C934" t="str">
            <v>License, Patent</v>
          </cell>
          <cell r="D934" t="str">
            <v>C, 26, 26.1, 26.11, 32, 32.9, 32.99, G, 47, 47.7, 47.74, Q, 86, 86.2, 86.22, 26.60, 26.70, 32.50, 86.10, 86.90</v>
          </cell>
          <cell r="E934" t="str">
            <v>D, 36, 38, F, 50, I, 72, 80, 3699, 3826, 3841, 3842, 3844, 3845, 5047, 5049, 7231, 8071, 8093, 8099, 369, 382, 384, 504, 723, 807, 809</v>
          </cell>
          <cell r="F934" t="str">
            <v>Laser, Hair removal, Medicine, Optical pulse, Medicine, Beauty product, Cosmetic, Radiation delivery device, Hair module, Healthcare, Electronic device</v>
          </cell>
          <cell r="G934" t="str">
            <v>≡</v>
          </cell>
          <cell r="H934" t="str">
            <v>Licensor is continuously researching, developing and testing new and exciting innovations to further advance the hair removal market and other cosmetic applications, including fat reduction, acne treatment, leg vein removal and skin rejuvenation.</v>
          </cell>
          <cell r="I934" t="str">
            <v>≡</v>
          </cell>
          <cell r="K934" t="str">
            <v>Sublicense under patents rights (hair removal using optical pulses and radiation delivery device) to make, use, sell and import laser hair products, combination products and laser hair modules only for hair removal and only outside the consumer field.</v>
          </cell>
        </row>
        <row r="935">
          <cell r="B935" t="str">
            <v>RR20140102T01003</v>
          </cell>
          <cell r="C935" t="str">
            <v>Sublicense, Patent</v>
          </cell>
          <cell r="D935" t="str">
            <v>C, 20, 20.1, 20.12, 20.4, 20.42, 20.5, 20.53, G, 46, 46.4, 46.45, 47, 47.7, 47.75</v>
          </cell>
          <cell r="E935" t="str">
            <v>D, 28, F, 51, G, 59, I, 72, 2844, 5122, 5169, 5912, 5999, 7231, 284, 512, 516, 591, 599, 723</v>
          </cell>
          <cell r="F935" t="str">
            <v>Skin care, Cosmetic, Beauty product, Chemical, Dermaceutical product, Aging skin</v>
          </cell>
          <cell r="G935" t="str">
            <v>≡</v>
          </cell>
          <cell r="I935" t="str">
            <v>≡</v>
          </cell>
          <cell r="J935" t="str">
            <v>Licensee is an experienced developer, manufacturer and formulator of cosmeceutical products.</v>
          </cell>
          <cell r="K935" t="str">
            <v>Sublicense under patent [UNDISCLOSED FOR PREVIEW] rights to manufacture, use, market, sell, import and export dermaceutical products suitable for aging skin.</v>
          </cell>
        </row>
        <row r="936">
          <cell r="B936" t="str">
            <v>RR20160526T06001</v>
          </cell>
          <cell r="C936" t="str">
            <v>Know-how, License, Trademark, Patent</v>
          </cell>
          <cell r="D936" t="str">
            <v>C, 21, 21.2, 26.6, 32, 32.5, 33, 33.2, G, 46, 46.1, 46.18, 46.4, 46.46, 47, 47.7, 47.74, 21.20, 26.60, 32.50, 33.20, 26</v>
          </cell>
          <cell r="E936" t="str">
            <v>D, 28, 38, F, 51, 2834, 3841, 3842, 3844, 3845, 5122, 283, 384, 512, 2834</v>
          </cell>
          <cell r="F936" t="str">
            <v>Medicine, Surgery, Surgical instrument, Medical instrument, Medical supply, Medical device, Laser, Scanner, Aesthetic medicine, Cosmetology</v>
          </cell>
          <cell r="G936" t="str">
            <v>≡</v>
          </cell>
          <cell r="H936" t="str">
            <v xml:space="preserve">Licensor is a developer and manufacturer of the laser products and other medical equipment. </v>
          </cell>
          <cell r="I936" t="str">
            <v>≡</v>
          </cell>
          <cell r="J936" t="str">
            <v xml:space="preserve">Licensee focuses on marketing and sales of lasers for use in surgical applications. </v>
          </cell>
          <cell r="K936" t="str">
            <v>License under patents, know-how to make, have made, use, import, offer for sale and sell medical instruments, [UNDISCLOSED FOR PREVIEW] for the use in surgical, (cosmetic and aesthetic) and veterinary applications, as well as to use tooling, use and execute software, download and reproduce product images and use trademarks related to the products.</v>
          </cell>
        </row>
        <row r="937">
          <cell r="B937" t="str">
            <v>RR20160427T06001</v>
          </cell>
          <cell r="C937" t="str">
            <v>Sublicense, Know-how, Trademark, Technology, Patent</v>
          </cell>
          <cell r="D937" t="str">
            <v>C, 21, 21.2, 26, 26.6, 32, 32.5, G, 46, 46.1, 46.18, 46.4, 46.46, 47, 47.7, 47.74, Q, 86, 86.9, 21.20, 26.60, 32.50, 86.90</v>
          </cell>
          <cell r="E937" t="str">
            <v>D, 28, 38, E, F, 50, 51, H, I, 80, 2835, 3826, 3841, 3845, 5047, 5122, 8069, 8071, 283, 382, 384, 504, 512, 806, 807</v>
          </cell>
          <cell r="F937" t="str">
            <v>Medicine, Reagent, Chemical, Substance, MyHPV Kit, Diagnostic kit, Diagnostic reagent, Human Papilloma Virus, HPV, Treatment, Testing, Infection, In vitro testing</v>
          </cell>
          <cell r="G937" t="str">
            <v>≡</v>
          </cell>
          <cell r="I937" t="str">
            <v>≡</v>
          </cell>
          <cell r="K937" t="str">
            <v>Sublicense under patents, trademarks, technology, know-how to make, manufacture, have made, use and sell diagnostic reagents bearing the name [UNDISCLOSED FOR PREVIEW] for in vitro testing of Genital Human Papilloma Virus (HPV).</v>
          </cell>
        </row>
        <row r="938">
          <cell r="B938" t="str">
            <v>RR20160323T01002</v>
          </cell>
          <cell r="C938" t="str">
            <v>License</v>
          </cell>
          <cell r="D938" t="str">
            <v>C, 18, 18.2, G, 46, 46.1, 46.18, 46.4, 46.43, 46.49, 47.4, 47.41, 47.43, 47.5, 47.54, 47.7, 47.78, J, 59, 59.1, 59.11, 59.12, 59.13, 59.2, 60, 60.2, 18.20, 59.20, 47, 60.20</v>
          </cell>
          <cell r="E938" t="str">
            <v>D, 27, F, 50, G, 57, I, 78, 2721, 2741, 5045, 5064, 5065, 5731, 5735, 7812, 7819, 7822, 7829, 272, 274, 504, 506, 573, 781, 782</v>
          </cell>
          <cell r="F938" t="str">
            <v>Entertainment, Children, Young, Minor, Video, CD, Music, DVD, Television, TV, E-commerce, Gina D's Kids Club, Kid, Club, Toy, Cuddle Bug, Christmas Cuddle Bug, TV Ted, JB Toys, Paper view, Programme, Series, Episode, Short, Animation</v>
          </cell>
          <cell r="G938" t="str">
            <v>≡</v>
          </cell>
          <cell r="I938" t="str">
            <v>≡</v>
          </cell>
          <cell r="J938" t="str">
            <v>Licensee is a company that is involved in the marketing and distribution of children's videos and music CD's based upon programming produced for television, and E-commerce websites aimed at the children and young adult markets.</v>
          </cell>
          <cell r="K938" t="str">
            <v>License to manufacture, market and sell initial 9 video, CD and DVD products in connection with [UNDISCLOSED FOR PREVIEW] video, CD and DVD products, as well as a right to purchase toy products, including [UNDISCLOSED FOR PREVIEW]</v>
          </cell>
        </row>
        <row r="939">
          <cell r="B939" t="str">
            <v>RR20160325TP1001</v>
          </cell>
          <cell r="C939" t="str">
            <v>License, Trademark, Copyright</v>
          </cell>
          <cell r="D939" t="str">
            <v>G, 47.7, 47.78, 47.9, 47.91, 47.99, J, 59, 59.1, 59.11, 59.12, 59.13, 59.2, 60, 60.2, M, 73, 73.1, 73.11, 73.12, 59.20, 47, 60.20</v>
          </cell>
          <cell r="E939" t="str">
            <v>E, 48, G, 59, I, 73, 4832, 4833, 4841, 4899, 5999, 7311, 7313, 7319, 7389, 483, 484, 489, 599, 731, 738</v>
          </cell>
          <cell r="F939" t="str">
            <v>TV, Television, Goods, Product, Pitch Tank, Shark Tank, Picture, Name, Signature, Voice, Biography, Seminar, Series, URL, Speak, Event, Infomercial, As Seen On TV, Commercial, Advert</v>
          </cell>
          <cell r="G939" t="str">
            <v>≡</v>
          </cell>
          <cell r="H939" t="str">
            <v>Licensor is involved in the infomercial industry.</v>
          </cell>
          <cell r="I939" t="str">
            <v>≡</v>
          </cell>
          <cell r="K939" t="str">
            <v>License under trademark and copyright to publish, reproduce, or otherwise use, separately or together, the materials incorporating such intellectual property and service marks, the likeness, picture, name, signature, voice, and biographical materials of licensor, the right to any and all of the rights licensor has in the [UNDISCLOSED FOR PREVIEW] seminar series, the right to any and all of the URLs owned by licensor, the right to any and all of the intellectual property in the [UNDISCLOSED FOR PREVIEW] seminar series owned by licensor, the right to all of the products and business opportunities licensor has received or will receive as a result of licensor's involvement in the [UNDISCLOSED FOR PREVIEW] seminar series and the television show [UNDISCLOSED FOR PREVIEW]; One of the parties to the agreement is an individual.</v>
          </cell>
        </row>
        <row r="940">
          <cell r="B940" t="str">
            <v>RR20160330T01001</v>
          </cell>
          <cell r="C940" t="str">
            <v>License, Technology, Patent</v>
          </cell>
          <cell r="D940" t="str">
            <v>D, 35, 35.1, 35.11, 35.12, 35.2, 35.21, 35.22, M, 72, 72.1, 72.11, 72.19, 74, 74.9, 74.90</v>
          </cell>
          <cell r="E940" t="str">
            <v>B, 13, E, 49, I, 87, 89, 1311, 4911, 4922, 4923, 4924, 4925, 4931, 4932, 4939, 8731, 8999, 131, 491, 492, 493, 873, 899</v>
          </cell>
          <cell r="F940" t="str">
            <v>Wood, Hydrogen, Ethanol, Gas, Gasification, Creosote, Lumber, Fuel, Conversion, Energy, PyStr, System, Technology, Apparatus, Turbine, Synthetic, Electricity, Biomass, Waste, Recycling, Crosstie, Heat, Reactor, Carbon, Dioxide, Lime, Limestone</v>
          </cell>
          <cell r="G940" t="str">
            <v>≡</v>
          </cell>
          <cell r="H940" t="str">
            <v>Licensor is a development stage company focusing on designing, building, leasing and operating gasification technologies with broad potential application within the energy field.</v>
          </cell>
          <cell r="I940" t="str">
            <v>≡</v>
          </cell>
          <cell r="K940" t="str">
            <v>License under patent for [UNDISCLOSED FOR PREVIEW] technology to produce hydrogen or ethanol in the field of gasification of creosote-preserved wood.</v>
          </cell>
        </row>
        <row r="941">
          <cell r="B941" t="str">
            <v>RR20160330T01002</v>
          </cell>
          <cell r="C941" t="str">
            <v>Know-how, License, Trade secret, Patent</v>
          </cell>
          <cell r="D941" t="str">
            <v>C, 20, 20.3, 20.5, 20.59, 25, 25.2, 25.21, 25.29, 25.6, 25.61, 25.9, 25.99, 32, 32.9, 32.99, G, 46, 46.6, 46.69, 20.30</v>
          </cell>
          <cell r="E941" t="str">
            <v>D, 28, 33, 34, 2851, 2891, 2899, 3317, 3471, 3479, 3498, 3499, 285, 289, 331, 347, 349</v>
          </cell>
          <cell r="F941" t="str">
            <v>EZ-Recoat Tank Coating, EZ-Recoat, Tank, Coat, Paint, Resin, Metal, Cylinder, Treatment, Photoinitiator, Filler, Pigment, Propane, UV, Actinic, Thermal, Rust, Isomeric, Monomer, Chemical, Acrylate, Methacrylate, Oligomer, Formula</v>
          </cell>
          <cell r="G941" t="str">
            <v>≡</v>
          </cell>
          <cell r="H941" t="str">
            <v>Licensor develops nano-enabled, ultra-violate curable polymeric coatings that are designed to drive efficiencies and clean processes in manufacturing and that can be applied for applications in the specialty paper, automotive, general industrial, electronic and medical areas.</v>
          </cell>
          <cell r="I941" t="str">
            <v>≡</v>
          </cell>
          <cell r="K941" t="str">
            <v>License under know-how, trade secret, patent to make, have made, use, offer for sale, and sell the product known as [UNDISCLOSED FOR PREVIEW] for use in the application of paint, resin and other coating materials over 20lb metal cylinders.</v>
          </cell>
        </row>
        <row r="942">
          <cell r="B942" t="str">
            <v>RR20160401T01002</v>
          </cell>
          <cell r="C942" t="str">
            <v>License</v>
          </cell>
          <cell r="D942" t="str">
            <v>K, 64, 64.1, 64.11, 64.19, 64.3, 64.9, 64.99, 66, 66.1, 66.11, 66.12, 66.19, 64.30</v>
          </cell>
          <cell r="E942" t="str">
            <v>H, 60, 62, 67, I, 73, 6021, 6022, 6029, 6091, 6099, 6211, 6282, 6289, 6712, 6726, 6733, 6798, 6799, 7389, 602, 609, 621, 628, 671, 672, 673, 679, 738</v>
          </cell>
          <cell r="F942" t="str">
            <v>Benchmark, Model, Portfolio, Fund, Share, Stock, Exchange, Finance, Business, Commerce, Economy, Asset, Trust, Enterprise, Market, Management, Issuance, Trading, Security</v>
          </cell>
          <cell r="G942" t="str">
            <v>≡</v>
          </cell>
          <cell r="I942" t="str">
            <v>≡</v>
          </cell>
          <cell r="K942" t="str">
            <v>License to use a model portfolio as a basis, or a component, of a fund, and a license to reproduce, modify and create derivative works from any information provided, in each case solely in connection with the marketing, promotion and sale of the fund and its shares and in connection with making any disclosure about the fund in order to indicate the source of the model portfolio.</v>
          </cell>
        </row>
        <row r="943">
          <cell r="B943" t="str">
            <v>RR20160411TR1001</v>
          </cell>
          <cell r="C943" t="str">
            <v>License, Trademark, Brand, Technology, Trade name</v>
          </cell>
          <cell r="D943" t="str">
            <v>C, 32, 32.4, G, 46, 46.4, 46.49, 46.5, 46.51, 47.4, 47.41, 47.6, 47.65, 47.8, 47.89, J, 58, 58.2, 58.21, 58.29, 61.2, 62, 62.01, 62.09, 63, 63.1, 63.12, R, 92.00, 93, 93.2, 93.21, 93.29, 32.40, 61.20, 47, 92, 92.0</v>
          </cell>
          <cell r="E943" t="str">
            <v>D, 39, E, 48, F, 50, G, 57, 59, I, 73, 79, 3944, 4899, 5045, 5091, 5092, 5734, 5945, 7371, 7372, 7373, 7379, 7993, 7999, 394, 489, 504, 573, 594, 737, 799</v>
          </cell>
          <cell r="F943" t="str">
            <v>Casino, Gambling, Wager, Wagering, Online, Web, Site, Internet, Domain, Game, Gaming, Sport, Money, Roulette, Card, Blackjack, Poker, Slot, Leisure, Software, Program, Connection, Application, Interactive, Technology, Proprietary, Source, Code, Operation, Hardware, Design, Interface, Service, PredictIt, Predict It, Can You Predict It, Predict The Madness, Predict It Sports, Predict It Stocks, Predict It Entertainment, Predict It Politics, Predict It Pro, Predict It Pro Plus, My Predict It, Virtual Stock Exchange</v>
          </cell>
          <cell r="G943" t="str">
            <v>≡</v>
          </cell>
          <cell r="I943" t="str">
            <v>≡</v>
          </cell>
          <cell r="K943" t="str">
            <v>License to use, reproduce, modify, translate, archive, display, perform, market, publish, distribute, transmit and operate the interactive online technology, all proprietary software, source code, methods of operation, hardware designs, and interfaces, solely in connection with web-based or other on-line services, as well as the right to promote such technology, solely in connection with the promotion of such web-based or on-line services, as well as a license to use any and all current and future trademarks and trade names, such as [UNDISCLOSED FOR PREVIEW], in connection with and for the use, marketing and promotion of the interactive online technology, all proprietary software, source code, methods of operation, hardware designs, interfaces, all modifications, translations or enhancements of such, and the web-based or on-line services; The agreement is concluded between related parties.</v>
          </cell>
        </row>
        <row r="944">
          <cell r="B944" t="str">
            <v>RR20160411TR1003</v>
          </cell>
          <cell r="C944" t="str">
            <v>License, Patent</v>
          </cell>
          <cell r="D944" t="str">
            <v>C, 21, 21.1, 21.2, 26, 26.6, 32, 32.5, 32.9, 32.99, M, 72, 72.1, 72.11, 72.19, 74, 74.9, Q, 86, 86.1, 86.2, 86.21, 86.22, 86.9, 21.10, 21.20, 26.60, 32.50, 74.90, 86.10, 86.90</v>
          </cell>
          <cell r="E944" t="str">
            <v>D, 28, 35, 36, 38, F, 50, G, 59, I, 80, 2833, 2834, 2835, 2836, 3599, 3699, 3841, 3842, 3845, 5047, 5049, 5912, 8011, 8049, 8062, 8069, 8071, 8093, 8099, 283, 359, 369, 384, 504, 591, 801, 804, 806, 807, 809</v>
          </cell>
          <cell r="F944" t="str">
            <v>Medicine, Medical, Health, Healthcare, Hospital, Method, Treatment, Body, Tissue, Disease, Acoustic, Waves, Circulation, Disorder, Illness, Blood, Manifestation, Aid, Tending, Science</v>
          </cell>
          <cell r="G944" t="str">
            <v>≡</v>
          </cell>
          <cell r="I944" t="str">
            <v>≡</v>
          </cell>
          <cell r="J944" t="str">
            <v>Licensee is a company focused on the marketing of a pateneted acoustic technology system.</v>
          </cell>
          <cell r="K944" t="str">
            <v>License to market and sell or lease products and systems, covered by the patent rights of the following patents: [UNDISCLOSED FOR PREVIEW] related to treating medical disorders with acoustic waves; One of the parties to the agreement is an individual; The agreement is concluded between related parties.</v>
          </cell>
        </row>
        <row r="945">
          <cell r="B945" t="str">
            <v>RR20160415T01002</v>
          </cell>
          <cell r="C945" t="str">
            <v>License, Trademark, Brand</v>
          </cell>
          <cell r="D945" t="str">
            <v>C, 26, 26.4, 27, 27.9, 32.4, G, 47.4, 47.41, J, 58, 58.2, 58.21, 58.29, 62, 62.01, 62.09, 63, 63.1, 63.11, R, 92.00, 26.40, 27.90, 32.40, 47, 62.0, 92, 92.0</v>
          </cell>
          <cell r="E945" t="str">
            <v>D, 36, 39, F, 50, G, 57, 59, I, 73, 79, 87, 3652, 3944, 5045, 5734, 5945, 7371, 7372, 7373, 7374, 7993, 7999, 8734, 8742, 365, 394, 504, 573, 594, 737, 799, 873, 874</v>
          </cell>
          <cell r="F945" t="str">
            <v>Casino, Game, Entertainment, Gambling, Wager, Video, Redemption, Coupon, Software, Computer, Adult, Center, Bet, Betting, Amusement, Money, Lottery</v>
          </cell>
          <cell r="G945" t="str">
            <v>≡</v>
          </cell>
          <cell r="I945" t="str">
            <v>≡</v>
          </cell>
          <cell r="J945" t="str">
            <v>Licensee is in the business of developing casino-style redemption games, or “amusement-with-prize” games, at adult-entertainment facilities in the United States of America.</v>
          </cell>
          <cell r="K945" t="str">
            <v>License under trademark and brand to utilize and commercially exploit customized video-redemption games (in which the user wagers money and, if the player wins, the game dispenses or displays a coupon or other representation of value that is redeemable for cash or merchandise, where the retail value of the merchandise receivable upon the redemption of any such coupon or other representation of value is materially greater than the value of cash receivable upon such redemption, the maximum wholesale value of merchandise available from a single play of the game is no more than the maximum value allowed by law in that particular jurisdiction, and the game is not a “Class II”, “Class III”, or a bingo-based, electronic pull-tab, or charitable game, or is not otherwise a gaming device), together with all software and other intellectual-property rights comprising any part of the games, in adult-entertainment centers, as well as a license to manufacture, and contract for the manufacture of such games.</v>
          </cell>
        </row>
        <row r="946">
          <cell r="B946" t="str">
            <v>RR20160420T01002</v>
          </cell>
          <cell r="C946" t="str">
            <v>License, Copyright</v>
          </cell>
          <cell r="D946" t="str">
            <v>G, 46, 46.1, 46.18, 46.19, 46.5, 46.51, 47.9, 47.99, J, 61, 61.2, 61.9, 62, 62.09, 63, 63.1, 63.11, 63.9, 63.99, M, 74, 74.1, 74.9, 61.20, 61.90, 74.10, 74.90, 47, 62.0</v>
          </cell>
          <cell r="E946" t="str">
            <v>E, 48, F, 50, G, 59, I, 72, 73, 89, 4812, 4813, 4899, 5045, 5945, 5963, 5999, 7299, 7371, 7372, 7373, 7379, 7389, 8999, 481, 489, 504, 594, 596, 599, 729, 737, 738, 899</v>
          </cell>
          <cell r="F946" t="str">
            <v>Cell, Phone, Mobile, Smartphone, Linktone PETS Cellphone Games Software V1.0, Software, Video game, Telecommunication, Information</v>
          </cell>
          <cell r="G946" t="str">
            <v>≡</v>
          </cell>
          <cell r="H946" t="str">
            <v>Licensor is one of the top China national software enterprises.</v>
          </cell>
          <cell r="I946" t="str">
            <v>≡</v>
          </cell>
          <cell r="J946" t="str">
            <v>Licensee operates internet websites in China.</v>
          </cell>
          <cell r="K946" t="str">
            <v>License under copyright in respect of “Linktone PETS Cellphone Games Software V1.0” for the value-added telecommunication business.</v>
          </cell>
        </row>
        <row r="947">
          <cell r="B947" t="str">
            <v>RR20160420T01001</v>
          </cell>
          <cell r="C947" t="str">
            <v>License, Trademark, Cross license</v>
          </cell>
          <cell r="D947" t="str">
            <v>G, 46, 46.1, 46.18, 46.19, 46.5, 46.51, 47.9, 47.99, J, 61, 61.2, 61.9, 62, 62.09, 63, 63.1, 63.11, 63.9, 63.99, M, 74, 74.1, 74.9, 61.20, 61.90, 74.10, 74.90, 47, 62.0</v>
          </cell>
          <cell r="E947" t="str">
            <v>E, 48, F, 50, G, 59, I, 72, 73, 89, 4812, 4813, 4899, 5045, 5945, 5963, 5999, 7299, 7371, 7372, 7373, 7379, 7389, 8999, 481, 489, 504, 594, 596, 599, 729, 737, 738, 899</v>
          </cell>
          <cell r="F947" t="str">
            <v>End-user, DORAEMON, Content, Picture, Message, Colour wallpaper, Animation, Java, Mobile, Video, Game, SMS, MMS, WAP, Platform, Digital, Computer, PC, Online, Web, Internet, Handset, Subscriber, Communication, Network</v>
          </cell>
          <cell r="G947" t="str">
            <v>≡</v>
          </cell>
          <cell r="I947" t="str">
            <v>≡</v>
          </cell>
          <cell r="J947" t="str">
            <v>Licensee provides mobile entertainment content in the PRC, excluding Hong Kong SAR, Macau SAR and Taiwan.</v>
          </cell>
          <cell r="K947" t="str">
            <v>License to utilize and make available to end-users certain [UNDISCLOSED FOR PREVIEW] content, which includes black &amp; white picture message, colour wallpaper, colour animation and java mobile game of [UNDISCLOSED FOR PREVIEW], based on SMS, MMS, WAP and JAVA platforms; Each party grants to the other party a license to use those of its trademarks as necessary to perform the agreement.</v>
          </cell>
        </row>
        <row r="948">
          <cell r="B948" t="str">
            <v>RR20160421T01001</v>
          </cell>
          <cell r="C948" t="str">
            <v>License, Trademark, Copyright, Trade secret, Patent, Trade name</v>
          </cell>
          <cell r="D948" t="str">
            <v>C, 26, 26.2, 26.3, 26.4, G, 46, 46.5, 46.51, 47.4, 47.41, J, 58, 58.2, 58.29, 62, 62.01, 62.09, 63, 63.1, 63.11, 26.20, 26.30, 26.40, 47, 62.0</v>
          </cell>
          <cell r="E948" t="str">
            <v>D, 35, F, 50, G, 57, I, 73, 3577, 5045, 5734, 7371, 7372, 7373, 7374, 7379, 357, 504, 573, 737</v>
          </cell>
          <cell r="F948" t="str">
            <v>Software, Program, Air Patrol Enterprise, AirPatrol Mobile, AirSafe Enterprise, AirSafe Personal, AirSafe, WiNc, pocketWiNc, Object code, Source code, Version, End user, Manual, Documentation, Generation, Compiler, Assembler, Computer, Security, WiFi, Wire, Network, Wireless, Device, Laptop, Internet, Connection, Web, LAN, WLAN, Router</v>
          </cell>
          <cell r="G948" t="str">
            <v>≡</v>
          </cell>
          <cell r="H948" t="str">
            <v>Licensor develops technologies designed to enhance the performance and security of wireless networking technologies.</v>
          </cell>
          <cell r="I948" t="str">
            <v>≡</v>
          </cell>
          <cell r="K948" t="str">
            <v>License under patent, copyright, and trade secret to use software programs [UNDISCLOSED FOR PREVIEW], including both object code and source code versions of such programs, end user manuals, and other documentation which accompany the generally available object code) for licensee's own internal use, as well as for developing, manufacturing, reproducing, supporting, marketing, distributing, sublicensing, and demonstrating software that was generated by a compiler or an assembler, and which includes all or any portion of the aforementioned object code and does not include the aforementioned source code, as well as a license to merge and combine the aforementioned software with other software to create the generated software which does not include the source code, and to modify, enhance, and create derivative works of the aforementioned software, such as adding new features and functionality; License to use trademarks and trade names of the licensed software programs in conjunction with the marketing of the licensed software.</v>
          </cell>
        </row>
        <row r="949">
          <cell r="B949" t="str">
            <v>RR20160425T01002</v>
          </cell>
          <cell r="C949" t="str">
            <v>Sublicense, License, Trademark</v>
          </cell>
          <cell r="D949" t="str">
            <v>C, 26.4, 32, 32.4, G, 46, 46.4, 46.49, 46.5, 46.51, 47.4, 47.41, 47.6, 47.65, 47.8, 47.89, J, 58, 58.2, 58.21, 62, 62.01, 26.40, 32.40, 26, 47, 62.0</v>
          </cell>
          <cell r="E949" t="str">
            <v>D, 27, 39, 50, G, 57, 59, I, 73, 79, 2741, 3944, 5045, 5092, 5734, 5945, 7371, 7372, 7999, 274, 394, 504, 509, 573, 594, 737, 799</v>
          </cell>
          <cell r="F949" t="str">
            <v>Computer, Software, Online, Video, Game, Woool, Web, Multiplayer, MMO, Entertainment, Leisure, Server, Data, Internet, Play, Service</v>
          </cell>
          <cell r="G949" t="str">
            <v>≡</v>
          </cell>
          <cell r="H949" t="str">
            <v>Licensor is in the business of developing, licensing, sourcing and sublicensing online games.</v>
          </cell>
          <cell r="I949" t="str">
            <v>≡</v>
          </cell>
          <cell r="J949" t="str">
            <v>Licensee engages in the business of operating, publishing, distributing and selling online games.</v>
          </cell>
          <cell r="K949" t="str">
            <v>License to provide the underlying and supporting online game services (web portals, customer support, billing, quality assurance, technical support, live operations, network operations, online customer relations, account support and other personnel and/or elements) necessary to operate the server software and the game data centers so as to permit online internet access and play by end users using the client software; License under trademark to promote, market, operate, maintain, offer and distribute the software for the localized game version of the online massively-multiplayer computer game [UNDISCLOSED FOR PREVIEW] as well as to copy and use textual, sound and/or graphical content pertaining to the game, including the characters, stories and sound recordings in marketing collateral; License to install, copy and use the game for purposes of operating, maintaining and distributing online services; License to reproduce and distribute the client software of the game to end users in connection with the online services; License to copy, use and display the trademarks in connection with the promotion, marketing, support, offering, copying, distribution and sublicensing of the game.</v>
          </cell>
        </row>
        <row r="950">
          <cell r="B950" t="str">
            <v>RR20160401T01001</v>
          </cell>
          <cell r="C950" t="str">
            <v>License, Brand</v>
          </cell>
          <cell r="D950" t="str">
            <v>K, 64, 64.1, 64.11, 64.19, 64.3, 64.9, 64.99, 66, 66.1, 66.11, 66.12, 66.19, 64.30</v>
          </cell>
          <cell r="E950" t="str">
            <v>H, 60, 62, 67, I, 73, 6021, 6022, 6029, 6091, 6099, 6211, 6282, 6289, 6712, 6726, 6733, 6798, 6799, 7389, 602, 609, 621, 628, 671, 672, 673, 679, 738</v>
          </cell>
          <cell r="F950" t="str">
            <v>Finance, Business, Commercial, Enterprise, Economy, Management, Stock, Market, Issuance, Trading, Tracking, Commodity, Brokerage, Derivative, Capital, Morningstar, Morningstar Long/Flat Commodity Index, Morningstar Long/Short Commodity Index, Index, Service, Document, Research, Exchange, Trade, Fund, ETF, Trust, Investment, Share, Unit, Interest, National, Security, Exchange, Asset</v>
          </cell>
          <cell r="G950" t="str">
            <v>≡</v>
          </cell>
          <cell r="H950" t="str">
            <v>Licensor is a leading provider of independent investment research to investors around the world.</v>
          </cell>
          <cell r="I950" t="str">
            <v>≡</v>
          </cell>
          <cell r="K950" t="str">
            <v>License under brand to use the [UNDISCLOSED FOR PREVIEW] service marks and intellectual property, incorporating documentation, research and materials for the purpose to create and market a single exchange traded fund (a pooled investment vehicle, fund, trust, investment company or other similar product that issues, sells, and redeems blocks of shares, units, or similar interests and whose shares, units or similar interests trade on national securities exchanges or other secondary market facilities) for each service mark.</v>
          </cell>
        </row>
        <row r="951">
          <cell r="B951" t="str">
            <v>RR20160427T01008</v>
          </cell>
          <cell r="C951" t="str">
            <v>License, Brand</v>
          </cell>
          <cell r="D951" t="str">
            <v>C, 32, 32.4, 32.9, 32.99, G, 46, 46.4, 46.49, 47.6, 47.65, 47.7, 47.78, 47.8, 47.89, 47.9, 47.91, 47.99, 32.40, 47</v>
          </cell>
          <cell r="E951" t="str">
            <v>D, 39, F, 50, G, 59, 3942, 3944, 3999, 5092, 5099, 5945, 5999, 394, 399, 509, 594, 599</v>
          </cell>
          <cell r="F951" t="str">
            <v>Toy, Replica, Die-cast, Collectible, Collector, Hobby, Scale, Miniature, Replication, Model, Boeing</v>
          </cell>
          <cell r="G951" t="str">
            <v>≡</v>
          </cell>
          <cell r="I951" t="str">
            <v>≡</v>
          </cell>
          <cell r="J951" t="str">
            <v>Licensees market high quality and popular-priced die-cast replica items and toys sold through retail channels in the UK and in the USA.</v>
          </cell>
          <cell r="K951" t="str">
            <v>License under brand to use [UNDISCLOSED FOR PREVIEW] marks in connection with the marketing and sale of high quality and popular-priced die-cast replica items and toys.</v>
          </cell>
        </row>
        <row r="952">
          <cell r="B952" t="str">
            <v>RR20160427T01012</v>
          </cell>
          <cell r="C952" t="str">
            <v>License</v>
          </cell>
          <cell r="D952" t="str">
            <v>C, 32, 32.4, 32.9, 32.99, G, 46, 46.4, 46.49, 47.6, 47.65, 47.7, 47.78, 47.8, 47.89, 47.9, 47.91, 47.99, 32.40, 47</v>
          </cell>
          <cell r="E952" t="str">
            <v>D, 39, F, 50, G, 59, 3942, 3944, 3999, 5092, 5099, 5945, 5999, 394, 399, 509, 594, 599</v>
          </cell>
          <cell r="F952" t="str">
            <v>Toy, Replica, Die-cast, Collectible, Collector, Hobby, Scale, Miniature, Replication, Model, Transit, Bus, GM 5300</v>
          </cell>
          <cell r="G952" t="str">
            <v>≡</v>
          </cell>
          <cell r="I952" t="str">
            <v>≡</v>
          </cell>
          <cell r="J952" t="str">
            <v>Licensees market high quality and popular-priced die-cast replica items and toys sold through retail channels in the UK and in the USA.</v>
          </cell>
          <cell r="K952" t="str">
            <v>License for [UNDISCLOSED FOR PREVIEW] model bus to be used as a collector's item in connection with the marketing and sale of high quality and popular-priced die-cast replica items and toys.</v>
          </cell>
        </row>
        <row r="953">
          <cell r="B953" t="str">
            <v>RR20160427TN1011</v>
          </cell>
          <cell r="C953" t="str">
            <v>License</v>
          </cell>
          <cell r="D953" t="str">
            <v>C, 32, 32.4, 32.9, 32.99, G, 46, 46.4, 46.49, 47.6, 47.65, 47.7, 47.78, 47.8, 47.89, 47.9, 47.91, 47.99, 32.40, 47</v>
          </cell>
          <cell r="E953" t="str">
            <v>D, 39, F, 50, G, 59, 3942, 3944, 3999, 5092, 5099, 5945, 5999, 394, 399, 509, 594, 599</v>
          </cell>
          <cell r="F953" t="str">
            <v>Toy, Replica, Die-cast, Collectible, Collector, Hobby, Scale, Miniature, Replication, Model, Chicago Fire Department</v>
          </cell>
          <cell r="G953" t="str">
            <v>≡</v>
          </cell>
          <cell r="I953" t="str">
            <v>≡</v>
          </cell>
          <cell r="J953" t="str">
            <v>Licensees market high quality and popular-priced die-cast replica items and toys sold through retail channels in the UK and in the USA.</v>
          </cell>
          <cell r="K953" t="str">
            <v>License to use the [UNDISCLOSED FOR PREVIEW] properties in connection with the marketing and sale of high quality and popular-priced die-cast replica items and toys; One of the parties to the agreement is a non-profit entity.</v>
          </cell>
        </row>
        <row r="954">
          <cell r="B954" t="str">
            <v>RR20160427T01015</v>
          </cell>
          <cell r="C954" t="str">
            <v>License</v>
          </cell>
          <cell r="D954" t="str">
            <v>C, 32, 32.4, 32.9, 32.99, G, 46, 46.4, 46.49, 47.6, 47.65, 47.7, 47.78, 47.8, 47.89, 47.9, 47.91, 47.99, 32.40, 47</v>
          </cell>
          <cell r="E954" t="str">
            <v>D, 39, F, 50, G, 59, 3942, 3944, 3999, 5092, 5099, 5945, 5999, 394, 399, 509, 594, 599</v>
          </cell>
          <cell r="F954" t="str">
            <v>Toy, Replica, Die-cast, Collectible, Collector, Hobby, Scale, Miniature, Replication, Model, P-40 Aircraft</v>
          </cell>
          <cell r="G954" t="str">
            <v>≡</v>
          </cell>
          <cell r="I954" t="str">
            <v>≡</v>
          </cell>
          <cell r="J954" t="str">
            <v>Licensees market high quality and popular-priced die-cast replica items and toys sold through retail channels in the UK and in the USA.</v>
          </cell>
          <cell r="K954" t="str">
            <v>License for 1:32, 1:72 and showcase scale [UNDISCLOSED FOR PREVIEW] collector replicas to be used in connection with the marketing and sale of high quality and popular-priced die-cast replica items and toys.</v>
          </cell>
        </row>
        <row r="955">
          <cell r="B955" t="str">
            <v>RR20160427T01013</v>
          </cell>
          <cell r="C955" t="str">
            <v>License</v>
          </cell>
          <cell r="D955" t="str">
            <v>C, 32, 32.4, 32.9, 32.99, G, 46, 46.4, 46.49, 47.6, 47.65, 47.7, 47.78, 47.8, 47.89, 47.9, 47.91, 47.99, 32.40, 47</v>
          </cell>
          <cell r="E955" t="str">
            <v>D, 39, F, 50, G, 59, 3942, 3944, 3999, 5092, 5099, 5945, 5999, 394, 399, 509, 594, 599</v>
          </cell>
          <cell r="F955" t="str">
            <v>Toy, Replica, Die-cast, Collectible, Collector, Hobby, Scale, Miniature, Replication, Model, Psi Mustang, Old Crow, Clarence &amp; Anderson</v>
          </cell>
          <cell r="G955" t="str">
            <v>≡</v>
          </cell>
          <cell r="I955" t="str">
            <v>≡</v>
          </cell>
          <cell r="J955" t="str">
            <v xml:space="preserve">Licensees market high quality and popular-priced die-cast replica items and toys sold through retail channels in the UK and in the USA._x000D_
</v>
          </cell>
          <cell r="K955" t="str">
            <v>License for die-cast collector reproductions of [UNDISCLOSED FOR PREVIEW] and figures depicting Clarence &amp; Anderson to be used as a collector's item in connection with the marketing and sale of high quality and popular-priced die-cast replica items and toys.</v>
          </cell>
        </row>
        <row r="956">
          <cell r="B956" t="str">
            <v>RR20160427T01019</v>
          </cell>
          <cell r="C956" t="str">
            <v>License</v>
          </cell>
          <cell r="D956" t="str">
            <v>C, 32, 32.4, 32.9, 32.99, G, 46, 46.4, 46.49, 47.6, 47.65, 47.7, 47.78, 47.8, 47.89, 47.9, 47.91, 47.99, 32.40, 47</v>
          </cell>
          <cell r="E956" t="str">
            <v>D, 39, F, 50, G, 59, 3942, 3944, 3999, 5092, 5099, 5945, 5999, 394, 399, 509, 594, 599</v>
          </cell>
          <cell r="F956" t="str">
            <v>Toy, Replica, Die-cast, Collectible, Collector, Hobby, Scale, Miniature, Replication, Model, Maxim Pumper</v>
          </cell>
          <cell r="G956" t="str">
            <v>≡</v>
          </cell>
          <cell r="I956" t="str">
            <v>≡</v>
          </cell>
          <cell r="J956" t="str">
            <v>Licensees market high quality and popular-priced die-cast replica items and toys sold through retail channels in the UK and in the USA.</v>
          </cell>
          <cell r="K956" t="str">
            <v>License for 1:50 and 4” scale [UNDISCLOSED FOR PREVIEW] collector replicas to be used in connection with the marketing and sale of high quality and popular-priced die-cast replica items and toys.</v>
          </cell>
        </row>
        <row r="957">
          <cell r="B957" t="str">
            <v>RR20160427T01018</v>
          </cell>
          <cell r="C957" t="str">
            <v>License</v>
          </cell>
          <cell r="D957" t="str">
            <v>C, 32, 32.4, 32.9, 32.99, G, 46, 46.4, 46.49, 47.6, 47.65, 47.7, 47.78, 47.8, 47.89, 47.9, 47.91, 47.99, 32.40, 47</v>
          </cell>
          <cell r="E957" t="str">
            <v>D, 39, F, 50, G, 59, 3942, 3944, 3999, 5092, 5099, 5945, 5999, 394, 399, 509, 594, 599</v>
          </cell>
          <cell r="F957" t="str">
            <v>Toy, Replica, Die-cast, Collectible, Collector, Hobby, Scale, Miniature, Replication, Model, Seagrace, Anniversary, Pumper</v>
          </cell>
          <cell r="G957" t="str">
            <v>≡</v>
          </cell>
          <cell r="I957" t="str">
            <v>≡</v>
          </cell>
          <cell r="J957" t="str">
            <v>Licensees market high quality and popular-priced die-cast replica items and toys sold through retail channels in the UK and in the USA.</v>
          </cell>
          <cell r="K957" t="str">
            <v>License for 1:50 scale [UNDISCLOSED FOR PREVIEW] pumpers collector replicas to be used in connection with the marketing and sale of high quality and popular-priced die-cast replica items and toys.</v>
          </cell>
        </row>
        <row r="958">
          <cell r="B958" t="str">
            <v>RR20160427T01021</v>
          </cell>
          <cell r="C958" t="str">
            <v>License</v>
          </cell>
          <cell r="D958" t="str">
            <v>C, 32, 32.4, 32.9, 32.99, G, 46, 46.4, 46.49, 47.6, 47.65, 47.7, 47.78, 47.8, 47.89, 47.9, 47.91, 47.99, 32.40, 47</v>
          </cell>
          <cell r="E958" t="str">
            <v>D, 39, F, 50, G, 59, 3942, 3944, 3999, 5092, 5099, 5945, 5999, 394, 399, 509, 594, 599</v>
          </cell>
          <cell r="F958" t="str">
            <v>Toy, Replica, Die-cast, Collectible, Collector, Hobby, Scale, Miniature, Replication, Model, Transtar II Eagle Cab</v>
          </cell>
          <cell r="G958" t="str">
            <v>≡</v>
          </cell>
          <cell r="I958" t="str">
            <v>≡</v>
          </cell>
          <cell r="J958" t="str">
            <v>Licensees market high quality and popular-priced die-cast replica items and toys sold through retail channels in the UK and in the USA.</v>
          </cell>
          <cell r="K958" t="str">
            <v>License for 1:50 scale “ [UNDISCLOSED FOR PREVIEW] collector replicas to be used in connection with the marketing and sale of high quality and popular-priced die-cast replica items and toys.</v>
          </cell>
        </row>
        <row r="959">
          <cell r="B959" t="str">
            <v>RR20160427T01027</v>
          </cell>
          <cell r="C959" t="str">
            <v>License</v>
          </cell>
          <cell r="D959" t="str">
            <v>C, 32, 32.4, 32.9, 32.99, G, 46, 46.4, 46.49, 47.6, 47.65, 47.7, 47.78, 47.8, 47.89, 47.9, 47.91, 47.99, 32.40, 47</v>
          </cell>
          <cell r="E959" t="str">
            <v>D, 39, F, 50, G, 59, 3942, 3944, 3999, 5092, 5099, 5945, 5999, 394, 399, 509, 594, 599</v>
          </cell>
          <cell r="F959" t="str">
            <v>Toy, Replica, Die-cast, Collectible, Collector, Hobby, Scale, Miniature, Replication, Model, Triumph</v>
          </cell>
          <cell r="G959" t="str">
            <v>≡</v>
          </cell>
          <cell r="I959" t="str">
            <v>≡</v>
          </cell>
          <cell r="J959" t="str">
            <v>Licensees market high quality and popular-priced die-cast replica items and toys sold through retail channels in the UK and in the USA.</v>
          </cell>
          <cell r="K959" t="str">
            <v>License for 1:43 [UNDISCLOSED FOR PREVIEW] dual usage die-cast replicas to be used in connection with the marketing and sale of high quality and popular-priced die-cast replica items and toys.</v>
          </cell>
        </row>
        <row r="960">
          <cell r="B960" t="str">
            <v>RR20160427T01026</v>
          </cell>
          <cell r="C960" t="str">
            <v>License</v>
          </cell>
          <cell r="D960" t="str">
            <v>C, 32, 32.4, 32.9, 32.99, G, 46, 46.4, 46.49, 47.6, 47.65, 47.7, 47.78, 47.8, 47.89, 47.9, 47.91, 47.99, 32.40, 47</v>
          </cell>
          <cell r="E960" t="str">
            <v>D, 39, F, 50, G, 59, 3942, 3944, 3999, 5092, 5099, 5945, 5999, 394, 399, 509, 594, 599</v>
          </cell>
          <cell r="F960" t="str">
            <v>Toy, Replica, Die-cast, Collectible, Collector, Hobby, Scale, Miniature, Replication, Model, TX1 Bodyshape, LT1 Oval, International, Logo</v>
          </cell>
          <cell r="G960" t="str">
            <v>≡</v>
          </cell>
          <cell r="I960" t="str">
            <v>≡</v>
          </cell>
          <cell r="J960" t="str">
            <v>Licensees market high quality and popular-priced die-cast replica items and toys sold through retail channels in the UK and in the USA.</v>
          </cell>
          <cell r="K960" t="str">
            <v>License for 1:36 and 1:64 scale [UNDISCLOSED FOR PREVIEW] dual usage replicas to be used in connection with the marketing and sale of high quality and popular-priced die-cast replica items and toys.</v>
          </cell>
        </row>
        <row r="961">
          <cell r="B961" t="str">
            <v>RR20160518TR1001</v>
          </cell>
          <cell r="C961" t="str">
            <v>License, Trademark</v>
          </cell>
          <cell r="D961" t="str">
            <v>C, 14, 14.1, 14.11, 14.12, 14.13, 14.14, 14.19, 14.2, 14.3, 14.31, 14.39, 15, 15.1, 15.12, 15.2, G, 46, 46.1, 46.16, 46.4, 46.41, 46.42, 47.5, 47.51, 47.7, 47.71, 47.72, M, 74, 74.1, 14.20, 15.20, 74.10, 47</v>
          </cell>
          <cell r="E961" t="str">
            <v>D, 23, 30, 31, F, 51, G, 56, 2331, 2335, 2337, 2339, 2341, 2342, 2353, 2371, 2381, 2384, 2385, 2386, 2387, 2389, 3052, 3142, 3144, 3149, 3151, 3171, 5137, 5139, 5621, 5632, 5651, 5661, 5699, 233, 234, 235, 237, 238, 305, 314, 315, 317, 513, 562, 563, 565, 566, 569</v>
          </cell>
          <cell r="F961" t="str">
            <v>Apparel, Clothing, Fashion, Career, Casual, Wear, Dressing, Women, Katherine Marie, Kate McNaughton, Norton &amp; Co., Norty's, Maggie McNaughton, Modiano, Norton McNaughton, Pant-Her, Pant-Her and Design, Norton Studio, McNaughton Wear, Danielle Paige, D.P.S., Norton McNaughton View, Norton McNaughton Essentials, Pant-Her Pant &amp; Design, Consumer product, Cloth</v>
          </cell>
          <cell r="G961" t="str">
            <v>≡</v>
          </cell>
          <cell r="H961" t="str">
            <v>Licensor is a subsidiary of a company which designs, sources, markets and distributes women's and juniors' moderately-priced separates and collections of career and casual clothing.</v>
          </cell>
          <cell r="I961" t="str">
            <v>≡</v>
          </cell>
          <cell r="J961" t="str">
            <v>Licensee designs, sources and distributes moderately-priced_x000D_
separates and collections of career and casual clothing for women aged 25 to 55.</v>
          </cell>
          <cell r="K961" t="str">
            <v>License to make use of [UNDISCLOSED FOR PREVIEW] and other similar trademarks in licensee's corporate name and business, in connection with the fashion industry; The agreement is concluded between related parties.</v>
          </cell>
        </row>
        <row r="962">
          <cell r="B962" t="str">
            <v>RR20160517TR1001</v>
          </cell>
          <cell r="C962" t="str">
            <v>License, Patent</v>
          </cell>
          <cell r="D962" t="str">
            <v>C, 26, 26.2, 26.3, 26.4, G, 46, 46.5, 46.51, 46.52, 47.4, 47.41, 47.42, J, 62, 62.01, 62.02, 62.09, 63, 63.1, 63.11, 63.12, 26.20, 26.30, 26.40, 47, 62.0</v>
          </cell>
          <cell r="E962" t="str">
            <v>D, 35, F, 50, G, 57, I, 72, 73, 89, 3571, 3577, 3579, 3599, 5044, 5045, 5063, 5064, 5065, 5099, 5734, 7299, 7371, 7372, 7373, 7374, 7375, 7379, 7389, 8999, 357, 359, 504, 506, 509, 573, 729, 737, 738, 899</v>
          </cell>
          <cell r="F962" t="str">
            <v>Online, Check, Processing, Computer, Internet, Programming, IT, Data, Method, Apparatus, Payment, User interface, Electronic, Software</v>
          </cell>
          <cell r="G962" t="str">
            <v>≡</v>
          </cell>
          <cell r="I962" t="str">
            <v>≡</v>
          </cell>
          <cell r="J962" t="str">
            <v>Licensee is an early stage company engaged in the payment processing industry; specifically licensee provides electronic check services to businesses of all sizes, payment services providers, financial institutions and government entities.</v>
          </cell>
          <cell r="K962" t="str">
            <v>License under patent to make, have made, use, sell and lease products used in connection with online check processing; The same license is granted on an exclusive, payment-free basis for a year before the main license takes effect; One of the parties to the agreement is an individual; The agreement is concluded between related parties.</v>
          </cell>
        </row>
        <row r="963">
          <cell r="B963" t="str">
            <v>RR20160518TR1002</v>
          </cell>
          <cell r="C963" t="str">
            <v>License, Trademark</v>
          </cell>
          <cell r="D963" t="str">
            <v>C, 14, 14.1, 14.11, 14.12, 14.13, 14.14, 14.19, 14.2, 14.3, 14.31, 14.39, 15, 15.1, 15.12, 15.2, G, 46, 46.1, 46.16, 46.4, 46.41, 46.42, 47.5, 47.51, 47.7, 47.71, 47.72, M, 74, 74.1, 14.20, 15.20, 74.10, 47</v>
          </cell>
          <cell r="E963" t="str">
            <v>D, 23, 30, 31, F, 51, G, 56, 2331, 2335, 2337, 2339, 2341, 2342, 2353, 2371, 2381, 2384, 2385, 2386, 2387, 2389, 3052, 3142, 3144, 3149, 3151, 3171, 5137, 5139, 5621, 5632, 5651, 5661, 5699, 233, 234, 235, 237, 238, 305, 314, 315, 317, 513, 562, 563, 565, 566, 569</v>
          </cell>
          <cell r="F963" t="str">
            <v>Apparel, Clothing, Fashion, Career, Casual, Wear, Dressing, Women, Consumer product, Cloth, Alyssa Brooke, Erika, Private Party, Return to Nature, Ricki, Sugar Blues, Sugar Co. Ltd., White Mountain College, Erika &amp; Co., Erika Blues, Erika Collection, Erika II &amp; Co., Erika II Studio, Erika Studio</v>
          </cell>
          <cell r="G963" t="str">
            <v>≡</v>
          </cell>
          <cell r="H963" t="str">
            <v>Licensor is a subsidiary of a company which designs, sources, markets and distributes women's and juniors' moderately-priced separates and collections of career and casual clothing.</v>
          </cell>
          <cell r="I963" t="str">
            <v>≡</v>
          </cell>
          <cell r="J963" t="str">
            <v>Licensee designs, sources and distributes women's moderately-priced casual separates.</v>
          </cell>
          <cell r="K963" t="str">
            <v>License to make use of [UNDISCLOSED FOR PREVIEW] and other similar trademarks in licensee's corporate name and business, in connection with the fashion industry; The agreement is concluded between related parties.</v>
          </cell>
        </row>
        <row r="964">
          <cell r="B964" t="str">
            <v>RR20170623T07005</v>
          </cell>
          <cell r="C964" t="str">
            <v>License, Trademark, Other marketing intangibles</v>
          </cell>
          <cell r="D964" t="str">
            <v>C, 29, 29.1, 29.2, 29.3, 29.31, 29.32, 30, 30.9, 30.91, 30.99, 32, 32.9, 32.99, G, 45, 45.1, 45.11, 45.19, 47, 47.7, 47.78, R, 93, 93.1, 93.19, 93.2, 93.29, 29.10, 29.20</v>
          </cell>
          <cell r="E964" t="str">
            <v>D, 37, 39, F, 50, G, 55, 59, I, 75, 89, 3711, 3714, 3799, 3999, 5012, 5099, 5511, 5521, 5599, 5999, 7549, 8999, 371, 379, 399, 501, 509, 551, 552, 559, 599, 754, 899</v>
          </cell>
          <cell r="F964" t="str">
            <v>Entertainment, Hobby, Terrain vehicle, Vehicle, Vehicle accessory, Polaris, Victory, Mini-bike, Fun kart, Eagle 11, Tracker, Trail runner, Trail sport, Go-kart, Racing, Activity, Driving, Sport, Karting, Kart racing, Open-wheel car, Minimoto, Miniature motorcycle, Pocketbike, Motor vehicle, Automotive, Recreation</v>
          </cell>
          <cell r="G964" t="str">
            <v>≡</v>
          </cell>
          <cell r="H964" t="str">
            <v>Licensor is a company engaged in the business of manufacturing and marketing snowmobiles, personal watercraft, all terrain vehicles, motorcycles, and related parts, garments and accessories under the brand name Polaris.</v>
          </cell>
          <cell r="I964" t="str">
            <v>≡</v>
          </cell>
          <cell r="J964" t="str">
            <v>Licensee is a company engaged in the business of manufacturing and marketing gas powered fun karts and mini-bikes and related parts and accessories.</v>
          </cell>
          <cell r="K964" t="str">
            <v>License under licensor's  [UNDISCLOSED FOR PREVIEW] trademarks and artwork to reproduce, manufacture, distribute for sale and sell four gas powered fun karts, tracker, trail runner and trail sport, [UNDISCLOSED FOR PREVIEW] mini-bike and other SKUs.</v>
          </cell>
        </row>
        <row r="965">
          <cell r="B965" t="str">
            <v>RR20170623T07004</v>
          </cell>
          <cell r="C965" t="str">
            <v>Know-how, License, Patent, Other manufacturing intangibles</v>
          </cell>
          <cell r="D965" t="str">
            <v>C, 23, 23.1, 23.11, 23.12, 23.19, 32, 32.9, 32.99, G, 46, 46.1, 46.18, 46.19, 46.9, 47, 47.1, 47.19, 47.7, 47.78, 47.9, 47.91, 47.99, 46.90</v>
          </cell>
          <cell r="E965" t="str">
            <v>D, 32, 39, F, 50, G, 57, 59, 3211, 3229, 3231, 3999, 5039, 5099, 5719, 5999, 321, 322, 323, 399, 503, 509, 571, 599</v>
          </cell>
          <cell r="F965" t="str">
            <v>Physicochemical, Light valve, Light valve architectural window, Transportation, Vehicle, Window product, Display, Light transmission device, Light, Window, Film, Sunroof, Window pane, Polymer, Liquid suspension, Light-absorbing particle, Liquid suspension, Automotive window, Emulsion</v>
          </cell>
          <cell r="G965" t="str">
            <v>≡</v>
          </cell>
          <cell r="H965" t="str">
            <v>Licensor is a company engaged in developing and licensing of suspended particle technology for controlling the amount of light passing through a device.</v>
          </cell>
          <cell r="I965" t="str">
            <v>≡</v>
          </cell>
          <cell r="K965" t="str">
            <v>License under licensor's patents, formulas, data, designs and know-how to make, manufacture, have made, and to lease, sell, or otherwise dispose of SPD emulsions,Light valve film, Light Valve Architectural Window product, Light Valve Transportation Vehicle Window product.</v>
          </cell>
        </row>
        <row r="966">
          <cell r="B966" t="str">
            <v>RR20141028TN9003</v>
          </cell>
          <cell r="C966" t="str">
            <v>License, Trademark, Copyright</v>
          </cell>
          <cell r="D966" t="str">
            <v>A, 01, 01.2, 01.21, 11, 11.01, 11.02, 11.03, 18, 18.1, 18.12, 23, 23.1, 23.13, G, 46, 46.3, 46.34, 46.39, 47, 47.2, 47.25, I, 56, 56.3, M, 74, 74.1, 56.30, 74.10, 11.0</v>
          </cell>
          <cell r="E966" t="str">
            <v>D, 20, F, 51, G, 58, 59, 2082, 2084, 2085, 5181, 5182, 5813, 5921, 208, 518, 581, 592</v>
          </cell>
          <cell r="F966" t="str">
            <v>Wine, Bottle, Labelling, Art, Artwork, Designs, Quotation, Beverage, Alcohol, Grape, Collection, Tasting, Wine Store, Packaging, Restaurant, Hotel, Fine wine shop, Liquor store, Club store, Grocery store</v>
          </cell>
          <cell r="G966" t="str">
            <v>≡</v>
          </cell>
          <cell r="I966" t="str">
            <v>≡</v>
          </cell>
          <cell r="J966" t="str">
            <v>Licensee is engaged in the business of producing wine.</v>
          </cell>
          <cell r="K966" t="str">
            <v>License to use artwork, trademark and quotations on wine labels in connection with marketing of international collection of wines; One of the parties to the agreement is a non-profit entity.</v>
          </cell>
        </row>
        <row r="967">
          <cell r="B967" t="str">
            <v>RR20170626TP7004</v>
          </cell>
          <cell r="C967" t="str">
            <v>Know-how, License, Trade secret, Patent, Other manufacturing intangibles</v>
          </cell>
          <cell r="D967" t="str">
            <v>C, 26.1, 26.11, 27, 27.3, 27.32, 27.9, 32, 32.9, 32.99, D, 35, 35.1, 35.12, 35.13, G, 46, 46.5, 46.52, 46.6, 46.69, 47, 47.7, 47.78, 47.9, 47.99, 27.90, 26</v>
          </cell>
          <cell r="E967" t="str">
            <v>D, 36, 39, F, 50, G, 59, 3612, 3613, 3629, 3675, 3676, 3677, 3679, 3699, 3999, 5063, 5065, 5099, 5999, 361, 362, 367, 369, 399, 506, 509, 599</v>
          </cell>
          <cell r="F967" t="str">
            <v>Powerline, Electricity, Powerline surge protection device, Surge protector, Voltage spike, Protection, Surge suppressor, Surge diverter, Safety, Surge protective device, Overvoltage protection, Power line, Overcurrent protection, Coaxial transmission line overvoltage protection, AC power line overvoltage protection, Telephone voice line overvoltage protection,  high speed data line overvoltage protection</v>
          </cell>
          <cell r="G967" t="str">
            <v>≡</v>
          </cell>
          <cell r="I967" t="str">
            <v>≡</v>
          </cell>
          <cell r="J967" t="str">
            <v>Licensee is the developer of the [UNDISCLOSED FOR PREVIEW]system, which enables the distribution of video, voice, audio and data signals through a premises' (typically a home or small business) existing electrical wiring eliminating the need for additional television cables, phone lines and stereo wires throughout the premises.</v>
          </cell>
          <cell r="K967" t="str">
            <v>License under licensor's technical data, research and development information, trade secrets, know-how and patents to make, use and sell powerline surge protection devices through retail distribution channels such as retail electronics stores, computer stores, resellers, systems integrators, home-based businesses, builders, contractors, federal, state, and local governmental agencies such as the military; One of the parties to the agreement is an individual.</v>
          </cell>
        </row>
        <row r="968">
          <cell r="B968" t="str">
            <v>RR20170717T01005</v>
          </cell>
          <cell r="C968" t="str">
            <v>License</v>
          </cell>
          <cell r="D968" t="str">
            <v>C, 32, 32.4, 32.9, 32.99, G, 46, 46.4, 46.49, 47, 47.6, 47.65, 47.7, 47.78, 47.9, 47.99, R, 90, 90.03, 32.40, 90.0</v>
          </cell>
          <cell r="E968" t="str">
            <v>D, 39, F, 50, G, 59, I, 73, 89, 3944, 3999, 5092, 5099, 5945, 5999, 7389, 8999, 394, 399, 509, 594, 599, 738, 899</v>
          </cell>
          <cell r="F968" t="str">
            <v>Game, The Ravages of Time- Battle, Hobby, Entertainment, Mobile game, SRPG, Role-play, Mission-based game, Character, Comic, Strategy, Strategy role-play game</v>
          </cell>
          <cell r="G968" t="str">
            <v>≡</v>
          </cell>
          <cell r="I968" t="str">
            <v>≡</v>
          </cell>
          <cell r="J968" t="str">
            <v>Licensee is a company engaged in developing, operating and publishing integrated games in Hong Kong and Taiwan.</v>
          </cell>
          <cell r="K968" t="str">
            <v>License to co-develop and launch mobile game based on comic series [UNDISCLOSED FOR PREVIEW].</v>
          </cell>
        </row>
        <row r="969">
          <cell r="B969" t="str">
            <v>RR20141208T04001</v>
          </cell>
          <cell r="C969" t="str">
            <v>License, Trademark</v>
          </cell>
          <cell r="D969" t="str">
            <v>C, 28, 28.9, 28.94, 32, 32.3, G, 46, 46.4, 46.49, 47.7, 47.71, 47.72, 47.8, 47.82, M, 74, 74.1, 32.30, 74.10, 47</v>
          </cell>
          <cell r="E969" t="str">
            <v>D, 23, 39, G, 56, 2321, 2329, 3949, 5611, 5661, 5699, 232, 394, 561, 566, 569</v>
          </cell>
          <cell r="F969" t="str">
            <v>Apparel, Clothing, Footwear, Shoe, Sporting good, Store, Retail, Online retail, Internet, Active lifestyle</v>
          </cell>
          <cell r="G969" t="str">
            <v>≡</v>
          </cell>
          <cell r="H969" t="str">
            <v>Licensor is a sporting goods retailer.</v>
          </cell>
          <cell r="I969" t="str">
            <v>≡</v>
          </cell>
          <cell r="K969" t="str">
            <v>License to use the trademark in connection with creating, developing, operating and advertising of retail and online stores of sporting goods, footwear and apparel.</v>
          </cell>
        </row>
        <row r="970">
          <cell r="B970" t="str">
            <v>RR20170608TN1001</v>
          </cell>
          <cell r="C970" t="str">
            <v>License, Patent</v>
          </cell>
          <cell r="D970" t="str">
            <v>C, 26.6, 32, 32.5, 32.9, 32.99, G, 47, 47.7, 47.74, 81, 81.1, Q, 86, 86.1, 86.2, 86.21, 86.22, 86.9, 26.60, 32.50, 81.10, 86.10, 86.90, 26</v>
          </cell>
          <cell r="E970" t="str">
            <v>D, 38, 39, F, 50, I, 80, 3841, 3844, 3845, 3999, 5047, 5049, 5099, 8011, 8062, 8099, 384, 399, 504, 509, 801, 806, 809</v>
          </cell>
          <cell r="F970" t="str">
            <v>Digital Image Enhancement Technology, MRI, MRI medical image enhancement, Image enhancement, Image, Magnetic resonance imagining, Magnetic, Radio wave energy, Medical, Clinical, Health, Electromedical</v>
          </cell>
          <cell r="G970" t="str">
            <v>≡</v>
          </cell>
          <cell r="I970" t="str">
            <v>≡</v>
          </cell>
          <cell r="K970" t="str">
            <v>License under licensor's patents to make, have made, use, have used, sell, have sold digital image enhancement technology, practice processes and provide services related to it for MRI medical image enhancement; One of the parties to the agreement is a non-profit entity.</v>
          </cell>
        </row>
        <row r="971">
          <cell r="B971" t="str">
            <v>RR20141024TP4002</v>
          </cell>
          <cell r="C971" t="str">
            <v>Know-how, License, Trademark</v>
          </cell>
          <cell r="D971" t="str">
            <v>C, 10, 10.8, 10.86, 11, 11.07, G, 46, 46.3, 46.34, 46.38, 47, 47.2, 47.29, 11.0</v>
          </cell>
          <cell r="E971" t="str">
            <v>D, 20, 28, F, 51, G, 54, I, 72, 2086, 2833, 5149, 5499, 7299, 208, 283, 514, 549, 729</v>
          </cell>
          <cell r="F971" t="str">
            <v>Green drink, ProGreen, Health, Healthy life-style, Vegan, Vegetarian, Vitamin, Food, Beverage, Food supplement</v>
          </cell>
          <cell r="G971" t="str">
            <v>≡</v>
          </cell>
          <cell r="I971" t="str">
            <v>≡</v>
          </cell>
          <cell r="J971" t="str">
            <v>Licensee develops, manufactures, markets and sells vitamins and nutritional supplements.</v>
          </cell>
          <cell r="K971" t="str">
            <v>License to use the know-how rights for manufacturing and marketing purposes of the “green drink” products and food supplements bearing the [UNDISCLOSED FOR PREVIEW] trademark; One of the parties to the agreement is an individual.</v>
          </cell>
        </row>
        <row r="972">
          <cell r="B972" t="str">
            <v>RR20141105TP9003</v>
          </cell>
          <cell r="C972" t="str">
            <v>License, Trademark, Copyright, Patent</v>
          </cell>
          <cell r="D972" t="str">
            <v>C, 10, 10.8, 10.86, 10.89, 21, 21.1, 21.2, G, 46, 46.1, 46.18, 46.4, 46.46, 47, 47.7, 47.73</v>
          </cell>
          <cell r="E972" t="str">
            <v>D, 20, 28, F, 51, 59, 2023, 2833, 2834, 5122, 5169, 5912, 202, 283, 512, 591</v>
          </cell>
          <cell r="F972" t="str">
            <v>Healthcare, Supplement, Vitamin, Provitamin, Capsule, Tablet, Powder, Liquid, Nutritional, Food, Wellness, Health, Mineral, Pharmacy, Dietary, Bar, Cream, Lotion, Gel</v>
          </cell>
          <cell r="G972" t="str">
            <v>≡</v>
          </cell>
          <cell r="I972" t="str">
            <v>≡</v>
          </cell>
          <cell r="J972" t="str">
            <v>Licensee is in the business of designing, researching, formulating, developing, manufacturing, packaging, distributing and marketing nutritional products.</v>
          </cell>
          <cell r="K972" t="str">
            <v>License under [UNDISCLOSED FOR PREVIEW] trademark, patent, logo, likeness, copyrights and other attributes to distribute nutritional and dietary foods and supplements (e.g. capsules, tablets, powders, liquids, bars, creams, lotions or gels); One of the parties to the agreement is an individual.</v>
          </cell>
        </row>
        <row r="973">
          <cell r="B973" t="str">
            <v>RR20170630T08002</v>
          </cell>
          <cell r="C973" t="str">
            <v>License, Trademark, Copyright, Other manufacturing intangibles, Other marketing intangibles</v>
          </cell>
          <cell r="D973" t="str">
            <v>C, 18, 18.2, 26.2, 32, 32.9, 32.99, G, 46, 46.4, 46.43, 46.5, 46.52, 47, 47.6, 47.63, 47.7, 47.78, P, 85, 85.5, 85.59, 85.6, 18.20, 26.20, 85.60, 26</v>
          </cell>
          <cell r="E973" t="str">
            <v>D, 35, 36, 39, F, 50, G, 57, I, 73, 82, 89, 3577, 3652, 3999, 5045, 5049, 5099, 5735, 7389, 8244, 8249, 8299, 8999, 357, 365, 399, 504, 509, 573, 738, 824, 829, 899</v>
          </cell>
          <cell r="F973" t="str">
            <v>Seminar, Class, Workshop, Training, Education, Financial freedom training, In-person training, Personal training, Finance, Live training, Seminar program, Course, Real estate, Investing, Business, Stock market, Internet, Educational, DVD, MP3, Entrepreneurship</v>
          </cell>
          <cell r="G973" t="str">
            <v>≡</v>
          </cell>
          <cell r="H973" t="str">
            <v>Licensor is a company engaged in providing practical, high-quality and value-based training, conferences, publications, technology-based tools and mentoring to help customers become financially literate.</v>
          </cell>
          <cell r="I973" t="str">
            <v>≡</v>
          </cell>
          <cell r="K973" t="str">
            <v>License under to use, sell, offer to sell, make, reproduce, distribute, publicly perform, publicly display, modify and otherwise commercially exploit licensor's trademarks, [UNDISCLOSED FOR PREVIEW] names and likeness, data, copyrights and information for live, in-person seminars and training courses on real estate investing, business, entrepreneurship, the stock market, and other financial market investing, courses DVD or MP3 and interactive stock learning programs on the Internet.</v>
          </cell>
        </row>
        <row r="974">
          <cell r="B974" t="str">
            <v>RR20170606TP1004</v>
          </cell>
          <cell r="C974" t="str">
            <v>Know-how, License, Trademark, Patent</v>
          </cell>
          <cell r="D974" t="str">
            <v>C, 25, 25.9, 25.93, 29, 29.3, 29.32, 30, 30.2, 32, 32.9, 32.99, G, 45, 45.3, 45.31, 45.32, 47, 47.7, 47.78, 47.9, 47.91, 47.99, 30.20</v>
          </cell>
          <cell r="E974" t="str">
            <v>D, 37, 39, F, 50, G, 55, 3714, 3751, 3799, 3999, 5013, 5015, 5099, 5531, 5599, 371, 375, 379, 399, 501, 509, 553, 559</v>
          </cell>
          <cell r="F974" t="str">
            <v>Inertia sensitive system, Inertia, Performance shock absorber, Shock absorber, Mechanical, Device, System, Vehicle suspension, Suspension, Vehicle part</v>
          </cell>
          <cell r="G974" t="str">
            <v>≡</v>
          </cell>
          <cell r="I974" t="str">
            <v>≡</v>
          </cell>
          <cell r="J974" t="str">
            <v>Licensee is a company engaged in design, manufacture, packaging and marketing performance automotive and motorcycle aftermarket parts, including intake manifolds, carburetors, camshafts, cylinder heads, exhaust systems, Performer IAS Shock Absorbers and other performance components for most domestic V8 and selected V6 engines.</v>
          </cell>
          <cell r="K974" t="str">
            <v>License under licensor's patents, trademarks and know-how to manufacture, have manufactured, use, sell, advertise and distribute inertia sensitive system and advertising material in the OEM market and non-OEM aftermarket; One of the parties to the agreement is an individual.</v>
          </cell>
        </row>
        <row r="975">
          <cell r="B975" t="str">
            <v>RR20141024TP9004</v>
          </cell>
          <cell r="C975" t="str">
            <v>Know-how, License, Trade secret, R&amp;D</v>
          </cell>
          <cell r="D975" t="str">
            <v>C, 10, 10.1, 10.13, 10.8, 10.84, 10.85, G, 46, 46.3, 46.32, 46.39, 47, 47.2, 47.22, 47.29, 47.81, I, 55, 55.1, 56, 56.1, 55.10, 56.10</v>
          </cell>
          <cell r="E975" t="str">
            <v>D, 20, F, 51, G, 54, 58, 2013, 2032, 2035, 2099, 5141, 5142, 5147, 5421, 5499, 5812, 201, 203, 209, 514, 542, 549, 581</v>
          </cell>
          <cell r="F975" t="str">
            <v>Food, Sausage, Sauce, Meatball, Beef, Meat, Dish, Meal, Food manufacture, Food trade, Food store, Semi-finished product, Italian food, Hors d’oeuvre, Prepared food, Caterer, Restaurant, Wholesale, Retail</v>
          </cell>
          <cell r="G975" t="str">
            <v>≡</v>
          </cell>
          <cell r="I975" t="str">
            <v>≡</v>
          </cell>
          <cell r="J975" t="str">
            <v>Licensee develops, manufactures, distributes and sells hors d’oeuvres and prepared food products.</v>
          </cell>
          <cell r="K975" t="str">
            <v>License under trade secret recipes and know-how to manufacture, distribute and sell a line of beef meat balls, Italian sausage and other similar Italian meats with sauces; One of the parties to the agreement is an individual.</v>
          </cell>
        </row>
        <row r="976">
          <cell r="B976" t="str">
            <v>RR20141105TR4002</v>
          </cell>
          <cell r="C976" t="str">
            <v>License, Trademark</v>
          </cell>
          <cell r="D976" t="str">
            <v>C, 32, 32.5, G, 47, 47.7, 47.74, Q, 86, 86.2, 86.21, 86.22, 86.9, 32.50, 86.90</v>
          </cell>
          <cell r="E976" t="str">
            <v>D, 38, F, 50, I, 80, 3841, 3842, 5047, 8011, 8062, 384, 504, 801, 806</v>
          </cell>
          <cell r="F976" t="str">
            <v>Medicine, Surgery, Hospital, Blood bank, Veterinary, Dental, Diagnosis, Treatment, Disease, Injury, Medical, Healthcare, Professional, Caregiver, KIMBERLY-CLARK, K-C, KIMCARE, KIMFLEX, KIMLIFE, KIMSMART, KIMTHERM, KIMTRACH, KIMVENT</v>
          </cell>
          <cell r="G976" t="str">
            <v>≡</v>
          </cell>
          <cell r="I976" t="str">
            <v>≡</v>
          </cell>
          <cell r="K976" t="str">
            <v>A license to manufacture, advertise, promote and distribute medical products (primarily used in hospitals, surgery centers, blood banks, veterinary, dental and other health care facilities by professionals or caregivers for the diagnosis, treatment or prevention of disease or injuries) bearing the [UNDISCLOSED FOR PREVIEW] trademarks; License to use the aforementioned trademarks; The agreement is concluded between related parties.</v>
          </cell>
        </row>
        <row r="977">
          <cell r="B977" t="str">
            <v>RR20170628T08001</v>
          </cell>
          <cell r="C977" t="str">
            <v>Know-how, License, Trademark, Copyright, Patent, Trade name, Other manufacturing intangibles</v>
          </cell>
          <cell r="D977" t="str">
            <v>C, 14, 14.1, 14.12, 14.13, 14.19, 32, 32.3, 32.9, 32.99, G, 46, 46.4, 46.42, 46.49, 47, 47.6, 47.64, 47.7, 47.71, 47.78, 47.99, 32.30</v>
          </cell>
          <cell r="E977" t="str">
            <v>D, 23, 39, F, 51, G, 56, 2321, 2325, 2326, 2329, 2389, 2399, 3999, 5136, 5199, 5611, 5651, 5699, 232, 238, 239, 399, 513, 519, 561, 565, 569</v>
          </cell>
          <cell r="F977" t="str">
            <v>Fashion, Apparel, Accesory, Jean, Denim, Clothing, Outwear, Casual clothing, Fabric, Textile, T-shirt, Polo shirt, Shirt, Sweat shirt, Sweat pants, Coat, Trouser, Sportswear, Pants, Trousers, Man, Men's clothing, Attire</v>
          </cell>
          <cell r="G977" t="str">
            <v>≡</v>
          </cell>
          <cell r="I977" t="str">
            <v>≡</v>
          </cell>
          <cell r="J977" t="str">
            <v>Licensee is a company engaged in design, manufacture and marketing of branded sportswear.</v>
          </cell>
          <cell r="K977" t="str">
            <v>License under licensor's trademarks, copyrights, patents, designs, trade names and know-how to manufacture and cause to be manufactured, import, promote, distribute and sell men's jean collection, and men's casual collection, tops and bottoms such as, T-shirts, polo shirts, sweat shirts, sweat pants, coats and trousers.</v>
          </cell>
        </row>
        <row r="978">
          <cell r="B978" t="str">
            <v>RR20170707T01004</v>
          </cell>
          <cell r="C978" t="str">
            <v>License, Trademark, Brand, Franchise, Trade name, Other manufacturing intangibles, Other marketing intangibles</v>
          </cell>
          <cell r="D978" t="str">
            <v>C, 32, 32.9, 32.99, F, 41, 41.1, 41.2, G, 47, 47.1, 47.11, 47.9, 47.99, I, 56, 56.1, 56.2, 56.29, 56.3, 41.10, 41.20, 56.10, 56.30</v>
          </cell>
          <cell r="E978" t="str">
            <v>C, 15, 39, F, 51, G, 54, I, 73, 89, 1542, 3999, 5199, 5421, 5431, 5441, 5451, 5461, 5499, 7389, 8999, 154, 399, 519, 542, 543, 544, 545, 546, 549, 738, 899</v>
          </cell>
          <cell r="F978" t="str">
            <v>Southern Hospitality, Restaurant, Food, Beverage, Liquor, Beer, Wine, Spirit, Dining, Service, Establishment, Meal, Eating place</v>
          </cell>
          <cell r="G978" t="str">
            <v>≡</v>
          </cell>
          <cell r="I978" t="str">
            <v>≡</v>
          </cell>
          <cell r="K978" t="str">
            <v>License under licensor's [UNDISCLOSED FOR PREVIEW] trademark, trade name, service marks, logos, indicia and limited service restaurant model to open from 3 to 5 restaurants.</v>
          </cell>
        </row>
        <row r="979">
          <cell r="B979" t="str">
            <v>RR20170727T01004</v>
          </cell>
          <cell r="C979" t="str">
            <v>License, Copyright, Other manufacturing intangibles</v>
          </cell>
          <cell r="D979" t="str">
            <v>C, 26.2, 32, 32.9, 32.99, G, 46, 46.5, 46.51, 47, 47.4, 47.41, 47.7, 47.78, 47.9, 47.99, J, 58, 58.2, 58.29, 26.20, 26</v>
          </cell>
          <cell r="E979" t="str">
            <v>D, 35, 39, F, 50, G, 57, 59, I, 73, 89, 3577, 3999, 5045, 5049, 5099, 5734, 5999, 7372, 7379, 7389, 8999, 357, 399, 504, 509, 573, 599, 737, 738, 899</v>
          </cell>
          <cell r="F979" t="str">
            <v>Software, Source code, Object code, Program, Code, Tspaces software, Network communication, Java, Programming</v>
          </cell>
          <cell r="G979" t="str">
            <v>≡</v>
          </cell>
          <cell r="I979" t="str">
            <v>≡</v>
          </cell>
          <cell r="J979" t="str">
            <v>Licensee is a company engaged in providing software and services to end users and enterprises that have a strong need for high performance distributed computing solutions for complex technical and business problems.</v>
          </cell>
          <cell r="K979" t="str">
            <v>License under licensor's copyright and source code to prepare derivative works of, use, execute, reproduce, display, modify and perform [UNDISCLOSED FOR PREVIEW] software and distribute copies of, use, reproduce and execute the object code.</v>
          </cell>
        </row>
        <row r="980">
          <cell r="B980" t="str">
            <v>RR20170731T01003</v>
          </cell>
          <cell r="C980" t="str">
            <v>License, Patent</v>
          </cell>
          <cell r="D980" t="str">
            <v>C, 25, 25.9, 25.99, 28, 28.9, 28.99, 32, 32.9, 32.99, G, 46, 46.6, 46.62, 46.69, 47, 47.7, 47.78, 47.9, 47.99</v>
          </cell>
          <cell r="E980" t="str">
            <v>D, 35, 39, F, 50, G, 59, 3549, 3559, 3999, 5049, 5084, 5099, 5999, 354, 355, 399, 504, 508, 509, 599</v>
          </cell>
          <cell r="F980" t="str">
            <v>Ultra-fine particle, Synthesis of nanocrystalline material, Nanocrystalline material, Nanocrystalline, Polycrystalline, Metal, Ceramic, Hydrogen arc heating, Arc apparatus, Ultrafine particle of metal</v>
          </cell>
          <cell r="G980" t="str">
            <v>≡</v>
          </cell>
          <cell r="I980" t="str">
            <v>≡</v>
          </cell>
          <cell r="J980" t="str">
            <v>Licensee is a company engaged in the development and marketing of nanocrystalline materials for use as ingredients and components in a wide range of commercial applications.</v>
          </cell>
          <cell r="K980" t="str">
            <v>License under licensor's patents to produce, have produced, use, sell and otherwise dispose of ultra-fine particles of less than 1 micron in size.</v>
          </cell>
        </row>
        <row r="981">
          <cell r="B981" t="str">
            <v>RR20170713T08004</v>
          </cell>
          <cell r="C981" t="str">
            <v>Sublicense, Know-how, Technology, Patent, Other manufacturing intangibles</v>
          </cell>
          <cell r="D981" t="str">
            <v>C, 32, 32.5, 32.9, 32.99, G, 46, 46.4, 46.46, 47, 47.7, 47.74, 47.78, Q, 86, 86.1, 86.2, 86.21, 86.22, 86.23, 86.9, 32.50, 86.10, 86.90</v>
          </cell>
          <cell r="E981" t="str">
            <v>D, 38, 39, F, 50, G, 59, I, 80, 3841, 3842, 3999, 5047, 5099, 5912, 5999, 8011, 8062, 8069, 8099, 384, 399, 504, 509, 591, 599, 801, 806, 809</v>
          </cell>
          <cell r="F981" t="str">
            <v>Medical, Hypo-Pro 2000, Hypodermic needle, Needle, Syringe, Syringe decontamination, Health, Hospital, Pharmaceutical, Device, Technology, Hypodermic syringe</v>
          </cell>
          <cell r="G981" t="str">
            <v>≡</v>
          </cell>
          <cell r="I981" t="str">
            <v>≡</v>
          </cell>
          <cell r="K981" t="str">
            <v>Sublicense under licensor's patents, technology, know-how, data and technical information to make or have made, use and sell or have sold the [UNDISCLOSED FOR PREVIEW] products.</v>
          </cell>
        </row>
        <row r="982">
          <cell r="B982" t="str">
            <v>RR20170724T08001</v>
          </cell>
          <cell r="C982" t="str">
            <v>License, Brand, Franchise</v>
          </cell>
          <cell r="D982" t="str">
            <v>C, 20, 20.3, 28, 28.2, 28.24, 28.29, 32, 32.9, 32.91, 32.99, G, 46, 46.7, 46.74, 47, 47.5, 47.52, 47.7, 47.78, 47.9, 47.99, 20.30</v>
          </cell>
          <cell r="E982" t="str">
            <v>D, 28, 35, F, 50, 51, G, 52, 59, 2851, 3545, 3546, 3599, 5072, 5099, 5198, 5199, 5251, 5999, 285, 354, 359, 507, 509, 519, 525, 599</v>
          </cell>
          <cell r="F982" t="str">
            <v>Plumbing, Heating Equipment, Home improvement, Building, Hardware, Paint, Tool, Drill, Hammer, Pneumatic nailer, Power tool, Chain saw, Wrench, Nail, Equipment, Tool</v>
          </cell>
          <cell r="G982" t="str">
            <v>≡</v>
          </cell>
          <cell r="H982" t="str">
            <v>Licensor is a company engaged in wholesale of hardware and related products.</v>
          </cell>
          <cell r="I982" t="str">
            <v>≡</v>
          </cell>
          <cell r="K982" t="str">
            <v>License under licensor' service marks [UNDISCLOSED FOR PREVIEW]  to sell home improvement products, tools, hardware, paint and related merchandise and products and to operate licensor's hardware stores.</v>
          </cell>
        </row>
        <row r="983">
          <cell r="B983" t="str">
            <v>RR20170801T01003</v>
          </cell>
          <cell r="C983" t="str">
            <v>Know-how, License, Trade secret, Patent</v>
          </cell>
          <cell r="D983" t="str">
            <v>C, 21, 21.1, 21.2, 32, 32.9, 32.99, G, 46, 46.1, 46.18, 46.4, 46.46, 47, 47.7, 47.78, Q, 86, 86.1, 86.2, 86.21, 86.9, 21.10, 21.20, 86.10, 86.90</v>
          </cell>
          <cell r="E983" t="str">
            <v>D, 28, 39, F, 51, G, 59, I, 80, 2834, 2835, 3999, 5122, 5199, 5912, 5999, 8011, 8062, 8099, 283, 399, 512, 519, 591, 599, 801, 806, 809</v>
          </cell>
          <cell r="F983" t="str">
            <v>Tazofelone, Salt, Solvate, Pharmaceutical, Health, Diagnostic, Therapeutic, Gastrointestinal disorder, Gastrointestinal, Healthcare, Disorder, Medical, Inflammatory bowel disease, Irritable bowel syndrome</v>
          </cell>
          <cell r="G983" t="str">
            <v>≡</v>
          </cell>
          <cell r="H983" t="str">
            <v>Licensor is a company engaged in discovering, developing and marketing of pharmaceutical products.</v>
          </cell>
          <cell r="I983" t="str">
            <v>≡</v>
          </cell>
          <cell r="J983" t="str">
            <v>Licensee is a company engaged in discovering, developing and marketing of pharmaceutical products.</v>
          </cell>
          <cell r="K983" t="str">
            <v>License under licensor's patents, trade secrets, know-how to make, have made, use or sell [UNDISCLOSED FOR PREVIEW] and other pharmaceutically acceptable salts and solvates for therapeutic or diagnostic uses.</v>
          </cell>
        </row>
        <row r="984">
          <cell r="B984" t="str">
            <v>RR20170801T01002</v>
          </cell>
          <cell r="C984" t="str">
            <v>License, Other manufacturing intangibles</v>
          </cell>
          <cell r="D984" t="str">
            <v>C, 21, 21.1, 21.2, 32, 32.9, 32.99, G, 46, 46.1, 46.18, 46.4, 46.46, 47, 47.7, 47.78, Q, 86, 86.1, 86.2, 86.21, 86.9, 21.10, 21.20, 86.10, 86.90</v>
          </cell>
          <cell r="E984" t="str">
            <v>D, 28, 39, F, 51, G, 59, I, 80, 2834, 3999, 5122, 5199, 5912, 5999, 8011, 8099, 283, 399, 512, 519, 591, 599, 801, 809</v>
          </cell>
          <cell r="F984" t="str">
            <v>Tolevamer, Investigational drug, Drug, Pharmaceutical, Clinical, Health, Nonantibiotic, Therapeutic, Disease, Medical, Healthcare</v>
          </cell>
          <cell r="G984" t="str">
            <v>≡</v>
          </cell>
          <cell r="I984" t="str">
            <v>≡</v>
          </cell>
          <cell r="J984" t="str">
            <v>Licensee is a global biotechnology company dedicated to the development and commercialisation of products that address serious diseases, with a focus on products used by physician specialists or in hospital settings.</v>
          </cell>
          <cell r="K984" t="str">
            <v>License to use licensor's clinical studies, information and data related to investigational drug [UNDISCLOSED FOR PREVIEW]</v>
          </cell>
        </row>
        <row r="985">
          <cell r="B985" t="str">
            <v>RR20170607T01005</v>
          </cell>
          <cell r="C985" t="str">
            <v>License, Trademark, Copyright, Trade secret, Brand, Patent, Trade name, Other manufacturing intangibles, Software</v>
          </cell>
          <cell r="D985" t="str">
            <v>C, 26.2, 32, 32.9, 32.99, G, 46, 46.5, 46.51, 47, 47.4, 47.41, J, 58, 58.2, 58.29, 62, 62.01, 62.09, 63, 63.1, 63.11, 26.20, 26, 62.0</v>
          </cell>
          <cell r="E985" t="str">
            <v>D, 35, 39, F, 50, G, 57, 59, I, 73, 3577, 3999, 5045, 5099, 5731, 5734, 5999, 7371, 7372, 7373, 7379, 357, 399, 504, 509, 573, 599, 737</v>
          </cell>
          <cell r="F985" t="str">
            <v>Software, Program, Source code, Platform, Hardware, XMLintegration solution, Code, Coding, Programming, Computer peripheral equipment, Peripheral equipment, Computer</v>
          </cell>
          <cell r="G985" t="str">
            <v>≡</v>
          </cell>
          <cell r="I985" t="str">
            <v>≡</v>
          </cell>
          <cell r="K985" t="str">
            <v>License under licensor's patents, trademarks, brand, trade names, copyrights, trade secrets, technical and descriptive materials to exploit software for any and all commercial purposes.</v>
          </cell>
        </row>
        <row r="986">
          <cell r="B986" t="str">
            <v>RR20170607T01004</v>
          </cell>
          <cell r="C986" t="str">
            <v>Sublicense, Trademark, Patent</v>
          </cell>
          <cell r="D986" t="str">
            <v>C, 21, 21.1, 21.2, 32, 32.5, 32.9, 32.99, G, 46, 46.1, 46.18, 46.4, 46.46, 47, 47.7, 47.74, Q, 86, 86.1, 86.2, 86.21, 86.22, 86.9, 21.10, 21.20, 32.50, 86.10, 86.90</v>
          </cell>
          <cell r="E986" t="str">
            <v>D, 28, 38, 39, F, 51, G, 59, I, 80, 2834, 3841, 3999, 5122, 5199, 5912, 5999, 8011, 8062, 8099, 283, 384, 399, 512, 519, 591, 599, 801, 806, 809</v>
          </cell>
          <cell r="F986" t="str">
            <v xml:space="preserve">Nutrestore, L-Glutamine, Treatment, Medical, Clinical, Health, Patient, Nutrient malabsorption, Malabsorption, Resected bowel, Gastrointestinal tract, Disease, Stomach, Intestine, Illness, Pharmaceutical </v>
          </cell>
          <cell r="G986" t="str">
            <v>≡</v>
          </cell>
          <cell r="I986" t="str">
            <v>≡</v>
          </cell>
          <cell r="J986" t="str">
            <v>Licensee is a company engaged in the discovery, development and commercialisation of treatments and therapies for rare diseases.</v>
          </cell>
          <cell r="K986" t="str">
            <v>Sublicense under licensor's [UNDISCLOSED FOR PREVIEW] trademark and patent to make, have made, import, use, offer to sell and sell [UNDISCLOSED FOR PREVIEW] for the treatment of patients with nutrient malabsorption resulting from a resected bowel or from a disease of the gastrointestinal tract.</v>
          </cell>
        </row>
        <row r="987">
          <cell r="B987" t="str">
            <v>RR20170614TR1003</v>
          </cell>
          <cell r="C987" t="str">
            <v>License, Technology</v>
          </cell>
          <cell r="D987" t="str">
            <v>B, 06, 06.2, C, 20, 20.1, 20.14, 28, 28.9, 28.99, 32, 32.9, 32.99, E, 38, 38.2, 38.21, 38.22, 38.3, 38.32, 39.00, M, 74, 74.9, 06.20, 74.90, 39, 39.0</v>
          </cell>
          <cell r="E987" t="str">
            <v>B, 13, D, 28, 29, 39, I, 73, 89, J, 95, 1311, 2869, 2899, 2911, 3999, 7389, 8999, 9511, 131, 286, 289, 291, 399, 738, 899, 951</v>
          </cell>
          <cell r="F987" t="str">
            <v>Recycling, Hydrocarbon-base contaminant, Hydrocarbon, Hazardous waste, Non-hazardous waste, Chemical solvent, Chemical, Waste sludge, Organic compound, Toxic substance, Equipment, Technology, Recovery, Extraction, Treatment</v>
          </cell>
          <cell r="G987" t="str">
            <v>≡</v>
          </cell>
          <cell r="I987" t="str">
            <v>≡</v>
          </cell>
          <cell r="K987" t="str">
            <v>License under licensor's chemical solvent technology to build, own and operate mobile and/or fixed-site equipment, hydrocarbon-extraction equipment and facilities that develop, produce, extract, treat, and recover hydrocarbons, hydrocarbon contaminants and other toxic substances from any oil field, gas field or mining sites, maritime oil tankers, fixed oil collection tanks and facilities, mobile truck and train-based oil tanks, including down-hole oil well stimulation, hydrocarbon spills, chemical spills and runoff from water treatment or sewage facilities; The agreement is concluded between related parties.</v>
          </cell>
        </row>
        <row r="988">
          <cell r="B988" t="str">
            <v>RR20170711TR8004</v>
          </cell>
          <cell r="C988" t="str">
            <v>Know-how, Trademark, Copyright, Trade secret, Brand, Technology, Patent, Cross license, Trade name, Other manufacturing intangibles, Other marketing intangibles, Software</v>
          </cell>
          <cell r="D988" t="str">
            <v>C, 26, 26.2, 32, 32.9, 32.99, G, 46, 46.5, 46.51, 47, 47.4, 47.41, 47.7, 47.78, 47.9, 47.91, 47.99, J, 58, 58.2, 58.29, 62, 62.01, 62.09, 63, 63.1, 63.12, 26.20, 62.0</v>
          </cell>
          <cell r="E988" t="str">
            <v>D, 35, 39, F, 50, G, 57, 59, I, 73, 89, 3577, 3999, 5045, 5099, 5734, 5999, 7371, 7372, 7379, 7389, 8999, 357, 399, 504, 509, 573, 599, 737, 738, 899, 7373</v>
          </cell>
          <cell r="F988" t="str">
            <v>Object code, Source code, Computer, Software, IT, Programming, Code, Internet, Relationship management, E-business, Web, Integrated communication, Web-architected platform, Data, Algorithm, Program</v>
          </cell>
          <cell r="G988" t="str">
            <v>≡</v>
          </cell>
          <cell r="H988" t="str">
            <v>Licensor is a leading provider of enterprise [UNDISCLOSED FOR PREVIEW] software solutions that deliver integrated communication and business applications built on a Web-architected platform.</v>
          </cell>
          <cell r="I988" t="str">
            <v>≡</v>
          </cell>
          <cell r="J988" t="str">
            <v>Licensee is a leading provider of software solutions that enable companies to conduct highly effective, intelligent customer interactions through the Internet and traditional business channels, thereby providing the basis for businesses to improve their customer acquisition, retention and profitability.</v>
          </cell>
          <cell r="K988" t="str">
            <v>License under licensor's patents, trade secrets, know-how, designs, formulas, technology, technical data, copyrights, trademarks, service marks, trade names, databases and logos to use, copy, distribute, display and perform licensor's software  and to use, modify, or copy the source code; License under licensee's patents, trade secrets, know-how, designs, formulas, technology, technical data, copyrights, trademarks, service marks, trade names, databases and logos to use, copy, distribute, display and perform licensee's software and to use, modify, or copy the source code; The agreement is concluded between related parties.</v>
          </cell>
        </row>
        <row r="989">
          <cell r="B989" t="str">
            <v>RR20170717T01003</v>
          </cell>
          <cell r="C989" t="str">
            <v>License</v>
          </cell>
          <cell r="D989" t="str">
            <v>C, 32, 32.4, 32.9, 32.99, G, 46, 46.4, 46.49, 47, 47.6, 47.65, 47.7, 47.78, 47.99, R, 90, 90.03, 32.40, 90.0</v>
          </cell>
          <cell r="E989" t="str">
            <v>D, 39, F, 50, G, 59, I, 73, 89, 3944, 3999, 5092, 5099, 5945, 5999, 7389, 8999, 394, 399, 509, 594, 599, 738, 899</v>
          </cell>
          <cell r="F989" t="str">
            <v>Game, Demi-Gods and Semi-Devils, Hobby, Entertainment, PC game, Computer game Multiplayer, MMORPG, Role-play, Massive multiplayer online role-playing game, Online</v>
          </cell>
          <cell r="G989" t="str">
            <v>≡</v>
          </cell>
          <cell r="I989" t="str">
            <v>≡</v>
          </cell>
          <cell r="J989" t="str">
            <v>Licensee is a company engaged in developing, operating and publishing integrated games in Hong Kong and Taiwan.</v>
          </cell>
          <cell r="K989" t="str">
            <v>License to operate and publish a PC game based on the novel [UNDISCLOSED FOR PREVIEW].</v>
          </cell>
        </row>
        <row r="990">
          <cell r="B990" t="str">
            <v>RR20141202T04001</v>
          </cell>
          <cell r="C990" t="str">
            <v>License, Trademark, Copyright, Trade secret, Brand, Technology, Patent</v>
          </cell>
          <cell r="D990" t="str">
            <v>C, 26, 26.1, 26.12, 26.3, 26.5, 26.51, G, 47, 47.4, 47.42, S, 95, 95.1, 95.12, 26.30</v>
          </cell>
          <cell r="E990" t="str">
            <v>D, 36, E, 48, 51, G, 59, 3661, 4812, 5199, 5999, 366, 481, 519, 599</v>
          </cell>
          <cell r="F990" t="str">
            <v>Pets cellular device, Collar, Communication product, Mobile, GPS, Wireless, Phone, Dog, Cat, Lost pet, PetCell, Outdoor</v>
          </cell>
          <cell r="G990" t="str">
            <v>≡</v>
          </cell>
          <cell r="H990" t="str">
            <v>Licensor is a wireless communications company that is focused on the pet industry market and is the first ever to have the [UNDISCLOSED FOR PREVIEW] technology device specifically optimized for pets.</v>
          </cell>
          <cell r="I990" t="str">
            <v>≡</v>
          </cell>
          <cell r="K990" t="str">
            <v>License to use all technical information, patents, procedures, copyrights, trade secrets, methods, techniques and design for marketing and distribution of a cellular communication device optimized for pets under the [UNDISCLOSED FOR PREVIEW] brand and trademark.</v>
          </cell>
        </row>
        <row r="991">
          <cell r="B991" t="str">
            <v>RR20170620TN1002</v>
          </cell>
          <cell r="C991" t="str">
            <v>License, Patent, Other manufacturing intangibles</v>
          </cell>
          <cell r="D991" t="str">
            <v>C, 21, 21.1, 21.2, 32, 32.5, 32.9, 32.99, G, 46, 46.1, 46.18, 46.4, 46.46, 47, 47.7, 47.73, 47.74, M, 72, 72.1, 72.19, Q, 86, 86.1, 86.2, 86.21, 86.22, 86.9, 21.10, 21.20, 32.50, 86.10, 86.90</v>
          </cell>
          <cell r="E991" t="str">
            <v>D, 28, 38, 39, F, 50, 51, G, 59, I, 80, 2834, 3841, 3999, 5047, 5049, 5099, 5122, 5199, 5912, 5999, 8011, 8062, 8099, 283, 384, 399, 504, 509, 512, 519, 591, 599, 801, 806, 809</v>
          </cell>
          <cell r="F991" t="str">
            <v>Pritumumab, Antibody, Natural antibody, Protein, DNA, Gene, Genetic, Clinical, Cell, Medical, Chemical, CLN-H11, CLN IgG, CLNH5, Immunoglobulin, Pharmaceutical</v>
          </cell>
          <cell r="G991" t="str">
            <v>≡</v>
          </cell>
          <cell r="I991" t="str">
            <v>≡</v>
          </cell>
          <cell r="K991" t="str">
            <v>License under licensor's patents, research data, clinical trial data to research, develop, make, have made, use, sell, offer for sale and import pritumumab; One of the parties to the agreement is an individual; One of the parties to the agreement is a non-profit entity.</v>
          </cell>
        </row>
        <row r="992">
          <cell r="B992" t="str">
            <v>RR20170620TN1005</v>
          </cell>
          <cell r="C992" t="str">
            <v>License, Patent</v>
          </cell>
          <cell r="D992" t="str">
            <v>C, 32, 32.5, 32.9, 32.99, G, 46, 46.4, 46.46, 47, 47.7, 47.74, 47.78, Q, 86, 86.1, 86.2, 86.21, 86.22, 86.9, 32.50, 86.10, 86.90</v>
          </cell>
          <cell r="E992" t="str">
            <v>D, 38, 39, F, 50, G, 59, I, 80, 3841, 3842, 3999, 5047, 5099, 5999, 8011, 8049, 8062, 8069, 8099, 384, 399, 504, 509, 599, 801, 804, 806, 809</v>
          </cell>
          <cell r="F992" t="str">
            <v>Mechanism, Gait, Walking, Stepping, Running, Exoskeleton, Transfemoral prosthetic knee, Prosthetic knee, Prosthetic, Oxygen consumption, Load-carrying exoskeleton, Medical,</v>
          </cell>
          <cell r="G992" t="str">
            <v>≡</v>
          </cell>
          <cell r="I992" t="str">
            <v>≡</v>
          </cell>
          <cell r="K992" t="str">
            <v>License under licensor's patents to make, have made, use, sell offer for sale, distribute and import products and methods related to mechanism to enable normal gait despite leg injuries, decreasing oxygen consumption by use of a load-carrying exoskeleton, under-actuated transfemoral prosthetic knee and controlling the swinging leg of an exoskeleton; One of the parties to the agreement is a non-profit entity.</v>
          </cell>
        </row>
        <row r="993">
          <cell r="B993" t="str">
            <v>RR20170710TP1002</v>
          </cell>
          <cell r="C993" t="str">
            <v>Know-how, License, Trademark, Copyright, Trade secret, Patent</v>
          </cell>
          <cell r="D993" t="str">
            <v>C, 21, 21.1, 21.2, 32, 32.9, 32.99, G, 46, 46.1, 46.18, 46.4, 46.46, 47, 47.7, 47.73, 47.78, Q, 86, 86.1, 86.2, 86.22, 86.9, 21.10, 21.20, 86.10, 86.90</v>
          </cell>
          <cell r="E993" t="str">
            <v>D, 28, 39, F, 51, G, 59, I, 80, 2834, 3999, 5122, 5199, 5912, 5999, 8011, 8049, 8099, 283, 399, 512, 519, 591, 599, 801, 804, 809</v>
          </cell>
          <cell r="F993" t="str">
            <v>Gynecological suppository, Gynecology, Medicine, Drug, Ointment, Clinical, Antibacterial, Ciprofloxacin, Health, Medical, Suppository</v>
          </cell>
          <cell r="G993" t="str">
            <v>≡</v>
          </cell>
          <cell r="I993" t="str">
            <v>≡</v>
          </cell>
          <cell r="K993" t="str">
            <v>License under licensor's copyrights, patents, trade secrets, trademarks and know-how to design, develop and manufacture gynecological suppositories; One of the parties to the agreement is an individual.</v>
          </cell>
        </row>
        <row r="994">
          <cell r="B994" t="str">
            <v>RR20140425T05002</v>
          </cell>
          <cell r="C994" t="str">
            <v>License, Trademark</v>
          </cell>
          <cell r="D994" t="str">
            <v>C, 21, 21.2, 26, 26.6, 32, 32.5, G, 46, 46.4, 46.46, 46.6, 46.69, 47, 47.7, 47.74, M, 72, 72.1, 72.19, Q, 86, 86.1, 86.2, 86.21, 86.22, 86.9, 21.20, 26.60, 32.50, 86.10, 86.90</v>
          </cell>
          <cell r="E994" t="str">
            <v>D, 28, 38, F, 51, G, 59, I, 80, 2833, 2834, 3841, 3842, 3845, 5122, 5912, 8099, 283, 384, 512, 591, 809</v>
          </cell>
          <cell r="F994" t="str">
            <v>Medicine, Pharmacy, Healthcare, Hair loss treatment, Alopecia, Medical device, Medical apparatus, Enzyme</v>
          </cell>
          <cell r="G994" t="str">
            <v>≡</v>
          </cell>
          <cell r="H994" t="str">
            <v>Licensor develops cell therapies uniquely optimized and formulated for specific therapeutic applications, with a core focus on cardiovascular disease, thermal burns and other soft tissue injuries.</v>
          </cell>
          <cell r="I994" t="str">
            <v>≡</v>
          </cell>
          <cell r="K994" t="str">
            <v>License to purchase from licensor, use and sell the licensed products that include electromechanical celution device and proprietary enzyme blend, known as celase reagent, in connection with alopecia (hair loss); Both parties grant each other non-exclusive right to use each other party's trademarks in connection with the promotion, sale and distribution of licensed products.</v>
          </cell>
        </row>
        <row r="995">
          <cell r="B995" t="str">
            <v>RR20170804TN8005</v>
          </cell>
          <cell r="C995" t="str">
            <v>Know-how, License, Trade secret, Technology, Patent, Other manufacturing intangibles</v>
          </cell>
          <cell r="D995" t="str">
            <v>C, 32, 32.5, 32.9, 32.99, G, 47.7, 47.74, 47.78, 47.9, 47.99, H, 49, 49.4, 49.41, Q, 86, 86.1, 86.9, 32.50, 86.10, 86.90, 47</v>
          </cell>
          <cell r="E995" t="str">
            <v>D, 38, 39, F, 50, G, 59, I, 73, 80, 89, 3841, 3999, 5047, 5099, 5999, 7389, 8011, 8062, 8099, 8999, 384, 399, 504, 509, 599, 738, 801, 806, 809, 899</v>
          </cell>
          <cell r="F995" t="str">
            <v>Medical, Medical instrument, Transportation, Transportation of sharp medical instrument, Receptacle for sharp, Needle, Biohazard Hypodermic needle, Disposable scalpel, Aid, Technology, Medical device, Sharp instrument</v>
          </cell>
          <cell r="G995" t="str">
            <v>≡</v>
          </cell>
          <cell r="I995" t="str">
            <v>≡</v>
          </cell>
          <cell r="K995" t="str">
            <v>License under licensor's patents, technology, technical information, data, know-how, trade secrets, designs, specifications, models, materials and methods to make, use, and sell safe receptacle for transportation of sharp medical instruments; One of the parties to the agreement is a non-profit entity.</v>
          </cell>
        </row>
        <row r="996">
          <cell r="B996" t="str">
            <v>RR20170808TN8003</v>
          </cell>
          <cell r="C996" t="str">
            <v>Know-how, License, Patent, Other marketing intangibles</v>
          </cell>
          <cell r="D996" t="str">
            <v>C, 21, 21.1, 21.2, 32, 32.9, 32.99, G, 46, 46.4, 46.46, 47.7, 47.73, 47.78, 47.9, 47.99, Q, 86, 86.1, 86.2, 86.21, 86.9, 21.10, 21.20, 86.10, 86.90, 47</v>
          </cell>
          <cell r="E996" t="str">
            <v>D, 28, 39, F, 51, G, 59, I, 80, 2833, 2834, 3999, 5122, 5199, 5912, 5999, 8011, 8062, 8099, 283, 399, 512, 519, 591, 599, 801, 806, 809</v>
          </cell>
          <cell r="F996" t="str">
            <v>Disease, Human, Health, Healthcare, Treatment, Prevention, Lysin, Therapeutic, Prophylactic, Pharmacy. Pharmaceutical. Lysin protein, Polyclonal rabbit antiserum, Bacterial strain, Bacteria, Drug, Pneumococcus, Streptococcus, Anthrax</v>
          </cell>
          <cell r="G996" t="str">
            <v>≡</v>
          </cell>
          <cell r="I996" t="str">
            <v>≡</v>
          </cell>
          <cell r="J996" t="str">
            <v>Licensee is an IND-stage biotechnology company focused on protein and antibody therapeutic products for life-threatening infectious diseases, particularly those treated in hospital-based settings.</v>
          </cell>
          <cell r="K996" t="str">
            <v>License under licensor's patents, know-how, technical information and data to discover, develop, make, have made, use, import, lease, sell and offer for sale lysins for prophylactic and therapeutic use in humans; One of the parties to the agreement is a non-profit entity.</v>
          </cell>
        </row>
        <row r="997">
          <cell r="B997" t="str">
            <v>RR20140508T05002</v>
          </cell>
          <cell r="C997" t="str">
            <v>Know-how, Patent</v>
          </cell>
          <cell r="D997" t="str">
            <v>C, 21, 21.1, 21.2, G, 46, 46.4, 46.46, 47, 47.7, 47.73, 47.74, M, 72, 72.1, 72.11, 72.19, Q, 86, 86.1, 86.9, 21.10, 21.20, 86.10, 86.90</v>
          </cell>
          <cell r="E997" t="str">
            <v>D, 28, F, 51, G, 59, I, 80, 2833, 2834, 2835, 5122, 5912, 8099, 283, 512, 591, 809, 2836</v>
          </cell>
          <cell r="F997" t="str">
            <v>Medicine, Pharmaceutical product, Healthcare, Drug, Therapeutic, Fullerene, Carbon molecule, Anti-oxidant</v>
          </cell>
          <cell r="G997" t="str">
            <v>≡</v>
          </cell>
          <cell r="H997" t="str">
            <v>Licensor is focused on the development of protective products based on the anti-oxidant properties of buckminsterfullerenes.</v>
          </cell>
          <cell r="I997" t="str">
            <v>≡</v>
          </cell>
          <cell r="J997" t="str">
            <v>Licensee is focused on the research, development and commercialization of innovative technologies related to health care, test and measurement, sensing and instrumentation products.</v>
          </cell>
          <cell r="K997" t="str">
            <v>Licensor sells, assigns, conveys and transfers to licensee all of its intellectual property assets that include know-how, patents, contracts, etc. related to research, development and commercialization of fullerene-based therapeutics.</v>
          </cell>
        </row>
        <row r="998">
          <cell r="B998" t="str">
            <v>RR20170629T08004</v>
          </cell>
          <cell r="C998" t="str">
            <v>License, Technology, Patent</v>
          </cell>
          <cell r="D998" t="str">
            <v>C, 28, 28.9, 28.99, 32, 32.9, 32.99, E, 38, 38.2, 38.21, 38.22, 38.3, 38.32, G, 46, 46.6, 46.69, 46.7, 46.77, 47, 47.7, 47.78</v>
          </cell>
          <cell r="E998" t="str">
            <v>D, 35, 39, E, 49, F, 50, I, 73, 89, J, 95, 3559, 3569, 3589, 3599, 3999, 4953, 4959, 5093, 5099, 7389, 8999, 9511, 355, 356, 358, 359, 399, 495, 509, 738, 899, 951</v>
          </cell>
          <cell r="F998" t="str">
            <v>Ammonia, Waste, Fluid waste stream, Ammonia recovery, Decomposition of ammonium zinc sulfate hexahydrate crystals, Apparatus, Method, Waste water, Water treatment, Waste water treatment facility, Treatment, Recovery, Waste stream, Technology</v>
          </cell>
          <cell r="G998" t="str">
            <v>≡</v>
          </cell>
          <cell r="H998" t="str">
            <v>Licensor is an independent research and development organization.</v>
          </cell>
          <cell r="I998" t="str">
            <v>≡</v>
          </cell>
          <cell r="J998" t="str">
            <v>Licensee is a development stage company involved in the marketing and development of certain environmental technologies primarily used for solving waste water problems.</v>
          </cell>
          <cell r="K998" t="str">
            <v>"License under licensor's patents and technology to practise and have practised the recovery of ammonia from municipal waste water treatment facilities and waste streams in commercial agricultural livestock production facilities.</v>
          </cell>
        </row>
        <row r="999">
          <cell r="B999" t="str">
            <v>RR20141106TR9001</v>
          </cell>
          <cell r="C999" t="str">
            <v>Know-how, License, Trademark, Trade secret, Technology, Trade name</v>
          </cell>
          <cell r="D999" t="str">
            <v>C, 10, 10.5, 10.51, 10.52, 10.8, 10.89, 10.9, 10.92, 11, 11.07, G, 46, 46.3, 46.33, 46.38, 46.39, 47, 47.2, 47.29, 47.8, 47.81, N, 82, 82.9, 82.92</v>
          </cell>
          <cell r="E999" t="str">
            <v>D, 20, 26, F, 51, G, 54, 59, I, 73, 2023, 2024, 2671, 5141, 5143, 5145, 5149, 5451, 5999, 7389, 202, 267, 514, 545, 599, 738</v>
          </cell>
          <cell r="F999" t="str">
            <v>Frozen dessert, Ice cream, Sorbet, Frozen yogurt, Sherbet, Frozen mousse, Ice milk, Frozen juice bar, Ice pop, Water ice, Ice cream cake, Frozen fudge bar, Cone, Sandwich, Smoothie, Cup product, Frozen dessert product for pet, Food, Dairy product, Milk, Dessert. Packaging</v>
          </cell>
          <cell r="G999" t="str">
            <v>≡</v>
          </cell>
          <cell r="I999" t="str">
            <v>≡</v>
          </cell>
          <cell r="J999" t="str">
            <v>Licensee is a leading manufacturer and marketer of frozen desserts, including frozen yogurt, gelato, sorbet and other frozen novelties.</v>
          </cell>
          <cell r="K999" t="str">
            <v>License under Nestle technology, trade secrets, know-how, patents, trademarks, trade names and other information (drawings, samples, market studies, etc.) to manufacture, co-pack, distribute, promote and sell frozen dessert products (ice cream, frozen yogurt, mousse or juice bars, ice pops, milkwater ice, cakes, frozen novelty dessert products (such as bars, cones, sandwiches or other), frozen dessert products for pets, etc.); The agreement is concluded between related parties.</v>
          </cell>
        </row>
        <row r="1000">
          <cell r="B1000" t="str">
            <v>RR20140416T05002</v>
          </cell>
          <cell r="C1000" t="str">
            <v>Know-how, License, Copyright, Technology, Patent</v>
          </cell>
          <cell r="D1000" t="str">
            <v>D, 35, 35.1, 35.11, 35.2, 35.21, E, 38, 38.2, 38.21, 38.22, 38.3, 38.32, G, 46, 46.7, 46.71, 46.77, M, 72, 72.1, 72.19</v>
          </cell>
          <cell r="E1000" t="str">
            <v>E, 49, F, 50, 51, J, 95, 4911, 4925, 4932, 4953, 5093, 5162, 9511, 491, 492, 493, 495, 509, 516, 951</v>
          </cell>
          <cell r="F1000" t="str">
            <v>Energy, Gasification, Gas, Waste, Tire, Plastic, Electricity, Steel recovery, Recycling, Fuel</v>
          </cell>
          <cell r="G1000" t="str">
            <v>≡</v>
          </cell>
          <cell r="H1000" t="str">
            <v>Licensor is a [UNDISCLOSED FOR PREVIEW] welding and vessel fabricator and has extensive experience in natural gas, oil and developing and fabricating other process equipment, including heat exchangers, boilers, and pressure vessels.</v>
          </cell>
          <cell r="I1000" t="str">
            <v>≡</v>
          </cell>
          <cell r="J1000" t="str">
            <v>Licensee is an alternative energy company that intends to own and operate recycling plants that will efficiently, economically, environmentally and profitably recycle scrap tires and plastics into energy and other commodities.</v>
          </cell>
          <cell r="K1000" t="str">
            <v>License under licensor's technology, know-how, inventions, patents and copyrights to identify, develop projects and purchase equipment in connection with gasification projects that use tires and plastics as the sole source feedstock.</v>
          </cell>
        </row>
        <row r="1001">
          <cell r="B1001" t="str">
            <v>RR20170809TN1002</v>
          </cell>
          <cell r="C1001" t="str">
            <v>License, Patent, Other manufacturing intangibles</v>
          </cell>
          <cell r="D1001" t="str">
            <v>C, 21, 21.1, 21.2, 32, 32.9, 32.99, G, 46, 46.1, 46.18, 46.4, 46.46, 47, 47.7, 47.73, 47.78, 47.9, 47.99, Q, 86, 86.9, 21.10, 21.20, 86.90</v>
          </cell>
          <cell r="E1001" t="str">
            <v>D, 28, 39, F, 51, G, 59, I, 80, 2833, 2834, 2835, 2836, 3999, 5122, 5199, 5912, 5999, 8099, 283, 399, 512, 519, 591, 599, 809</v>
          </cell>
          <cell r="F1001" t="str">
            <v>Therapeutic, Diagnostic, ActRIIa, Protein product, Human ActRIIa, Biological, Pharmaceutical, Amino acid, Acid, Murine ActRIIa, Vertebrate ortholog, Dimer, Multimer, Nucleic acid, Protein, In vivo</v>
          </cell>
          <cell r="G1001" t="str">
            <v>≡</v>
          </cell>
          <cell r="I1001" t="str">
            <v>≡</v>
          </cell>
          <cell r="K1001" t="str">
            <v>License under licensor's patents and biological materials to develop, have developed, make, have made, use, have used, import, have imported, offer for sale, sell and have sold therapeutic and diagnostic protein products containing acids [UNDISCLOSED FOR PREVIEW]; One of the parties to the agreement is a non-profit entity.</v>
          </cell>
        </row>
        <row r="1002">
          <cell r="B1002" t="str">
            <v>RR20140416T05003</v>
          </cell>
          <cell r="C1002" t="str">
            <v>License, Patent</v>
          </cell>
          <cell r="D1002" t="str">
            <v>C, 30, 30.1, 30.11, 30.12, G, 46, 46.6, 46.69, 47, 47.6, 47.64, H, 50, 50.1, 50.2, 50.3, 50.4, 50.10, 50.20, 50.30, 50.40</v>
          </cell>
          <cell r="E1002" t="str">
            <v>C, 37, E, 44, G, 55, I, 79, 3731, 3732, 4424, 4449, 4481, 4489, 5551, 7999, 373, 442, 448, 449, 555, 799</v>
          </cell>
          <cell r="F1002" t="str">
            <v>Boat, Boat design, Watercraft, Recreational boat, Ship, Water transportation, Yacht</v>
          </cell>
          <cell r="G1002" t="str">
            <v>≡</v>
          </cell>
          <cell r="H1002" t="str">
            <v>Licensor is the owner of the [UNDISCLOSED FOR PREVIEW] boat patent.</v>
          </cell>
          <cell r="I1002" t="str">
            <v>≡</v>
          </cell>
          <cell r="J1002" t="str">
            <v>Licensee manufactures products and services to assist emergency and defense organizations and personnel.</v>
          </cell>
          <cell r="K1002" t="str">
            <v>License to use and enjoy the benefits of licensor's design in connection with manufacture and sale of [UNDISCLOSED FOR PREVIEW] boats and other recreational boats.</v>
          </cell>
        </row>
        <row r="1003">
          <cell r="B1003" t="str">
            <v>RR20140411T05001</v>
          </cell>
          <cell r="C1003" t="str">
            <v>Know-how, Trademark, Copyright, Trade secret, Patent, Trade name</v>
          </cell>
          <cell r="D1003" t="str">
            <v>C, 32, 32.5, G, 46, 46.46, 47, 47.7, 47.74, M, 72, 72.1, 72.19, Q, 86, 86.1, 86.2, 86.21, 86.22, 86.9, 32.50, 86.10, 86.90</v>
          </cell>
          <cell r="E1003" t="str">
            <v>D, 38, F, 50, I, 80, 87, 3841, 3842, 5047, 8062, 8069, 8099, 8731, 384, 504, 806, 809, 873</v>
          </cell>
          <cell r="F1003" t="str">
            <v>Medicine, Medical device, Orthopedic, Medical apparatus, Reconstructive joint device, Surgical instrument, Knee, Joint</v>
          </cell>
          <cell r="G1003" t="str">
            <v>≡</v>
          </cell>
          <cell r="H1003" t="str">
            <v>Licensor is an orthopedic medical device company specializing [UNDISCLOSED FOR PREVIEW].</v>
          </cell>
          <cell r="I1003" t="str">
            <v>≡</v>
          </cell>
          <cell r="K1003" t="str">
            <v>Licensor agrees to sell to the licensee all tangible and intangible assets including trade names, patents, know-how, trade secrets, trademarks, copyrights related to orthopedic reconstructive joint devices used to [UNDISCLOSED FOR PREVIEW].</v>
          </cell>
        </row>
        <row r="1004">
          <cell r="B1004" t="str">
            <v>RR20140425T05001</v>
          </cell>
          <cell r="C1004" t="str">
            <v>License, Trademark</v>
          </cell>
          <cell r="D1004" t="str">
            <v>C, 32, 32.5, G, 46, 46.4, 46.46, 47, 47.7, 47.74, M, 72, 72.1, 72.19, Q, 86, 86.1, 86.2, 86.21, 86.22, 86.9, 32.50, 86.10, 86.90</v>
          </cell>
          <cell r="E1004" t="str">
            <v>D, 28, 38, F, 51, G, 59, I, 87, 2834, 3841, 3842, 3845, 5122, 5912, 8731, 283, 384, 512, 591, 873</v>
          </cell>
          <cell r="F1004" t="str">
            <v>Medicine, Healthcare, Fat transplantation product, Medical device, Medical apparatus, Fat grafting, Body contouring</v>
          </cell>
          <cell r="G1004" t="str">
            <v>≡</v>
          </cell>
          <cell r="I1004" t="str">
            <v>≡</v>
          </cell>
          <cell r="J1004" t="str">
            <v>Licensee develops cell therapies uniquely optimized and formulated for specific therapeutic applications [UNDISCLOSED FOR PREVIEW].</v>
          </cell>
          <cell r="K1004" t="str">
            <v>License to market and sell licensed fat transplantation products [UNDISCLOSED FOR PREVIEW], developed to improve the predictability of outcomes for autologous fat grafting and aesthetic body contouring, [UNDISCLOSED FOR PREVIEW]; Both parties grant each other non-exclusive right to use each other party's trademarks in connection with the promotion, sale and distribution of licensed products.</v>
          </cell>
        </row>
        <row r="1005">
          <cell r="B1005" t="str">
            <v>RR20140507T05001</v>
          </cell>
          <cell r="C1005" t="str">
            <v>License, Patent</v>
          </cell>
          <cell r="D1005" t="str">
            <v>C, 21, 21.2, 32, 32.5, G, 46, 46.4, 46.46, 47, 47.7, 47.73, 47.74, M, 72, 72.1, 72.19, Q, 86, 86.1, 86.9, 21.20, 32.50, 86.10, 86.90</v>
          </cell>
          <cell r="E1005" t="str">
            <v>D, 28, 38, F, 51, G, 59, I, 80, 2835, 3841, 3842, 3845, 5122, 5912, 8099, 283, 384, 512, 591, 809, 2834</v>
          </cell>
          <cell r="F1005" t="str">
            <v>Medicine, Medical device, Cancer, Diagnostic, Breast disease, Mammary fluid sample, Sample collection kit</v>
          </cell>
          <cell r="G1005" t="str">
            <v>≡</v>
          </cell>
          <cell r="I1005" t="str">
            <v>≡</v>
          </cell>
          <cell r="J1005" t="str">
            <v>Licensee is a development-stage healthcare company, [UNDISCLOSED FOR PREVIEW].</v>
          </cell>
          <cell r="K1005" t="str">
            <v>License under licensor's patents to make, use, sell licensed medical devices or sample collection kits related to [UNDISCLOSED FOR PREVIEW] for evaluating breast diseases, including cancer, and to otherwise exploit licensed patents.</v>
          </cell>
        </row>
        <row r="1006">
          <cell r="B1006" t="str">
            <v>RR20170724T08002</v>
          </cell>
          <cell r="C1006" t="str">
            <v>Know-how, License, Trademark, Technology, Patent, Trade name, Other manufacturing intangibles, Other marketing intangibles</v>
          </cell>
          <cell r="D1006" t="str">
            <v>C, 21, 21.1, 21.2, 32, 32.9, 32.99, G, 46, 46.1, 46.18, 46.4, 46.46, 47, 47.7, 47.73, 47.78, Q, 86, 86.1, 86.2, 86.21, 86.22, 86.9, 21.10, 21.20, 86.10, 86.90</v>
          </cell>
          <cell r="E1006" t="str">
            <v>D, 28, 39, F, 51, G, 59, I, 80, 2834, 3999, 5122, 5199, 5999, 8011, 8062, 8099, 283, 399, 512, 519, 599, 801, 806, 809</v>
          </cell>
          <cell r="F1006" t="str">
            <v>Medical, Clinical, Pharmacy, Pharmaceutical, Disease, Human, Treatment, Therapeutic, Gastroprotective agent, Proton pump, Gastrointestinal tract, Prevention, Delayed release, Fixed-dose. Dosage, Esomeprazole magnesium, NSAID, Enterec-coated naproxen, Gastric ulcer, Gastroenterology</v>
          </cell>
          <cell r="G1006" t="str">
            <v>≡</v>
          </cell>
          <cell r="I1006" t="str">
            <v>≡</v>
          </cell>
          <cell r="K1006" t="str">
            <v>License under licensor's technology, patents, know-how, trademarks, trade names, logos, information, formulas, data and techniques to make, use, have made, sell, offer for sale, import and export [UNDISCLOSED FOR PREVIEW] delayed release tablets that [UNDISCLOSED FOR PREVIEW] for the treatment of human diseases and conditions.</v>
          </cell>
        </row>
        <row r="1007">
          <cell r="B1007" t="str">
            <v>RR20170731TN8001</v>
          </cell>
          <cell r="C1007" t="str">
            <v>License, Patent</v>
          </cell>
          <cell r="D1007" t="str">
            <v>C, 23, 23.4, 23.41, 23.42, 23.43, 23.44, 23.49, 28, 28.9, 28.99, 32, 32.9, 32.99, G, 46, 46.6, 46.69, 47, 47.7, 47.78, 47.9, 47.99</v>
          </cell>
          <cell r="E1007" t="str">
            <v>D, 32, 35, 39, F, 50, G, 59, 3255, 3269, 3295, 3299, 3599, 3999, 5099, 5999, 325, 326, 329, 359, 399, 509, 599</v>
          </cell>
          <cell r="F1007" t="str">
            <v>Nitride ceramic, Zirconia ceramic, Superplastic, Silicon, Carbide fiber, Magnesia-aluminate matrix, Ceramic, Shape formation of ceramic article, Sinter forging, Laboratory, Laboratory-scale process, Forging, Ceramic material</v>
          </cell>
          <cell r="G1007" t="str">
            <v>≡</v>
          </cell>
          <cell r="I1007" t="str">
            <v>≡</v>
          </cell>
          <cell r="J1007" t="str">
            <v>Licensee develops and markets nanocrystalline materials [UNDISCLOSED FOR PREVIEW].</v>
          </cell>
          <cell r="K1007" t="str">
            <v>License under licensor's patents to make, have made, use, have used, import, sell or have sold laboratory-scale process for [UNDISCLOSED FOR PREVIEW] ceramic articles; One of the parties to the agreement is a non-profit entity.</v>
          </cell>
        </row>
        <row r="1008">
          <cell r="B1008" t="str">
            <v>RR20170804TN9001</v>
          </cell>
          <cell r="C1008" t="str">
            <v>License, Patent</v>
          </cell>
          <cell r="D1008" t="str">
            <v>C, 20, 20.5, 20.59, 21, 21.1, 21.2, M, 72, 72.1, 72.11, 72.19, Q, 86, 86.2, 86.21, 86.22, 86.9, 21.10, 21.20, 86.90</v>
          </cell>
          <cell r="E1008" t="str">
            <v>D, 28, F, 50, 51, G, 59, I, 80, 87, 2833, 2899, 5047, 5122, 5169, 5912, 8011, 8062, 8069, 8071, 8099, 8731, 283, 289, 504, 512, 516, 591, 801, 806, 807, 809, 873</v>
          </cell>
          <cell r="F1008" t="str">
            <v>Pharmaceutical, Treatment, Medicine, Healthcare, Drug, Glycoside, Glycosilation, Compound, Acetaminophen, Fusidic acid, Camptothecin, Composition, Chemical, Synthesis, Pipeline, Candidate, Dithiin, Anti-infective, P-Boronophenylalanine</v>
          </cell>
          <cell r="G1008" t="str">
            <v>≡</v>
          </cell>
          <cell r="I1008" t="str">
            <v>≡</v>
          </cell>
          <cell r="J1008" t="str">
            <v>Licensee is engaged in drugs industry.</v>
          </cell>
          <cell r="K1008" t="str">
            <v>License under patent rights to make, import, use, market and sell products incorporating glycosilation technology; One of the parties to the agreement is a non-profit entity.</v>
          </cell>
        </row>
        <row r="1009">
          <cell r="B1009" t="str">
            <v>RR20170807T01002</v>
          </cell>
          <cell r="C1009" t="str">
            <v>Know-how, License, Trade secret, Technology, Patent, Other marketing intangibles</v>
          </cell>
          <cell r="D1009" t="str">
            <v>C, 28, 28.1, 28.11, 28.13, 32, 32.9, 32.99, D, 35, 35.1, 35.11, E, 38, 38.1, 38.11, 38.2, 38.21, G, 46, 46.6, 46.69, 47, 47.7, 47.78, 47.9, 47.99</v>
          </cell>
          <cell r="E1009" t="str">
            <v>D, 34, 36, 39, F, 50, G, 59, I, 89, J, 95, 3462, 3463, 3621, 3999, 5084, 5099, 5999, 8999, 9511, 346, 362, 399, 508, 509, 599, 899, 951</v>
          </cell>
          <cell r="F1009" t="str">
            <v>Heat regenerative engine, Engine, External combustion engine, External combustion, Combustion, Thermal energy, Heat, Energy, Waste heat recovery, Waste-to-power, Incineration, Gasification, Municipal waste, Waste</v>
          </cell>
          <cell r="G1009" t="str">
            <v>≡</v>
          </cell>
          <cell r="I1009" t="str">
            <v>≡</v>
          </cell>
          <cell r="K1009" t="str">
            <v>License under licensor's technology, information, know-how, show-how, design, method, manufacturing techniques, trade secrets, patent and technical data to manufacture and sell [UNDISCLOSED FOR PREVIEW] external combustion engines and components [UNDISCLOSED FOR PREVIEW].</v>
          </cell>
        </row>
        <row r="1010">
          <cell r="B1010" t="str">
            <v>RR20170803T08001</v>
          </cell>
          <cell r="C1010" t="str">
            <v>License, Trademark, Brand, Trade name, Other manufacturing intangibles, Other marketing intangibles</v>
          </cell>
          <cell r="D1010" t="str">
            <v>C, 20, 20.4, 20.41, 20.42, 21, 21.1, 21.2, 32, 32.9, 32.99, G, 46, 46.4, 46.45, 46.46, 47, 47.7, 47.75, 47.78, 47.9, 47.99, 21.10, 21.20</v>
          </cell>
          <cell r="E1010" t="str">
            <v>D, 28, 39, F, 51, G, 59, 2834, 2841, 2844, 3999, 5122, 5199, 5912, 5999, 283, 284, 399, 512, 519, 591, 599</v>
          </cell>
          <cell r="F1010" t="str">
            <v>Kathy Ireland, Cosmetic, Hygiene, Cosmeceutical, Biological, Face wash, Toiletry, Cream, Universal cream, Serum, Universal serum, Light and bright, Eye serum, Anti-hair loss serum, Regenerative shampoo, Regenerative conditioner, Facemask, Melasma serum, Acne serum, Revitalizing night cream, Toner body lotion, Specialty soap, Neck &amp; decollete lotion, Lotion, Advanced infusion serum, Stem cell, Skin care, Dermatology</v>
          </cell>
          <cell r="G1010" t="str">
            <v>≡</v>
          </cell>
          <cell r="I1010" t="str">
            <v>≡</v>
          </cell>
          <cell r="J1010" t="str">
            <v>Licensee is a manufacturer and seller of cosmeceuticals and other [UNDISCLOSED FOR PREVIEW].</v>
          </cell>
          <cell r="K1010" t="str">
            <v>License under licensor's Kathy Ireland's name, trademarks, service marks, likeness, logos and designs to sell, market and distribute [UNDISCLOSED FOR PREVIEW] face wash, [UNDISCLOSED FOR PREVIEW] cream, [UNDISCLOSED FOR PREVIEW] serum, [UNDISCLOSED FOR PREVIEW], [UNDISCLOSED FOR PREVIEW] eye serum, [UNDISCLOSED FOR PREVIEW] anti-hair loss serum, [UNDISCLOSED FOR PREVIEW] shampoo &amp; conditioner, [UNDISCLOSED FOR PREVIEW] facemask, [UNDISCLOSED FOR PREVIEW] body lotion, [UNDISCLOSED FOR PREVIEW] soap, [UNDISCLOSED FOR PREVIEW].</v>
          </cell>
        </row>
        <row r="1011">
          <cell r="B1011" t="str">
            <v>RR20170809TR1001</v>
          </cell>
          <cell r="C1011" t="str">
            <v>Know-how, License, Trademark</v>
          </cell>
          <cell r="D1011" t="str">
            <v>C, 32, 32.5, 32.9, 32.99, G, 47, 47.7, 47.74, 47.78, 47.9, 47.99, Q, 86, 86.1, 86.2, 86.21, 86.22, 86.9, 32.50, 86.10, 86.90</v>
          </cell>
          <cell r="E1011" t="str">
            <v>D, 38, 39, F, 50, G, 59, I, 80, 3841, 3999, 5047, 5049, 5099, 5999, 8011, 8062, 8099, 384, 399, 504, 509, 599, 801, 806, 809</v>
          </cell>
          <cell r="F1011" t="str">
            <v>Pain management, Pain management system, Champion Pain Care Protocol, Medical, Pain, Physician, Treatment, Device, System, Pain management system</v>
          </cell>
          <cell r="G1011" t="str">
            <v>≡</v>
          </cell>
          <cell r="I1011" t="str">
            <v>≡</v>
          </cell>
          <cell r="J1011" t="str">
            <v>Licensee is a pain management company that [UNDISCLOSED FOR PREVIEW].</v>
          </cell>
          <cell r="K1011" t="str">
            <v>License under licensor's trademarks and know-how to use [UNDISCLOSED FOR PREVIEW] proprietary pain management system; The agreement is concluded between related parties.</v>
          </cell>
        </row>
        <row r="1012">
          <cell r="B1012" t="str">
            <v>RR20170908T09008</v>
          </cell>
          <cell r="C1012" t="str">
            <v>Trademark, Franchise, Trade name</v>
          </cell>
          <cell r="D1012" t="str">
            <v>I, 55, 55.1, 55.2, 55.9, L, 68, 68.2, M, 74, 74.9, R, 93, 93.2, 93.29, S, 96, 96.09, 55.10, 55.20, 55.90, 74.90, 68.20, 96.0</v>
          </cell>
          <cell r="E1012" t="str">
            <v>C, 15, H, 65, I, 70, 73, 87, 1522, 6513, 7011, 7021, 7389, 8741, 8744, 152, 651, 701, 702, 738, 874</v>
          </cell>
          <cell r="F1012" t="str">
            <v>Hotel, Courtyard, Marriott, Guest, Service, Room, Club, Resort, Suite, Accommodation, Food, Beverage, Restaurant, Sport</v>
          </cell>
          <cell r="G1012" t="str">
            <v>≡</v>
          </cell>
          <cell r="I1012" t="str">
            <v>≡</v>
          </cell>
          <cell r="K1012" t="str">
            <v>Franchise to operate a [UNDISCLOSED FOR PREVIEW]t hotel, bearing service marks, trademarks and trade names [UNDISCLOSED FOR PREVIEW].</v>
          </cell>
        </row>
        <row r="1013">
          <cell r="B1013" t="str">
            <v>RR20170911T01001</v>
          </cell>
          <cell r="C1013" t="str">
            <v>Sublicense, License, Technology, Patent</v>
          </cell>
          <cell r="D1013" t="str">
            <v>C, 32, 32.5, 32.9, 32.99, G, 47, 47.7, 47.74, 47.78, Q, 86, 86.1, 86.2, 86.21, 86.9, 32.50, 86.10, 86.90</v>
          </cell>
          <cell r="E1013" t="str">
            <v>D, 38, 39, F, 50, G, 59, I, 80, 3841, 3999, 5047, 5099, 5999, 8011, 8062, 8099, 384, 399, 504, 509, 599, 801, 806, 809</v>
          </cell>
          <cell r="F1013" t="str">
            <v>HIFU system, Transmural cardiac lesion, Cardiac, Lesion, Hear, Human, Medical, Ultrasound, Scar, Cardiac tissue, Tissue, Medical device, Clinical, Health, Surgical, Technology</v>
          </cell>
          <cell r="G1013" t="str">
            <v>≡</v>
          </cell>
          <cell r="I1013" t="str">
            <v>≡</v>
          </cell>
          <cell r="J1013" t="str">
            <v>Licensee is a company engaged in development, manufacture and sale of innovative surgical devices [UNDISCLOSED FOR PREVIEW].</v>
          </cell>
          <cell r="K1013" t="str">
            <v>License under licensor's patents to make, have made, import, export, use, offer to sell, sell, market, advertise and promote or otherwise dispose of [UNDISCLOSED FOR PREVIEW] for cardiac cauterization by ultrasound to [UNDISCLOSED FOR PREVIEW]; Sublicense under master licensor's patents to make, have made, import, export, use, offer to sell, sell, market, advertise and promote or otherwise dispose of [UNDISCLOSED FOR PREVIEW] for cardiac cauterization by ultrasound to [UNDISCLOSED FOR PREVIEW].</v>
          </cell>
        </row>
        <row r="1014">
          <cell r="B1014" t="str">
            <v>RR20170907TN1002</v>
          </cell>
          <cell r="C1014" t="str">
            <v>Know-how, License, Trade secret, Technology, Patent, Other manufacturing intangibles</v>
          </cell>
          <cell r="D1014" t="str">
            <v>C, 32, 32.5, 32.9, 32.99, G, 47, 47.7, 47.74, 47.78, Q, 86, 86.1, 86.2, 86.21, 86.9, 32.50, 86.10, 86.90</v>
          </cell>
          <cell r="E1014" t="str">
            <v>D, 38, 39, F, 50, G, 59, I, 80, 3841, 3999, 5047, 5099, 5999, 8011, 8062, 8099, 384, 399, 504, 509, 599, 801, 806, 809</v>
          </cell>
          <cell r="F1014" t="str">
            <v>Medical, Medical device, Minimally invasive gastrointestinal procedure, Gastrointestinal procedure, Gastrointestinal, Endoscope, Surgical fastener, Stomach, Health, Clinical, Device, Technology</v>
          </cell>
          <cell r="G1014" t="str">
            <v>≡</v>
          </cell>
          <cell r="I1014" t="str">
            <v>≡</v>
          </cell>
          <cell r="J1014" t="str">
            <v>Licensee is a developmental stage medical device company focused on [UNDISCLOSED FOR PREVIEW].</v>
          </cell>
          <cell r="K1014" t="str">
            <v>License under licensor's patents, know-how, technology, trade secrets, data processes, methods, formulas and information to make, have made, use, sell, offer for sale, import or otherwise dispose of systems for minimally invasive gastrointestinal procedures, [UNDISCLOSED FOR PREVIEW]; One of the parties to the agreement is a non-profit entity.</v>
          </cell>
        </row>
        <row r="1015">
          <cell r="B1015" t="str">
            <v>RR20170911T01004</v>
          </cell>
          <cell r="C1015" t="str">
            <v>Sublicense, Patent</v>
          </cell>
          <cell r="D1015" t="str">
            <v>C, 21, 21.1, 21.2, 32, 32.9, 32.99, G, 46, 46.1, 46.18, 46.4, 46.46, 47, 47.7, 47.73, Q, 86, 86.1, 86.2, 86.22, 86.9, 21.10, 21.20, 86.10, 86.90</v>
          </cell>
          <cell r="E1015" t="str">
            <v>D, 28, 39, F, 51, G, 59, I, 80, 2834, 3999, 5122, 5199, 5912, 5999, 8011, 8069, 8099, 283, 399, 512, 519, 591, 599, 801, 806, 809</v>
          </cell>
          <cell r="F1015" t="str">
            <v>KRX-0402, Molecule, AGT repair protein, Chemotherapy, 06-alkylating agent, 06-alkylating, Cancer, Treatment, Medical, Health, Pharmaceutical, Drug, Clinical, Brain cancer</v>
          </cell>
          <cell r="G1015" t="str">
            <v>≡</v>
          </cell>
          <cell r="I1015" t="str">
            <v>≡</v>
          </cell>
          <cell r="K1015" t="str">
            <v>Sublicense under licensor's patents and know-how to make, have made, use, lease or sell 6-Benzyl guanine and related technologies.</v>
          </cell>
        </row>
        <row r="1016">
          <cell r="B1016" t="str">
            <v>RR20170919TN9008</v>
          </cell>
          <cell r="C1016" t="str">
            <v>License, Patent</v>
          </cell>
          <cell r="D1016" t="str">
            <v>C, 21, 21.1, 21.2, G, 46, 46.1, 46.18, 46.4, 46.46, M, 72, 72.1, 72.11, Q, 86, 86.1, 86.2, 86.21, 86.22, 86.9, 21.10, 21.20, 86.10, 86.90</v>
          </cell>
          <cell r="E1016" t="str">
            <v>D, 28, F, 50, 51, I, 80, 87, 2833, 2834, 5047, 5122, 8011, 8062, 8069, 8071, 8099, 8731, 283, 504, 512, 801, 806, 807, 809, 873</v>
          </cell>
          <cell r="F1016" t="str">
            <v>Pharmaceutical, Human, Drug, Tumor, Melanoma, Treatment, Vector, Diagnosis, Gene, Impairment, Chromosome, Host</v>
          </cell>
          <cell r="G1016" t="str">
            <v>≡</v>
          </cell>
          <cell r="I1016" t="str">
            <v>≡</v>
          </cell>
          <cell r="K1016" t="str">
            <v>License under patent rights to make, use, sell and practice the invention relating to the design of vectors for specific delivery of genes to cells [UNDISCLOSED FOR PREVIEW]; One of the parties to the agreement is a non-profit entity.</v>
          </cell>
        </row>
        <row r="1017">
          <cell r="B1017" t="str">
            <v>RR20170921TP9003</v>
          </cell>
          <cell r="C1017" t="str">
            <v>License, Patent</v>
          </cell>
          <cell r="D1017" t="str">
            <v>C, 25, 25.3, 25.9, 27, 27.1, 27.11, 28, 28.1, 28.13, 28.2, 28.29, M, 72, 72.1, 72.11, 25.30</v>
          </cell>
          <cell r="E1017" t="str">
            <v>D, 35, 36, 38, 50, H, 3559, 3612, 3621, 3671, 3823, 5014, 355, 361, 362, 367, 382, 501</v>
          </cell>
          <cell r="F1017" t="str">
            <v>Reactor, Rotating, Tube, Intensification, Synthezise, Organic, Inorganic, Molecule</v>
          </cell>
          <cell r="G1017" t="str">
            <v>≡</v>
          </cell>
          <cell r="I1017" t="str">
            <v>≡</v>
          </cell>
          <cell r="K1017" t="str">
            <v>License under patent rights to use, make and sell affected materials, processes and products relating to a rotating tube reactor, including [UNDISCLOSED FOR PREVIEW]; One of the parties to the agreement is an individual.</v>
          </cell>
        </row>
        <row r="1018">
          <cell r="B1018" t="str">
            <v>RR20170921TR9002</v>
          </cell>
          <cell r="C1018" t="str">
            <v>Sublicense, Know-how, Trademark, Copyright, Patent</v>
          </cell>
          <cell r="D1018" t="str">
            <v>C, 20, 20.5, 20.59, 26, 26.5, 26.51, F, 43, 43.2, 43.29</v>
          </cell>
          <cell r="E1018" t="str">
            <v>D, 28, F, 51, 2819, 2843, 2851, 5169, 281, 284, 285, 516</v>
          </cell>
          <cell r="F1018" t="str">
            <v>Sewer, Tunnel, Lining, Pipeline, Passageway, Impregnating, Absorbent, Layer, Synthetic, Resin, Apparatus, Insituform, Pressure, Gravity</v>
          </cell>
          <cell r="G1018" t="str">
            <v>≡</v>
          </cell>
          <cell r="I1018" t="str">
            <v>≡</v>
          </cell>
          <cell r="K1018" t="str">
            <v>Sublicense under know-how, copyright and patent rights to sell products and apparatuses relating to the lining of sewers, [UNDISCLOSED FOR PREVIEW]; The agreement is concluded between related parties.</v>
          </cell>
        </row>
        <row r="1019">
          <cell r="B1019" t="str">
            <v>RR20170918TP9002</v>
          </cell>
          <cell r="C1019" t="str">
            <v>License, Trademark, Trade name</v>
          </cell>
          <cell r="D1019" t="str">
            <v>C, 32, 32.4, G, 47.4, 47.41, J, 58, 58.2, 58.21, 58.29, 62, 62.01, 63, 63.1, 63.11, 63.12, 32.40, 47, 62.0</v>
          </cell>
          <cell r="E1019" t="str">
            <v>D, 39, F, 50, G, 57, 59, I, 73, 79, 3944, 5045, 5734, 5945, 7371, 7372, 7374, 7999, 394, 504, 573, 594, 737, 799</v>
          </cell>
          <cell r="F1019" t="str">
            <v xml:space="preserve">Mobile, App, Game, 3D, Animated, Series, Save your planet, Ecological problem, Children, Aware, Educational, Illustration, </v>
          </cell>
          <cell r="G1019" t="str">
            <v>≡</v>
          </cell>
          <cell r="I1019" t="str">
            <v>≡</v>
          </cell>
          <cell r="K1019" t="str">
            <v>License to develop, manufacture, distribute and sell 3D animated mobile app games, bearing trademark and trade name [UNDISCLOSED FOR PREVIEW]; One of the parties to the agreement is an individual.</v>
          </cell>
        </row>
        <row r="1020">
          <cell r="B1020" t="str">
            <v>RR20170915TR9003</v>
          </cell>
          <cell r="C1020" t="str">
            <v>License, Trademark, Franchise, Trade name, Other marketing intangibles</v>
          </cell>
          <cell r="D1020" t="str">
            <v>C, 10, 10.5, 10.51, 10.7, 10.71, 10.72, 10.8, 10.85, G, 46, 46.1, 46.17, 46.3, 46.34, I, 56, 56.1, 56.2, 56.21, 56.29, 56.3, 56.10, 56.30</v>
          </cell>
          <cell r="E1020" t="str">
            <v>D, 20, G, 58, 2041, 2045, 2051, 2053, 2086, 2099, 5812, 204, 205, 208, 209, 581</v>
          </cell>
          <cell r="F1020" t="str">
            <v>Restaurant, Bar, Bad Daddy's Burger Bar, Gourmet, Sandwich, French fry, Potato, Salad, Appetizer, Milkshake, Liquor, Wine, Beer, Food, Beverage, Alcohol</v>
          </cell>
          <cell r="G1020" t="str">
            <v>≡</v>
          </cell>
          <cell r="I1020" t="str">
            <v>≡</v>
          </cell>
          <cell r="K1020" t="str">
            <v>License to develop and operate up to 9 more [UNDISCLOSED FOR PREVIEW] Restaurants serving [UNDISCLOSED FOR PREVIEW] and to use the name [UNDISCLOSED FOR PREVIEW] and all other trade names, trademarks, service marks, logos, emblems, insignia and signs; The agreement is concluded between related parties.</v>
          </cell>
        </row>
        <row r="1021">
          <cell r="B1021" t="str">
            <v>RR20170914TN1001</v>
          </cell>
          <cell r="C1021" t="str">
            <v>Know-how, License, Copyright, Trade secret, Patent, Other manufacturing intangibles</v>
          </cell>
          <cell r="D1021" t="str">
            <v>C, 26.2, 32, 32.5, 32.9, 32.99, G, 47, 47.7, 47.74, 47.78, J, 58, 58.2, 58.29, Q, 86, 86.1, 86.2, 86.22, 86.9, 26.20, 32.50, 86.10, 86.90, 26</v>
          </cell>
          <cell r="E1021" t="str">
            <v>D, 38, 39, F, 50, G, 59, I, 80, 3844, 3845, 3999, 5047, 5099, 5999, 8011, 8062, 8099, 384, 399, 504, 509, 599, 801, 806, 809</v>
          </cell>
          <cell r="F1021" t="str">
            <v>MRI, Magnetic resonance imagining, Magnetic Resonance Imaging quality assurance testing software, Software, Technology, Electromedical, Magnetic, Imaging, Testing, Medical, Medical device, Clinical, Health, Radiology</v>
          </cell>
          <cell r="G1021" t="str">
            <v>≡</v>
          </cell>
          <cell r="I1021" t="str">
            <v>≡</v>
          </cell>
          <cell r="J1021" t="str">
            <v>Licensee is a development stage company founded to commercialise Magnetic Resonance Imaging quality assurance testing software and technologies.</v>
          </cell>
          <cell r="K1021" t="str">
            <v>License under licensor's copyright, patents, know-how, research information, technical data and trade secrets to develop, make, have made, use, offer for sale, sell and import for MRI quality assurance testing software and technologies [UNDISCLOSED FOR PREVIEW]; One of the parties a is a non-profit entity.</v>
          </cell>
        </row>
        <row r="1022">
          <cell r="B1022" t="str">
            <v>RR20170918T09003</v>
          </cell>
          <cell r="C1022" t="str">
            <v>License, Software</v>
          </cell>
          <cell r="D1022" t="str">
            <v>G, 46, 46.5, 46.51, 47, 47.4, 47.41, J, 58, 58.2, 58.29, 62, 62.01, 62.03, 62.09, 63.1, 63.11, 63.12, 62.0</v>
          </cell>
          <cell r="E1022" t="str">
            <v>D, 35, F, 50, G, 57, I, 73, 89, 3572, 5045, 5734, 7371, 7372, 7376, 7389, 8999, 357, 504, 573, 737, 738, 899</v>
          </cell>
          <cell r="F1022" t="str">
            <v>Software, Support, Managerial personnel, Distribution, Server, Data movement, Web link, Analysis, Reporting, Crystal, Statistical, Tool, Database, Internet, Structure, Data mart, Repository, Source</v>
          </cell>
          <cell r="G1022" t="str">
            <v>≡</v>
          </cell>
          <cell r="H1022" t="str">
            <v>Licensor develops, markets and supports software products.</v>
          </cell>
          <cell r="I1022" t="str">
            <v>≡</v>
          </cell>
          <cell r="K1022" t="str">
            <v>License to copy and distribute licenses of the software, which gathers data from a variety of sources, such as [UNDISCLOSED FOR PREVIEW], and organizes that data into a common structure or repository known as [UNDISCLOSED FOR PREVIEW].</v>
          </cell>
        </row>
        <row r="1023">
          <cell r="B1023" t="str">
            <v>RR20170914TN1004</v>
          </cell>
          <cell r="C1023" t="str">
            <v>License, Patent, Other manufacturing intangibles</v>
          </cell>
          <cell r="D1023" t="str">
            <v>C, 21, 21.1, 21.2, 32, 32.9, 32.99, G, 46, 46.1, 46.18, 46.4, 46.46, 47, 47.7, 47.73, 47.78, Q, 86, 86.1, 86.2, 86.21, 86.9, 21.10, 21.20, 86.10, 86.90</v>
          </cell>
          <cell r="E1023" t="str">
            <v>D, 28, 39, F, 51, G, 59, I, 80, 2834, 2836, 3999, 5122, 5182, 5199, 5912, 5999, 8011, 8062, 8099, 283, 399, 512, 591, 599, 801, 806, 809</v>
          </cell>
          <cell r="F1023" t="str">
            <v>Vaccine, Pharmaceutical, Infection, Rotavirus, Virus, Rotavirus illness, Rotavirus disease, Human, Drug, Health, Disease, Infectious disease, Medical, Clinical, Biological preparation, Immunity</v>
          </cell>
          <cell r="G1023" t="str">
            <v>≡</v>
          </cell>
          <cell r="I1023" t="str">
            <v>≡</v>
          </cell>
          <cell r="K1023" t="str">
            <v>License under licensor's patents and technical information make, have made, use, lease, have leased, sell, and have sold vaccines for human rotavirus illnesses; One of the parties to the agreement is a non-profit entity.</v>
          </cell>
        </row>
        <row r="1024">
          <cell r="B1024" t="str">
            <v>RR20170918TP1003</v>
          </cell>
          <cell r="C1024" t="str">
            <v>License, Patent</v>
          </cell>
          <cell r="D1024" t="str">
            <v>C, 29, 29.1, 29.2, 29.3, 29.31, 30, 30.9, 30.99, 32, 32.9, 32.99, G, 45, 45.1, 45.11, 45.19, 45.3, 45.31, 45.32, 47, 47.7, 47.78, 29.10, 29.20</v>
          </cell>
          <cell r="E1024" t="str">
            <v>D, 37, 39, F, 50, G, 55, 59, 3711, 3713, 3714, 3799, 3999, 5012, 5013, 5099, 5511, 5521, 5599, 5999, 371, 379, 399, 501, 509, 551, 552, 559, 599</v>
          </cell>
          <cell r="F1024" t="str">
            <v>Vehicle, Battery operated vehicle, Hybrid, Automotive, Car, Transportation, Automobile, Battery electric vehicle, Battery</v>
          </cell>
          <cell r="G1024" t="str">
            <v>≡</v>
          </cell>
          <cell r="I1024" t="str">
            <v>≡</v>
          </cell>
          <cell r="J1024" t="str">
            <v>Licensee is a company engaged in the design, development and manufacture of an all-electric fleet vehicle for [UNDISCLOSED FOR PREVIEW].</v>
          </cell>
          <cell r="K1024" t="str">
            <v>License under licensor's patents to battery operated vehicles including hybrids; One of the parties to the agreement is an individual.</v>
          </cell>
        </row>
        <row r="1025">
          <cell r="B1025" t="str">
            <v>RR20170908T09001</v>
          </cell>
          <cell r="C1025" t="str">
            <v>License, Trademark, Trade name, Other marketing intangibles</v>
          </cell>
          <cell r="D1025" t="str">
            <v>C, 32, 32.4, G, 47, 47.4, 47.41, J, 58, 58.2, 58.21, 58.29, 62, 62.01, 63, 63.1, 63.12, 32.40, 62.0</v>
          </cell>
          <cell r="E1025" t="str">
            <v>D, 39, F, 50, G, 57, 59, I, 73, 79, 3944, 5045, 5734, 5945, 7371, 7372, 7999, 394, 504, 573, 594, 737, 799</v>
          </cell>
          <cell r="F1025" t="str">
            <v>Game, Publishing, Video, Psychonauts, Computer, Mobile, Television, Console, Tablet, Playing, Entertainment</v>
          </cell>
          <cell r="G1025" t="str">
            <v>≡</v>
          </cell>
          <cell r="I1025" t="str">
            <v>≡</v>
          </cell>
          <cell r="J1025" t="str">
            <v>Licensee is a publisher of video games.</v>
          </cell>
          <cell r="K1025" t="str">
            <v>License to use, sell, advertise, promote, publicly perform, distribute, display, and otherwise utilize video game called [UNDISCLOSED FOR PREVIEW] through personal computers, mobiles, tablets, video game consoles, interactive televisions and any other operating systems on which video games are played; License includes a right to use, create derivative works of, display and otherwise utilize trademarks, trade names, service marks, service names and logos.</v>
          </cell>
        </row>
        <row r="1026">
          <cell r="B1026" t="str">
            <v>RR20170907T09004</v>
          </cell>
          <cell r="C1026" t="str">
            <v>Sublicense, Patent</v>
          </cell>
          <cell r="D1026" t="str">
            <v>C, 20, 20.1, 20.13, 20.16, 20.5, 20.59, 26.1, 26.11, 26.4, 26.8, G, 46, 46.4, 46.43, 47, 47.7, 47.78, 26.40, 26.80, 26</v>
          </cell>
          <cell r="E1026" t="str">
            <v>D, 36, F, 50, 51, 3651, 3671, 3674, 3699, 5064, 5162, 365, 367, 369, 506, 516</v>
          </cell>
          <cell r="F1026" t="str">
            <v>Atmospheric, Plasma, Jet, Pressure, Semiconductor, Data storage, Magnetic, Optical, Flat panel, Electronic display, Architectural glass, Disk, Screen, Coating</v>
          </cell>
          <cell r="G1026" t="str">
            <v>≡</v>
          </cell>
          <cell r="I1026" t="str">
            <v>≡</v>
          </cell>
          <cell r="J1026" t="str">
            <v>Sublicensee designs, manufactures and supports a group of key components and subsystems for vacuum process systems.</v>
          </cell>
          <cell r="K1026" t="str">
            <v>Sublicense under patent rights to make, use, sell, lease and otherwise dispose of products relating to atmospheric pressure plasma jet technology [UNDISCLOSED FOR PREVIEW].</v>
          </cell>
        </row>
        <row r="1027">
          <cell r="B1027" t="str">
            <v>RR20170908T09004</v>
          </cell>
          <cell r="C1027" t="str">
            <v>License</v>
          </cell>
          <cell r="D1027" t="str">
            <v>K, 66, 66.1, 66.19, M, 74, 74.9, P, 85, 85.4, 85.41, 85.42, 85.5, 85.59, 85.6, 74.90, 85.60</v>
          </cell>
          <cell r="E1027" t="str">
            <v>H, 64, I, 73, 82, 83, 87, 89, 6411, 7389, 8299, 8331, 8742, 8999, 641, 738, 829, 833, 874, 899</v>
          </cell>
          <cell r="F1027" t="str">
            <v>Educational, Program, Knowledge, Course, Trader, Business, Training, Capital, Lesson, Investment, Advisor, Stock, Tutorial, Mentor, Class</v>
          </cell>
          <cell r="G1027" t="str">
            <v>≡</v>
          </cell>
          <cell r="I1027" t="str">
            <v>≡</v>
          </cell>
          <cell r="K1027" t="str">
            <v>License to copy, sell, distribute and reproduce in print or electronic methods educational program - [UNDISCLOSED FOR PREVIEW] designed to educate new traders and enhance the knowledge of experienced traders.</v>
          </cell>
        </row>
        <row r="1028">
          <cell r="B1028" t="str">
            <v>RR20170829T09001</v>
          </cell>
          <cell r="C1028" t="str">
            <v>License, Trademark</v>
          </cell>
          <cell r="D1028" t="str">
            <v>J, 58, 58.1, 58.19, 63, 63.1, 63.11, 63.12, 63.9, 63.99, K, M, 70, 70.2, 70.22, 74, 74.9, 74.90</v>
          </cell>
          <cell r="E1028" t="str">
            <v>D, 27, H, 62, 67, I, 73, 89, 2741, 6282, 6289, 6799, 7389, 8999, 274, 628, 679, 738, 899</v>
          </cell>
          <cell r="F1028" t="str">
            <v>Financial Times, FT, Ft.com, Website, Internet, Programming, Analytical, Tool, Business, New, Real time, Investor, Content</v>
          </cell>
          <cell r="G1028" t="str">
            <v>≡</v>
          </cell>
          <cell r="I1028" t="str">
            <v>≡</v>
          </cell>
          <cell r="K1028" t="str">
            <v>License to use trademarks [UNDISCLOSED FOR PREVIEW] and [UNDISCLOSED FOR PREVIEW] in connection with the providing of comprehensive, real time business news and financial programming and analytical tools, initially in the English language.</v>
          </cell>
        </row>
        <row r="1029">
          <cell r="B1029" t="str">
            <v>RR20170911TP9003</v>
          </cell>
          <cell r="C1029" t="str">
            <v>Know-how, License, Patent</v>
          </cell>
          <cell r="D1029" t="e">
            <v>#N/A</v>
          </cell>
          <cell r="E1029" t="e">
            <v>#N/A</v>
          </cell>
          <cell r="F1029" t="e">
            <v>#N/A</v>
          </cell>
          <cell r="G1029" t="str">
            <v>≡</v>
          </cell>
          <cell r="I1029" t="str">
            <v>≡</v>
          </cell>
          <cell r="J1029" t="str">
            <v>Licensee is engaged in the development of pharmaceutical compounds.</v>
          </cell>
          <cell r="K1029" t="str">
            <v>License under know-how and patent rights to make, use and sell topical MMP inhibitors for the treatment of chemical or similar skin injuries [UNDISCLOSED FOR PREVIEW]; Some of the parties to the agreement are individuals.</v>
          </cell>
        </row>
        <row r="1030">
          <cell r="B1030" t="str">
            <v>RR20170912TR1001</v>
          </cell>
          <cell r="C1030" t="str">
            <v>License</v>
          </cell>
          <cell r="D1030" t="str">
            <v>C, 18, 18.1, 18.12, 32, 32.9, 32.99, G, 46, 46.4, 46.49, 47, 47.6, 47.63, 47.7, 47.78, J, 59, 59.1, 59.13, 59.14, 60, 60.2, R, 90, 90.03, 60.20, 90.0</v>
          </cell>
          <cell r="E1030" t="str">
            <v>D, 36, 39, F, 50, G, 57, 59, I, 73, 78, 89, 3695, 3999, 5065, 5099, 5731, 5999, 7389, 7812, 7822, 7829, 7841, 8999, 369, 399, 506, 509, 573, 599, 738, 781, 782, 784, 899</v>
          </cell>
          <cell r="F1030" t="str">
            <v>Motion picture, Movie, Entertainment, Theatrical film, Film, Entertainment, Video, Home video rental, Video rental, Non-theatrical, Theatrical, Cable, Television, Disc, Cassette, Commercial video, Satellite, Compact disc</v>
          </cell>
          <cell r="G1030" t="str">
            <v>≡</v>
          </cell>
          <cell r="H1030" t="str">
            <v>Licensor is a company primarily engaged in acquisition of rights to produce and distribute theatrical motion pictures,_x000D_
[UNDISCLOSED FOR PREVIEW].</v>
          </cell>
          <cell r="I1030" t="str">
            <v>≡</v>
          </cell>
          <cell r="K1030" t="str">
            <v>License to distribute motion pictures in [UNDISCLOSED FOR PREVIEW] formats.</v>
          </cell>
        </row>
        <row r="1031">
          <cell r="B1031" t="str">
            <v>RR20170814TP8004</v>
          </cell>
          <cell r="C1031" t="str">
            <v>Know-how, License, Trade secret, Patent, Other manufacturing intangibles</v>
          </cell>
          <cell r="D1031" t="str">
            <v>C, 20, 20.4, 20.42, 21, 21.1, 21.2, 32, 32.9, 32.99, G, 46, 46.1, 46.18, 46.4, 46.45, 46.46, 47, 47.7, 47.73, 47.75, 47.78, 47.9, 47.99, Q, 86, 86.1, 86.2, 86.21, 86.9, 21.10, 21.20, 86.10, 86.90</v>
          </cell>
          <cell r="E1031" t="str">
            <v>D, 28, 39, F, 51, G, 59, I, 80, 2834, 2844, 3999, 5122, 5199, 5912, 5999, 8011, 8062, 8069, 8099, 283, 284, 399, 512, 519, 591, 599, 801, 806, 809</v>
          </cell>
          <cell r="F1031" t="str">
            <v>Pharmacy, Pharmaceutical, Medical, Cosmetic, MMP inhibitor, Tratment, Chemical, Injury, Chemical injury, Military, Skin, Skin deterioration, Human, Health, Healthcare, Chemical burn, Dermatology, Dermatological wound, Disease, Condition, Psoriasis, Chronic wound, Inhibitor, Skin aging, Toiletry</v>
          </cell>
          <cell r="G1031" t="str">
            <v>≡</v>
          </cell>
          <cell r="I1031" t="str">
            <v>≡</v>
          </cell>
          <cell r="J1031" t="str">
            <v>Licensee is a biomedical technology company engaged in the development of pharmaceutical compounds.</v>
          </cell>
          <cell r="K1031" t="str">
            <v>License under licensor's patents, know-how, trade secrets and proprietary information to make, have made, use and sell MMP inhibitors for medical and cosmetic uses; One of the parties to the agreement is an individual.</v>
          </cell>
        </row>
        <row r="1032">
          <cell r="B1032" t="str">
            <v>RR20170918T09001</v>
          </cell>
          <cell r="C1032" t="str">
            <v>Know-how, License, Technology, Patent, Trade name</v>
          </cell>
          <cell r="D1032" t="str">
            <v>C, 21, 21.1, 21.2, 32, 32.5, G, 46, 46.4, 46.46, 47, 47.7, 47.74, Q, 86, 86.2, 86.21, 86.22, 86.9, 21.10, 21.20, 32.50, 86.90</v>
          </cell>
          <cell r="E1032" t="str">
            <v>D, 38, F, 50, 51, G, 59, I, 80, 3842, 5047, 5049, 5122, 5912, 8011, 8062, 8069, 8099, 384, 504, 512, 591, 801, 806, 809</v>
          </cell>
          <cell r="F1032" t="str">
            <v>Medical, Medicine, Device, Heat, Delivery, Pain, Body, Sting, Insect, Sea creature, Thermolabile, Venom, THERAPIK</v>
          </cell>
          <cell r="G1032" t="str">
            <v>≡</v>
          </cell>
          <cell r="I1032" t="str">
            <v>≡</v>
          </cell>
          <cell r="K1032" t="str">
            <v>License under technology, know-how and patent rights to make, use, market, sell and otherwise transfer and provide a device that [UNDISCLOSED FOR PREVIEW] in order to relieve pain associated with stings from insects and sea creatures that deliver [UNDISCLOSED FOR PREVIEW], bearing trade name [UNDISCLOSED FOR PREVIEW].</v>
          </cell>
        </row>
        <row r="1033">
          <cell r="B1033" t="str">
            <v>RR20170830T09005</v>
          </cell>
          <cell r="C1033" t="str">
            <v>License, Trademark</v>
          </cell>
          <cell r="D1033" t="str">
            <v>J, 62, 62.01, 62.03, 62.09, 63, 63.1, 63.11, 63.12, 63.9, 63.99, K, 64, 64.2, 64.9, 64.99, M, 70, 70.2, 70.22, 74, 74.9, N, 82, 82.9, 82.99, 64.20, 74.90, 62.0</v>
          </cell>
          <cell r="E1033" t="str">
            <v>D, 27, I, 73, 87, 89, 2741, 7374, 7389, 8732, 8742, 8999, 274, 737, 738, 873, 874, 899</v>
          </cell>
          <cell r="F1033" t="str">
            <v>Website, Mobile, Marketing, Platform, Content, Site, Creative work, Go-Page, Vertical, Market, Business, End user</v>
          </cell>
          <cell r="G1033" t="str">
            <v>≡</v>
          </cell>
          <cell r="I1033" t="str">
            <v>≡</v>
          </cell>
          <cell r="K1033" t="str">
            <v>License to reproduce, perform, display, transmit and distribute the content on the website and related material in connection with the mobile marketing platform called [UNDISCLOSED FOR PREVIEW]; License includes a royalty-free right to display trademark on the website.</v>
          </cell>
        </row>
        <row r="1034">
          <cell r="B1034" t="str">
            <v>RR20170620T07003</v>
          </cell>
          <cell r="C1034" t="str">
            <v>License, Trademark, Patent</v>
          </cell>
          <cell r="D1034" t="str">
            <v>C, 32, 32.5, 32.9, 32.99, G, 47, 47.7, 47.74, 47.78, Q, 86, 86.1, 86.2, 86.21, 86.22, 86.9, 32.50, 86.10, 86.90</v>
          </cell>
          <cell r="E1034" t="str">
            <v>D, 38, 39, F, 50, G, 59, I, 80, 3826, 3841, 3999, 5047, 5099, 5999, 8011, 8049, 8062, 8069, 8071, 8099, 382, 384, 399, 504, 509, 599, 801, 804, 806, 807, 809</v>
          </cell>
          <cell r="F1034" t="str">
            <v>Health, Disease, Treatment, Medication, Auto-immune disease, Cancer, Immune system, Depression, Fibromyalgia, Nerve pain, Immuno-suppressive disease, Visual dysfunction, Medical, Medical device, Clinical, Immune system, Immunological</v>
          </cell>
          <cell r="G1034" t="str">
            <v>≡</v>
          </cell>
          <cell r="I1034" t="str">
            <v>≡</v>
          </cell>
          <cell r="J1034" t="str">
            <v>Licensee is a research company that is developing medical treatments for [UNDISCLOSED FOR PREVIEW].</v>
          </cell>
          <cell r="K1034" t="str">
            <v>License under licensor's [UNDISCLOSED FOR PREVIEW] trademark and patents to make, have made, use, lease, research, develop, manufacture, distribute, sell and import medical devices and related [UNDISCLOSED FOR PREVIEW].</v>
          </cell>
        </row>
        <row r="1035">
          <cell r="B1035" t="str">
            <v>RR20170830T01005</v>
          </cell>
          <cell r="C1035" t="str">
            <v>Know-how, License, Patent, Other manufacturing intangibles</v>
          </cell>
          <cell r="D1035" t="str">
            <v>C, 21, 21.1, 21.2, 32, 32.9, 32.99, G, 46, 46.1, 46.18, 46.4, 46.46, 47, 47.7, 47.73, 47.78, Q, 86, 86.1, 86.2, 86.22, 86.9, 21.10, 21.20, 86.10, 86.90</v>
          </cell>
          <cell r="E1035" t="str">
            <v>D, 28, 39, F, 51, G, 59, I, 80, 2834, 3999, 5122, 5199, 5999, 8011, 8069, 8099, 283, 399, 512, 519, 599, 801, 806, 809</v>
          </cell>
          <cell r="F1035" t="str">
            <v>Picoplatin, Chemotherapeutic, Pharmaceutical, Drug, Medical, Medicine, Cancer, Tumor, Lung cancer, Prostate cancer, Oncology, Clinical, Health, Disease, Treatment</v>
          </cell>
          <cell r="G1035" t="str">
            <v>≡</v>
          </cell>
          <cell r="I1035" t="str">
            <v>≡</v>
          </cell>
          <cell r="J1035" t="str">
            <v>Licensee is a clinical stage biopharmaceutical company focused on [UNDISCLOSED FOR PREVIEW].</v>
          </cell>
          <cell r="K1035" t="str">
            <v>License under licensor's patents, know-how, methods, clinical and technical data to make, have made, use, sell, have sold, import, export or otherwise distribute a chemotherapeutic called [UNDISCLOSED FOR PREVIEW].</v>
          </cell>
        </row>
        <row r="1036">
          <cell r="B1036" t="str">
            <v>RR20170906T01001</v>
          </cell>
          <cell r="C1036" t="str">
            <v>License, Technology, Patent</v>
          </cell>
          <cell r="D1036" t="str">
            <v>C, 21, 21.1, 21.2, 32, 32.9, 32.99, G, 46, 46.1, 46.18, 46.4, 46.46, 47, 47.7, 47.73, 47.78, Q, 86, 86.1, 86.2, 86.21, 86.9, 21.10, 21.20, 86.10, 86.90</v>
          </cell>
          <cell r="E1036" t="str">
            <v>D, 28, 39, F, 51, G, 59, I, 80, 3999, 5122, 5199, 5912, 5999, 8011, 8062, 8099, 283, 399, 512, 519, 591, 599, 801, 806, 809, 2834</v>
          </cell>
          <cell r="F1036" t="str">
            <v>Nano-reformulation, Meloxicam, Pharmaceutical, Medical, Drug, Submicron naproxen, Naproxen, Clinical, Health, Disease</v>
          </cell>
          <cell r="G1036" t="str">
            <v>≡</v>
          </cell>
          <cell r="I1036" t="str">
            <v>≡</v>
          </cell>
          <cell r="J1036" t="str">
            <v>Licensee is a global, specialty pharmaceutical company focused on the development and commercialisation of novel [UNDISCLOSED FOR PREVIEW] drug, [UNDISCLOSED FOR PREVIEW].</v>
          </cell>
          <cell r="K1036" t="str">
            <v>License under licensor's patents and technology to develop, make, have made, use, sell, offer to sell and import a nano-reformulation of meloxicam.</v>
          </cell>
        </row>
        <row r="1037">
          <cell r="B1037" t="str">
            <v>RR20170906T01002</v>
          </cell>
          <cell r="C1037" t="str">
            <v>License, Trademark, Trade secret, Brand, Goodwill, Franchise, Trade name, Other manufacturing intangibles, Other marketing intangibles</v>
          </cell>
          <cell r="D1037" t="str">
            <v>C, 10, 10.6, 10.61, 10.7, 10.71, 32, 32.9, 32.99, G, 46, 46.3, 46.34, 46.36, 46.37, 46.38, 47, 47.2, 47.24, 47.25, 47.29, 47.7, 47.78, I, 56, 56.1, 56.10</v>
          </cell>
          <cell r="E1037" t="str">
            <v>D, 20, 39, F, 51, G, 54, 58, 59, 2041, 2045, 2099, 3999, 5145, 5149, 5199, 5499, 5812, 5999, 204, 209, 399, 514, 519, 549, 581, 599</v>
          </cell>
          <cell r="F1037" t="str">
            <v>The International House of Pancakes, International House of Pancakes Restaurant, Pancake, Food, Dessert, Breakfast, Beverage, Restaurant, Family, Family dining, Dining</v>
          </cell>
          <cell r="G1037" t="str">
            <v>≡</v>
          </cell>
          <cell r="H1037" t="str">
            <v>Licensor is a company engaged in development, operation and franchise of a family restaurant chain [UNDISCLOSED FOR PREVIEW].</v>
          </cell>
          <cell r="I1037" t="str">
            <v>≡</v>
          </cell>
          <cell r="K1037" t="str">
            <v>License under licensor's [UNDISCLOSED FOR PREVIEW] and [UNDISCLOSED FOR PREVIEW] service marks, trademarks, insignia, labels, designs, logotypes, trade names, formulae, systems, methods, goodwill, trade secrets to operate [UNDISCLOSED FOR PREVIEW] restaurants selling pancakes and various other food products.</v>
          </cell>
        </row>
        <row r="1038">
          <cell r="B1038" t="str">
            <v>RR20170824TR8001</v>
          </cell>
          <cell r="C1038" t="str">
            <v>License, Trademark, Brand, Goodwill, Trade name, Other marketing intangibles</v>
          </cell>
          <cell r="D1038" t="str">
            <v>C, 32, 32.9, 32.99, F, 41, 41.1, 41.2, G, 47, 47.7, 47.78, 47.9, 47.99, I, 55, 55.1, 55.2, 55.9, 56, 56.1, 56.2, 56.21, 56.29, 56.3, R, 92.00, 93, 93.2, 93.29, 41.10, 41.20, 55.10, 55.20, 55.90, 56.10, 56.30, 92, 92.0</v>
          </cell>
          <cell r="E1038" t="str">
            <v>C, 15, D, 39, F, 50, G, 58, 59, I, 70, 73, 79, 89, 1522, 3999, 5099, 5812, 5813, 5999, 7011, 7021, 7389, 7999, 8999, 152, 399, 509, 581, 599, 701, 702, 704, 738, 799, 899, 7041</v>
          </cell>
          <cell r="F1038" t="str">
            <v>Accommodation, Entertainment, Vacation, Parking, Leisure, Hilton, Overnight accommodation, Room, Room service, Room reservation, Hotel, Hilton hotel, Hilton casino hotel, Conrad Jupiters, Gold Coast, Conrad International Treasury Casino, Brisbane, Conrad International Punta del Este, Reno Hilton, Las Vegas Hilton, Atlantic City Hilton, Flamingo Hilton - Reno, Flamingo Hilton - Laughlin, Flamingo Hilton - Las Vegas, Casino, Lodging, Gaming</v>
          </cell>
          <cell r="G1038" t="str">
            <v>≡</v>
          </cell>
          <cell r="H1038" t="str">
            <v>Licensor is a company engaged in ownership, management and development of hotels, resorts and [UNDISCLOSED FOR PREVIEW].</v>
          </cell>
          <cell r="I1038" t="str">
            <v>≡</v>
          </cell>
          <cell r="J1038" t="str">
            <v>Licensee is a company engaged in gaming operations.</v>
          </cell>
          <cell r="K1038" t="str">
            <v>Licensor assigns to licensee all rights to licensor's slogans, goodwill, symbols, insignia, trademarks and service marks; License under licensor's [UNDISCLOSED FOR PREVIEW] trade names, insignia, slogans, symbols, trademarks and service marks to operate, advertise and promote [UNDISCLOSED FOR PREVIEW]; The agreement is concluded between related parties.</v>
          </cell>
        </row>
        <row r="1039">
          <cell r="B1039" t="str">
            <v>RR20170807TP9004</v>
          </cell>
          <cell r="C1039" t="str">
            <v>License, Patent</v>
          </cell>
          <cell r="D1039" t="str">
            <v>C, 26, 26.6, 26.7, 28, 28.9, 28.99, 32, 32.9, 32.99, G, 46, 46.6, 46.62, 46.69, S, 96, 96.02, 26.60, 26.70, 96.0</v>
          </cell>
          <cell r="E1039" t="str">
            <v>D, 36, 38, F, 50, I, 72, 3674, 3679, 3699, 3844, 3845, 5046, 7231, 367, 369, 384, 504, 723</v>
          </cell>
          <cell r="F1039" t="str">
            <v xml:space="preserve">Laser, Hair, Removal, Depilation, Beauty, Treatment, Follicles, Wavelength, Melanin, Pigment, Papilla, Skin, Radio frequency, </v>
          </cell>
          <cell r="G1039" t="str">
            <v>≡</v>
          </cell>
          <cell r="I1039" t="str">
            <v>≡</v>
          </cell>
          <cell r="K1039" t="str">
            <v>License under patent rights to manage, develop, manufacture, market, use and sell laser method of hair removal; One of the parties to the agreement is an individual.</v>
          </cell>
        </row>
        <row r="1040">
          <cell r="B1040" t="str">
            <v>RR20140415T06001</v>
          </cell>
          <cell r="C1040" t="str">
            <v>Know-how, License, Trademark, Copyright, Trade secret, Patent</v>
          </cell>
          <cell r="D1040" t="str">
            <v>G, 46, 46.5, 46.51, J, 58, 58.2, 58.29, 61, 62, 62.01, 63, 63.1, 63.11, 63.12, K, 64, 64.9, 64.99, 66, 66.1, 66.12, N, 77, 82, 82.9, 82.99, 61.10, 61.20, 77.40</v>
          </cell>
          <cell r="E1040" t="str">
            <v>H, 62, 67, I, 73, 6211, 6231, 6799, 7371, 7372, 7373, 7374, 7379, 7389, 621, 623, 679, 737, 738</v>
          </cell>
          <cell r="F1040" t="str">
            <v>Software, Demand, Capital equipment, Commodity, Cooperative purchase, Platform, Program, Data transferring, Database</v>
          </cell>
          <cell r="G1040" t="str">
            <v>≡</v>
          </cell>
          <cell r="I1040" t="str">
            <v>≡</v>
          </cell>
          <cell r="K1040" t="str">
            <v>License to use technology, patents, copyright, trademark, trade secret and know-how to install, use and apply the technology which is a web-based electronic platform [UNDISCLOSED FOR PREVIEW].</v>
          </cell>
        </row>
        <row r="1041">
          <cell r="B1041" t="str">
            <v>RR20140417T05001</v>
          </cell>
          <cell r="C1041" t="str">
            <v>Know-how, License, Trademark, Patent</v>
          </cell>
          <cell r="D1041" t="str">
            <v>C, 21, 21.1, 21.2, G, 46, 46.4, 46.46, 47, 47.7, 47.73, M, 72, 72.1, 72.11, 72.19, Q, 86, 86.1, 86.9, 21.10, 21.20, 86.10, 86.90</v>
          </cell>
          <cell r="E1041" t="str">
            <v>D, 28, F, 51, I, 80, 87, 2833, 2834, 2836, 2899, 5122, 8071, 8099, 8731, 283, 289, 512, 807, 809, 873</v>
          </cell>
          <cell r="F1041" t="str">
            <v>Medicine, Health, Pharma, Biotechnology, Research, Drug, Medicinal chemical, Infection, Clostridium difficile, Pseudomonas aeruginosa, Bacteriophage</v>
          </cell>
          <cell r="G1041" t="str">
            <v>≡</v>
          </cell>
          <cell r="H1041" t="str">
            <v>Licensor has expertise in and owns or controls proprietary technology relating to the identification, design and production of genetically modified cells [UNDISCLOSED FOR PREVIEW].</v>
          </cell>
          <cell r="I1041" t="str">
            <v>≡</v>
          </cell>
          <cell r="J1041" t="str">
            <v>Licensee is a biotechnology company focused on [UNDISCLOSED FOR PREVIEW] therapeutics.</v>
          </cell>
          <cell r="K1041" t="str">
            <v>License under licensor's patents, know-how and trademarks to research, develop, use, make and sell pharmaceuticals products in connection with [UNDISCLOSED FOR PREVIEW].</v>
          </cell>
        </row>
        <row r="1042">
          <cell r="B1042" t="str">
            <v>RR20170821T09003</v>
          </cell>
          <cell r="C1042" t="str">
            <v>Trademark, Franchise, Trade name</v>
          </cell>
          <cell r="D1042" t="str">
            <v>C, 10, 10.7, 10.72, 10.8, 10.81, 10.82, 10.89, G, 46, 46.3, 46.36, 46.38, 46.39, 47, 47.1, 47.11, 47.2, 47.24, 47.8, 47.81, 47.9, 47.99</v>
          </cell>
          <cell r="E1042" t="str">
            <v>D, 20, F, 51, G, 54, 2064, 2066, 5141, 5145, 5149, 5441, 206, 514, 544</v>
          </cell>
          <cell r="F1042" t="str">
            <v>Chocolate, Food, Gourmet, Premium, Confectionery, Retail store, ROCKY MOUNTAIN CHOCOLATE FACTORY, Candy, Box</v>
          </cell>
          <cell r="G1042" t="str">
            <v>≡</v>
          </cell>
          <cell r="I1042" t="str">
            <v>≡</v>
          </cell>
          <cell r="K1042" t="str">
            <v>Franchise to use [UNDISCLOSED FOR PREVIEW] trademarks and trade names in connection with the establishment and operation of a store selling gourmet chocolates and other premium confectionery products.</v>
          </cell>
        </row>
        <row r="1043">
          <cell r="B1043" t="str">
            <v>RR20170821T09002</v>
          </cell>
          <cell r="C1043" t="str">
            <v>License, Patent</v>
          </cell>
          <cell r="D1043" t="str">
            <v>C, 26, 26.6, 32, 32.5, G, 46, 46.1, 46.18, 46.4, 46.46, 46.7, 46.74, Q, 86, 86.1, 86.2, 86.22, 86.9, 26.60, 32.50, 86.10, 86.90</v>
          </cell>
          <cell r="E1043" t="str">
            <v>D, F, 50, I, 80, 3841, 3842, 5047, 8062, 8069, 8099, 384, 504, 806, 809</v>
          </cell>
          <cell r="F1043" t="str">
            <v>Catheter, Guide, Wire, FlexFinder®, Ultra-Select®, Helical, Coil, Medicine, Device</v>
          </cell>
          <cell r="G1043" t="str">
            <v>≡</v>
          </cell>
          <cell r="I1043" t="str">
            <v>≡</v>
          </cell>
          <cell r="K1043" t="str">
            <v>License under patent rights to make, use and sell the [UNDISCLOSED FOR PREVIEW] guide wire, the [UNDISCLOSED FOR PREVIEW] guide wire, and other guide wires having an outer helical coil surrounding its distal end portion.</v>
          </cell>
        </row>
        <row r="1044">
          <cell r="B1044" t="str">
            <v>RR20170825T09001</v>
          </cell>
          <cell r="C1044" t="str">
            <v>Know-how, License, Trademark, Software</v>
          </cell>
          <cell r="D1044" t="str">
            <v>C, G, 46, 46.5, 46.51, 47, 47.4, 47.41, J, 58, 58.2, 58.29, 62, 62.01, 62.03, 62.09, 63, 63.1, 63.11, 63.12, 63.99, 62.0</v>
          </cell>
          <cell r="E1044" t="str">
            <v>D, 35, F, 50, G, 57, I, 73, 3577, 5045, 5734, 7371, 7372, 7374, 7376, 7379, 7389, 357, 504, 573, 737</v>
          </cell>
          <cell r="F1044" t="str">
            <v>Software, thinAccess, Client, Database, Extender, Source code, Wireless</v>
          </cell>
          <cell r="G1044" t="str">
            <v>≡</v>
          </cell>
          <cell r="I1044" t="str">
            <v>≡</v>
          </cell>
          <cell r="J1044" t="str">
            <v>Licensee provides wireless business applications over WAP.</v>
          </cell>
          <cell r="K1044" t="str">
            <v>License under know-how rights to use, support, execute, perform, reproduce, modify, add to, enhance, improve, display and copy the source code for the purpose of operating software which can be described as an ultra-thin client database access middleware extender [UNDISCLOSED FOR PREVIEW].</v>
          </cell>
        </row>
        <row r="1045">
          <cell r="B1045" t="str">
            <v>RR20170824TN9005</v>
          </cell>
          <cell r="C1045" t="str">
            <v>License, Patent</v>
          </cell>
          <cell r="D1045" t="str">
            <v>C, 21, 21.2, 26.6, 32, 32.5, G, 46, 46.1, 46.18, 46.4, 46.46, M, 72, 72.1, 72.11, Q, 86, 86.1, 86.2, 86.21, 86.22, 86.9, 21.20, 26.60, 32.50, 86.10, 86.90, 26</v>
          </cell>
          <cell r="E1045" t="str">
            <v>D, 28, 38, F, 50, 51, I, 80, 2833, 2834, 3841, 5047, 5122, 8011, 8062, 8069, 8071, 8099, 283, 384, 504, 512, 801, 806, 807, 809</v>
          </cell>
          <cell r="F1045" t="str">
            <v>Pharmaceutical, Treatment, Chemotherapeutic,Therapy, Betulinol, Cancer, Human, Oncology</v>
          </cell>
          <cell r="G1045" t="str">
            <v>≡</v>
          </cell>
          <cell r="I1045" t="str">
            <v>≡</v>
          </cell>
          <cell r="J1045" t="str">
            <v>Licensee is a pharmaceutical company focusing on the development and commercialization of innovative products for the treatment of cancer, HIV, AIDS and other diseases.</v>
          </cell>
          <cell r="K1045" t="str">
            <v>License under patent rights to make, use, import and sell products relating to the betulinol derivatives directed towards the treatment of cancer [UNDISCLOSED FOR PREVIEW] and to use technical information; One of the parties to the agreement is a non-profit entity.</v>
          </cell>
        </row>
        <row r="1046">
          <cell r="B1046" t="str">
            <v>RR20170825T09004</v>
          </cell>
          <cell r="C1046" t="str">
            <v>Know-how, License, Patent</v>
          </cell>
          <cell r="D1046" t="str">
            <v>C, 21, 21.1, 21.2, 22, 22.2, 22.29, 26, 26.6, 32, 32.5, G, 46, 46.1, 46.18, 46.4, 46.46, M, 72, 72.1, 72.11, Q, 86, 86.1, 86.2, 86.21, 86.22, 86.9, 21.10, 21.20, 26.60, 32.50, 86.10, 86.90</v>
          </cell>
          <cell r="E1046" t="str">
            <v>D, 28, 38, F, 50, 51, I, 80, 87, 2833, 2834, 3829, 3841, 3842, 5047, 5122, 8011, 8062, 8069, 8071, 8099, 8731, 283, 382, 384, 504, 512, 801, 806, 807, 809, 873</v>
          </cell>
          <cell r="F1046" t="str">
            <v>Medical, Device, Syringe, Drug delivery, Injector, Needle-free, Adaptor, Disposable, Glass, Chamber, Vial, Medicant, Pressure, Treatment, Human, Growth, Disorder, Ailment, hGh, Hormone, Amino acid, Pharmaceutical</v>
          </cell>
          <cell r="G1046" t="str">
            <v>≡</v>
          </cell>
          <cell r="H1046" t="str">
            <v>Licensor designs, manufactures and markets injection systems.</v>
          </cell>
          <cell r="I1046" t="str">
            <v>≡</v>
          </cell>
          <cell r="K1046" t="str">
            <v>License under know-how and patent rights to use and sell, but not manufacture, needle-free injector devices - drug delivery systems composed of [UNDISCLOSED FOR PREVIEW].</v>
          </cell>
        </row>
        <row r="1047">
          <cell r="B1047" t="str">
            <v>RR20131201T03002</v>
          </cell>
          <cell r="C1047" t="str">
            <v>License, Patent</v>
          </cell>
          <cell r="D1047" t="str">
            <v>C, 20, 20.5, 20.59, 21, 21.1, G, 46, 46.1, 46.18, 46.4, 46.46, 47.7, 47.74, M, 72, 72.1, 72.11, Q, 86, 86.1, 86.9, 21.10, 86.10, 86.90, 47</v>
          </cell>
          <cell r="E1047" t="str">
            <v>D, 28, F, 51, G, 59, I, 80, 87, 2833, 2835, 2869, 2899, 5122, 5169, 5912, 8011, 8062, 8071, 8731, 8734, 283, 286, 289, 512, 516, 591, 801, 806, 807, 873, 2834, 2836</v>
          </cell>
          <cell r="F1047" t="str">
            <v>Pharmaceutical, Treatment, Medicine, Healthcare, Drug, Chemical, Research, Biotechnology</v>
          </cell>
          <cell r="G1047" t="str">
            <v>≡</v>
          </cell>
          <cell r="H1047" t="str">
            <v>Licensor was a leader in the humanization of monoclonal antibodies and [UNDISCLOSED FOR PREVIEW].</v>
          </cell>
          <cell r="I1047" t="str">
            <v>≡</v>
          </cell>
          <cell r="J1047" t="str">
            <v>Licensee is a biopharmaceutical company working to develop and deliver life-changing drug therapies [UNDISCLOSED FOR PREVIEW].</v>
          </cell>
          <cell r="K1047" t="str">
            <v>License under the [UNDISCLOSED FOR PREVIEW] and the [UNDISCLOSED FOR PREVIEW] claims to make, use, sell, import and export the licensed Homology products (antibodies known as eculizumab, marketed by name [UNDISCLOSED FOR PREVIEW], to make, use, sell, import and export other licensed products (in relation with [UNDISCLOSED FOR PREVIEW]).</v>
          </cell>
        </row>
        <row r="1048">
          <cell r="B1048" t="str">
            <v>RR20170808TP9005</v>
          </cell>
          <cell r="C1048" t="str">
            <v>License, Trade name</v>
          </cell>
          <cell r="D1048" t="str">
            <v>C, 20, 20.4, 20.41, 20.42, G, 46, 46.1, 46.15, 46.4, 46.45, 47.7, 47.75, S, 96, 96.02, 47, 96.0</v>
          </cell>
          <cell r="E1048" t="str">
            <v>D, 28, E, F, 51, G, 59, I, 72, 80, 2833, 2841, 2844, 5122, 5912, 7231, 8099, 283, 284, 512, 591, 723, 809</v>
          </cell>
          <cell r="F1048" t="str">
            <v>Cosmetic, Beauty, Oil free, Sunscreen, Aztec Gold, Tan, Outlet, Lotion, Cream, Toiletry, Skincare, Personal care, Consumer product, Chemical</v>
          </cell>
          <cell r="G1048" t="str">
            <v>≡</v>
          </cell>
          <cell r="I1048" t="str">
            <v>≡</v>
          </cell>
          <cell r="K1048" t="str">
            <v>License to manufacture, market and distribute oil free sunscreen_x000D_
products, bearing trade name [UNDISCLOSED FOR PREVIEW]; One of the parties to the agreement is an individual.</v>
          </cell>
        </row>
        <row r="1049">
          <cell r="B1049" t="str">
            <v>RR20140515T06001</v>
          </cell>
          <cell r="C1049" t="str">
            <v>Sublicense, Know-how, Patent</v>
          </cell>
          <cell r="D1049" t="str">
            <v>C, 21, G, 46, 46.4, 46.46, 47, 47.7, 47.73, M, 72, 72.1, 72.11, 72.19, Q, 86, 86.2, 86.22, 21.10, 21.20, 86.10</v>
          </cell>
          <cell r="E1049" t="str">
            <v>D, 28, F, 51, G, 59, I, 80, 86, 87, 2834, 2899, 5122, 5912, 8011, 8049, 8062, 8069, 8071, 8621, 8731, 8732, 283, 289, 512, 591, 801, 804, 806, 807, 862, 873</v>
          </cell>
          <cell r="F1049" t="str">
            <v>Medicine, Healthcare, Cell, Service, Pharmaceutical, Drug, Chemical, Novel cell strain, Biotechnology</v>
          </cell>
          <cell r="G1049" t="str">
            <v>≡</v>
          </cell>
          <cell r="I1049" t="str">
            <v>≡</v>
          </cell>
          <cell r="K1049" t="str">
            <v>Sublicense to use patent rights and know-how to research, develop, make, use, sell, import, export, reproduce, distribute, perform, display and otherwise dispose products related to technology for methods to accelerate the isolation of novel cell strains from pluripotent stem cells; License to develop and perform services relating to licensed product.</v>
          </cell>
        </row>
        <row r="1050">
          <cell r="B1050" t="str">
            <v>RR20170817T09004</v>
          </cell>
          <cell r="C1050" t="str">
            <v>License, Patent</v>
          </cell>
          <cell r="D1050" t="str">
            <v>K, 64, 64.1, 64.11, 64.19, 64.3, 64.9, 64.99, 66, 66.1, 66.11, 66.12, 66.19, 64.30</v>
          </cell>
          <cell r="E1050" t="str">
            <v>H, 60, 62, 67, I, 73, 6021, 6022, 6029, 6081, 6091, 6099, 6211, 6282, 6289, 6712, 6722, 6726, 6733, 6799, 7389, 602, 608, 609, 621, 628, 671, 672, 673, 679, 738</v>
          </cell>
          <cell r="F1050" t="str">
            <v>Gold, Investment, Trust, Product, Securitizing, Commodity, Finance, Bank</v>
          </cell>
          <cell r="G1050" t="str">
            <v>≡</v>
          </cell>
          <cell r="I1050" t="str">
            <v>≡</v>
          </cell>
          <cell r="K1050" t="str">
            <v>License under patent rights to establish, operate and market gold investment products.</v>
          </cell>
        </row>
        <row r="1051">
          <cell r="B1051" t="str">
            <v>RR20170817T09010</v>
          </cell>
          <cell r="C1051" t="str">
            <v>License, Brand</v>
          </cell>
          <cell r="D1051" t="str">
            <v>G, 46, 46.5, 46.51, 46.52, 47, 47.4, 47.41, 47.42, J, 61, 61.2, 61.9, 62, 62.01, 62.03, 62.09, 63, 63.1, 63.11, 63.12, 63.9, 63.99, 61.20, 61.90, 62.0</v>
          </cell>
          <cell r="E1051" t="str">
            <v>D, 35, F, 50, I, 73, 3577, 5045, 7311, 7371, 7372, 7374, 7375, 7376, 7379, 7389, 357, 504, 731, 737, 738</v>
          </cell>
          <cell r="F1051" t="str">
            <v>DiscLive, Network, Brand, Website, Instant live, Media, eCommerce, Platform, Internet</v>
          </cell>
          <cell r="G1051" t="str">
            <v>≡</v>
          </cell>
          <cell r="I1051" t="str">
            <v>≡</v>
          </cell>
          <cell r="K1051" t="str">
            <v>License to use [UNDISCLOSED FOR PREVIEW] brand, website, intellectual property, inventory, equipment, eCommerce platform and all assets connected to the business of "instant live" recording</v>
          </cell>
        </row>
        <row r="1052">
          <cell r="B1052" t="str">
            <v>RR20170818T09004</v>
          </cell>
          <cell r="C1052" t="str">
            <v>Know-how, License, Patent</v>
          </cell>
          <cell r="D1052" t="str">
            <v>C, 20, 20.5, 20.59, 21, 21.1, 21.2, M, 72, 72.1, 72.11, 72.19, Q, 86, 86.21, 86.22, 86.9, 21.10, 21.20, 86.90</v>
          </cell>
          <cell r="E1052" t="str">
            <v>D, 28, F, 50, 51, G, 59, I, 80, 87, 2833, 2834, 2899, 5047, 5122, 5169, 5912, 8011, 8062, 8069, 8071, 8099, 8731, 8734, 283, 289, 504, 512, 516, 591, 801, 806, 807, 809, 873</v>
          </cell>
          <cell r="F1052" t="str">
            <v>Pharmaceutical, Human, Treatment, Therapy, Low, Testosterone, Hypogonadism, Men, Striant®, Drug, Bioadhesive, Hydration, Tablet, Buccal</v>
          </cell>
          <cell r="G1052" t="str">
            <v>≡</v>
          </cell>
          <cell r="I1052" t="str">
            <v>≡</v>
          </cell>
          <cell r="K1052" t="str">
            <v>License under know-how and patent rights to manufacture, use, market, sell, import or otherwise exploit drug products named [UNDISCLOSED FOR PREVIEW] incorporating progressive hydration technology [UNDISCLOSED FOR PREVIEW].</v>
          </cell>
        </row>
        <row r="1053">
          <cell r="B1053" t="str">
            <v>RR20170811T08001</v>
          </cell>
          <cell r="C1053" t="str">
            <v>License, Trade secret, Technology, Patent, Other manufacturing intangibles</v>
          </cell>
          <cell r="D1053" t="str">
            <v>C, 21, 21.1, 21.2, 32, 32.9, 32.99, G, 46, 46.4, 46.46, 47.7, 47.73, 47.78, 47.9, 47.99, Q, 86, 86.1, 86.2, 86.21, 86.9, 21.10, 21.20, 86.10, 86.90, 47</v>
          </cell>
          <cell r="E1053" t="str">
            <v>D, 28, 39, F, 51, G, 59, I, 80, 2834, 3999, 5122, 5199, 5912, 5999, 8011, 8062, 8069, 8099, 283, 399, 512, 519, 591, 599, 801, 806, 809</v>
          </cell>
          <cell r="F1053" t="str">
            <v>Pharmacy, Pharmaceutical, Biopharmaceutical, Clinical, Treatment, Diabetes, Disease, Human, Health, Healthcare, Insulin, Oral insulin, Insulin capsule, Therapeutic, ORMD-0801</v>
          </cell>
          <cell r="G1053" t="str">
            <v>≡</v>
          </cell>
          <cell r="H1053" t="str">
            <v>Licensor is a clinical-stage biopharmaceutical company [UNDISCLOSED FOR PREVIEW].</v>
          </cell>
          <cell r="I1053" t="str">
            <v>≡</v>
          </cell>
          <cell r="J1053" t="str">
            <v>Licensee is engaged in the development, manufacture, distribution, sales and marketing of pharmaceutical products and medical devices [UNDISCLOSED FOR PREVIEW].</v>
          </cell>
          <cell r="K1053" t="str">
            <v>License under licensor's patents, data, trade secrets, formulae, know-how, information and technology to make and have made, to manufacture, import and commercialize, market, sell, and distribute [UNDISCLOSED FOR PREVIEW] for the treatment of diabetes; License under licensee's data to pre-commercialize, commercialize, make, have made, use, sell, offer for sale, have sold and import licensed products outside of licensed territory.</v>
          </cell>
        </row>
        <row r="1054">
          <cell r="B1054" t="str">
            <v>RR20170818TP9005</v>
          </cell>
          <cell r="C1054" t="str">
            <v>Know-how, License, Trademark, Patent</v>
          </cell>
          <cell r="D1054" t="str">
            <v>C, 27, 27.1, 27.11, 27.12, 27.9, 28, 28.1, 28.11, 28.13, 28.9, 33, 33.2, G, 46, 46.6, 46.69, 27.90, 33.20</v>
          </cell>
          <cell r="E1054" t="str">
            <v>D, 35, 36, F, 50, 3511, 3612, 3613, 3629, 5074, 5084, 5085, 351, 361, 362, 507, 508</v>
          </cell>
          <cell r="F1054" t="str">
            <v>Piston, Valve, Balanced, Fluid, Mechanism, Apparatus, BP, BPV, BASCULE, Flow, Piping, Machinery, Closure, Industrial</v>
          </cell>
          <cell r="G1054" t="str">
            <v>≡</v>
          </cell>
          <cell r="I1054" t="str">
            <v>≡</v>
          </cell>
          <cell r="J1054" t="str">
            <v>Licensee is focused on the market applications of late-stage technologies, primarily in the energy, environmental and natural resources market segments.</v>
          </cell>
          <cell r="K1054" t="str">
            <v>License under know-how and patent rights to make, use, lease, sell and otherwise practice commercially apparatusses and services balanced piston valve technology, balanced piston fluid valve and fluid valve mechanism and valving method relating to regulating the flow of fluids in piping systems and machinery through a valve closure, bearing trademarks [UNDISCLOSED FOR PREVIEW]; One of the parties to the agreement is an individual.</v>
          </cell>
        </row>
        <row r="1055">
          <cell r="B1055" t="str">
            <v>RR20170811TN8004</v>
          </cell>
          <cell r="C1055" t="str">
            <v>License, Patent</v>
          </cell>
          <cell r="D1055" t="str">
            <v>C, 20, 20.4, 20.41, 20.42, 32, 32.9, 32.99, G, 46, 46.4, 46.45, 47, 47.7, 47.75, 47.78, 47.9, 47.91, 47.99</v>
          </cell>
          <cell r="E1055" t="str">
            <v>D, 28, 39, F, 51, G, 59, 2833, 2836, 2844, 2899, 3999, 5169, 5199, 5999, 283, 284, 289, 399, 516, 519, 599</v>
          </cell>
          <cell r="F1055" t="str">
            <v>Cell, Extracellular, Extracellular matrice, Synthetic extracellular matrice, Crosslinkable synthetic extracellular matrice, Chemical, Chemical modification, Hyaluronan, Novel chemical modification of hyaluronan, Cosmetic, In vitro, Hydrogel, Gel</v>
          </cell>
          <cell r="G1055" t="str">
            <v>≡</v>
          </cell>
          <cell r="I1055" t="str">
            <v>≡</v>
          </cell>
          <cell r="J1055" t="str">
            <v>Licensee is a company engaged in developing, manufacturing, and marketing hydrogels.</v>
          </cell>
          <cell r="K1055" t="str">
            <v>License under licensor's patents to make, have made, use and sell disulfide crosslinked hyaluronan hydrogels; One of the parties to the agreement is a non-profit entity.</v>
          </cell>
        </row>
        <row r="1056">
          <cell r="B1056" t="str">
            <v>RR20170811T08003</v>
          </cell>
          <cell r="C1056" t="str">
            <v>License, Other manufacturing intangibles, Software</v>
          </cell>
          <cell r="D1056" t="str">
            <v>C, 26.2, 32, 32.9, 32.99, G, 46, 46.5, 46.51, 47, 47.4, 47.41, 47.7, 47.78, 47.9, 47.99, J, 62, 62.01, S, 94, 94.9, 94.99, 26.20, 26, 62.0</v>
          </cell>
          <cell r="E1056" t="str">
            <v>D, 35, 39, F, 50, G, 57, 59, I, 73, 86, 89, 3577, 3999, 5045, 5099, 5734, 5947, 5999, 7371, 7372, 7389, 8699, 8999, 357, 399, 504, 509, 573, 594, 599, 737, 738, 869, 899</v>
          </cell>
          <cell r="F1056" t="str">
            <v>Gift loyalty, Software, Object code, Source code, Computer, Programming, IT, Code, Application, Stored value application</v>
          </cell>
          <cell r="G1056" t="str">
            <v>≡</v>
          </cell>
          <cell r="H1056" t="str">
            <v>Licensor is a company engaged in providing diversified products and services to the electronic transaction processing industry, [UNDISCLOSED FOR PREVIEW].</v>
          </cell>
          <cell r="I1056" t="str">
            <v>≡</v>
          </cell>
          <cell r="K1056" t="str">
            <v>License under licensor's technical documentation and specifications to use, reproduce, modify, market, promote, resell, and distribute software that provides gift loyalty and stored value applications.</v>
          </cell>
        </row>
        <row r="1057">
          <cell r="B1057" t="str">
            <v>RR20170620TP7001</v>
          </cell>
          <cell r="C1057" t="str">
            <v>License, Trademark, Patent, Other marketing intangibles</v>
          </cell>
          <cell r="D1057" t="str">
            <v>C, 14, 14.1, 14.13, 14.19, 32, 32.3, 32.9, 32.99, G, 46, 46.4, 46.49, 47, 47.6, 47.64, 47.7, 47.71, 47.72, 47.78, 47.9, 47.99, 32.30</v>
          </cell>
          <cell r="E1057" t="str">
            <v>D, 23, 39, F, 50, 51, G, 56, 59, 2329, 2339, 2353, 2389, 3949, 3999, 5091, 5136, 5137, 5139, 5199, 5611, 5621, 5632, 5699, 5941, 5999, 232, 233, 235, 238, 394, 399, 509, 513, 519, 561, 562, 563, 569, 594, 599</v>
          </cell>
          <cell r="F1057" t="str">
            <v>Entertainment, Sport, Hobby, Tour striker, Golf, Golf club, Golf accessory, Golfing product, Activity, Training aid, Athletic apparel, Golf apparel, Training club, Golf ball, Golf training aid, Aid, Accessory</v>
          </cell>
          <cell r="G1057" t="str">
            <v>≡</v>
          </cell>
          <cell r="I1057" t="str">
            <v>≡</v>
          </cell>
          <cell r="J1057" t="str">
            <v>Licensee is a company engaged in the production and marketing of a line of golf training clubs [UNDISCLOSED FOR PREVIEW].</v>
          </cell>
          <cell r="K1057" t="str">
            <v>License under [UNDISCLOSED FOR PREVIEW] trademark, logo and patent to make, use, offer for sale, and sell, import, and otherwise distribute golf training aid and other golf tools; One of the parties to the agreement is an individual.</v>
          </cell>
        </row>
        <row r="1058">
          <cell r="B1058" t="str">
            <v>RR20170619T07002</v>
          </cell>
          <cell r="C1058" t="str">
            <v>Know-how, License, Patent, Other manufacturing intangibles</v>
          </cell>
          <cell r="D1058" t="str">
            <v>C, 23, 23.1, 23.11, 23.12, 23.13, 23.14, 23.19, 32, 32.9, 32.99, G, 45, 45.3, 45.31, 45.32, 47, 47.5, 47.52, 47.7, 47.78, 47.9, 47.99</v>
          </cell>
          <cell r="E1058" t="str">
            <v>D, 32, 37, 39, F, 50, G, 57, 59, 3211, 3231, 3714, 3999, 5013, 5039, 5099, 5719, 5999, 321, 323, 371, 399, 501, 503, 509, 571, 599</v>
          </cell>
          <cell r="F1058" t="str">
            <v>Physicochemical, Light valve, Light valve architectural window, Transportation, Vehicle, Window product, Window, Window pane, Sunroof, Variable light transmission device, Building, Bus, Train, Monorail, Vehicle window, Vehicle</v>
          </cell>
          <cell r="G1058" t="str">
            <v>≡</v>
          </cell>
          <cell r="H1058" t="str">
            <v>Licensor's business is to develop and license suspended particle technology for controlling the amount of light passing through a device.</v>
          </cell>
          <cell r="I1058" t="str">
            <v>≡</v>
          </cell>
          <cell r="K1058" t="str">
            <v>License under licensor's know-how, technical information, formulas, designs, data, know-how and patents to make, have made, and to lease, sell, or otherwise dispose of windows, sunroofs and window panes incorporating a variable light transmission device [UNDISCLOSED FOR PREVIEW].</v>
          </cell>
        </row>
        <row r="1059">
          <cell r="B1059" t="str">
            <v>RR20170814T08001</v>
          </cell>
          <cell r="C1059" t="str">
            <v>License, Trademark, Brand, Franchise, Trade name, Other manufacturing intangibles, Other marketing intangibles</v>
          </cell>
          <cell r="D1059" t="str">
            <v>C, 32, 32.9, 32.99, F, 41, 41.2, G, 46, 46.1, 46.17, 46.3, 46.32, 46.34, 46.38, 47, 47.2, 47.22, 47.25, 47.29, 47.7, 47.78, 47.8, 47.81, I, 56, 56.1, 56.2, 56.29, 56.3, 41.20, 56.10, 56.30</v>
          </cell>
          <cell r="E1059" t="str">
            <v>C, 15, D, 20, 39, F, 51, G, 58, I, 73, 89, 1542, 2013, 2099, 3999, 5147, 5149, 5199, 5812, 5813, 7389, 8999, 154, 201, 209, 399, 514, 519, 581, 738, 899</v>
          </cell>
          <cell r="F1059" t="str">
            <v>Restaurant, Food, Service, Full-service restaurant, Steak, Ribs, Bar, Full bar service, Recipe, Special recipe, Texas Roadhouse restaurant, Beverage, Steak house, Meat, Yeast roll, Side dish, Dish, Meal, Aged steak</v>
          </cell>
          <cell r="G1059" t="str">
            <v>≡</v>
          </cell>
          <cell r="H1059" t="str">
            <v>Licensor is a restaurant company operating predominately in the casual dining segment.</v>
          </cell>
          <cell r="I1059" t="str">
            <v>≡</v>
          </cell>
          <cell r="K1059" t="str">
            <v>License under licensor's [UNDISCLOSED FOR PREVIEW] trademarks, designs, trade names, service marks, indicia and logos to operate a full-service restaurant.</v>
          </cell>
        </row>
        <row r="1060">
          <cell r="B1060" t="str">
            <v>RR20170814T01001</v>
          </cell>
          <cell r="C1060" t="str">
            <v>License, Technology</v>
          </cell>
          <cell r="D1060" t="str">
            <v>C, 28, 28.1, 28.13, 29, 29.1, 29.3, 29.32, 32, 32.9, 32.99, G, 45, 45.3, 45.31, 47, 47.7, 47.78, 47.9, 47.99, 29.10</v>
          </cell>
          <cell r="E1060" t="str">
            <v>D, 35, 37, 39, F, 50, G, 59, 3519, 3714, 3799, 3999, 5013, 5099, 5999, 351, 371, 379, 399, 501, 509, 599</v>
          </cell>
          <cell r="F1060" t="str">
            <v>Fuel injection, Fuel injection system, Fuel delivery system, Fuel delivery, Fuel tank, Tank, Kit, Engine, Technology, Hybrid diesel and natural gas dual-fuel delivery system, Dual-fuel delivery system, Hybrid diesel, Diesel, Natural gas, Gas, Vehicle, Motor, Bus, Shuttle bus, Single-decker bus, Double-decker bus</v>
          </cell>
          <cell r="G1060" t="str">
            <v>≡</v>
          </cell>
          <cell r="I1060" t="str">
            <v>≡</v>
          </cell>
          <cell r="K1060" t="str">
            <v>License under licensor's technology to market, sell and install hybrid diesel and natural gas dual-fuel delivery system kits and tanks [UNDISCLOSED FOR PREVIEW].</v>
          </cell>
        </row>
        <row r="1061">
          <cell r="B1061" t="str">
            <v>RR20140321T05001</v>
          </cell>
          <cell r="C1061" t="str">
            <v>License, Trademark, Copyright, Trade secret, Patent</v>
          </cell>
          <cell r="D1061" t="str">
            <v>C, 32, 32.5, G, 46, 46.4, 46.46, 46.6, 46.69, 47, 47.7, 47.74, M, 72, 72.1, 72.19, Q, 86, 86.1, 86.9, 26.60, 32.50, 86.10, 86.90</v>
          </cell>
          <cell r="E1061" t="str">
            <v>D, 35, 36, 38, F, 50, I, 80, 3559, 3699, 3841, 5047, 8059, 8062, 8099, 355, 369, 384, 504, 805, 806, 809</v>
          </cell>
          <cell r="F1061" t="str">
            <v>Pharmacy, Health, Therapy, Medical research, Medicinal equipment, Medical engineering, Therapeutic product, Medicine</v>
          </cell>
          <cell r="G1061" t="str">
            <v>≡</v>
          </cell>
          <cell r="H1061" t="str">
            <v>Licensor operates in manufacturing and sale of device-based medical therapies [UNDISCLOSED FOR PREVIEW].</v>
          </cell>
          <cell r="I1061" t="str">
            <v>≡</v>
          </cell>
          <cell r="J1061" t="str">
            <v>Licensee develops, manufactures, and markets non-surgical, office-based therapies [UNDISCLOSED FOR PREVIEW].</v>
          </cell>
          <cell r="K1061" t="str">
            <v>License under patent, trademark, copyright and trade secret rights to make, develop, use, import, export, distribute, market promote and sell [UNDISCLOSED FOR PREVIEW] radio frequency therapy system [UNDISCLOSED FOR PREVIEW].</v>
          </cell>
        </row>
        <row r="1062">
          <cell r="B1062" t="str">
            <v>RR20140306T05002</v>
          </cell>
          <cell r="C1062" t="str">
            <v>License, Patent, Trade name</v>
          </cell>
          <cell r="D1062" t="str">
            <v>C, 21, 21.1, 21.2, G, 46, 46.4, 46.46, 47, 47.7, 47.73, M, 72, 72.1, 72.11, 72.19, Q, 86, 86.1, 86.9, 21.10, 21.20, 86.10, 86.90</v>
          </cell>
          <cell r="E1062" t="str">
            <v>D, 28, F, 51, G, 59, I, 80, 87, 2833, 2834, 2835, 5122, 5912, 8099, 8731, 283, 512, 591, 809, 873</v>
          </cell>
          <cell r="F1062" t="str">
            <v>Biotechnology, Pharmacy, Medical research, Pharmaceutical preparation, Treatment of eye disease, Medical chemical, Health, Healthcare, Drug, Medicine</v>
          </cell>
          <cell r="G1062" t="str">
            <v>≡</v>
          </cell>
          <cell r="H1062" t="str">
            <v>Licensor is a biotechnology company that discovers, develops, manufactures, and commercializes medicines [UNDISCLOSED FOR PREVIEW].</v>
          </cell>
          <cell r="I1062" t="str">
            <v>≡</v>
          </cell>
          <cell r="J1062" t="str">
            <v>Licensee is a biopharmaceutical company that discovers, invents, develops, manufactures, and commercializes medicines [UNDISCLOSED FOR PREVIEW].</v>
          </cell>
          <cell r="K1062" t="str">
            <v>A license under licensor's patents to make, use, sell, import, and export protein aflibercept [UNDISCLOSED FOR PREVIEW], sold under the trade name [UNDISCLOSED FOR PREVIEW] or any other name or pharmaceutical formulation containing the protein aflibercept.</v>
          </cell>
        </row>
        <row r="1063">
          <cell r="B1063" t="str">
            <v>RR20140325T06004</v>
          </cell>
          <cell r="C1063" t="str">
            <v>Know-how, License, Copyright, Trade secret, Brand, Technology, Goodwill, Patent, Trade name</v>
          </cell>
          <cell r="D1063" t="str">
            <v>C, 20, 20.1, 20.13, 20.5, 20.59, 21, G, 46, 46.4, 46.46, 46.7, 46.75, 47, 47.7, 47.73, 47.74, M, 72, 72.1, 72.19, Q, 86, 86.2, 86.22, 21.10, 21.20</v>
          </cell>
          <cell r="E1063" t="str">
            <v>D, 28, F, 51, G, 59, I, 87, 2833, 2834, 2835, 2836, 2899, 5122, 5169, 5912, 8731, 283, 289, 512, 516, 591, 873</v>
          </cell>
          <cell r="F1063" t="str">
            <v>Helicobacter pylori infection, Bowel operation, Abdominal procedure, Crohn disease, Pharmaceutical, Medicine, Chemical, Disease, Drug, Healthcare</v>
          </cell>
          <cell r="G1063" t="str">
            <v>≡</v>
          </cell>
          <cell r="I1063" t="str">
            <v>≡</v>
          </cell>
          <cell r="J1063" t="str">
            <v>Licensee is a clinical development stage biopharmaceutical company.</v>
          </cell>
          <cell r="K1063" t="str">
            <v xml:space="preserve">Licensor sells, transfers, conveys, assigns and delivers to licensee products (including all right to make, use, market, manufacture, sell, license and otherwise commercialize) and technology intellectual property (patents, know-how, copyrights, trade secrets, trade names, goodwill, brands) related to pharmaceutical products [UNDISCLOSED FOR PREVIEW]; Licensor grants to licensee an exclusive license to use intellectual property retained to licensor for the research, development, manufacture, registration, import/export, use, commercialization, distribution, sale and/or offer for sale of the aforementioned products. </v>
          </cell>
        </row>
        <row r="1064">
          <cell r="B1064" t="str">
            <v>RR20171106T09003</v>
          </cell>
          <cell r="C1064" t="str">
            <v>License, Software</v>
          </cell>
          <cell r="D1064" t="str">
            <v>C, 32, 32.4, G, 46, 46.5, 46.51, 47, 47.4, 47.41, J, 58, 58.2, 58.21, 58.29, R, 92.00, 32.40, 92, 92.0</v>
          </cell>
          <cell r="E1064" t="str">
            <v>F, 50, G, 57, I, 73, 5045, 5734, 7371, 7372, 504, 573</v>
          </cell>
          <cell r="F1064" t="str">
            <v>Programming, Computer, Television, Interactive, Cable, Software, Trivial Pursuit</v>
          </cell>
          <cell r="G1064" t="str">
            <v>≡</v>
          </cell>
          <cell r="I1064" t="str">
            <v>≡</v>
          </cell>
          <cell r="K1064" t="str">
            <v>License to develop and perform software known as [UNDISCLOSED FOR PREVIEW] and used in interactive television applications.</v>
          </cell>
        </row>
        <row r="1065">
          <cell r="B1065" t="str">
            <v>RR20140228T05002</v>
          </cell>
          <cell r="C1065" t="str">
            <v>Know-how, License, Trademark, Patent, Trade name</v>
          </cell>
          <cell r="D1065" t="str">
            <v>C, 26, 26.2, 26.4, G, 46, 46.4, 46.43, 46.5, 46.52, 47, 47.4, 47.43, 26.20, 26.40</v>
          </cell>
          <cell r="E1065" t="str">
            <v>D, 35, 36, F, 50, G, 57, 3577, 3651, 5045, 5064, 5065, 5731, 357, 365, 504, 506, 573</v>
          </cell>
          <cell r="F1065" t="str">
            <v>Consumer electronic, Audio equipment, Video equipment, Computer and peripheral equipment, Household</v>
          </cell>
          <cell r="G1065" t="str">
            <v>≡</v>
          </cell>
          <cell r="I1065" t="str">
            <v>≡</v>
          </cell>
          <cell r="J1065" t="str">
            <v>Licensee is a company that designs, develops, licenses, manufacturers, and markets consumer electronics in the video gaming and smart TV sector.</v>
          </cell>
          <cell r="K1065" t="str">
            <v>License under patent and trademark rights to develop, manufacture, distribute, market and advertise true 5.1 surround sound headphones [UNDISCLOSED FOR PREVIEW].</v>
          </cell>
        </row>
        <row r="1066">
          <cell r="B1066" t="str">
            <v>RR20140305T01001</v>
          </cell>
          <cell r="C1066" t="str">
            <v>License, Trademark</v>
          </cell>
          <cell r="D1066" t="str">
            <v>C, 20, 20.1, 20.12, 20.4, 20.42, 20.5, 20.53, G, 46, 46.4, 46.46, 47, 47.7, 47.75, S, 96, 96.02</v>
          </cell>
          <cell r="E1066" t="str">
            <v>D, 28, F, 51, G, 59, I, 72, 2844, 5122, 5169, 5912, 5999, 7231, 284, 512, 516, 591, 599, 723</v>
          </cell>
          <cell r="F1066" t="str">
            <v>Perfume, Fragrance, Cosmetic, Chemical, Skincare product, Personal care, Beauty product</v>
          </cell>
          <cell r="G1066" t="str">
            <v>≡</v>
          </cell>
          <cell r="I1066" t="str">
            <v>≡</v>
          </cell>
          <cell r="J1066" t="str">
            <v xml:space="preserve">Licensee is in the fragrance business, it manufactures and distributes fragrances and fragrance related products. </v>
          </cell>
          <cell r="K1066" t="str">
            <v>License under [UNDISCLOSED FOR PREVIEW] trademark rights to create, conceive of, develop, produce, manufacture, import, design, market, sell and distribute women 's and children's fragrances, scented personal beauty products for men, women and children.</v>
          </cell>
        </row>
        <row r="1067">
          <cell r="B1067" t="str">
            <v>RR20140303T05001</v>
          </cell>
          <cell r="C1067" t="str">
            <v>Know-how, License, Trademark, Trade secret, Technology, Patent</v>
          </cell>
          <cell r="D1067" t="str">
            <v>C, 10, 10.8, 10.89, 20, 20.1, 20.14, 21, 21.1, 21.2, G, 46, 46.4, 46.46, M, 72, 72.1, 72.11, 72.19, Q, 86, 86.1, 21.10, 21.20, 86.10</v>
          </cell>
          <cell r="E1067" t="str">
            <v>D, 28, F, 50, 51, I, 80, 87, 2833, 2834, 2836, 2899, 5047, 5122, 8099, 8731, 283, 289, 504, 512, 809, 873</v>
          </cell>
          <cell r="F1067" t="str">
            <v>Pharmaceutical preparation, Biotechnology, Medical research, Healthcare, Medicine, Drug, Medicinal chemical, Health, Organic chemical</v>
          </cell>
          <cell r="G1067" t="str">
            <v>≡</v>
          </cell>
          <cell r="I1067" t="str">
            <v>≡</v>
          </cell>
          <cell r="K1067" t="str">
            <v>License to use the licensor's technology that includes patents, inventions, trade secrets, know-how and trademarks related to lunasin, a soy peptide shown to have heart health and wellness benefits [UNDISCLOSED FOR PREVIEW].</v>
          </cell>
        </row>
        <row r="1068">
          <cell r="B1068" t="str">
            <v>RR20130920T06004</v>
          </cell>
          <cell r="C1068" t="str">
            <v>Know-how, License, Trademark, Patent, Trade name</v>
          </cell>
          <cell r="D1068" t="str">
            <v>C, 20, 20.4, 20.42, 26, 26.1, 26.11, 27, 32, G, 46, 46.4, 46.45, 46.5, 46.52, Q, 86, 86.23, S, 96, 96.02, 26.40, 27.90, 32.50, 86.90</v>
          </cell>
          <cell r="E1068" t="str">
            <v>D, 28, 36, 38, F, 50, I, 80, 2844, 3699, 3841, 3842, 3843, 3845, 5047, 5049, 5065, 8099, 284, 369, 384, 504, 506, 809</v>
          </cell>
          <cell r="F1068" t="str">
            <v>Medicine, Dental care, Hygiene, Whitening, Electronic device, LED, Light emitting diode, Tooth, Cosmetic</v>
          </cell>
          <cell r="G1068" t="str">
            <v>≡</v>
          </cell>
          <cell r="H1068" t="str">
            <v>Licensor is engaged in pioneering proprietary, highly innovative technological systems and solutions for the medical and dental markets.</v>
          </cell>
          <cell r="I1068" t="str">
            <v>≡</v>
          </cell>
          <cell r="K1068" t="str">
            <v>License to use, manufacture, market, distribute, sell and license a proprietary dental whitening product [UNDISCLOSED FOR PREVIEW] to the consumer market.</v>
          </cell>
        </row>
        <row r="1069">
          <cell r="B1069" t="str">
            <v>RR20130926T01001</v>
          </cell>
          <cell r="C1069" t="str">
            <v>License, Trademark, Trade name</v>
          </cell>
          <cell r="D1069" t="str">
            <v>C, 26, G, 46, 46.5, 46.51, 47, 47.4, 47.41, J, 58, 58.2, 58.29, 61, 62, 62.01, 62.03, 62.09, 63, 63.1, 63.11, 63.12, 63.9, 63.99, 26.20, 26.30, 61.10, 61.20</v>
          </cell>
          <cell r="E1069" t="str">
            <v>D, 35, 36, E, 48, F, 50, G, 57, I, 73, 3577, 3663, 4813, 5045, 5734, 7371, 7373, 7374, 7376, 7379, 357, 366, 481, 504, 573, 737</v>
          </cell>
          <cell r="F1069" t="str">
            <v>Security, Piracy, Software, Programming, Program, Data processing, Internet, E-commerce, Source code, IT</v>
          </cell>
          <cell r="G1069" t="str">
            <v>≡</v>
          </cell>
          <cell r="H1069" t="str">
            <v>Licensor is a developer of software security solutions.</v>
          </cell>
          <cell r="I1069" t="str">
            <v>≡</v>
          </cell>
          <cell r="J1069" t="str">
            <v>Licensee focuses on piracy management software.</v>
          </cell>
          <cell r="K1069" t="str">
            <v>License under licensor's trademarks and trade names to market, make copies and distribute software which helps to create trialware protected versions of software for distribution via the Internet, disk or CD-ROM, a Win32 development kit [UNDISCLOSED FOR PREVIEW].</v>
          </cell>
        </row>
        <row r="1070">
          <cell r="B1070" t="str">
            <v>RR20151001T09011</v>
          </cell>
          <cell r="C1070" t="str">
            <v>Sublicense, Know-how, Trademark, Copyright, Trade secret, Patent</v>
          </cell>
          <cell r="D1070" t="str">
            <v>C, 32, 32.4, G, 47.4, 47.41, I, 58, 58.2, 58.21, 58.29, 62, 62.01, 62.03, 62.09, 63, 63.1, 63.11, 32.40, 47, 62.0</v>
          </cell>
          <cell r="E1070" t="str">
            <v>D, 39, F, 50, G, 57, 59, 73, 79, 3944, 5045, 5734, 5945, 7371, 7372, 7373, 7374, 7999, 394, 504, 573, 594, 737, 799</v>
          </cell>
          <cell r="F1070" t="str">
            <v>Game, Online, Computer, Software, Server, Internet, Might &amp; Hero, Enterntainment</v>
          </cell>
          <cell r="G1070" t="str">
            <v>≡</v>
          </cell>
          <cell r="H1070" t="str">
            <v>Sublicensor is engaged in business of online games.</v>
          </cell>
          <cell r="I1070" t="str">
            <v>≡</v>
          </cell>
          <cell r="K1070" t="str">
            <v>Sublicense under know-how, patent, copyright and trade secret rights to provide supporting online game services to end users, promote, market, operate, maintain, offer and distribute the software for online game, install, copy and use online game for purposes of operating, maintaining and distributing online services, reproduce and distribute software and copy, use and display trademark [UNDISCLOSED FOR PREVIEW] in connection with the promotion, marketing, support, offering, copying and distribution of the game.</v>
          </cell>
        </row>
        <row r="1071">
          <cell r="B1071" t="str">
            <v>RR20151001TR9002</v>
          </cell>
          <cell r="C1071" t="str">
            <v>License</v>
          </cell>
          <cell r="D1071" t="str">
            <v>C, 26.8, G, 46, 46.5, 46.51, 47.4, 47.41, J, 58, 58.2, 58.29, 62, 62.01, 62.03, 62.09, 63, 63.1, 63.11, 63.12, K, 64, 64.1, 64.19, 64.9, 64.92, 64.99, 26.80, 26, 47, 62.0</v>
          </cell>
          <cell r="E1071" t="str">
            <v>D, 35, F, 50, G, 57, H, 60, 61, 62, I, 73, 89, 3572, 5045, 5734, 6081, 6159, 6211, 7371, 7372, 7374, 7376, 7389, 8999, 357, 504, 573, 608, 615, 621, 737, 738, 899</v>
          </cell>
          <cell r="F1071" t="str">
            <v>Software, Physical card, Online-sale, E-commerce, Platform, Automated, Generation, Number, Password, Order, Agent</v>
          </cell>
          <cell r="G1071" t="str">
            <v>≡</v>
          </cell>
          <cell r="I1071" t="str">
            <v>≡</v>
          </cell>
          <cell r="K1071" t="str">
            <v>License to use software for physical card online-sales system [UNDISCLOSED FOR PREVIEW]; The agreement is concluded between related parties.</v>
          </cell>
        </row>
        <row r="1072">
          <cell r="B1072" t="str">
            <v>RR20130807T01002</v>
          </cell>
          <cell r="C1072" t="str">
            <v>Sublicense, Trademark, Brand</v>
          </cell>
          <cell r="D1072" t="str">
            <v>C, 10, 10.8, 10.89, 11, 11.01, 11.02, 11.03, 11.04, 11.05, 11.07, 14, 14.1, 14.19, 18, 18.1, 18.12, 22, 22.2, 22.29, 23, 23.4, 23.41, G, 46, 46.3, 46.38, 46.39, 47, 47.1, 47.11, 47.2, 47.29, 47.8, 47.81, I, 56, 56.2, 56.29, 56.10, 56.30</v>
          </cell>
          <cell r="E1072" t="str">
            <v>D, 20, 23, 30, 32, F, 51, G, 54, 58, 59, I, 73, 2013, 2038, 2041, 2082, 2084, 2085, 2086, 2099, 2353, 3089, 3229, 5141, 5181, 5499, 5812, 5813, 5921, 7389, 201, 203, 204, 208, 209, 235, 308, 322, 514, 518, 549, 581, 592, 738</v>
          </cell>
          <cell r="F1072" t="str">
            <v>Food, Drink, Beverage, Catering service, Eating place, Restaurant, Cafe, Cup, Hat, Sticker, Public service, Alcoholic drink, Soft drink</v>
          </cell>
          <cell r="G1072" t="str">
            <v>≡</v>
          </cell>
          <cell r="I1072" t="str">
            <v>≡</v>
          </cell>
          <cell r="K1072" t="str">
            <v>License to use [UNDISCLOSED FOR PREVIEW] mark, signage and logo for the name of restaurants for the purpose of designing, manufacturing, advertising, promoting and selling clothing, cups, hats, stickers, key chains, food items intended for consumption on the restaurant premises or for carry-out, prepared and/or packaged foods, malt and non-malt alcoholic beverages at the restaurants on the web site and in any additional channels of trade; [UNDISCLOSED FOR PREVIEW] (controller of the licensor) grants to sublicensee a non-exclusive right to use [UNDISCLOSED FOR PREVIEW] name, image, likeness, song titles, literary titles and the song [UNDISCLOSED FOR PREVIEW]; At the time of this agreement, licensor sold all of his owned interests in licensee to a third unrelated party.</v>
          </cell>
        </row>
        <row r="1073">
          <cell r="B1073" t="str">
            <v>RR20130724T06002</v>
          </cell>
          <cell r="C1073" t="str">
            <v>Know-how, License</v>
          </cell>
          <cell r="D1073" t="str">
            <v>C, 10, 10.7, 10.73, 10.8, 10.85, 10.86, 10.89, G, 46, 46.3, 46.38, 46.39, 47, 47.1, 47.11, 47.2, 47.29, 47.8, 47.81, I, 56, 56.2, 56.29</v>
          </cell>
          <cell r="E1073" t="str">
            <v>D, 20, F, 51, G, 54, 58, 59, 2032, 2038, 2098, 2099, 5141, 5149, 5411, 5499, 5812, 5999, 203, 209, 514, 541, 549, 581, 599</v>
          </cell>
          <cell r="F1073" t="str">
            <v>Food, Ravioli, Recipe, Consumer product, Catering service</v>
          </cell>
          <cell r="G1073" t="str">
            <v>≡</v>
          </cell>
          <cell r="I1073" t="str">
            <v>≡</v>
          </cell>
          <cell r="J1073" t="str">
            <v>Licensee manufactures Italian food products for wholesale.</v>
          </cell>
          <cell r="K1073" t="str">
            <v>License to use certain recipes and manufacturing concepts for ravioli [UNDISCLOSED FOR PREVIEW] and right to promote, market, distribute and sell such products.</v>
          </cell>
        </row>
        <row r="1074">
          <cell r="B1074" t="str">
            <v>RR20130730TR6001</v>
          </cell>
          <cell r="C1074" t="str">
            <v>License, Technology</v>
          </cell>
          <cell r="D1074" t="str">
            <v>C, 20, 20.1, 20.16, 20.5, 20.59, 22, 22.2, 22.21, 22.22, 22.29, F, 43, 43.3, 43.34, G, 46, 46.7, 46.75, 20.30</v>
          </cell>
          <cell r="E1074" t="str">
            <v>D, 28, 30, F, 50, 51, 2821, 2851, 2869, 2899, 3081, 3082, 3087, 3089, 5085, 5162, 282, 285, 286, 289, 308, 508, 516</v>
          </cell>
          <cell r="F1074" t="str">
            <v>Plastic, Pallet, Coating technology, Fire retardant technology, Industry, Technology, Handling, Cargo, Logistic</v>
          </cell>
          <cell r="G1074" t="str">
            <v>≡</v>
          </cell>
          <cell r="I1074" t="str">
            <v>≡</v>
          </cell>
          <cell r="J1074" t="str">
            <v>Licensee's primary business is manufacturing and selling high quality, recycled plastic pallets.</v>
          </cell>
          <cell r="K1074" t="str">
            <v>License to use a fire retardant coating process in connection with manufacture and sale of plastic pallets; The agreement is concluded between related parties.</v>
          </cell>
        </row>
        <row r="1075">
          <cell r="B1075" t="str">
            <v>RR20130903T01001</v>
          </cell>
          <cell r="C1075" t="str">
            <v>License, Trademark, Copyright, Trade name</v>
          </cell>
          <cell r="D1075" t="str">
            <v>C, 17, 17.1, 17.12, 17.2, 17.29, 18, 18.1, 18.12, 18.13, 32, J, 58, 58.1, 58.11, 58.14, 58.19, 32.40</v>
          </cell>
          <cell r="E1075" t="str">
            <v>D, 26, 27, F, 50, I, 79, 2675, 2679, 2721, 2752, 2754, 2759, 2771, 2782, 5092, 7999, 267, 272, 275, 277</v>
          </cell>
          <cell r="F1075" t="str">
            <v>Character, Script, Album, Card, Comic, Publishing, Game, Toy</v>
          </cell>
          <cell r="G1075" t="str">
            <v>≡</v>
          </cell>
          <cell r="I1075" t="str">
            <v>≡</v>
          </cell>
          <cell r="J1075" t="str">
            <v>Licensee is a developer and marketer of entertainment and leisure products.</v>
          </cell>
          <cell r="K1075" t="str">
            <v>License under licensed copyright, trademark and trade name rights to utilize names, characters and individual components of [UNDISCLOSED FOR PREVIEW] in connection with the manufacture, promotion, sale and distribution of the articles, products (scripts, albums and cards) and/or services.</v>
          </cell>
        </row>
        <row r="1076">
          <cell r="B1076" t="str">
            <v>RR20130911T01001</v>
          </cell>
          <cell r="C1076" t="str">
            <v>License, Technology, Patent</v>
          </cell>
          <cell r="D1076" t="str">
            <v>G, 46, 46.5, 46.51, 47, 47.4, 47.41, 47.42, J, 58, 58.2, 58.29, 59, 59.1, 59.11, 62, 62.01, 62.03, 62.09, 63, 63.1, 63.11, 63.12, M, 70, 70.2, 70.21, 73, 73.1, 73.11</v>
          </cell>
          <cell r="E1076" t="str">
            <v>F, 50, G, 57, I, 73, 5045, 5734, 7311, 7319, 7371, 7372, 7373, 7379, 504, 573, 731, 737</v>
          </cell>
          <cell r="F1076" t="str">
            <v>Mobile, Software, Programming, Program, Augmented reality, Data transfering, Image, Advertisement, Voice control, Computer</v>
          </cell>
          <cell r="G1076" t="str">
            <v>≡</v>
          </cell>
          <cell r="I1076" t="str">
            <v>≡</v>
          </cell>
          <cell r="J1076" t="str">
            <v>Licensee function as a provider of mobile marketing systems and solutions for business.</v>
          </cell>
          <cell r="K1076" t="str">
            <v>License under licensed technology and patent rights to access, use, exploit and commercialize for all purposes augmented reality technology [UNDISCLOSED FOR PREVIEW]; Right to access the proprietary collection of computer programs and related data [UNDISCLOSED FOR PREVIEW].</v>
          </cell>
        </row>
        <row r="1077">
          <cell r="B1077" t="str">
            <v>RR20130926T01002</v>
          </cell>
          <cell r="C1077" t="str">
            <v>Know-how, License, Trademark, Copyright, Goodwill, Patent</v>
          </cell>
          <cell r="D1077" t="str">
            <v>C, 32, G, 46, 46.4, 46.49, 46.5, 46.51, 47, 47.4, 47.41, 47.6, 47.65, J, 58, 58.2, 58.21, 58.29, 62, 62.01, 62.09, 63, 63.1, 63.11, M, 73, 73.1, 73.11, 73.12, 32.40</v>
          </cell>
          <cell r="E1077" t="str">
            <v>D, 27, 39, F, 50, G, 57, 59, I, 73, 2741, 3944, 5045, 5734, 5945, 7371, 7372, 7373, 7379, 274, 394, 504, 573, 594, 737</v>
          </cell>
          <cell r="F1077" t="str">
            <v>Tetris, Software, Game, Program, IT, Programming, Entertainment, Leisure</v>
          </cell>
          <cell r="G1077" t="str">
            <v>≡</v>
          </cell>
          <cell r="H1077" t="str">
            <v>Licensor is a publisher of games and other entertainment applications for wireless devices.</v>
          </cell>
          <cell r="I1077" t="str">
            <v>≡</v>
          </cell>
          <cell r="K1077" t="str">
            <v>License under licensed patent, goodwill, copyright and know-how rights to creat the game known as [UNDISCLOSED FOR PREVIEW], in whatever form or format; License to make, import, use, reproduce, market, advertise, promote, distribute, sell, exploit, publicly display, publicly perform and prepare derivative works of licensed software; License to use, reproduce and display the trademark [UNDISCLOSED FOR PREVIEW] and the [UNDISCLOSED FOR PREVIEW] logo and right to use, reproduce, modify and perform music related to the licensed game.</v>
          </cell>
        </row>
        <row r="1078">
          <cell r="B1078" t="str">
            <v>RR20131007T01001</v>
          </cell>
          <cell r="C1078" t="str">
            <v>Know-how, License, Technology</v>
          </cell>
          <cell r="D1078" t="str">
            <v>B, 05, 08, 08.9, 08.99, 09, M, 71, 71.1, 71.12, 72, 72.1, 72.19, 05.10, 09.90</v>
          </cell>
          <cell r="E1078" t="str">
            <v>B, 12, 14, D, 28, 36, F, 50, 1221, 1222, 1241, 1499, 2819, 2869, 3624, 5052, 122, 124, 149, 281, 286, 362, 505</v>
          </cell>
          <cell r="F1078" t="str">
            <v>Carbon, Mining, Exploitation, Carbon credit, Engineering activity, Coal, Survey</v>
          </cell>
          <cell r="G1078" t="str">
            <v>≡</v>
          </cell>
          <cell r="I1078" t="str">
            <v>≡</v>
          </cell>
          <cell r="J1078" t="str">
            <v>Licensee is a start-up carbon measuring company.</v>
          </cell>
          <cell r="K1078" t="str">
            <v>License under technology and know-how rights to apply and exploit intellectual property for determining the economic potential and value of traditional forest inventories as carbon pools [UNDISCLOSED FOR PREVIEW].</v>
          </cell>
        </row>
        <row r="1079">
          <cell r="B1079" t="str">
            <v>RR20130918T06003</v>
          </cell>
          <cell r="C1079" t="str">
            <v>License, Trademark, Trade name, Copyright</v>
          </cell>
          <cell r="D1079" t="str">
            <v>C, 32, G, 46, 46.4, 46.49, 46.5, 46.51, 47, 47.4, 47.41, 47.6, 47.65, J, 58, 58.2, 58.21, 58.29, 62, 62.01, 62.09, 63, 63.1, 63.11, M, 73, 73.1, 73.11, 73.12, 32.40</v>
          </cell>
          <cell r="E1079" t="str">
            <v>D, 27, 39, F, 50, G, 57, 59, I, 73, 2741, 3944, 5045, 5734, 5945, 7371, 7372, 7373, 7379, 274, 394, 504, 573, 594, 737</v>
          </cell>
          <cell r="F1079" t="str">
            <v>Game, Software, Entertainment, Leisure, Computer, IT, Software publishing, Data, Program, Golf, Sport</v>
          </cell>
          <cell r="G1079" t="str">
            <v>≡</v>
          </cell>
          <cell r="I1079" t="str">
            <v>≡</v>
          </cell>
          <cell r="J1079" t="str">
            <v>Licensee publishes and distributes physically interactive video game systems for play on personal computers and video game consoles, and instructional and game software for play on mobile telephones.</v>
          </cell>
          <cell r="K1079" t="str">
            <v>License to use and reuse licensor's name, voice, likeness, facsimile signature, personal statistics, biographical information and any reproduction or simulation in any interactive entertainment software product [UNDISCLOSED FOR PREVIEW]; Right to use and reuse licensed intellectual property in connection with the marketing, advertising, promoting and publicizing of licensee's software products.</v>
          </cell>
        </row>
        <row r="1080">
          <cell r="B1080" t="str">
            <v>RR20131022T01001</v>
          </cell>
          <cell r="C1080" t="str">
            <v>Patent</v>
          </cell>
          <cell r="D1080" t="str">
            <v>E, 38, 38.1, 38.11, 38.2, 38.21, 38.22, 39.00, M, 71, O, 84, 84.1, 84.12, 71.20</v>
          </cell>
          <cell r="E1080" t="str">
            <v>D, 35, 38, E, 49, I, 89, J, 95, 96, 3589, 3822, 3823, 4953, 8999, 9511, 9631, 358, 382, 495, 899, 951, 963</v>
          </cell>
          <cell r="F1080" t="str">
            <v>Waste management, Pollution, Energy, Environment, Heavy metal contamination, Remediation activity</v>
          </cell>
          <cell r="G1080" t="str">
            <v>≡</v>
          </cell>
          <cell r="I1080" t="str">
            <v>≡</v>
          </cell>
          <cell r="J1080" t="str">
            <v>Licensee intends to focus on pollution prevention of heavy metals contaminated products by making products environmentally friendly.</v>
          </cell>
          <cell r="K1080" t="str">
            <v>Licensee acquires all of the licensor's intellectual property, patents (processes and various other patented products to remediate hazardous, heavy metal contaminated soils, sludges and ashes and various other proprietary products, which prevent pollution from heavy metal contamination) and business related to the energy industry.</v>
          </cell>
        </row>
        <row r="1081">
          <cell r="B1081" t="str">
            <v>RR20130719T07001</v>
          </cell>
          <cell r="C1081" t="str">
            <v>Know-how, License, Trademark, Copyright, Trade secret, Technology, Patent</v>
          </cell>
          <cell r="D1081" t="str">
            <v>C, 25, 25.6, 25.62, 26, 26.7, 27, 27.3, 27.31, 28, 28.4, 28.41, 33, 33.2, G, 46, 46.4, 46.43, 46.5, 46.52, 46.6, 46.69, M, 71, 71.1, 71.12, 72, 72.1, 72.19, 26.70, 33.20</v>
          </cell>
          <cell r="E1081" t="str">
            <v>D, 30, 32, 36, 38, F, 50, G, 59, I, 87, 3089, 3229, 3674, 3699, 3812, 3851, 5046, 5048, 5049, 5065, 5995, 8711, 8734, 308, 322, 367, 369, 381, 385, 504, 506, 599, 871, 873</v>
          </cell>
          <cell r="F1081" t="str">
            <v>Optics, Laser, Optic laser, Sensor, Sensing technology, Electronics, Optical instrument, Opthalmic, Optical fibre, Fibre optics, Fibre laser, Laser sensor, Commercial</v>
          </cell>
          <cell r="G1081" t="str">
            <v>≡</v>
          </cell>
          <cell r="H1081" t="str">
            <v>Licensor has developed certain fiber optic laser sensing technology for [UNDISCLOSED FOR PREVIEW].</v>
          </cell>
          <cell r="I1081" t="str">
            <v>≡</v>
          </cell>
          <cell r="J1081" t="str">
            <v>Licensee is a developer and integrator of sensor systems and other products for a variety of commercial applications.</v>
          </cell>
          <cell r="K1081" t="str">
            <v>Licenses under licensor's patents, copyrights, software, trade secrets, know-how and other technical information to make, use, sell, lease, import, modify, and otherwise exploit fiber optic laser sensing technology [UNDISCLOSED FOR PREVIEW].</v>
          </cell>
        </row>
        <row r="1082">
          <cell r="B1082" t="str">
            <v>RR20130823T07001</v>
          </cell>
          <cell r="C1082" t="str">
            <v>Know-how, License, Trademark</v>
          </cell>
          <cell r="D1082" t="str">
            <v>C, 20, 20.1, 20.12, 20.4, 20.42, 20.5, 20.53, G, 46, 46.4, 46.45, 47, 47.7, 47.75, S, 96, 96.02</v>
          </cell>
          <cell r="E1082" t="str">
            <v>D, 28, F, 51, G, 59, I, 72, 2844, 5122, 5169, 5912, 5999, 7231, 284, 512, 516, 591, 599, 723</v>
          </cell>
          <cell r="F1082" t="str">
            <v>Skincare product, Fragrance, Cosmetic, Personal care, Perfume, Beauty product, Drug, Chemical</v>
          </cell>
          <cell r="G1082" t="str">
            <v>≡</v>
          </cell>
          <cell r="I1082" t="str">
            <v>≡</v>
          </cell>
          <cell r="K1082" t="str">
            <v>License to use trademark [UNDISCLOSED FOR PREVIEW] in connection with the development, manufacture, promotion, advertising, distribution and sale of men's and women's skincare products, fragrances, cosmetics and related personal care products.</v>
          </cell>
        </row>
        <row r="1083">
          <cell r="B1083" t="str">
            <v>RR20130716T03018</v>
          </cell>
          <cell r="C1083" t="str">
            <v>Sublicense, Cross license, R&amp;D</v>
          </cell>
          <cell r="D1083" t="str">
            <v>C, 21, 21.1, 21.2, 32, 32.5, G, 46, 46.4, 46.46, Q, 86, 86.9, 21.10, 21.20, 32.50, 86.90</v>
          </cell>
          <cell r="E1083" t="str">
            <v>D, 28, 38, F, 50, I, 80, 3841, 5047, 8011, 8069, 283, 384, 504, 801, 806, 2834, 2836</v>
          </cell>
          <cell r="F1083" t="str">
            <v xml:space="preserve">Medicine, Disease, Medical device, Injection, Drug, Stem cell, Orthopedics, Biotechnology, Healthcare_x000D_
</v>
          </cell>
          <cell r="G1083" t="str">
            <v>≡</v>
          </cell>
          <cell r="I1083" t="str">
            <v>≡</v>
          </cell>
          <cell r="J1083" t="str">
            <v>Licensee possesses certain intellectual property relating to the extraction, isolation, growth, storage and transplantation of stem cells and progenitor cells, among others.</v>
          </cell>
          <cell r="K1083" t="str">
            <v xml:space="preserve">A license under the [UNDISCLOSED FOR PREVIEW] IP to exploit procedures and products (any autologous or allogeneic stem cell, progenitor cell or cell population, any cell or a device) in the orthopedic field; A license under the [UNDISCLOSED FOR PREVIEW] IP and the [UNDISCLOSED FOR PREVIEW] IP, to use but not otherwise exploit procedures and products [UNDISCLOSED FOR PREVIEW]._x000D_
</v>
          </cell>
        </row>
        <row r="1084">
          <cell r="B1084" t="str">
            <v>RR20130716T08019</v>
          </cell>
          <cell r="C1084" t="str">
            <v>License, Technology</v>
          </cell>
          <cell r="D1084" t="str">
            <v>C, 13, 13.9, 13.96, 19.2, 20, 20.1, 20.13, 20.14, 20.17, 20.5, 20.59, 22, 22.1, 22.11, 28, 28.9, 28.96, 29, 29.1, E, 38, 38.1, 38.11, 38.2, 38.21, 38.22, 39.00, G, 45, 45.1, 45.11, 45.3, 45.31, 45.32, 46, 46.1, 46.12, 46.7, 46.75, 46.76, 46.77, 19.20, 29.10, 19, 39, 39.0</v>
          </cell>
          <cell r="E1084" t="str">
            <v>D, 22, 23, 28, 29, 30, 36, 37, E, 49, F, 50, 51, I, 75, 2296, 2399, 2819, 2822, 2869, 2895, 2899, 2911, 2999, 3011, 3061, 3624, 3714, 4925, 5014, 5093, 5169, 5172, 5199, 7534, 229, 239, 281, 282, 286, 289, 291, 299, 301, 306, 362, 371, 492, 501, 509, 516, 517, 519, 753, 3069</v>
          </cell>
          <cell r="F1084" t="str">
            <v>Car equipment, Vehicle equipment, Car accessory, Tire, Chemical product, Fuel, Gas, Diesel, Carbon, Waste, Recycling, Rubber, Plastic, Automotive, Waste management, Scrap material</v>
          </cell>
          <cell r="G1084" t="str">
            <v>≡</v>
          </cell>
          <cell r="I1084" t="str">
            <v>≡</v>
          </cell>
          <cell r="J1084" t="str">
            <v>Licensee is currently developing a new business which will provide a comprehensive solution for the disposition and recycling of scrap tires through tire re-manufacturing and carbonization of scrap tire components.</v>
          </cell>
          <cell r="K1084" t="str">
            <v>License to use the [UNDISCLOSED FOR PREVIEW] technology (a comprehensive ‘closed-loop’ solution for the management of scrap tires, which allows for all scrap tires to be either re-manufactured into new tires or reduced, through a carbonization process, into marketable chemical products such as diesel fuel, carbon black and syn-gas).</v>
          </cell>
        </row>
        <row r="1085">
          <cell r="B1085" t="str">
            <v>RR20130322T03002</v>
          </cell>
          <cell r="C1085" t="str">
            <v>Trademark, Brand</v>
          </cell>
          <cell r="D1085" t="str">
            <v>F, 41, 41.2, I, 55, 55.1, 55.9, 56, 56.1, 56.2, 56.29, 56.3, R, 93, 93.2, 93.29, 41.20, 55.10, 55.90, 56.10, 56.30</v>
          </cell>
          <cell r="E1085" t="str">
            <v>C, 15, G, 58, I, 70, 1522, 1542, 5812, 5813, 7011, 7021, 152, 154, 581, 701, 702, 704, 7041</v>
          </cell>
          <cell r="F1085" t="str">
            <v>Hotel, Accomodation, Resort, Restaurant, Beverage, Entertainment, Food, Hospitality, Leisure, Drink</v>
          </cell>
          <cell r="G1085" t="str">
            <v>≡</v>
          </cell>
          <cell r="I1085" t="str">
            <v>≡</v>
          </cell>
          <cell r="K1085" t="str">
            <v>Under a license agreement pertaining to the brand and trademark to engage in room service and food and beverage services.</v>
          </cell>
        </row>
        <row r="1086">
          <cell r="B1086" t="str">
            <v>RR20130403T08001</v>
          </cell>
          <cell r="C1086" t="str">
            <v>Know-how, License, Trademark, Technology, Patent</v>
          </cell>
          <cell r="D1086" t="str">
            <v>C, 26.1, 26.11, 26.3, 26.4, G, 46, 46.5, 46.51, 46.52, 47.4, 47.41, 47.42, H, 53, 53.2, J, 58, 58.2, 58.29, 61, 61.2, 62, 62.01, 26.30, 26.40, 61.20, 26, 47, 53.20, 62.0</v>
          </cell>
          <cell r="E1086" t="str">
            <v>D, 36, E, 48, F, 50, G, 57, I, 73, 3661, 4812, 5045, 5065, 5734, 7371, 7372, 366, 481, 504, 506, 573, 737, 3663</v>
          </cell>
          <cell r="F1086" t="str">
            <v>Software, IT, Mobile software, Telecommunications, Technology, Communication, Programming, Wireless telecommunication, Messenger, Telephone</v>
          </cell>
          <cell r="G1086" t="str">
            <v>≡</v>
          </cell>
          <cell r="H1086" t="str">
            <v>Licensor is a provider of e-commerce software platforms and services for the catalog and retail industry.</v>
          </cell>
          <cell r="I1086" t="str">
            <v>≡</v>
          </cell>
          <cell r="K1086" t="str">
            <v>A license to make, import, use, sell, reproduce, distribute, display, perform or otherwise exploit the [UNDISCLOSED FOR PREVIEW] technology (technology, which provides a comprehensive development and deployment platform for adding secure, interactive, intelligent mobile messaging capabilities to any application), [UNDISCLOSED FOR PREVIEW] trademarks, and patent application numbers 2[UNDISCLOSED FOR PREVIEW]; Licensor shall disclose and deliver to Licensee any tangible embodiments.</v>
          </cell>
        </row>
        <row r="1087">
          <cell r="B1087" t="str">
            <v>RR20130312T03002</v>
          </cell>
          <cell r="C1087" t="str">
            <v>Patent, Cross license</v>
          </cell>
          <cell r="D1087" t="str">
            <v>C, 25, 25.6, 25.62, 26.1, 26.11, 26.3, 26.6, 26.7, 27, 27.3, 27.31, 27.32, 28, 28.4, 28.41, G, 46, 46.5, 46.52, 46.6, 46.69, J, 61, 61.2, 61.9, 26.30, 26.60, 26.70, 61.20, 61.90, 26</v>
          </cell>
          <cell r="E1087" t="str">
            <v>D, 22, 36, 38, E, 48, F, 50, 2298, 3669, 3674, 3699, 3825, 3827, 4822, 5063, 5065, 229, 366, 367, 369, 382, 482, 506, 3663</v>
          </cell>
          <cell r="F1087" t="str">
            <v>Optical product, Optoelectronics, Electronics, Transceiver, Transponder, Cable, Laser, Cordage, Telecommunication, Industrial</v>
          </cell>
          <cell r="G1087" t="str">
            <v>≡</v>
          </cell>
          <cell r="I1087" t="str">
            <v>≡</v>
          </cell>
          <cell r="K1087" t="str">
            <v>Each of the party grants to other party the license to its patents to use, make, sell, import, and distribute licensed products (any optoelectronic device, such as [UNDISCLOSED FOR PREVIEW] or other devices with similar functionality).</v>
          </cell>
        </row>
        <row r="1088">
          <cell r="B1088" t="str">
            <v>RR20130314T03001</v>
          </cell>
          <cell r="C1088" t="str">
            <v>Know-how, License, Trade secret, Technology, Patent</v>
          </cell>
          <cell r="D1088" t="str">
            <v>C, 32, 32.5, M, 72, 72.1, 72.11, 72.19, Q, 86, 86.1, 86.2, 86.21, 86.22, 86.9, 32.50, 86.10, 86.90</v>
          </cell>
          <cell r="E1088" t="str">
            <v>D, 38, F, 50, I, 80, 87, 3841, 3842, 5047, 8062, 8069, 8071, 8099, 8731, 384, 504, 806, 807, 809, 873</v>
          </cell>
          <cell r="F1088" t="str">
            <v>Medicine, Healthcare, Gene, Nucleotide, Science, Research, Biotechnology, Technology</v>
          </cell>
          <cell r="G1088" t="str">
            <v>≡</v>
          </cell>
          <cell r="I1088" t="str">
            <v>≡</v>
          </cell>
          <cell r="J1088" t="str">
            <v>Licensee is biotechnology company [UNDISCLOSED FOR PREVIEW].</v>
          </cell>
          <cell r="K1088" t="str">
            <v xml:space="preserve">Licensor assigns to the licensee patent rights [UNDISCLOSED FOR PREVIEW] and technology rights, both related to [UNDISCLOSED FOR PREVIEW] technology (RNAi constructs containing single stranded regions of phosphorothioate modified nucleotides, and the uses of such constructs in gene silencing).  </v>
          </cell>
        </row>
        <row r="1089">
          <cell r="B1089" t="str">
            <v>RR20130902T08001</v>
          </cell>
          <cell r="C1089" t="str">
            <v>Sublicense, Trademark</v>
          </cell>
          <cell r="D1089" t="str">
            <v>C, 20, 20.1, 20.12, 20.4, 20.42, 20.5, 20.53, G, 46, 46.4, 46.45, 47, 47.7, 47.75</v>
          </cell>
          <cell r="E1089" t="str">
            <v>D, 28, F, 51, G, 59, I, 72, 2844, 5122, 5169, 5912, 5999, 7231, 284, 512, 516, 591, 599, 723</v>
          </cell>
          <cell r="F1089" t="str">
            <v xml:space="preserve">Cosmetics, Personal care, Beauty product, Chemical, Perfume, Fragrance, Fred Hayman trademark, 273 trademark, Skin care, Bath, Shower_x000D_
</v>
          </cell>
          <cell r="G1089" t="str">
            <v>≡</v>
          </cell>
          <cell r="H1089" t="str">
            <v xml:space="preserve">Licensor's principal products are fragrances, which are distributed in a variety of sizes and packaging._x000D_
</v>
          </cell>
          <cell r="I1089" t="str">
            <v>≡</v>
          </cell>
          <cell r="K1089" t="str">
            <v xml:space="preserve">A license to use the sublicensed marks [UNDISCLOSED FOR PREVIEW] in connection with the manufacture, advertisement, promotion, sale and distribution of the products (all men's and women's fragrances, cosmetics, skin care products and bath and related personal beauty care products)._x000D_
</v>
          </cell>
        </row>
        <row r="1090">
          <cell r="B1090" t="str">
            <v>RR20130906T03001</v>
          </cell>
          <cell r="C1090" t="str">
            <v>Know-how, License, Technology, Patent</v>
          </cell>
          <cell r="D1090" t="str">
            <v>C, 23, 23.1, 23.11, 23.12, 23.19, 26, 26.1, 26.11, 26.4, 32, 32.9, 32.99, G, 47, 47.5, 47.52, M, 71, 71.1, 71.11, 74, 74.1, 26.40, 74.10</v>
          </cell>
          <cell r="E1090" t="str">
            <v>C, 17, D, 32, 38, 39, F, 50, I, 87, 1793, 3211, 3229, 3231, 3829, 3999, 5039, 8712, 179, 321, 322, 323, 382, 399, 503, 871</v>
          </cell>
          <cell r="F1090" t="str">
            <v xml:space="preserve">Window, Glass, Architecture, Architectural window, Light valve, Shading technology, Shade, Construction, Building, Industrial, Technology_x000D_
</v>
          </cell>
          <cell r="G1090" t="str">
            <v>≡</v>
          </cell>
          <cell r="H1090" t="str">
            <v xml:space="preserve">Licensor develops and licenses patented suspended particle device light-control technology to other companies._x000D_
</v>
          </cell>
          <cell r="I1090" t="str">
            <v>≡</v>
          </cell>
          <cell r="K1090" t="str">
            <v xml:space="preserve">License under licensed technology, know-how and patents to make, lease, sell or otherwise dispose light valve architectural window shading product incorporating a light valve [UNDISCLOSED FOR PREVIEW]._x000D_
</v>
          </cell>
        </row>
        <row r="1091">
          <cell r="B1091" t="str">
            <v>RR20130409T08002</v>
          </cell>
          <cell r="C1091" t="str">
            <v>Know-how, License, Trademark, Copyright, Trade secret, Technology, Patent</v>
          </cell>
          <cell r="D1091" t="str">
            <v>C, 26.6, 32, 32.5, G, 47.7, 47.74, M, 72, 72.1, 72.11, 72.19, Q, 86, 86.1, 86.2, 86.21, 86.22, 86.9, 26.60, 32.50, 86.10, 86.90, 26, 47</v>
          </cell>
          <cell r="E1091" t="str">
            <v>D, 38, F, 50, I, 80, 87, 3841, 3842, 3845, 5047, 8011, 8062, 8069, 8731, 384, 504, 801, 806, 873</v>
          </cell>
          <cell r="F1091" t="str">
            <v>Medical device, Healthcare, Urinary incontinence, Medicine, Women health, Pessary, Gynecone</v>
          </cell>
          <cell r="G1091" t="str">
            <v>≡</v>
          </cell>
          <cell r="H1091" t="str">
            <v>Licensor is a private company specializing in the manufacturing and the development of medical devices that are minimally invasive.</v>
          </cell>
          <cell r="I1091" t="str">
            <v>≡</v>
          </cell>
          <cell r="J1091" t="str">
            <v>Licensee is a development stage company focused on the development and marketing of medical pessary devices designed for women.</v>
          </cell>
          <cell r="K1091" t="str">
            <v>A license to enjoy, commercialize and exploit the technology (a unique medical pessary device for the treatment of urinary incontinence) and to manufacture, use and sell the products embodying the technology; The given trademark is [UNDISCLOSED FOR PREVIEW].</v>
          </cell>
        </row>
        <row r="1092">
          <cell r="B1092" t="str">
            <v>RR20130806T08001</v>
          </cell>
          <cell r="C1092" t="str">
            <v>License</v>
          </cell>
          <cell r="D1092" t="str">
            <v>J, 58, 58.2, 58.29, 61.1, 61.2, 62, 62.01, 62.09, 63, 63.1, 63.11, 63.12, P, 85, 85.5, 85.51, R, 93, 93.1, 93.19, 61.10, 61.20, 62.0</v>
          </cell>
          <cell r="E1092" t="str">
            <v>F, 50, I, 73, 79, 5045, 7371, 7372, 7373, 7941, 7997, 7999, 504, 737, 794, 799</v>
          </cell>
          <cell r="F1092" t="str">
            <v xml:space="preserve">IT, Web gosting service, Internet, Website, Web page, Web portal, Athlete, Sport, Data processing, Recruiting, Audition_x000D_
</v>
          </cell>
          <cell r="G1092" t="str">
            <v>≡</v>
          </cell>
          <cell r="I1092" t="str">
            <v>≡</v>
          </cell>
          <cell r="K1092" t="str">
            <v xml:space="preserve">License to market, operate and use the system (an online, web-based system for promoting individual athletes and assisting individuals and institutions in recruiting individual athletes on the Internet)._x000D_
</v>
          </cell>
        </row>
        <row r="1093">
          <cell r="B1093" t="str">
            <v>RR20130410T08002</v>
          </cell>
          <cell r="C1093" t="str">
            <v>License</v>
          </cell>
          <cell r="D1093" t="str">
            <v>C, 18, 18.1, 18.13, 32, 32.4, G, 46, 46.4, 46.49, 46.5, 46.51, 47.4, 47.41, 47.6, 47.65, J, 58, 58.2, 58.21, 58.29, 61, 61.1, 61.2, 62, 62.01, 63, 63.1, 63.11, 32.40, 61.10, 61.20, 47, 62.0</v>
          </cell>
          <cell r="E1093" t="str">
            <v>D, 36, 39, F, 50, G, 57, 59, I, 73, 3944, 5045, 5092, 5734, 5945, 7371, 7372, 366, 394, 504, 509, 573, 594, 737, 3663, 7373, 7374</v>
          </cell>
          <cell r="F1093" t="str">
            <v>IT software, Internet, Leisure, Media, Publishing, Game, Entertainment, Web site, Web portal</v>
          </cell>
          <cell r="G1093" t="str">
            <v>≡</v>
          </cell>
          <cell r="I1093" t="str">
            <v>≡</v>
          </cell>
          <cell r="J1093" t="str">
            <v>Licensee specialize in owning and operating legal and licensed interactive software-based games of chance [UNDISCLOSED FOR PREVIEW].</v>
          </cell>
          <cell r="K1093" t="str">
            <v>A license for an additional gaming and transaction processing software (licensee will use this software on it web sites).</v>
          </cell>
        </row>
        <row r="1094">
          <cell r="B1094" t="str">
            <v>RR20130826T03001</v>
          </cell>
          <cell r="C1094" t="str">
            <v>License, Trademark</v>
          </cell>
          <cell r="D1094" t="str">
            <v>C, 20, 20.1, 20.12, 20.4, 20.42, 20.5, 20.53, G, 46, 46.4, 46.45, 47, 47.7, 47.75</v>
          </cell>
          <cell r="E1094" t="str">
            <v>D, 28, F, 51, G, 59, I, 72, 2844, 5122, 5169, 5912, 5999, 7231, 284, 512, 516, 591, 599, 723</v>
          </cell>
          <cell r="F1094" t="str">
            <v xml:space="preserve">Selena Gomez trademark, Cosmetics, Personal care, Beauty product, Chemical, Perfume, Fragrance_x000D_
</v>
          </cell>
          <cell r="G1094" t="str">
            <v>≡</v>
          </cell>
          <cell r="I1094" t="str">
            <v>≡</v>
          </cell>
          <cell r="J1094" t="str">
            <v xml:space="preserve">Licensee operates in the fragrance business and manufactures, markets and distributes fragrances and fragrance related products for two musical artists._x000D_
</v>
          </cell>
          <cell r="K1094" t="str">
            <v xml:space="preserve">License to create, conceive of, develop, produce, manufacture, import, design, market, sell and distribute the products (fragrances for men, women and children and related products) under [UNDISCLOSED FOR PREVIEW] trademark._x000D_
</v>
          </cell>
        </row>
        <row r="1095">
          <cell r="B1095" t="str">
            <v>RR20130905T09001</v>
          </cell>
          <cell r="C1095" t="str">
            <v>License, Patent</v>
          </cell>
          <cell r="D1095" t="str">
            <v>C, 20, 20.1, 20.13, 20.5, 20.59, 20.6, 23, 23.9, 23.99, 27, 27.9, 32, 32.9, 32.99, 20.60, 27.90</v>
          </cell>
          <cell r="E1095" t="str">
            <v>D, 28, 36, 39, F, 51, 2816, 2819, 2895, 2899, 3624, 3955, 5169, 281, 289, 362, 395, 516</v>
          </cell>
          <cell r="F1095" t="str">
            <v>High Enthalpy Plasma Torch, Nanotechnology, Advanced material, Industrial, Science</v>
          </cell>
          <cell r="G1095" t="str">
            <v>≡</v>
          </cell>
          <cell r="I1095" t="str">
            <v>≡</v>
          </cell>
          <cell r="K1095" t="str">
            <v>License to use [UNDISCLOSED FOR PREVIEW] solely for the creation of nanotechnology and advanced materials.</v>
          </cell>
        </row>
        <row r="1096">
          <cell r="B1096" t="str">
            <v>RR20130716T03024</v>
          </cell>
          <cell r="C1096" t="str">
            <v>Know-how, Patent</v>
          </cell>
          <cell r="D1096" t="str">
            <v>C, 32, 32.5, G, 46, 46.4, 46.46, M, 72, 72.1, 72.11, 72.19, Q, 86, 86.1, 86.9, 32.50, 86.10, 86.90</v>
          </cell>
          <cell r="E1096" t="str">
            <v>D, 38, F, 50, I, 80, 87, 3841, 3842, 5047, 8011, 8071, 8731, 384, 504, 801, 807, 873</v>
          </cell>
          <cell r="F1096" t="str">
            <v xml:space="preserve">Medicine, Health, Bioscience, Biotechnology, Biological research, Gene_x000D_
</v>
          </cell>
          <cell r="G1096" t="str">
            <v>≡</v>
          </cell>
          <cell r="I1096" t="str">
            <v>≡</v>
          </cell>
          <cell r="J1096" t="str">
            <v>A life sciences company focused on meeting the need for accurate, fast, inexpensive and scalable tests for detecting and diagnosing cancer and other diseases.</v>
          </cell>
          <cell r="K1096" t="str">
            <v>License under the patents to develop, manufacture, use and sell licensed products (relating to gene mapping technology) or to supply a service.</v>
          </cell>
        </row>
        <row r="1097">
          <cell r="B1097" t="str">
            <v>RR20130317T08012</v>
          </cell>
          <cell r="C1097" t="str">
            <v>Know-how, License, Technology, Patent</v>
          </cell>
          <cell r="D1097" t="str">
            <v>A, 03.1, 03.11, C, 17, 17.2, 17.22, 20, 20.1, 20.13, 20.14, 20.3, 20.4, 20.41, 20.5, 20.59, 28, 28.9, 28.93, 30, 30.3, D, 35, 35.2, 35.21, G, 46, 46.7, 46.75, M, 71, 71.1, 71.11, Q, 86, 86.1, 20.30, 30.30, 86.10, 03</v>
          </cell>
          <cell r="E1097" t="str">
            <v>A, 09, B, 13, C, 15, D, 28, 35, 36, 38, F, 51, I, 80, 0912, 1389, 1541, 2819, 2843, 2869, 2899, 3556, 3639, 3812, 5169, 8011, 091, 138, 154, 281, 284, 286, 289, 355, 363, 381, 516, 801</v>
          </cell>
          <cell r="F1097" t="str">
            <v>Chemical, Fluoropolymer, Surfase protection, Corrosion, Oxidation, Ultraviolet, Marine, Aerospace, Gas and oil, Architecture, Industrial, Medicine, Household, Food processing, Technology</v>
          </cell>
          <cell r="G1097" t="str">
            <v>≡</v>
          </cell>
          <cell r="I1097" t="str">
            <v>≡</v>
          </cell>
          <cell r="K1097" t="str">
            <v>Right to sell licensed products (specialized fluoropolymer materials, used to protect surfaces from corrosion, oxidation and ultraviolet degradation, [UNDISCLOSED FOR PREVIEW]; Once licensee purchases the licensed assets, licensor shall transfer all rights to all forms of the licensed assets to the licensee.</v>
          </cell>
        </row>
        <row r="1098">
          <cell r="B1098" t="str">
            <v>RR20130317T08016</v>
          </cell>
          <cell r="C1098" t="str">
            <v>License, Technology, Patent</v>
          </cell>
          <cell r="D1098" t="str">
            <v>C, 18, 18.1, 18.11, 18.12, 18.13, 20, 20.3, 20.5, 20.59, 28, 28.2, 28.23, 28.9, 28.99, 32, 32.4, 32.9, 32.99, G, 46, 46.4, 46.49, 46.7, 46.75, 47.6, 47.61, 47.65, 47.7, 47.78, 47.8, 47.89, J, 58, 58.1, 58.11, 20.30, 32.40, 47</v>
          </cell>
          <cell r="E1098" t="str">
            <v>D, 27, 28, 30, 39, F, 51, G, 53, 59, 2711, 2721, 2731, 2732, 2796, 2893, 2899, 3944, 3952, 5112, 5399, 5942, 5945, 5999, 271, 272, 273, 279, 289, 306, 394, 395, 511, 539, 594, 599, 3069</v>
          </cell>
          <cell r="F1098" t="str">
            <v>Printing, Children`s book, Sticker, Activity/art kit, Children`s merchandise, Print, Ink technology, Marker, Pen, Device, Toy, Game, Entertainment, Leisure, Publishing, Technology, Paint</v>
          </cell>
          <cell r="G1098" t="str">
            <v>≡</v>
          </cell>
          <cell r="H1098" t="str">
            <v>Licensor exploits a technology developed by its founders for impeding the reproduction of documents on office copiers.</v>
          </cell>
          <cell r="I1098" t="str">
            <v>≡</v>
          </cell>
          <cell r="K1098" t="str">
            <v>License to use the patented ink technology solely to print, market, distribute, and sell the products [UNDISCLOSED FOR PREVIEW].</v>
          </cell>
        </row>
        <row r="1099">
          <cell r="B1099" t="str">
            <v>RR20130317T03023</v>
          </cell>
          <cell r="C1099" t="str">
            <v>Know-how, License, Trade secret, Technology, Patent</v>
          </cell>
          <cell r="D1099" t="str">
            <v>C, 26.5, 26.51, 26.7, G, 46, 46.5, 46.51, J, 58, 58.2, 58.29, 62, 62.01, M, 72, 72.1, 72.11, 72.19, 26.70, 26, 62.0</v>
          </cell>
          <cell r="E1099" t="str">
            <v>D, 38, F, 50, G, 57, I, 73, 87, 3812, 3826, 3827, 3829, 5045, 5734, 7371, 7372, 8731, 8734, 381, 382, 504, 573, 737, 873, 7373</v>
          </cell>
          <cell r="F1099" t="str">
            <v>Biological research, Chemical research, Engineering, Science, Bacterial identification software, Technology, Microscopic particle, Microbe, Fluid, Gas, Biotechnology, Technology</v>
          </cell>
          <cell r="G1099" t="str">
            <v>≡</v>
          </cell>
          <cell r="I1099" t="str">
            <v>≡</v>
          </cell>
          <cell r="K1099" t="str">
            <v>License to make, use, sell and lease the products under the patent no. [UNDISCLOSED FOR PREVIEW] (the unique system of the invention provides accurate and valid measurements for identifying a wide variety of microscopic particles, such as protonza and other microbes suspended in a fluid or gas) and certain know-how, trade secrets and technology, any materials operating system software and all bacterial identification software.</v>
          </cell>
        </row>
        <row r="1100">
          <cell r="B1100" t="str">
            <v>RR20130406T08001</v>
          </cell>
          <cell r="C1100" t="str">
            <v>License</v>
          </cell>
          <cell r="D1100" t="str">
            <v>C, 27, 27.1, 27.11, 28, 28.1, 28.11, 28.15, 29, 29.1, 29.2, 29.3, 29.31, 33, 33.1, 33.12, G, 45, 45.1, 45.11, 45.19, 45.2, 45.3, 45.31, 45.32, 46, 46.6, 46.69, 29.10, 29.20, 45.20</v>
          </cell>
          <cell r="E1100" t="str">
            <v>D, 35, 36, 37, F, 50, 3511, 3519, 3621, 3694, 3711, 3714, 5013, 5015, 5084, 351, 362, 369, 371, 501, 508</v>
          </cell>
          <cell r="F1100" t="str">
            <v>Machinery, Equipment, Engine, Driving element, Automotive, Industrial, Technology, Vehicle equipment</v>
          </cell>
          <cell r="G1100" t="str">
            <v>≡</v>
          </cell>
          <cell r="H1100" t="str">
            <v>Licensor is in the business of engines development.</v>
          </cell>
          <cell r="I1100" t="str">
            <v>≡</v>
          </cell>
          <cell r="K1100" t="str">
            <v>The right to perform licensor's engine manufacturing and sales [UNDISCLOSED FOR PREVIEW].</v>
          </cell>
        </row>
        <row r="1101">
          <cell r="B1101" t="str">
            <v>RR20131002T02001</v>
          </cell>
          <cell r="C1101" t="str">
            <v>Know-how, License, Trade secret, Technology, Patent</v>
          </cell>
          <cell r="D1101" t="str">
            <v>A, 01, 01.1, 01.11, 01.19, 01.6, 01.61, 01.64, C, 10, 10.4, 10.41, 10.6, 10.62, 20, 20.1, 20.13, 20.14, 20.16, 20.5, 20.59, G, 46, 46.7, 46.75, 47, 47.7, 47.78, M, 72, 72.1, 72.11, 72.19, 01.30, 20.30</v>
          </cell>
          <cell r="E1101" t="str">
            <v>A, 01, D, 20, 28, F, 51, G, 59, I, 87, 0115, 0116, 0119, 0131, 2074, 2075, 2821, 2851, 2899, 5162, 5169, 5999, 8731, 011, 013, 207, 282, 285, 289, 516, 599, 873</v>
          </cell>
          <cell r="F1101" t="str">
            <v>Intellicoat seed coating technology, Seed, Seed coating, Coating, Maize, Corn, Male inbred corn, Polymer, Crop, Plastic, Industrial chemical, Chemical, Agriculture, Seed treating, Plastic, Cotton, Oilseed, Soybean, Canola, Plant, Plant propagation, Chemistry</v>
          </cell>
          <cell r="G1101" t="str">
            <v>≡</v>
          </cell>
          <cell r="H1101" t="str">
            <v>Licensor has developed and commercialized a broad technology and business for seed coatings and coating-related processes.</v>
          </cell>
          <cell r="I1101" t="str">
            <v>≡</v>
          </cell>
          <cell r="J1101" t="str">
            <v>Licensee is an agricultural company that produces leading seed brands in large-acre crops like corn, cotton and oilseeds (soybeans and canola).</v>
          </cell>
          <cell r="K1101" t="str">
            <v>Licensor appoints licensee as its sales and marketing agent for selling chemistry including polymeric material or coatings and treatments of generative plant parts to third parties and grants to licensee: 1) License under patent rights to use, develop, market, distribute, sell, import and export licensed products, and to make [UNDISCLOSED FOR PREVIEW]; 2) License to practice licensor's know-how and other patent rights.</v>
          </cell>
        </row>
        <row r="1102">
          <cell r="B1102" t="str">
            <v>RR20131008T02001</v>
          </cell>
          <cell r="C1102" t="str">
            <v>Know-how, License, Copyright, Technology</v>
          </cell>
          <cell r="D1102" t="str">
            <v>C, 26, 32, G, 46, 46.4, 46.43, 46.49, 47, 47.7, 47.74, M, 72, 72.1, 72.11, 72.19, Q, 86, 86.2, 86.21, 86.22, 26.40, 26.60, 32.50, 86.10, 86.90</v>
          </cell>
          <cell r="E1102" t="str">
            <v>D, 38, F, 50, I, 80, 87, 3841, 3842, 3845, 5047, 5064, 8011, 8062, 8069, 8731, 384, 504, 506, 801, 806, 873</v>
          </cell>
          <cell r="F1102" t="str">
            <v>Electromedical, Medical device, Medical equipment, Diagnosis, Heart disease, Heart, Computer, IT, Data processing, Cardiogram, Electrocardiogram, Medicine, Healthcare, Electronics, Heart screen</v>
          </cell>
          <cell r="G1102" t="str">
            <v>≡</v>
          </cell>
          <cell r="H1102" t="str">
            <v>Licensor is a development stage company owning a technology called [UNDISCLOSED FOR PREVIEW] for detecting heart disease.</v>
          </cell>
          <cell r="I1102" t="str">
            <v>≡</v>
          </cell>
          <cell r="K1102" t="str">
            <v>License to make, modify, copy, distribute, publicly perform and display, electronically transmit, reverse engineer, make derivatives of, develop, use, market and sell the [UNDISCLOSED FOR PREVIEW] technology for diagnosis of heart disease, involving computer processing and pattern recognition of electrocardiograms.</v>
          </cell>
        </row>
        <row r="1103">
          <cell r="B1103" t="str">
            <v>RR20131005T02001</v>
          </cell>
          <cell r="C1103" t="str">
            <v>Sublicense, Know-how, License, Trade secret, Patent</v>
          </cell>
          <cell r="D1103" t="str">
            <v>C, 20, 20.5, 20.59, 21, G, 46, 46.1, 46.18, 46.4, 46.46, 47, 47.7, 47.73, 47.74, M, 72, 72.1, 72.11, 75.00, Q, 86, 21.10, 86.10, 86.90</v>
          </cell>
          <cell r="E1103" t="str">
            <v>A, 07, D, 28, F, 51, G, 59, I, 80, 87, 0741, 0742, 0752, 2833, 2834, 2835, 2836, 2869, 2899, 5122, 5169, 5912, 8011, 8062, 8071, 8731, 8734, 074, 075, 283, 286, 289, 512, 516, 591, 801, 806, 807, 873</v>
          </cell>
          <cell r="F1103" t="str">
            <v>Therapeutic, Active agent, Therapy, Heart disease, Heart, Pharmaceutical, Chemical compound, Medicine, Healthcare, Human health, Animal health, Veterinary, Biotechnology</v>
          </cell>
          <cell r="G1103" t="str">
            <v>≡</v>
          </cell>
          <cell r="I1103" t="str">
            <v>≡</v>
          </cell>
          <cell r="J1103" t="str">
            <v>Licensee is principally focused on developing and commercializing genetically-targeted therapies for heart failure and other cardiovascular diseases.</v>
          </cell>
          <cell r="K1103" t="str">
            <v>Sublicense under [UNDISCLOSED FOR PREVIEW] patents and know-how and license under licensor's patents and know-how to develop, make, use, import, market, commercialize, distribute, sell and otherwise dispose of chemical compound [UNDISCLOSED FOR PREVIEW] for human and animal health uses.</v>
          </cell>
        </row>
        <row r="1104">
          <cell r="B1104" t="str">
            <v>RR20131015T07001</v>
          </cell>
          <cell r="C1104" t="str">
            <v>License, Technology, Patent</v>
          </cell>
          <cell r="D1104" t="str">
            <v>B, 05, 06, 07, 07.2, 07.21, 07.29, 08, 08.1, 08.11, 08.12, 08.9, 08.91, 08.92, 08.93, 08.99, 09, C, 19, 28, 28.1, 28.13, 28.9, 28.92, 28.99, 30, 30.1, 30.11, F, 42, 42.9, 42.99, G, 46, 46.1, 46.12, 46.14, 46.6, 46.63, 46.7, 46.71, 47, M, 71, 71.1, 71.12, N, 77, 05.10, 05.20, 06.10, 06.20, 07.10, 09.10, 09.90, 19.10, 19.20, 47.30, 77.40</v>
          </cell>
          <cell r="E1104" t="str">
            <v>B, 10, 12, 13, 14, C, 16, D, 29, 35, E, 49, F, 50, 51, G, 55, 59, H, 67, I, 87, 1011, 1021, 1031, 1041, 1044, 1061, 1081, 1094, 1099, 1221, 1222, 1231, 1241, 1311, 1321, 1381, 1382, 1389, 1411, 1422, 1423, 1429, 1442, 1446, 1455, 1459, 1474, 1475, 1479, 1481, 1499, 1629, 2911, 2999, 3532, 3533, 4922, 4923, 4924, 4925, 5082, 5084, 5171, 5172, 5541, 5983, 5984, 5989, 6794, 8711, 101, 102, 103, 104, 106, 108, 109, 122, 123, 124, 131, 132, 138, 141, 142, 144, 145, 147, 148, 149, 162, 291, 299, 353, 492, 508, 517, 554, 598, 679, 871</v>
          </cell>
          <cell r="F1104" t="str">
            <v>Dual activity rig, Dual activity drilling technology, Dual activity, Drilling rig, Offshore, Oil, Gas, Oil &amp; Gas, Semisubmersible, Floating structure, Drilling, Mining, Technology, Industrial, Drilling equipment, Machinery, Extraction, Engineering, Construction, Heavy construction</v>
          </cell>
          <cell r="G1104" t="str">
            <v>≡</v>
          </cell>
          <cell r="I1104" t="str">
            <v>≡</v>
          </cell>
          <cell r="J1104" t="str">
            <v>Licensee is an offshore oil and gas drilling contractor, [UNDISCLOSED FOR PREVIEW].</v>
          </cell>
          <cell r="K1104" t="str">
            <v>License under licensor's patents to operate dual activity drilling rigs.</v>
          </cell>
        </row>
        <row r="1105">
          <cell r="B1105" t="str">
            <v>RR20131024T07001</v>
          </cell>
          <cell r="C1105" t="str">
            <v>Know-how, License, Technology</v>
          </cell>
          <cell r="D1105" t="str">
            <v>C, 18, 18.1, 18.12, G, 46, 46.5, 46.51, 47, 47.4, 47.41, J, 58, 58.2, 58.29, 61, 62, 62.01, 62.09, 63, 63.1, 63.11, N, 82, 82.1, 82.19, 82.9, 82.99, 61.20</v>
          </cell>
          <cell r="E1105" t="str">
            <v>D, 27, E, 48, F, 50, G, 57, I, 73, 87, 2759, 4899, 5045, 5734, 7371, 7372, 7374, 7379, 7389, 8744, 275, 489, 504, 573, 737, 738, 874</v>
          </cell>
          <cell r="F1105" t="str">
            <v>Software, Technology, Digital printing, Digital, Printing, Security, Document, Security document, System, IT, Programming, Biometric, Data processing, Data, Security printing, Method, Receipt</v>
          </cell>
          <cell r="G1105" t="str">
            <v>≡</v>
          </cell>
          <cell r="H1105" t="str">
            <v>Licensor applies its software solution development and document security integration to address the needs of the secure document industry.</v>
          </cell>
          <cell r="I1105" t="str">
            <v>≡</v>
          </cell>
          <cell r="J1105" t="str">
            <v>Licensee delivers secure document solutions through consulting agreements and joint ventures.</v>
          </cell>
          <cell r="K1105" t="str">
            <v>License to use and disseminate licensor's [UNDISCLOSED FOR PREVIEW] technology and to develop market applications for licensed technology.</v>
          </cell>
        </row>
        <row r="1106">
          <cell r="B1106" t="str">
            <v>RR20131016T01002</v>
          </cell>
          <cell r="C1106" t="str">
            <v>License, Patent</v>
          </cell>
          <cell r="D1106" t="str">
            <v>C, 20, 20.5, 20.51, 25, 26, 26.5, 26.51, G, 46, 46.6, 46.69, 47, 47.7, 47.78, N, 80, O, 84, 84.2, 84.22, 25.40, 80.20</v>
          </cell>
          <cell r="E1106" t="str">
            <v>D, 28, 34, 35, 38, I, 73, J, 97, 2892, 2899, 3482, 3483, 3489, 3559, 3812, 3829, 7381, 7382, 9711, 289, 348, 355, 381, 382, 738, 971</v>
          </cell>
          <cell r="F1106" t="str">
            <v>Detection system, Ordnance, Explosive, Security, Military, Bomb, Demining</v>
          </cell>
          <cell r="G1106" t="str">
            <v>≡</v>
          </cell>
          <cell r="I1106" t="str">
            <v>≡</v>
          </cell>
          <cell r="K1106" t="str">
            <v>License to use and sell process or to manufacture, use, sell and distribute products related to licensed patents [UNDISCLOSED FOR PREVIEW] in the field of detection of unexploded ordnance.</v>
          </cell>
        </row>
        <row r="1107">
          <cell r="B1107" t="str">
            <v>RR20131016T01001</v>
          </cell>
          <cell r="C1107" t="str">
            <v>License, Trademark</v>
          </cell>
          <cell r="D1107" t="str">
            <v>C, 18, 18.1, 18.13, 20, 20.4, 20.42, J, 63, 63.9, 63.99, M, 73, 73.1, 73.12, R, 93, 93.2, 93.29, S, 96, 96.02, 96.09</v>
          </cell>
          <cell r="E1107" t="str">
            <v>D, 28, F, 50, I, 72, 73, 2844, 5087, 7231, 7241, 7299, 7319, 284, 508, 723, 724, 729, 731</v>
          </cell>
          <cell r="F1107" t="str">
            <v>Beauty, Publication, Cosmetic, Beauty salon, Hairstyle, Service, Media</v>
          </cell>
          <cell r="G1107" t="str">
            <v>≡</v>
          </cell>
          <cell r="I1107" t="str">
            <v>≡</v>
          </cell>
          <cell r="J1107" t="str">
            <v>Licensee is media company for beauty entertainment and a lifestyle brand for future products and services.</v>
          </cell>
          <cell r="K1107" t="str">
            <v>License to use the mark [UNDISCLOSED FOR PREVIEW] as licensee's corporate name and in connection with publications, award shows, beauty salons, beauty relating industrial promotions and beauty related products.</v>
          </cell>
        </row>
        <row r="1108">
          <cell r="B1108" t="str">
            <v>RR20131016T01003</v>
          </cell>
          <cell r="C1108" t="str">
            <v>Know-how, License, Trademark, Copyright, Technology, Patent</v>
          </cell>
          <cell r="D1108" t="str">
            <v>C, 26, 26.1, 26.11, 26.5, 26.51, 27, 32, 33, 33.1, 33.13, G, 47, 47.7, 47.74, M, 72, 72.1, 72.11, 72.19, Q, 86, 86.2, 86.21, 86.22, 26.60, 27.90, 32.50, 86.10, 86.90</v>
          </cell>
          <cell r="E1108" t="str">
            <v>D, 36, 38, F, 50, I, 80, 3699, 3825, 3826, 3841, 3842, 3844, 3845, 5047, 5049, 5065, 8062, 8069, 8071, 8099, 369, 382, 384, 504, 506, 806, 807, 809</v>
          </cell>
          <cell r="F1108" t="str">
            <v>Medicine, Medical device, Healthcare, Mental disorder, Brain, Radiation activity</v>
          </cell>
          <cell r="G1108" t="str">
            <v>≡</v>
          </cell>
          <cell r="I1108" t="str">
            <v>≡</v>
          </cell>
          <cell r="J1108" t="str">
            <v>Licensee was incorporated to develop, manufacture and sell isotope-based medical products and devices for the treatment of cancer and other malignant diseases.</v>
          </cell>
          <cell r="K1108" t="str">
            <v>License to use, distribute and copy know-how, technology, copyright, patents and trademarks for purposes of internal development, manufacture, distribution, marketing, promotion, and sale of [UNDISCLOSED FOR PREVIEW] radiation therapy system in the field of intracavity radiation therapy of the brain.</v>
          </cell>
        </row>
        <row r="1109">
          <cell r="B1109" t="str">
            <v>RR20130917T02002</v>
          </cell>
          <cell r="C1109" t="str">
            <v>License, Copyright</v>
          </cell>
          <cell r="D1109" t="str">
            <v>C, 18, G, 46, 46.1, 46.18, 47, 47.6, 47.63, J, 58, 58.1, 58.19, 59, 59.1, 59.11, 59.12, 59.13, 60, 61, N, 77, 18.20, 59.20, 61.10, 77.40, 60.20</v>
          </cell>
          <cell r="E1109" t="str">
            <v>D, 36, E, 48, F, 50, G, 57, 59, I, 73, 78, 89, 3651, 3652, 4833, 4899, 5099, 5735, 5961, 5963, 5993, 5994, 5999, 7313, 7389, 7812, 7819, 7822, 7829, 8999, 365, 483, 489, 509, 573, 596, 599, 731, 738, 781, 782, 899</v>
          </cell>
          <cell r="F1109" t="str">
            <v>Audio, Video, Audiovisual, Music, CD, Digital media, Media, Leisure, Entertainment, Artist, Record, Musician, Retail, News stand, Stationery store, Tobacconist, Wholesalers, Big store, Supermarket, Catalogue, Mail, 3rd WISH, Boyband, Digital network</v>
          </cell>
          <cell r="G1109" t="str">
            <v>≡</v>
          </cell>
          <cell r="H1109" t="str">
            <v>Licensor is in the business of locating and promoting recording talents.</v>
          </cell>
          <cell r="I1109" t="str">
            <v>≡</v>
          </cell>
          <cell r="K1109" t="str">
            <v>License to manufacture, publish, sell, distribute audio and audiovisual recordings of a music band [UNDISCLOSED FOR PREVIEW] and reproduce them on all media (including phonographic media, videographic media, multimedia).</v>
          </cell>
        </row>
        <row r="1110">
          <cell r="B1110" t="str">
            <v>RR20130921T02002</v>
          </cell>
          <cell r="C1110" t="str">
            <v>License, Trademark, Goodwill, Patent</v>
          </cell>
          <cell r="D1110" t="str">
            <v>C, 26, G, 46, 46.5, 46.51, 46.52, 47, 47.4, 47.41, 47.7, 47.78, J, 58, 58.2, 58.29, 62, 62.01, 62.09, M, 74, 26.30, 26.40, 26.70, 74.20</v>
          </cell>
          <cell r="E1110" t="str">
            <v>D, 36, 38, F, 50, G, 57, 59, I, 72, 73, 3651, 3861, 5043, 5045, 5731, 5734, 5946, 7221, 7299, 7334, 7335, 7371, 7372, 7373, 7384, 365, 386, 504, 573, 594, 722, 729, 733, 737, 738</v>
          </cell>
          <cell r="F1110" t="str">
            <v>Software, Photography, Camera, Digital camera, Electronics, Zoom, Server, Internet, Image, Picture, Browser, Interactive, Photographic equipment</v>
          </cell>
          <cell r="G1110" t="str">
            <v>≡</v>
          </cell>
          <cell r="I1110" t="str">
            <v>≡</v>
          </cell>
          <cell r="K1110" t="str">
            <v>License under licensor's patents to import, make, use, sell or sublicense [UNDISCLOSED FOR PREVIEW] technology (server based imaging technology and web authoring tools) and derivative works of such technology; Licensor also transfers to licensee all right to server based imaging technology, web authoring tools, all related source codes and trademarks.</v>
          </cell>
        </row>
        <row r="1111">
          <cell r="B1111" t="str">
            <v>RR20130921T02003</v>
          </cell>
          <cell r="C1111" t="str">
            <v>License</v>
          </cell>
          <cell r="D1111" t="str">
            <v>B, 09, C, 19, 20, 20.1, 20.11, 20.14, D, 35, 35.2, 35.21, G, 46, 46.12, 46.4, 46.46, 46.7, 46.75, 47, 47.7, 47.73, 47.74, M, 71, 71.1, 71.12, 72, 72.1, 72.11, 72.19, Q, 86, 09.10, 19.20, 86.10</v>
          </cell>
          <cell r="E1111" t="str">
            <v>D, 28, 29, F, 51, G, 59, I, 80, 87, 2813, 2836, 2869, 2911, 5122, 5169, 5912, 8011, 8071, 8731, 8734, 281, 283, 286, 291, 512, 516, 591, 801, 807, 873</v>
          </cell>
          <cell r="F1111" t="str">
            <v>Synthesis gas, Gas, Syngas, Biomass, Fuel, Biofuel, Alcohol, Apliphatic alcohol, Catalysis, Ethyl alcohol, Medicine, Healthcare, Technology, Carbon monoxide, Hydrogen, Chemical, Chemics, Ecology</v>
          </cell>
          <cell r="G1111" t="str">
            <v>≡</v>
          </cell>
          <cell r="H1111" t="str">
            <v>Licensor is a renewable energy company focusing on [UNDISCLOSED FOR PREVIEW].</v>
          </cell>
          <cell r="I1111" t="str">
            <v>≡</v>
          </cell>
          <cell r="K1111" t="str">
            <v>License to use certain intellectual property of the licensor.</v>
          </cell>
        </row>
        <row r="1112">
          <cell r="B1112" t="str">
            <v>RR20130927T02002</v>
          </cell>
          <cell r="C1112" t="str">
            <v>Know-how, License, Technology, Patent</v>
          </cell>
          <cell r="D1112" t="str">
            <v>B, 05, C, 19, 20, 20.1, 20.11, 20.13, 20.14, 27, 27.9, 28, 28.1, 28.11, 28.12, 28.13, 28.15, 28.2, 28.29, 28.9, 28.92, D, 35, 35.1, 35.11, 35.12, 35.13, 35.14, 35.2, 35.21, 35.22, 35.23, E, 39.00, F, 42, 42.2, 42.22, 43, 43.9, 43.99, G, 46, 46.1, 46.12, 46.6, 46.69, 46.7, 46.71, 47.78, M, 71, 71.1, 71.11, 71.12, 72, 72.1, 72.19, 05.10, 05.20, 19.10, 19.20, 27.90, 71.20</v>
          </cell>
          <cell r="E1112" t="str">
            <v>B, 12, C, 16, D, 28, 29, 35, 49, F, 50, 51, G, 59, I, 87, 1221, 1222, 1231, 1241, 1629, 2812, 2813, 2819, 2869, 2895, 2911, 2999, 3511, 3533, 3563, 3567, 3592, 3593, 3594, 3599, 4911, 4925, 5082, 5084, 5169, 5171, 5172, 5983, 5984, 5989, 8711, 8712, 8734, 122, 123, 124, 162, 281, 286, 291, 299, 351, 353, 356, 359, 491, 492, 508, 516, 517, 598, 871, 873</v>
          </cell>
          <cell r="F1112" t="str">
            <v>Fuel, K-Fuel, Coal, High moisture coal feedstock, Engineering, Energy, Power, Electricity, Environment, Ecology, Power generation, Industrial, Coal gasification, Low-Btu coal, Mercury, Quicksilver, Coal beneficiation, Coal handling, Lock hopper, Pressure drying vessel, Heat exchanger, Coal distributor, Moving grate, Depressurization and expansion system, Hydraulic system, Power plant, Subbituminous coal, Lignite, Brown coal, Construction, Civil engineering</v>
          </cell>
          <cell r="G1112" t="str">
            <v>≡</v>
          </cell>
          <cell r="H1112" t="str">
            <v>Licensee has certain engineering and design expertise in the field of coal handling and coal gasification.</v>
          </cell>
          <cell r="I1112" t="str">
            <v>≡</v>
          </cell>
          <cell r="J1112" t="str">
            <v>Licensor offers combined energy, environmental and economic solutions to coal-fired power generating facilities [UNDISCLOSED FOR PREVIEW].</v>
          </cell>
          <cell r="K1112" t="str">
            <v>Licensor and licensee shall adapt licensor's technology (including lock hoppers, pressure drying vessels, internal heat exchangers, external heat exchangers, coal distributors, moving grates, depressurization and expansion systems, hydraulic systems, and electrical, instrumentation control and other ancillary systems) and engineering and design expertise in coal handling and gasification,  to licensee's [UNDISCLOSED FOR PREVIEW] technology [UNDISCLOSED FOR PREVIEW] in order to construct a power plant or facility.</v>
          </cell>
        </row>
        <row r="1113">
          <cell r="B1113" t="str">
            <v>RR20131122T02001</v>
          </cell>
          <cell r="C1113" t="str">
            <v>License, Trademark, Brand</v>
          </cell>
          <cell r="D1113" t="str">
            <v>C, 13, 13.9, 13.99, 15, G, 46, 46.1, 46.16, 46.2, 46.24, 46.4, 46.42, 46.49, 47, 47.7, 47.72, 15.20</v>
          </cell>
          <cell r="E1113" t="str">
            <v>D, 22, 30, 31, F, 51, G, 59, 2211, 2241, 3021, 3069, 3089, 3131, 3143, 3144, 3149, 5139, 5661, 5948, 221, 224, 302, 306, 308, 313, 314, 513, 566, 594</v>
          </cell>
          <cell r="F1113" t="str">
            <v>Shoe, Footwear, Boot, Women's shoe, Fashion, Apparel, Trend, Upscale, Brand, Design, Designer, Wholesale</v>
          </cell>
          <cell r="G1113" t="str">
            <v>≡</v>
          </cell>
          <cell r="I1113" t="str">
            <v>≡</v>
          </cell>
          <cell r="J1113" t="str">
            <v>Licensee's principal business is designing, developing and marketing women’s dress footwear [UNDISCLOSED FOR PREVIEW].</v>
          </cell>
          <cell r="K1113" t="str">
            <v>License to use the mark [UNDISCLOSED FOR PREVIEW] in connection with manufacture, distribution and sale of women’s shoes in retail department and specialty stores, as well as the Internet websites [UNDISCLOSED FOR PREVIEW].</v>
          </cell>
        </row>
        <row r="1114">
          <cell r="B1114" t="str">
            <v>RR20130718T03001</v>
          </cell>
          <cell r="C1114" t="str">
            <v>Trademark, Franchise, Trade name</v>
          </cell>
          <cell r="D1114" t="str">
            <v>C, 10, 10.1, 10.13, 10.7, 10.73, 10.8, 10.85, 10.89, 11, 11.03, 11.04, 11.07, F, 41, 41.2, G, 46, 46.3, 46.31, 46.32, 46.34, 46.38, 46.39, 47, 47.1, 47.11, 47.2, 47.25, I, 56, 56.1, 56.2, 56.29, 56.3, 41.20, 56.10, 56.30, 11.0</v>
          </cell>
          <cell r="E1114" t="str">
            <v>C, 15, D, 20, F, 51, G, 58, 59, 1542, 2013, 2032, 2038, 2041, 2045, 2051, 2082, 2084, 2086, 2099, 5142, 5181, 5812, 5813, 5921, 154, 201, 203, 204, 205, 208, 209, 514, 518, 581, 592</v>
          </cell>
          <cell r="F1114" t="str">
            <v xml:space="preserve">Restaurant, Leisure, Catering service, Beverage, Eating place, Food, Cafe, Product, Brand, Applebee's, Alcohol, Grill, Bar, Meat_x000D_
</v>
          </cell>
          <cell r="G1114" t="str">
            <v>≡</v>
          </cell>
          <cell r="H1114" t="str">
            <v>Franchisor owns the rights to develop and operate a unique system of restaurants [UNDISCLOSED FOR PREVIEW].</v>
          </cell>
          <cell r="I1114" t="str">
            <v>≡</v>
          </cell>
          <cell r="K1114" t="str">
            <v xml:space="preserve">A right to use the system incident to the operation of an [UNDISCLOSED FOR PREVIEW] restaurant and to use the trade names, service marks and trademarks of franchisor in connection with the restaurant._x000D_
</v>
          </cell>
        </row>
        <row r="1115">
          <cell r="B1115" t="str">
            <v>RR20130830T02001</v>
          </cell>
          <cell r="C1115" t="str">
            <v>License, Trademark, Technology</v>
          </cell>
          <cell r="D1115" t="str">
            <v>A, 01, 01.1, 01.11, 01.19, 01.6, 01.61, 01.64, C, 10, 10.6, 10.62, 20, 20.1, 20.13, 20.14, 20.16, 20.5, 20.59, G, 46, 46.7, 46.75, 47, 47.7, 47.78, M, 72, 72.1, 72.11, 72.19, 20.30</v>
          </cell>
          <cell r="E1115" t="str">
            <v>A, 01, D, 28, F, 51, G, 59, I, 87, 0115, 2821, 2851, 2899, 5162, 5169, 5999, 8731, 011, 282, 285, 289, 516, 599, 873</v>
          </cell>
          <cell r="F1115" t="str">
            <v>Intellicoat seed coating technology, Seed, Seed coating, Coating, Maize, Corn, Male inbred corn, Polymer, Crop, Plastic, Industrial chemical, Chemical, Agriculture, Seed treating, Plastic</v>
          </cell>
          <cell r="G1115" t="str">
            <v>≡</v>
          </cell>
          <cell r="H1115" t="str">
            <v>Licensor designs, develops, manufactures and markets differentiated products in food and biomedical materials markets and licenses technology applications to partners.</v>
          </cell>
          <cell r="I1115" t="str">
            <v>≡</v>
          </cell>
          <cell r="J1115" t="str">
            <v>Licensee is a leading provider of seed and coating technology products and services to the seed industry.</v>
          </cell>
          <cell r="K1115" t="str">
            <v>License to use [UNDISCLOSED FOR PREVIEW] polymer seed coating technology for male inbred corn sold under the [UNDISCLOSED FOR PREVIEW] label.</v>
          </cell>
        </row>
        <row r="1116">
          <cell r="B1116" t="str">
            <v>RR20130909T07001</v>
          </cell>
          <cell r="C1116" t="str">
            <v>Know-how, License, Technology, Patent</v>
          </cell>
          <cell r="D1116" t="str">
            <v>C, 23, 23.1, 23.11, 23.12, 23.19, 27, 29, 29.3, 29.32, 32.99, F, 43, 43.3, 43.32, G, 45, 45.3, 45.31, 45.32, M, 71, 71.1, 71.11, 71.12, 27.40, 27.90, 29.10, 45.20</v>
          </cell>
          <cell r="E1116" t="str">
            <v>D, 25, 32, 37, 38, F, 50, I, 87, 2591, 3211, 3229, 3231, 3714, 3822, 3829, 5013, 5039, 8712, 259, 321, 322, 323, 371, 382, 501, 503, 871</v>
          </cell>
          <cell r="F1116" t="str">
            <v>Window, Shading, Vehicle, Car, Automotive, Architecture, Light technology, Light transmission, Glass, Construction, Building, Industrial, Technology, Light valve, Valve</v>
          </cell>
          <cell r="G1116" t="str">
            <v>≡</v>
          </cell>
          <cell r="H1116" t="str">
            <v>Licensor is engaged in research and development in the application of physicochemical concepts to light valves and windows incorporating light valves.</v>
          </cell>
          <cell r="I1116" t="str">
            <v>≡</v>
          </cell>
          <cell r="K1116" t="str">
            <v>License under licensor's know-how and patents to make, lease, sell or otherwise dispose of variable light transmission devices and architectural or transportation windows comprising such devices.</v>
          </cell>
        </row>
        <row r="1117">
          <cell r="B1117" t="str">
            <v>RR20130716T07016</v>
          </cell>
          <cell r="C1117" t="str">
            <v>Know-how, License, Patent</v>
          </cell>
          <cell r="D1117" t="str">
            <v>C, 20, 20.5, 20.59, 21, 21.1, 21.2, 26.5, 26.51, 32, 32.5, G, 46, 46.4, 46.46, 46.6, 46.69, 47, 47.7, 47.73, 47.74, M, 72, 72.1, 72.11, Q, 86, 86.1, 86.9, 21.10, 21.20, 32.50, 86.10, 86.90, 26</v>
          </cell>
          <cell r="E1117" t="str">
            <v>D, 28, 38, F, 50, 51, G, 59, I, 80, 87, 2833, 2834, 2835, 2836, 3821, 3823, 3826, 3829, 3841, 3842, 3843, 3844, 3845, 5047, 5049, 5122, 5912, 8011, 8062, 8069, 8071, 8099, 8731, 8734, 283, 382, 384, 504, 512, 591, 801, 806, 807, 809, 873</v>
          </cell>
          <cell r="F1117" t="str">
            <v>Diabetes, Treatment of diabetes, Medicine, Pharmaceutical, Drug, Immune system, Chemical, Laboratory, Medical research, Healthcare, Medical device, Medical instrument, Biotechnology, Drug delivery, Pulmonary, Lung</v>
          </cell>
          <cell r="G1117" t="str">
            <v>≡</v>
          </cell>
          <cell r="H1117" t="str">
            <v>Licensor is a leading developer of innovative drug delivery systems [UNDISCLOSED FOR PREVIEW].</v>
          </cell>
          <cell r="I1117" t="str">
            <v>≡</v>
          </cell>
          <cell r="J1117" t="str">
            <v>Licensee is a leader in the field of diabetes care.</v>
          </cell>
          <cell r="K1117" t="str">
            <v>License under patent rights and know-how to develop, manufacture, use, market, distribute, sell, make, import and export packaged products and devices for controlling blood glucose levels in humans.</v>
          </cell>
        </row>
        <row r="1118">
          <cell r="B1118" t="str">
            <v>RR20130806T09001</v>
          </cell>
          <cell r="C1118" t="str">
            <v>Know-how, Trademark, Trade secret, Franchise</v>
          </cell>
          <cell r="D1118" t="str">
            <v>C, 10, 10.5, 10.51, 10.52, 10.7, 10.73, 10.8, 10.82, 11, 11.07, G, 46, 46.3, 46.36, 47, 47.2, 47.25, I, 56, 56.1, 56.2, 56.21, 56.3, 56.10, 56.30, 11.0</v>
          </cell>
          <cell r="E1118" t="str">
            <v>D, 20, F, 51, G, 54, 58, 2024, 2041, 2043, 2045, 2051, 2053, 2064, 2066, 2086, 2095, 2099, 5141, 5143, 5145, 5149, 5441, 5451, 5461, 5499, 5812, 5813, 202, 204, 205, 206, 208, 209, 514, 544, 545, 546, 549, 581</v>
          </cell>
          <cell r="F1118" t="str">
            <v xml:space="preserve">Eating and drinking place, Restaurant, Quick service restaurant, Cafe, Catering, Food, Beverage, Drink_x000D_
</v>
          </cell>
          <cell r="G1118" t="str">
            <v>≡</v>
          </cell>
          <cell r="H1118" t="str">
            <v>Licensor provides worldwide franchise opportunities in relation to the establishment and operation of a quick service restaurant franchised business [UNDISCLOSED FOR PREVIEW].</v>
          </cell>
          <cell r="I1118" t="str">
            <v>≡</v>
          </cell>
          <cell r="K1118" t="str">
            <v xml:space="preserve">The right to license subfranchisees to establish and operate franchised restaurants [UNDISCLOSED FOR PREVIEW]; License to use the licensed trademarks in connection with the franchised restaurants._x000D_
</v>
          </cell>
        </row>
        <row r="1119">
          <cell r="B1119" t="str">
            <v>RR20130813T09001</v>
          </cell>
          <cell r="C1119" t="str">
            <v>License, Trademark</v>
          </cell>
          <cell r="D1119" t="str">
            <v>C, 13, 13.9, 13.99, 14, 14.1, 14.14, 14.19, G, 46, 46.4, 46.41, 46.42, 47, 47.7, 47.71</v>
          </cell>
          <cell r="E1119" t="str">
            <v>D, 22, 23, F, 51, G, 53, 56, 2211, 2254, 2322, 2337, 2341, 2389, 5136, 5137, 5399, 5611, 5632, 5699, 221, 225, 232, 233, 234, 238, 513, 539, 561, 563, 569</v>
          </cell>
          <cell r="F1119" t="str">
            <v>Apparel, Textile, Women underwear, Intimate chlothes, Bra, Backless bra, Strapless bra, Chlothing</v>
          </cell>
          <cell r="G1119" t="str">
            <v>≡</v>
          </cell>
          <cell r="I1119" t="str">
            <v>≡</v>
          </cell>
          <cell r="J1119" t="str">
            <v>Licensee's principle activities relate to the business of designing and manufacturing women's intimate apparel [UNDISCLOSED FOR PREVIEW].</v>
          </cell>
          <cell r="K1119" t="str">
            <v>A right to use trademarks in connection with the manufacture, marketing, sale and distribution of certain licensed products; Licensee specifically manufactures women's intimate apparel.</v>
          </cell>
        </row>
        <row r="1120">
          <cell r="B1120" t="str">
            <v>RR20131121T02002</v>
          </cell>
          <cell r="C1120" t="str">
            <v>License, Trademark, Brand</v>
          </cell>
          <cell r="D1120" t="str">
            <v>C, 13, 13.9, 13.99, 15, G, 46, 46.1, 46.16, 46.4, 46.42, 46.49, 47, 47.7, 47.72, M, 74, 15.20, 74.10</v>
          </cell>
          <cell r="E1120" t="str">
            <v>D, 22, 30, 31, F, 51, G, 56, 59, 2211, 3021, 3069, 3089, 3131, 3143, 3144, 3149, 5139, 5661, 5948</v>
          </cell>
          <cell r="F1120" t="str">
            <v>Brand, Blass by Bill Blass, Bill Blass Couture, Blassport, Bill Blass Collection, Footwear, Shoe, Apparel, Designer, Design, Fashion, Couture, Upscale</v>
          </cell>
          <cell r="G1120" t="str">
            <v>≡</v>
          </cell>
          <cell r="H1120" t="str">
            <v>Licensor is known for clothes that are sophisticated and tailored.</v>
          </cell>
          <cell r="I1120" t="str">
            <v>≡</v>
          </cell>
          <cell r="J1120" t="str">
            <v>Licensee's principal business is designing, developing and marketing women’s dress footwear [UNDISCLOSED FOR PREVIEW].</v>
          </cell>
          <cell r="K1120" t="str">
            <v>License to design, manufacture and distribute women’s footwear under the brand name [UNDISCLOSED FOR PREVIEW].</v>
          </cell>
        </row>
        <row r="1121">
          <cell r="B1121" t="str">
            <v>RR20130531T07001</v>
          </cell>
          <cell r="C1121" t="str">
            <v>Know-how, Trademark, Copyright, Technology, Patent, Trade name</v>
          </cell>
          <cell r="D1121" t="str">
            <v>B, 06, 06.1, 06.2, 09, 09.1, C, 19, 19.1, 19.2, 28, 28.2, 28.29, 28.9, 28.92, D, 35, 35.2, 35.21, G, 46, 46.1, 46.14, 46.6, 46.63, 46.69, 47, 47.3, 47.7, 47.78, M, 71, 71.1, 71.12, 06.10, 06.20, 09.10, 19.10, 19.20, 47.30</v>
          </cell>
          <cell r="E1121" t="str">
            <v>B, 13, D, 28, 29, 35, E, 49, F, 50, 51, G, 55, 59, I, 87, 1311, 1321, 1381, 1389, 2813, 2911, 3532, 3533, 4925, 5082, 5084, 5171, 5172, 5541, 5999, 8711, 131, 132, 138, 281, 291, 353, 492, 508, 517, 554, 599, 871</v>
          </cell>
          <cell r="F1121" t="str">
            <v>Screen, Screening, Screening machine, Oilfield, Oil, Petroleum, Shale, Shale shaker, Shaker, Mechanical screening, Mining, Extraction, Mining equipment, Industrial, Industrial equipment, Industrial machinery, Machinery, Mineral processing, Drilling, Oil drilling, Gas drilling, Oil &amp; gas, Filtration, Cutting removal, Coal cleaning, Coal, Mineral, Engineering</v>
          </cell>
          <cell r="G1121" t="str">
            <v>≡</v>
          </cell>
          <cell r="H1121" t="str">
            <v>Licensor operates a business relating to the manufacture, service, and sale of screens and screening machines.</v>
          </cell>
          <cell r="I1121" t="str">
            <v>≡</v>
          </cell>
          <cell r="J1121" t="str">
            <v>Licensee manufactures and markets a line of casing centralizers, [UNDISCLOSED FOR PREVIEW] mud shaker screens and external casing packers for coal bed methane drilling.</v>
          </cell>
          <cell r="K1121" t="str">
            <v>Licensor sells to licensee all right to patents, trade names and trademarks [UNDISCLOSED FOR PREVIEW], know-how, technology, copyrighted materials and other intangible assets related to oilfield shale shaker screens (drilling equipment).</v>
          </cell>
        </row>
        <row r="1122">
          <cell r="B1122" t="str">
            <v>RR20131114T06001</v>
          </cell>
          <cell r="C1122" t="str">
            <v>License, Technology, Patent</v>
          </cell>
          <cell r="D1122" t="str">
            <v>C, 26, G, 46, 46.5, 46.51, 47, 47.4, 47.41, J, 58, 58.2, 58.29, 61, 62, 62.01, 62.03, 62.09, 63, 63.1, 63.11, 63.12, 63.9, 63.99, 26.20, 26.30, 61.10, 61.20</v>
          </cell>
          <cell r="E1122" t="str">
            <v>D, 35, 36, E, 48, F, 50, G, 57, I, 73, 3577, 3663, 4813, 5045, 5734, 7371, 7373, 7374, 7376, 7379, 357, 366, 481, 504, 573, 737</v>
          </cell>
          <cell r="F1122" t="str">
            <v>Technology, Communication, Advertising, Source code, Toolbar, Software, Program, Management activity</v>
          </cell>
          <cell r="G1122" t="str">
            <v>≡</v>
          </cell>
          <cell r="I1122" t="str">
            <v>≡</v>
          </cell>
          <cell r="K1122" t="str">
            <v>Licensor transfers all rights of ownership of the [UNDISCLOSED FOR PREVIEW] technology (tool that can be used by virtually any business to improve their communications, enhance their image, boost their advertising), all source codes, current and future patents and licensing rights to the [UNDISCLOSED FOR PREVIEW] product and technology; [UNDISCLOSED FOR PREVIEW].</v>
          </cell>
        </row>
        <row r="1123">
          <cell r="B1123" t="str">
            <v>RR20131122T02002</v>
          </cell>
          <cell r="C1123" t="str">
            <v>License, Trademark, Brand</v>
          </cell>
          <cell r="D1123" t="str">
            <v>C, 13, 13.9, 13.99, 15, G, 46, 46.1, 46.16, 46.2, 46.24, 46.4, 46.42, 46.49, 47, 47.7, 47.72, M, 74, 15.20, 74.10</v>
          </cell>
          <cell r="E1123" t="str">
            <v>D, 22, 30, 31, F, 51, G, 56, 59, 2211, 2241, 3021, 3069, 3089, 3131, 3143, 3144, 3149, 5139, 5661, 5948, 221, 224, 302, 306, 308, 313, 314, 513, 566, 594</v>
          </cell>
          <cell r="F1123" t="str">
            <v>Shoe, Footwear, Boot, Women's shoe, Fashion, Apparel, Trend, Upscale, Brand, Design, Designer, Wholesale</v>
          </cell>
          <cell r="G1123" t="str">
            <v>≡</v>
          </cell>
          <cell r="I1123" t="str">
            <v>≡</v>
          </cell>
          <cell r="J1123" t="str">
            <v>Licensee's principal business is designing, developing and marketing women’s dress footwear [UNDISCLOSED FOR PREVIEW].</v>
          </cell>
          <cell r="K1123" t="str">
            <v>License to use the mark [UNDISCLOSED FOR PREVIEW] in connection with manufacture, distribution and sale of women’s shoes in retail department and specialty stores, as well as the Internet websites [UNDISCLOSED FOR PREVIEW].</v>
          </cell>
        </row>
        <row r="1124">
          <cell r="B1124" t="str">
            <v>RR20130716T04004</v>
          </cell>
          <cell r="C1124" t="str">
            <v>Know-how, Trade secret, Patent, Cross license, R&amp;D</v>
          </cell>
          <cell r="D1124" t="str">
            <v>C, 20, 20.1, 20.13, 20.5, 20.59, 21, 21.1, G, 46, 46.1, 46.18, 46.4, 46.46, 47, 47.7, 47.73, 47.74, M, 72, 72.1, 72.11, Q, 86, 86.1, 86.9, 21.10, 86.10, 86.90</v>
          </cell>
          <cell r="E1124" t="str">
            <v>D, 28, F, 51, G, 59, I, 80, 87, 2833, 2834, 2835, 2836, 2869, 2899, 5122, 5169, 5912, 8011, 8062, 8071, 8731, 8734, 283, 286, 289, 512, 516, 591, 801, 806, 807, 873</v>
          </cell>
          <cell r="F1124" t="str">
            <v>Medicine, Healthcare, Drug, Pharmaceutical, Chemical, Chemistry, Medical activity</v>
          </cell>
          <cell r="G1124" t="str">
            <v>≡</v>
          </cell>
          <cell r="H1124" t="str">
            <v>Licensor is a biopharmaceutical company [UNDISCLOSED FOR PREVIEW].</v>
          </cell>
          <cell r="I1124" t="str">
            <v>≡</v>
          </cell>
          <cell r="K1124" t="str">
            <v>License under licensed know-how, trade secret and patent rights to make, use, sell, import, research, develop, modify, manufacture and otherwise exploit any pharmaceutical compound demonstrating activity in an assay and drug products in final forms suitable for human or veterinary uses [UNDISCLOSED FOR PREVIEW].</v>
          </cell>
        </row>
        <row r="1125">
          <cell r="B1125" t="str">
            <v>RR20151230T04002</v>
          </cell>
          <cell r="C1125" t="str">
            <v>Know-how, License, Copyright, Trade secret, Patent</v>
          </cell>
          <cell r="D1125" t="str">
            <v>C, 32, 32.4, G, 46, 46.4, 46.49, 46.5, 46.51, 47.6, 47.65, J, 58, 58.2, 58.21, 58.29, 61, 61.2, 62, 62.01, M, 73, 73.1, 73.11, 73.12, 32.40, 61.20, 47, 62.0</v>
          </cell>
          <cell r="E1125" t="str">
            <v>D, 39, E, 48, F, 50, G, 57, 59, I, 73, 3944, 4813, 4899, 5045, 5091, 5092, 5734, 5945, 7312, 7313, 7319, 7371, 7372, 7373, 394, 481, 489, 504, 509, 573, 594, 731, 737</v>
          </cell>
          <cell r="F1125" t="str">
            <v>Video game, Software, Internet, Online, Multiplayer, Computer, Programming, Entertainment</v>
          </cell>
          <cell r="G1125" t="str">
            <v>≡</v>
          </cell>
          <cell r="I1125" t="str">
            <v>≡</v>
          </cell>
          <cell r="K1125" t="str">
            <v>License to use patents, copyrights, trade secrets and know-how rights in connection with marketing, distributing, operating, developing, translating and generating of the localized versions of 3D online game known as [UNDISCLOSED FOR PREVIEW], as well as modifying of the game manual and providing game operation services.</v>
          </cell>
        </row>
        <row r="1126">
          <cell r="B1126" t="str">
            <v>RR20140214T01003</v>
          </cell>
          <cell r="C1126" t="str">
            <v>License, Patent</v>
          </cell>
          <cell r="D1126" t="str">
            <v>C, 20, 20.5, 20.59, 26, 26.5, 26.51, 32, M, 72, 72.1, 72.19, Q, 86, 86.2, 86.21, 86.22, 26.60, 32.50</v>
          </cell>
          <cell r="E1126" t="str">
            <v>D, 28, 38, F, 50, I, 80, 2824, 2835, 2869, 3841, 3845, 5047, 8062, 8069, 8071, 282, 285, 286, 384, 504, 806, 807</v>
          </cell>
          <cell r="F1126" t="str">
            <v>Medicine, Healthcare, Medical device, Medical equipment, Heart treatment, Software, Hardware, Non-tumor application, Coronary artery</v>
          </cell>
          <cell r="G1126" t="str">
            <v>≡</v>
          </cell>
          <cell r="I1126" t="str">
            <v>≡</v>
          </cell>
          <cell r="J1126" t="str">
            <v>Licensee is a leading radiation oncology company with a history of rapid innovations.</v>
          </cell>
          <cell r="K1126" t="str">
            <v>License under licensed patents (method and system for non-invasive heart treatment) to make, use, sell, market, import, export and otherwise exploit and commercialize products (any software, hardware or other product) incorporating licensed patents [UNDISCLOSED FOR PREVIEW].</v>
          </cell>
        </row>
        <row r="1127">
          <cell r="B1127" t="str">
            <v>RR20140214T01001</v>
          </cell>
          <cell r="C1127" t="str">
            <v>Know-how, License, Trademark, Copyright, Trade secret, Technology, Patent</v>
          </cell>
          <cell r="D1127" t="str">
            <v>C, 20, 20.5, 20.59, 21, G, 46, 46.1, 46.18, 46.4, 46.47, 47, 47.7, 47.73, 47.74, M, 72, 72.1, 72.11, Q, 86, 21.10, 86.10, 86.90</v>
          </cell>
          <cell r="E1127" t="str">
            <v>D, 28, F, 51, G, 59, I, 80, 87, 2833, 2834, 2835, 2836, 2869, 2899, 5122, 5169, 5912, 8011, 8062, 8071, 8731, 8734, 283, 286, 289, 512, 516, 591, 801, 806, 807, 873</v>
          </cell>
          <cell r="F1127" t="str">
            <v>Drug, Pharmaceutical, Medicine, Healthcare, Cancer, VAL-083, Technology</v>
          </cell>
          <cell r="G1127" t="str">
            <v>≡</v>
          </cell>
          <cell r="I1127" t="str">
            <v>≡</v>
          </cell>
          <cell r="J1127" t="str">
            <v>Licensee is a clinical and commercial stage drug development company with a focus on the treatment of cancer.</v>
          </cell>
          <cell r="K1127" t="str">
            <v>Licensor assigns, conveys and transfers all its right, title and interest in and to the assigned patents, copyrights, trademarks, trade secrets, know-how and technology related to [UNDISCLOSED FOR PREVIEW] prototype drug.</v>
          </cell>
        </row>
        <row r="1128">
          <cell r="B1128" t="str">
            <v>RR20130311T01002</v>
          </cell>
          <cell r="C1128" t="str">
            <v>Know-how, License, Trademark, Copyright, Trade secret, Technology, Patent</v>
          </cell>
          <cell r="D1128" t="str">
            <v>C, 20, 20.1, 20.13, 20.5, 20.59, 21, 21.1, 21.2, G, 46, 46.4, 46.46, 46.7, 46.75, 47, 47.7, 47.73, 47.74, M, 72, 72.1, 72.11, 72.19, Q, 86, 86.2, 86.22, 21.10, 21.20</v>
          </cell>
          <cell r="E1128" t="str">
            <v>D, 28, F, 51, G, 59, I, 87, 2833, 2834, 2835, 2836, 2899, 5122, 5169, 5912, 8731, 283, 289, 512, 516, 591, 873</v>
          </cell>
          <cell r="F1128" t="str">
            <v>Healthcare, Gel, Pharmaceutical, Medicine, Wound treatment, Technology</v>
          </cell>
          <cell r="G1128" t="str">
            <v>≡</v>
          </cell>
          <cell r="I1128" t="str">
            <v>≡</v>
          </cell>
          <cell r="K1128" t="str">
            <v>License under patent, know-how, copyright, trademark, trade secret and technology rights to make, use, sell, export, reproduce, market and distribute products incorporating a tissue adhesive compound [UNDISCLOSED FOR PREVIEW] for external wound care in human health care market.</v>
          </cell>
        </row>
        <row r="1129">
          <cell r="B1129" t="str">
            <v>RR20130311T01001</v>
          </cell>
          <cell r="C1129" t="str">
            <v>License, Patent</v>
          </cell>
          <cell r="D1129" t="str">
            <v>C, 26, 26.1, 26.11, 26.6, 26.7, 27, 27.9, 32, 32.5, G, 47, 47.7, 47.74, Q, 86, 86.2, 86.22, 86.23, 86.9, 26.60, 26.70, 27.90, 32.50, 86.90</v>
          </cell>
          <cell r="E1129" t="str">
            <v>D, 38, F, 50, I, 80, 3821, 3823, 3826, 3841, 3843, 3844, 3845, 5047, 5049, 8062, 8071, 8072, 8099, 382, 384, 504, 806, 807, 809</v>
          </cell>
          <cell r="F1129" t="str">
            <v>Healthcare, Dentistry, Medical equipment, Optical device, Medicine, Tomography</v>
          </cell>
          <cell r="G1129" t="str">
            <v>≡</v>
          </cell>
          <cell r="I1129" t="str">
            <v>≡</v>
          </cell>
          <cell r="J1129" t="str">
            <v>Licensee is formed to commercialize the application of novel technologies in the dental industry.</v>
          </cell>
          <cell r="K1129" t="str">
            <v>License under patent rights to make, use, sell and import optical coherence tomography products for diagnostic applications within general dentistry, [UNDISCLOSED FOR PREVIEW].</v>
          </cell>
        </row>
        <row r="1130">
          <cell r="B1130" t="str">
            <v>RR20140313T05003</v>
          </cell>
          <cell r="C1130" t="str">
            <v>Know-how, License</v>
          </cell>
          <cell r="D1130" t="str">
            <v>C, 20, 20.4, 20.42, 21, 21.1, 21.2, G, 46, 46.4, 46.46, Q, 86, 86.1, 86.9, 21.10, 21.20, 86.10, 86.90</v>
          </cell>
          <cell r="E1130" t="str">
            <v>D, 28, F, 51, 59, I, 80, 2833, 2834, 2836, 5122, 5912, 8099, 283, 591, 809</v>
          </cell>
          <cell r="F1130" t="str">
            <v>Sunscreen, Drug, Pharmacy, Medicine, Skincare product, Suncare product, Pharmaceutical product, Medical product</v>
          </cell>
          <cell r="G1130" t="str">
            <v>≡</v>
          </cell>
          <cell r="I1130" t="str">
            <v>≡</v>
          </cell>
          <cell r="J1130" t="str">
            <v>Licensee is a company that operates in formulation, marketing and distribution of clinical and protective nutrition supplement products as well as homeopathic medication, detoxification and pet care products.</v>
          </cell>
          <cell r="K1130" t="str">
            <v>License and right to sell and distribute licensed products that are related to Topical sunscreen [UNDISCLOSED FOR PREVIEW], its related intellectual property and other mutually agreed upon suncare and skincare related products, formula, ideas, and concepts.</v>
          </cell>
        </row>
        <row r="1131">
          <cell r="B1131" t="str">
            <v>RR20140320T05002</v>
          </cell>
          <cell r="C1131" t="str">
            <v>License, Trademark, Trade name</v>
          </cell>
          <cell r="D1131" t="str">
            <v>C, 22, 22.2, 22.29, 23, 23.1, 23.19, 23.4, 23.41, 25, 25.7, 25.71, G, 46, 46.4, 46.44, 46.49, 47, 47.59, 47.78</v>
          </cell>
          <cell r="E1131" t="str">
            <v>D, 26, 30, 32, 34, 39, F, 50, G, 57, 2656, 3089, 3263, 3269, 3421, 3914, 5023, 5719, 265, 308, 326, 342, 391, 502, 571</v>
          </cell>
          <cell r="F1131" t="str">
            <v>Glassware, Dinnerware, Tableware, Kitchen, Household, Home design product, Cutlery, Consumer good, Daytime pottery</v>
          </cell>
          <cell r="G1131" t="str">
            <v>≡</v>
          </cell>
          <cell r="I1131" t="str">
            <v>≡</v>
          </cell>
          <cell r="J1131" t="str">
            <v>Licensee is a development stage company which markets houseware products such as glassware, dinnerware and tableware.</v>
          </cell>
          <cell r="K1131" t="str">
            <v>License under [UNDISCLOSED FOR PREVIEW] trademark and trade name to manufacture, sell and distribute home design and houseware products, specifically glassware, dinnerware, and tableware.</v>
          </cell>
        </row>
        <row r="1132">
          <cell r="B1132" t="str">
            <v>RR20171005TR8002</v>
          </cell>
          <cell r="C1132" t="str">
            <v>License, Software</v>
          </cell>
          <cell r="D1132" t="str">
            <v>C, 26.2, 26.3, 32, 32.9, 32.99, G, 46, 46.1, 46.18, 46.5, 46.51, 46.52, 47, 47.4, 47.41, 47.42, 47.7, 47.78, 47.9, 47.99, J, 58, 58.2, 58.29, 61, 61.2, 63, 63.1, 63.11, 63.9, 63.99, 26.20, 26.30, 61.20, 61.90, 26</v>
          </cell>
          <cell r="E1132" t="str">
            <v>D, 35, 36, 39, E, 48, F, 50, G, 57, 59, I, 73, 89, 3577, 3661, 3669, 3999, 4813, 4899, 5045, 5049, 5065, 5099, 5734, 5999, 7389, 8999, 357, 366, 399, 481, 489, 504, 506, 509, 573, 599, 738, 899</v>
          </cell>
          <cell r="F1132" t="str">
            <v>Service interaction center, Interactive, Telecommunication, Communité, Communication, Wireless, Speech-enabled interactive voice response, Software, Voice mail, Fax, E-mail, Universal inbox, Interaction management platform, Messaging, One-number "follow me", Call screening, Call recording, Conference calling, Interaction manegement, Manegement platform, Enterprise, Enterprise software, Enterprise communication, Voice mail message, Service, Data service, Information</v>
          </cell>
          <cell r="G1132" t="str">
            <v>≡</v>
          </cell>
          <cell r="I1132" t="str">
            <v>≡</v>
          </cell>
          <cell r="J1132" t="str">
            <v>Licensee is a company engaged in providing of software that manages a broad range of customer interactions [UNDISCLOSED FOR PREVIEW].</v>
          </cell>
          <cell r="K1132" t="str">
            <v>License to produce or have produced, market, distribute, and/or sell [UNDISCLOSED FOR PREVIEW] products; One of the parties to the agreement is an individual; The agreement is concluded between related parties.</v>
          </cell>
        </row>
        <row r="1133">
          <cell r="B1133" t="str">
            <v>RR20171005T08001</v>
          </cell>
          <cell r="C1133" t="str">
            <v>License, Trade secret, Technology, Patent, Other manufacturing intangibles</v>
          </cell>
          <cell r="D1133" t="str">
            <v>C, 21, 21.1, 32, 32.9, 32.99, G, 46, 46.4, 46.46, 47.7, 47.73, 47.78, 47.9, 47.99, Q, 86, 86.1, 86.2, 86.21, 86.22, 86.9, 21.10, 86.10, 86.90, 47</v>
          </cell>
          <cell r="E1133" t="str">
            <v>D, 28, 39, F, 51, G, 59, I, 80, 2833, 2834, 3999, 5122, 5199, 5912, 5999, 8011, 8062, 8099, 283, 399, 512, 519, 591, 599, 801, 806, 809</v>
          </cell>
          <cell r="F1133" t="str">
            <v xml:space="preserve">Pharmacy, Pharmaceutical, Oncology, Cancer, Disease, Health, Human, Acid, Levofolonic acid; Injectable, Injectable form, Oral form, Folinic acid, Treatment, Cancer Treatment, Autoimmumne, Autoimmune disease, Oncology drug, Drug, Levoleucovorin, Fusilev, Injection, Tumor_x000D_
</v>
          </cell>
          <cell r="G1133" t="str">
            <v>≡</v>
          </cell>
          <cell r="I1133" t="str">
            <v>≡</v>
          </cell>
          <cell r="J1133" t="str">
            <v>Licensee is a biotechnology company with fully integrated commercial and drug development operations, [UNDISCLOSED FOR PREVIEW].</v>
          </cell>
          <cell r="K1133" t="str">
            <v>License under licensor's patents, technology, technical information, data, methods, formulas, processes, drawings, trade secrets, models and designs to develop, make, have made, use, sell and have sold levoleucovorin for use in oncology.</v>
          </cell>
        </row>
        <row r="1134">
          <cell r="B1134" t="str">
            <v>RR20171106TR1002</v>
          </cell>
          <cell r="C1134" t="str">
            <v>License, Technology</v>
          </cell>
          <cell r="D1134" t="str">
            <v>C, 26, 26.2, 32, 32.4, 32.9, 32.99, G, 47, 47.9, 47.91, J, 58, 58.2, 58.29, 63, 63.1, 63.11, 63.9, 63.99, R, 92.00, 26.20, 32.40, 92, 92.0</v>
          </cell>
          <cell r="E1134" t="str">
            <v>D, 35, 39, I, 73, 79, 89, 3577, 3944, 3999, 7374, 7379, 7389, 7999, 8999, 357, 394, 399, 737, 738, 799, 899</v>
          </cell>
          <cell r="F1134" t="str">
            <v>Wagering, Betting, Entertainment, Gambling, Game, Gamble, At Home Wagering, Technology, Wagering system, Gambling system, System</v>
          </cell>
          <cell r="G1134" t="str">
            <v>≡</v>
          </cell>
          <cell r="I1134" t="str">
            <v>≡</v>
          </cell>
          <cell r="J1134" t="str">
            <v>Licensee is a company engaged in the business of developing, distributing and operating casino games, [UNDISCLOSED FOR PREVIEW].</v>
          </cell>
          <cell r="K1134" t="str">
            <v>Licensor assigns, transfers, licenses and sets over rights to technology that permits at home wagering and betting activities; The agreement is concluded between related parties.</v>
          </cell>
        </row>
        <row r="1135">
          <cell r="B1135" t="str">
            <v>RR20151009T04001</v>
          </cell>
          <cell r="C1135" t="str">
            <v>License, Trademark</v>
          </cell>
          <cell r="D1135" t="str">
            <v>H, 51, 51.1, 51.2, 51.21, 52.2, 52.23, 52.24, 52.29, N, 79, 79.1, 79.11, 79.9, 51.10, 79.90</v>
          </cell>
          <cell r="E1135" t="str">
            <v>D, 38, E, 41, 45, 47, 3812, 4111, 4512, 4513, 4522, 4729, 4731, 4789, 381, 411, 451, 452, 472, 473, 478</v>
          </cell>
          <cell r="F1135" t="str">
            <v>Airline, Service, Aviation, Aviation cargo carrier, Air freight carrier, Airport, Service, Transportation, Passenger transportation, Plane, Aircraft, Virgin brand</v>
          </cell>
          <cell r="G1135" t="str">
            <v>≡</v>
          </cell>
          <cell r="I1135" t="str">
            <v>≡</v>
          </cell>
          <cell r="J1135" t="str">
            <v>Licensee is a premium-branded, low-cost airline [UNDISCLOSED FOR PREVIEW].</v>
          </cell>
          <cell r="K1135" t="str">
            <v>License to use [UNDISCLOSED FOR PREVIEW] trademarks to operate licensee's airline and to offer and promote credit cards bearing the licensed trademarks [UNDISCLOSED FOR PREVIEW].</v>
          </cell>
        </row>
        <row r="1136">
          <cell r="B1136" t="str">
            <v>RR20151001T04001</v>
          </cell>
          <cell r="C1136" t="str">
            <v>Know-how, License, Technology</v>
          </cell>
          <cell r="D1136" t="str">
            <v>B, 09, 09.9, C, 20, 20.1, 20.13, 23, 23.7, D, 35, 35.1, 35.11, G, 46, 46.7, 46.73, 09.90</v>
          </cell>
          <cell r="E1136" t="str">
            <v>B, 14, D, 28, 32, E, 49, 1422, 1429, 1499, 2819, 2869, 3297, 4911, 142, 149, 281, 286, 329, 491</v>
          </cell>
          <cell r="F1136" t="str">
            <v>Industrial, Conversion, Mining, Energy generation, Chemical, Heavy industry, Calcium carbide</v>
          </cell>
          <cell r="G1136" t="str">
            <v>≡</v>
          </cell>
          <cell r="I1136" t="str">
            <v>≡</v>
          </cell>
          <cell r="K1136" t="str">
            <v>License to use the technology and know-how for the sale and distribution of process of conversion limestone to calcium carbide and then into power through use of a generator.</v>
          </cell>
        </row>
        <row r="1137">
          <cell r="B1137" t="str">
            <v>RR20130502T08002</v>
          </cell>
          <cell r="C1137" t="str">
            <v>License, Copyright</v>
          </cell>
          <cell r="D1137" t="str">
            <v>G, 46, 46.5, 46.51, 47.1, 47.41, J, 58, 58.2, 58.29, 62, 62.01, 62.02, M, 70, 70.2, 70.22, 47, 62.0</v>
          </cell>
          <cell r="E1137" t="str">
            <v>F, 50, G, 57, I, 73, 87, 5045, 5735, 7371, 7372, 8741, 8742, 504, 573, 737, 874, 7373</v>
          </cell>
          <cell r="F1137" t="str">
            <v>IT software, Business management, Computer, Programming, BPM software, Business service, System, Method</v>
          </cell>
          <cell r="G1137" t="str">
            <v>≡</v>
          </cell>
          <cell r="I1137" t="str">
            <v>≡</v>
          </cell>
          <cell r="J1137" t="str">
            <v>Licensee's goal is to be a strategic acquirer and integrator of web-based services and real time solutions [UNDISCLOSED FOR PREVIEW].</v>
          </cell>
          <cell r="K1137" t="str">
            <v>A right and license under the copyrights and other intellectual property rights in the software to use, reproduce, distribute and make derivative works based upon such software (a BPM software platform - business process management software).</v>
          </cell>
        </row>
        <row r="1138">
          <cell r="B1138" t="str">
            <v>RR20130506T03001</v>
          </cell>
          <cell r="C1138" t="str">
            <v>License, Patent</v>
          </cell>
          <cell r="D1138" t="str">
            <v>C, 10, 10.8, 10.89, 10.9, 10.91, 10.92, E, 36.00, 38, 38.1, 38.11, 38.2, 38.21, G, 46, 46.2, 46.21, 46.3, 46.38, 47.1, 47.11, M, 72, 72.1, 72.19, 47, 36, 36.0</v>
          </cell>
          <cell r="E1138" t="str">
            <v>D, 20, 28, E, 49, F, 51, 2048, 2099, 4941, 5149, 5159, 5191, 204, 209, 283, 494, 514, 515, 519, 2836</v>
          </cell>
          <cell r="F1138" t="str">
            <v>Animal feed, Biomass, Waste, Microbiological process, Prolactis, Bioconversion, Waste, By-product, Agriculture, Kluyveromyces marxiamus, Yeast, Farm, Food product, Water</v>
          </cell>
          <cell r="G1138" t="str">
            <v>≡</v>
          </cell>
          <cell r="I1138" t="str">
            <v>≡</v>
          </cell>
          <cell r="K1138" t="str">
            <v>A right to use, distribute, import, sell, lease or otherwise transfer or commercially exploit the process (microbiological process known as [UNDISCLOSED FOR PREVIEW], which provides for the bioconversion of lactose and other sugar into high proteins biomass, literally transforming waste and by-products into water and yeast to be used in animal feed) for the production of [UNDISCLOSED FOR PREVIEW].</v>
          </cell>
        </row>
        <row r="1139">
          <cell r="B1139" t="str">
            <v>RR20130506T03002</v>
          </cell>
          <cell r="C1139" t="str">
            <v>License, Trademark, Brand</v>
          </cell>
          <cell r="D1139" t="str">
            <v>I, 55, 55.3, N, 77, 77.4, P, 85, 85.2, 85.3, 85.31, 85.32, 85.5, 85.51, 85.59, R, 93, 93.2, 93.29, 55.30, 77.40, 85.20</v>
          </cell>
          <cell r="E1139" t="str">
            <v>I, 70, 79, 82, 83, 7032, 7999, 8211, 8244, 8299, 8331, 703, 799, 821, 824, 829, 833</v>
          </cell>
          <cell r="F1139" t="str">
            <v>Bricks 4 Kidz, Brand, Entertainment, Skill management, Skill center, Kid, Children, Camp, Education, Amusement, Leisure, Recreation, School, Class, Lesson</v>
          </cell>
          <cell r="G1139" t="str">
            <v>≡</v>
          </cell>
          <cell r="H1139" t="str">
            <v>Franchisor conducts business under the trade name, [UNDISCLOSED FOR PREVIEW], offers programs designed to teach principles of engineering, architecture and physics to children [UNDISCLOSED FOR PREVIEW].</v>
          </cell>
          <cell r="I1139" t="str">
            <v>≡</v>
          </cell>
          <cell r="K1139" t="str">
            <v>Franchise under intellectual property rights to use the [UNDISCLOSED FOR PREVIEW] name and trademarks; The franchise provides classes (both in school and after school), special events programs and day camps [UNDISCLOSED FOR PREVIEW].</v>
          </cell>
        </row>
        <row r="1140">
          <cell r="B1140" t="str">
            <v>RR20130530T06002</v>
          </cell>
          <cell r="C1140" t="str">
            <v>License, Trademark, Brand</v>
          </cell>
          <cell r="D1140" t="str">
            <v>C, 10, 10.5, 10.51, 10.8, 10.89, 11, 11.07, G, 46, 46.3, 46.33, 46.34, 47.2, 47.25, 47.29, I, 56, 56.3, N, 77, 77.4, 56.30, 77.40, 47</v>
          </cell>
          <cell r="E1140" t="str">
            <v>D, 20, F, 51, G, 54, J, 96, 2023, 2026, 2086, 5143, 5149, 5451, 9651, 202, 208, 514, 545, 965</v>
          </cell>
          <cell r="F1140" t="str">
            <v>Milk drink, Beverage, Milk product, Dairy product, Consumer product, Food</v>
          </cell>
          <cell r="G1140" t="str">
            <v>≡</v>
          </cell>
          <cell r="I1140" t="str">
            <v>≡</v>
          </cell>
          <cell r="J1140" t="str">
            <v>Licensee generates revenue from the unit sales of finished branded flavored milks to retail consumer outlets.</v>
          </cell>
          <cell r="K1140" t="str">
            <v>License to use licensor's trademark, symbols and designs [UNDISCLOSED FOR PREVIEW] in connection with the distribution and sale of the single serve flavored milk drinks.</v>
          </cell>
        </row>
        <row r="1141">
          <cell r="B1141" t="str">
            <v>RR20130109T01007</v>
          </cell>
          <cell r="C1141" t="str">
            <v>Know-how, License, Technology, Patent</v>
          </cell>
          <cell r="D1141" t="str">
            <v>C, 23, 23.1, 23.11, 23.12, 23.19, 26.1, 26.11, 29, 29.3, 29.31, 29.32, 30, 30.9, 30.99, G, 45, 45.2, 45.3, 45.31, 45.32, 46, 46.6, 46.69, 45.20, 26</v>
          </cell>
          <cell r="E1141" t="str">
            <v>C, 17, D, 32, 35, 36, 37, 38, 39, F, 50, I, 75, 1793, 3211, 3229, 3231, 3537, 3613, 3699, 3714, 3822, 3829, 3999, 5013, 5065, 7536, 179, 321, 322, 323, 353, 361, 369, 371, 382, 399, 501, 506, 553, 753, 5531</v>
          </cell>
          <cell r="F1141" t="str">
            <v>Glass, Window, Automotive, Vehicle, Shading technology, Shade, Electronic device, Car, Industrial machinery, Technology</v>
          </cell>
          <cell r="G1141" t="str">
            <v>≡</v>
          </cell>
          <cell r="H1141" t="str">
            <v>Licensor develops and licenses patented suspended particle device light-control technology to other companies.</v>
          </cell>
          <cell r="I1141" t="str">
            <v>≡</v>
          </cell>
          <cell r="K1141" t="str">
            <v>License under licensed technology, know-how and patent rights to make, lease, sell or otherwise dispose light valve transportation vehicle window shading product incorporating a light valve [UNDISCLOSED FOR PREVIEW].</v>
          </cell>
        </row>
        <row r="1142">
          <cell r="B1142" t="str">
            <v>RR20130716T07013</v>
          </cell>
          <cell r="C1142" t="str">
            <v>License, Patent</v>
          </cell>
          <cell r="D1142" t="str">
            <v>C, 26.1, 26.11, 26.2, 27, 27.9, 33, 33.2, G, 46, 46.5, 46.51, 46.52, 46.6, 46.69, 47.4, 47.41, 47.7, 47.79, 26.20, 27.90, 33.20, 26, 47</v>
          </cell>
          <cell r="E1142" t="str">
            <v>D, 35, 36, F, 50, G, 57, 3571, 3577, 3678, 5045, 5065, 5734, 357, 367, 504, 506, 573</v>
          </cell>
          <cell r="F1142" t="str">
            <v>Integrated connector module, Connector, Computer, Electronics, Hardware, Peripheral, IT, Electronic</v>
          </cell>
          <cell r="G1142" t="str">
            <v>≡</v>
          </cell>
          <cell r="H1142" t="str">
            <v>Licensor is a leading producer of electronic products [UNDISCLOSED FOR PREVIEW].</v>
          </cell>
          <cell r="I1142" t="str">
            <v>≡</v>
          </cell>
          <cell r="K1142" t="str">
            <v>License with respect to licensor's patents to sell integrated connector modules.</v>
          </cell>
        </row>
        <row r="1143">
          <cell r="B1143" t="str">
            <v>RR20130716T07017</v>
          </cell>
          <cell r="C1143" t="str">
            <v>Know-how, License, Patent</v>
          </cell>
          <cell r="D1143" t="str">
            <v>C, 20, 20.5, 20.59, 21, 21.1, 21.2, 26.5, 26.51, 32, 32.5, G, 46, 46.4, 46.46, 46.6, 46.69, 47.7, 47.73, 47.74, M, 72, 72.1, 72.11, Q, 86, 86.1, 86.9, 21.10, 21.20, 32.50, 86.10, 86.90, 26, 47</v>
          </cell>
          <cell r="E1143" t="str">
            <v>D, 28, 38, F, 50, 51, G, 59, I, 80, 87, 2833, 2835, 3821, 3823, 3826, 3829, 3841, 3842, 3843, 3844, 3845, 5047, 5049, 5122, 5912, 8011, 8062, 8069, 8071, 8099, 8731, 8734, 283, 382, 384, 504, 512, 591, 801, 806, 807, 809, 873, 2834, 2836</v>
          </cell>
          <cell r="F1143" t="str">
            <v>Diabetes, Treatment of diabetes, Medicine, Pharmaceutical, Drug, Immune system, Chemical, Laboratory, Medical research, Healthcare, Medical device, Medical instrument, Biotechnology, Drug delivery, Pulmonary, Lung</v>
          </cell>
          <cell r="G1143" t="str">
            <v>≡</v>
          </cell>
          <cell r="H1143" t="str">
            <v>Licensor is a leading developer of innovative drug delivery systems [UNDISCLOSED FOR PREVIEW].</v>
          </cell>
          <cell r="I1143" t="str">
            <v>≡</v>
          </cell>
          <cell r="J1143" t="str">
            <v>Licensee is a leader in the field of diabetes care.</v>
          </cell>
          <cell r="K1143" t="str">
            <v>License under patent rights and know-how to develop, manufacture, use, market, distribute, sell, have made, import and export packaged products and devices for controlling blood glucose levels in humans.</v>
          </cell>
        </row>
        <row r="1144">
          <cell r="B1144" t="str">
            <v>RR20130429T08001</v>
          </cell>
          <cell r="C1144" t="str">
            <v>License, Trademark, Brand, Goodwill, Copyright</v>
          </cell>
          <cell r="D1144" t="str">
            <v>C, 18, 18.2, J, 58, 58.1, 58.19, 59, 59.1, 59.11, 59.12, 59.13, 59.2, 60, 60.2, 61, 61.1, 18.20, 59.20, 61.10, 60.20</v>
          </cell>
          <cell r="E1144" t="str">
            <v>E, 48, I, 78, 4833, 7812, 7819, 7822, 7829, 483, 781, 782</v>
          </cell>
          <cell r="F1144" t="str">
            <v>Leisure, Television station, Broadcasting, Media, TV, Entertainment, Erotic, Playboy, Programming, Film, Movie, Motion picture, Video, Adult</v>
          </cell>
          <cell r="G1144" t="str">
            <v>≡</v>
          </cell>
          <cell r="H1144" t="str">
            <v>Licensor is the owner of certain rights in and to certain television programs, movies and other content.</v>
          </cell>
          <cell r="I1144" t="str">
            <v>≡</v>
          </cell>
          <cell r="J1144" t="str">
            <v>Licensee is a multimedia provider of branded entertainment content [UNDISCLOSED FOR PREVIEW].</v>
          </cell>
          <cell r="K1144" t="str">
            <v>A license to distribute, exhibit and display the licensed programming on the licensee service [UNDISCLOSED FOR PREVIEW] and to use the licensor trademarks.</v>
          </cell>
        </row>
        <row r="1145">
          <cell r="B1145" t="str">
            <v>RR20130421T04007</v>
          </cell>
          <cell r="C1145" t="str">
            <v>Know-how, Technology</v>
          </cell>
          <cell r="D1145" t="str">
            <v>C, 21, 21.1, 21.2, M, 72, 72.1, 72.11, 72.19, Q, 86, 86.1, 86.2, 86.22, 21.10, 21.20, 86.10</v>
          </cell>
          <cell r="E1145" t="str">
            <v>D, 28, I, 80, 87, 8011, 8049, 8062, 8069, 8071, 8731, 8732, 283, 801, 804, 806, 807, 873, 2836</v>
          </cell>
          <cell r="F1145" t="str">
            <v>Healthcare, Stem cell, Treatment of various diseases, Science, Biotechnology</v>
          </cell>
          <cell r="G1145" t="str">
            <v>≡</v>
          </cell>
          <cell r="H1145" t="str">
            <v>Licensor operates in one reportable segment and is principally engaged in cellular processing and cryogenic storage, [UNDISCLOSED FOR PREVIEW].</v>
          </cell>
          <cell r="I1145" t="str">
            <v>≡</v>
          </cell>
          <cell r="K1145" t="str">
            <v>License to establish and market the licensor`s [UNDISCLOSED FOR PREVIEW] products, business (related to collection and preservation of umbilical cord blood stem cells); License to use licensor's technology, know-how, quality systems.</v>
          </cell>
        </row>
        <row r="1146">
          <cell r="B1146" t="str">
            <v>RR20130423T08001</v>
          </cell>
          <cell r="C1146" t="str">
            <v>License, Trademark, Brand, Goodwill</v>
          </cell>
          <cell r="D1146" t="str">
            <v>C, 18, 18.1, 18.13, 26.3, 32, 32.4, G, 46, 46.4, 46.49, 46.5, 46.51, 47.4, 47.41, 47.6, 47.65, J, 58, 58.2, 58.21, 61, 61.1, 61.2, 61.3, 61.9, 62, 62.01, 63, 63.1, 63.11, 63.12, N, 77, 77.4, 26.30, 32.40, 61.10, 61.20, 61.30, 61.90, 77.40, 26, 47, 62.0</v>
          </cell>
          <cell r="E1146" t="str">
            <v>D, 36, 39, E, 48, F, 50, G, 57, 59, I, 73, 3661, 3944, 4813, 5045, 5092, 5734, 5945, 7371, 7372, 366, 394, 481, 504, 509, 573, 594, 737, 3663, 7373, 7374</v>
          </cell>
          <cell r="F1146" t="str">
            <v>Wireless game, YAMAHA mark, Telephone game, Mobile game, Publishing, Entertainment, Leisure, Mobile software, Telecommunication, Website, Web portal, Data processing, Brand</v>
          </cell>
          <cell r="G1146" t="str">
            <v>≡</v>
          </cell>
          <cell r="I1146" t="str">
            <v>≡</v>
          </cell>
          <cell r="J1146" t="str">
            <v>Licensee is engaged in the business of designing and developing game software [UNDISCLOSED FOR PREVIEW].</v>
          </cell>
          <cell r="K1146" t="str">
            <v>A license to use, reproduce and exploit the [UNDISCLOSED FOR PREVIEW] marks and data files in the design and development of specific wireless games [UNDISCLOSED FOR PREVIEW].</v>
          </cell>
        </row>
        <row r="1147">
          <cell r="B1147" t="str">
            <v>RR20150807T09005</v>
          </cell>
          <cell r="C1147" t="str">
            <v>License</v>
          </cell>
          <cell r="D1147" t="str">
            <v>G, 46, 46.1, 46.17, 46.3, 46.38, 47.1, 47.11, 47.19, 47.2, 47.21, 47.22, 47.23, 47.24, 47.29, 47.8, 47.81, 47</v>
          </cell>
          <cell r="E1147" t="str">
            <v>F, 51, G, 54, 5141, 5149, 5421, 5431, 5441, 5451, 5499, 514, 542, 543, 544, 545, 549</v>
          </cell>
          <cell r="F1147" t="str">
            <v>Retail, Specialty, Store, Food, Catering</v>
          </cell>
          <cell r="G1147" t="str">
            <v>≡</v>
          </cell>
          <cell r="I1147" t="str">
            <v>≡</v>
          </cell>
          <cell r="J1147" t="str">
            <v>Licensee is focused on cultivation and commercialization of akee, [UNDISCLOSED FOR PREVIEW].</v>
          </cell>
          <cell r="K1147" t="str">
            <v>License to construct, equip, furnish and stock retail specialty food stores named [UNDISCLOSED FOR PREVIEW].</v>
          </cell>
        </row>
        <row r="1148">
          <cell r="B1148" t="str">
            <v>RR20170516T01001</v>
          </cell>
          <cell r="C1148" t="str">
            <v>Know-how, License, Trademark, Copyright, Trade secret, Technology, Patent</v>
          </cell>
          <cell r="D1148" t="str">
            <v>C, 27, 27.1, 27.11, 27.2, 29, 29.1, 29.2, 29.3, 29.31, 29.32, 32, 32.9, 32.99, G, 45, 45.1, 45.11, 45.2, 45.3, 45.31, H, 49, 49.3, 49.31, 49.39, 27.20, 29.10, 29.20, 45.20</v>
          </cell>
          <cell r="E1148" t="str">
            <v>D, 35, 36, 37, 39, F, 50, G, 55, 3568, 3569, 3621, 3647, 3711, 3714, 3999, 5012, 5013, 5015, 5511, 5521, 356, 362, 364, 371, 399, 501, 551, 552</v>
          </cell>
          <cell r="F1148" t="str">
            <v>Electric vehicle, Vehicle, Car, Automobile, Electric, Transportation, Multi-passenger, Suburban truck, electric car, Motor, Motor vehicle. Mechanical, Automotive, Engine</v>
          </cell>
          <cell r="G1148" t="str">
            <v>≡</v>
          </cell>
          <cell r="H1148" t="str">
            <v>Licensor is engaged in the research, development, manufacturing and marketing of proprietary electric vehicle technology.</v>
          </cell>
          <cell r="I1148" t="str">
            <v>≡</v>
          </cell>
          <cell r="J1148" t="str">
            <v>Licensee is a company involved in the electric car industry.</v>
          </cell>
          <cell r="K1148" t="str">
            <v>License under licensor's technology, patents, trademarks, copyrights, know-how and trade secrets to manufacture and market a multi-passenger, short haul, commercial vehicle [UNDISCLOSED FOR PREVIEW].</v>
          </cell>
        </row>
        <row r="1149">
          <cell r="B1149" t="str">
            <v>RR20150807T09004</v>
          </cell>
          <cell r="C1149" t="str">
            <v>License, Trademark, Copyright</v>
          </cell>
          <cell r="D1149" t="str">
            <v>C, 18, 18.1, 18.12, 22, 22.1, 22.11, 32, 32.4, 32.9, 32.99, G, 46, 46.1, 46.15, 46.4, 46.49, 47.6, 47.65, 47.7, 47.78, 47.8, 47.89, 32.40, 47</v>
          </cell>
          <cell r="E1149" t="str">
            <v>D, 27, 36, 39, F, 50, G, 59, 2731, 2732, 3639, 3942, 3944, 3999, 5092, 5945, 273, 363, 394, 399, 509, 594</v>
          </cell>
          <cell r="F1149" t="str">
            <v>Toy, Game, Infant, Children, Entertainment, Action figure, Sticker, Board game, Vehicle, Lunch box, Playset, Puzzle, Stationery, Care isle, Stroller, Consumer good, Retail</v>
          </cell>
          <cell r="G1149" t="str">
            <v>≡</v>
          </cell>
          <cell r="H1149" t="str">
            <v>Licensor is a producer, publisher and distributor of classical, instrumental and vocal compact disks, cassettes and videos for children.</v>
          </cell>
          <cell r="I1149" t="str">
            <v>≡</v>
          </cell>
          <cell r="K1149" t="str">
            <v xml:space="preserve">License to use trademarks and copyrights in the manufacture, distribution and sale of action figures, board games, [UNDISCLOSED FOR PREVIEW] toys, lunch boxes, playsets, plush, pre-school and infant toys, puzzles, stationery, stickers and vehicles and accessories [UNDISCLOSED FOR PREVIEW]. </v>
          </cell>
        </row>
        <row r="1150">
          <cell r="B1150" t="str">
            <v>RR20150820T09001</v>
          </cell>
          <cell r="C1150" t="str">
            <v>License, Trademark</v>
          </cell>
          <cell r="D1150" t="str">
            <v>C, 23, 23.1, 23.12, 25, 25.4, 26.7, 32, 32.5, 32.9, 32.99, G, 46, 46.6, 46.69, 47.7, 47.78, 25.40, 26.70, 32.50, 26, 47</v>
          </cell>
          <cell r="E1150" t="str">
            <v>D, 34, 38, F, 50, 59, 3423, 3429, 3827, 3842, 3851, 5099, 5995, 342, 382, 384, 385, 509, 599</v>
          </cell>
          <cell r="F1150" t="str">
            <v>Safety, Gun, Sunglasses, Eyewear, Industrial, Shooting glasses, Hearing protection, Ear plug, Muff, Retail, Security, Protection, Protective</v>
          </cell>
          <cell r="G1150" t="str">
            <v>≡</v>
          </cell>
          <cell r="I1150" t="str">
            <v>≡</v>
          </cell>
          <cell r="K1150" t="str">
            <v>License to use trademarks [UNDISCLOSED FOR PREVIEW] in connection with the retail sale of sunglasses, shooting glasses, hearing protection inclusive of ear plugs and ear muffs, eye and hearing protection combinations and industrial safety eyewear.</v>
          </cell>
        </row>
        <row r="1151">
          <cell r="B1151" t="str">
            <v>RR20150804T05001</v>
          </cell>
          <cell r="C1151" t="str">
            <v>License, Brand, Patent</v>
          </cell>
          <cell r="D1151" t="str">
            <v>C, 12.00, 17, 17.2, 17.21, 17.22, G, 46, 46.1, 46.17, 46.3, 46.35, 46.39, 47, 47.1, 47.11, 47.2, 47.26, 47.9, 47.99, 12, 12.0</v>
          </cell>
          <cell r="E1151" t="str">
            <v>D, 21, 26, 39, F, 51, G, 59, 2111, 2121, 2131, 2679, 3999, 5194, 5912, 5999, 211, 212, 213, 267, 399, 519, 591, 599</v>
          </cell>
          <cell r="F1151" t="str">
            <v>E-cigarette, No-tar cigarette, Electronic cigarette, Flameless cigarette, Tobacco, Smoke, Smoking, Consumer electronics</v>
          </cell>
          <cell r="G1151" t="str">
            <v>≡</v>
          </cell>
          <cell r="I1151" t="str">
            <v>≡</v>
          </cell>
          <cell r="K1151" t="str">
            <v>License to use intellectual property (including patents) in connection with the development, marketing and manufacture of the flameless and no-tar cigarette and all related devices, goods and services; Licensee may use licensor's label in its marketing activities; Licensor appoints licensee as the agent and distributor to market the flameless and no-tar cigarette manufactured by licensor.</v>
          </cell>
        </row>
        <row r="1152">
          <cell r="B1152" t="str">
            <v>RR20140212T06007</v>
          </cell>
          <cell r="C1152" t="str">
            <v>License, Trademark, Copyright, Trade secret, Patent, Trade name</v>
          </cell>
          <cell r="D1152" t="str">
            <v>K, 66, 66.1, 66.19, M, 74, 74.9, P, 85, 85.4, 85.41, 85.42, 85.5, 85.59, 85.6, 74.90, 85.60</v>
          </cell>
          <cell r="E1152" t="str">
            <v>A, H, 64, I, 73, 82, 83, 87, 89, 6411, 7389, 8299, 8331, 8742, 8999, 641, 738, 829, 833, 874, 899</v>
          </cell>
          <cell r="F1152" t="str">
            <v>Education, Real estate, Investment, Finance, Financial market, Trade, Management, Seminar, Course, Live seminar, Post secondary education, Home study, Training, Service</v>
          </cell>
          <cell r="G1152" t="str">
            <v>≡</v>
          </cell>
          <cell r="H1152" t="str">
            <v>Licensor operates certain assets related to reproduction and delivery of live seminars and home study courses.</v>
          </cell>
          <cell r="I1152" t="str">
            <v>≡</v>
          </cell>
          <cell r="J1152" t="str">
            <v>Licensee is engaged in the business of teaching real estate investing principles, small business development and management principles, financial markets trading principles, strategies and applications, national and international finance investment.</v>
          </cell>
          <cell r="K1152" t="str">
            <v>Licensor agrees to transfer and convey to licensee management control and assumption of certain aspects of its business that include tangible assets [UNDISCLOSED FOR PREVIEW] and intellectual property [UNDISCLOSED FOR PREVIEW] related to financial education [UNDISCLOSED FOR PREVIEW].</v>
          </cell>
        </row>
        <row r="1153">
          <cell r="B1153" t="str">
            <v>RR20170510T01002</v>
          </cell>
          <cell r="C1153" t="str">
            <v>Sublicense, Know-how, Technology, Patent</v>
          </cell>
          <cell r="D1153" t="str">
            <v>C, 20, 20.4, 20.42, 21, 21.2, 32, 32.5, 32.9, 32.99, G, 46, 46.4, 46.46, 47.7, 47.74, M, 72, 72.1, 72.11, Q, 86, 86.2, 86.21, 86.22, 21.20, 32.50, 47</v>
          </cell>
          <cell r="E1153" t="str">
            <v>D, 28, 38, 39, F, 50, 51, I, 80, 2834, 3841, 3999, 5047, 5049, 5099, 5122, 8011, 8062, 8071, 283, 384, 399, 504, 509, 512, 801, 806, 807</v>
          </cell>
          <cell r="F1153" t="str">
            <v>Lipid vesicle technology, Dermatology, Dermatological, Skin, Therapy, Drug, Treatment Medical, Pharmaceutical, Psoriasis, Skin condition, Skin disorder, Disease, Physical condition, Ailment, Illness, Biotechnology, Biology, Technology, Cell</v>
          </cell>
          <cell r="G1153" t="str">
            <v>≡</v>
          </cell>
          <cell r="H1153" t="str">
            <v>Licensor is primarily focused on the commercialization of the [UNDISCLOSED FOR PREVIEW] technologies for skin care applications.</v>
          </cell>
          <cell r="I1153" t="str">
            <v>≡</v>
          </cell>
          <cell r="K1153" t="str">
            <v>Sublicense under patents, know-how and technology to use, make, have made, lease and/or sell technology for the clinical uses of [UNDISCLOSED FOR PREVIEW] relating to the regulation of cell differentiation and proliferation for treatment of skin disorders.</v>
          </cell>
        </row>
        <row r="1154">
          <cell r="B1154" t="str">
            <v>RR20140606T05002</v>
          </cell>
          <cell r="C1154" t="str">
            <v>License, Trademark, Brand, Trade name</v>
          </cell>
          <cell r="D1154" t="str">
            <v>C, 18, 18.2, J, 59, 59.1, 59.11, 59.2, 60, 60.2, 61, 61.1, 61.2, 61.9, 62, 62.01, 62.02, 62.09, R, 90, 90.03, 18.20, 59.20, 61.10, 61.20, 61.90, 60.20, 62.0</v>
          </cell>
          <cell r="E1154" t="str">
            <v>H, 67, I, 73, 78, 89, 6794, 7371, 7379, 7389, 7812, 8999, 679, 737, 738, 781, 899</v>
          </cell>
          <cell r="F1154" t="str">
            <v>Video, Audio, Digital, Music, Broadcast, Internet, Software, Program, Publish, Programming, Music video, Subscription, Webcast, Wireless, Service, Mobile, Entertainment</v>
          </cell>
          <cell r="G1154" t="str">
            <v>≡</v>
          </cell>
          <cell r="H1154" t="str">
            <v>Licensor is a corporation operating in certain segments of the entertainment industry, [UNDISCLOSED FOR PREVIEW].</v>
          </cell>
          <cell r="I1154" t="str">
            <v>≡</v>
          </cell>
          <cell r="K1154" t="str">
            <v>License to copy, host, display, create excerpts of, archive, broadcast and distribute licensor's content (text, images, video, audio) related to music videos [UNDISCLOSED FOR PREVIEW] and to use licensor's trademarks, service marks, brand, logos and trade names in connection with promotion of said content.</v>
          </cell>
        </row>
        <row r="1155">
          <cell r="B1155" t="str">
            <v>RR20150807T09001</v>
          </cell>
          <cell r="C1155" t="str">
            <v>License, Trademark, Trade name</v>
          </cell>
          <cell r="D1155" t="str">
            <v>C, 10, 10.7, 10.71, 10.72, G, 46, 46.1, 46.17, 46.3, 46.38, 47.1, 47.11, 47.2, 47.24, 47.8, 47.81, 47</v>
          </cell>
          <cell r="E1155" t="str">
            <v>D, 20, F, 51, G, 54, 2041, 2045, 2052, 2053, 2099, 5141, 5149, 5461, 5499, 204, 205, 209, 514, 546, 549</v>
          </cell>
          <cell r="F1155" t="str">
            <v>Food, Meal, Bakery, Cookie, Ready-to-eat, Pre-baked, Packaged, Biscuit, Retail, Sweet, Confectionery</v>
          </cell>
          <cell r="G1155" t="str">
            <v>≡</v>
          </cell>
          <cell r="I1155" t="str">
            <v>≡</v>
          </cell>
          <cell r="K1155" t="str">
            <v>License to utilize trademarks and trade names in connection with manufacturing, marketing and distribution of pre-baked ready-to-eat cookies packaged for food service.</v>
          </cell>
        </row>
        <row r="1156">
          <cell r="B1156" t="str">
            <v>RR20170130T06002</v>
          </cell>
          <cell r="C1156" t="str">
            <v>License, Trademark, Copyright</v>
          </cell>
          <cell r="D1156" t="str">
            <v>C, 17, 17.2, 17.29, 18, 18.1, 18.12, 28, 28.2, 28.23, G, 46, 46.4, 46.49, 47, 47.6, 47.62, 47.7, 47.78, J, 58, 58.1, 58.19</v>
          </cell>
          <cell r="E1156" t="str">
            <v>C, 26, 27, 39, F, 50, 51, G, 59, 2678, 2759, 2771, 3999, 5092, 5112, 5943, 5947, 267, 275, 277, 399, 509, 511, 594</v>
          </cell>
          <cell r="F1156" t="str">
            <v>Greeting card, Gift, Stationery, Note card, Holiday card</v>
          </cell>
          <cell r="G1156" t="str">
            <v>≡</v>
          </cell>
          <cell r="H1156" t="str">
            <v xml:space="preserve">Licensor designs, publishes and markets, throughout the United States and Canada, a diversified line of cause related, nature and wildlife contemporary greeting and note cards, holiday cards, stationery and gifts. </v>
          </cell>
          <cell r="I1156" t="str">
            <v>≡</v>
          </cell>
          <cell r="K1156" t="str">
            <v>License to use and utilize licensor's trademark [UNDISCLOSED FOR PREVIEW], copyrights and photograpic images to manufacture, market and sell licensee's greeting cards, gifts and stationery products.</v>
          </cell>
        </row>
        <row r="1157">
          <cell r="B1157" t="str">
            <v>RR20170201TR6001</v>
          </cell>
          <cell r="C1157" t="str">
            <v>License, Trademark, Copyright</v>
          </cell>
          <cell r="D1157" t="str">
            <v>C, 26, 26.4, 32, 32.4, G, 46, 46.4, 46.49, 46.5, 46.51, 47, 47.4, 47.41, 47.8, 47.89, J, 58, 58.1, 58.19, 58.2, 58.29, 62, 62.01, 62.09, 26.40, 32.40, 62.0</v>
          </cell>
          <cell r="E1157" t="str">
            <v>C, 35, 39, F, 50, G, 57, 59, 73, 3577, 3999, 5045, 5731, 5734, 5961, 7371, 7372, 7374, 357, 399, 504, 573, 596, 737, 7374</v>
          </cell>
          <cell r="F1157" t="str">
            <v>Computer, Software, Video game, E-commerce, Online, Xbox, Playstation, Game Cube, Game Boy Advance, Shrek, Robotech, Muppets, Casper, Land Before Time</v>
          </cell>
          <cell r="G1157" t="str">
            <v>≡</v>
          </cell>
          <cell r="H1157" t="str">
            <v>Licensor is engaged in licensing, creating, developing and marketing of computer software products.</v>
          </cell>
          <cell r="I1157" t="str">
            <v>≡</v>
          </cell>
          <cell r="J1157" t="str">
            <v>Licensee distributes software titles throughout Europe and other territories.</v>
          </cell>
          <cell r="K1157" t="str">
            <v>License under licensor's copyrights and trademarks to manufacture, duplicate, republish, adapt and amend computer software products, to market, distribute and sell localized versions of the software through on-line services for business-to-business operations (e-commerce) as well as to use the name, image, likeness, software characters, animations and other elements in connection with the advertising publicizing and other exploitation of the software; The agreement is concluded between related parties.</v>
          </cell>
        </row>
        <row r="1158">
          <cell r="B1158" t="str">
            <v>RR20170208T06001</v>
          </cell>
          <cell r="C1158" t="str">
            <v>Know-how, License, Trademark, Copyright, Trade secret, Technology, Patent</v>
          </cell>
          <cell r="D1158" t="str">
            <v>C, 21, 21.1, 21.2, 26, 26.6, 32, 32.5, G, 46, 46.1, 46.18, 46.4, 46.46, 47, 47.7, 47.73, Q, 86, 86.2, 86.22, 86.9, 21.10, 21.20, 26.60, 32.50, 86.90</v>
          </cell>
          <cell r="E1158" t="str">
            <v>D, 28, 38, F, 50, I, 80, 87, 2834, 2835, 3826, 3841, 5047, 8071, 8731, 283, 382, 384, 504, 807, 873, 2834</v>
          </cell>
          <cell r="F1158" t="str">
            <v>Medical, Pharmaceutical, Diagnostic kit, Therapeutic, Vaccine, HPV, Cancer, Blood test</v>
          </cell>
          <cell r="G1158" t="str">
            <v>≡</v>
          </cell>
          <cell r="I1158" t="str">
            <v>≡</v>
          </cell>
          <cell r="K1158" t="str">
            <v>License under licensor's technology, patents, copyrights, trademarks, trade secrets and know-how to make, use, and apply original invention – diagnostic kit for the detection of cervical cancer and investigational HPV vaccine.</v>
          </cell>
        </row>
        <row r="1159">
          <cell r="B1159" t="str">
            <v>RR20170207T06001</v>
          </cell>
          <cell r="C1159" t="str">
            <v>License, Trade secret, Patent</v>
          </cell>
          <cell r="D1159" t="str">
            <v>C, 20, 20.1, 20.13, 20.14, 20.4, 20.42, 20.5, 20.59, 32, 32.9, 32.99, G, 46, 46.1, 46.12, 46.18, 46.7, 46.75</v>
          </cell>
          <cell r="E1159" t="str">
            <v>D, 28, F, 51, G, 59, 2819, 2824, 2833, 2836, 2844, 2869, 2899, 5169, 5912, 281, 282, 283, 284, 286, 289, 516, 591, 2836</v>
          </cell>
          <cell r="F1159" t="str">
            <v>Protein, Peptide, Linear, Amino acid, Research, Topical, Non-pharmaceutical skin care, Concentrate</v>
          </cell>
          <cell r="G1159" t="str">
            <v>≡</v>
          </cell>
          <cell r="H1159" t="str">
            <v>Licensor is engaged in the research, development and commercialization of bioactive peptides (small proteins).</v>
          </cell>
          <cell r="I1159" t="str">
            <v>≡</v>
          </cell>
          <cell r="K1159" t="str">
            <v>License under licensor's patents and trade secrets to make, have made, use, have used, offer for sale, sell, have sold, or otherwise dispose of the licensed peptides to make, have made, use, have used, offer for sale, sell, have sold, or otherwise dispose of [UNDISCLOSED FOR PREVIEW] concentrates and end-use products that contain one or more of the licensed peptides.</v>
          </cell>
        </row>
        <row r="1160">
          <cell r="B1160" t="str">
            <v>RR20170105T04001</v>
          </cell>
          <cell r="C1160" t="str">
            <v>Know-how, License, Technology</v>
          </cell>
          <cell r="D1160" t="str">
            <v>J, 58, 58.2, 58.29, 62, 62.01, 62.02, 62.09, 63, 63.1, 63.11, 63.12, 63.9, 63.99, M, 74, 74.9, 74.90, 62.0</v>
          </cell>
          <cell r="E1160" t="str">
            <v>I, 73, 89, 7371, 7372, 7373, 7374, 7379, 7389, 8999, 737, 738, 899</v>
          </cell>
          <cell r="F1160" t="str">
            <v>Cardstakes.com, Software, Technology, Web site, Data, Web site operation, Internet</v>
          </cell>
          <cell r="G1160" t="str">
            <v>≡</v>
          </cell>
          <cell r="H1160" t="str">
            <v>Licensor is a private company specializing in designing software systems for the web site to be operated on the internet.</v>
          </cell>
          <cell r="I1160" t="str">
            <v>≡</v>
          </cell>
          <cell r="J1160" t="str">
            <v>Licensee is a public company [UNDISCLOSED FOR PREVIEW] with its primary business in investment and joint ventures.</v>
          </cell>
          <cell r="K1160" t="str">
            <v>License under licensor's proprietary technology and know how to use and conduct the [UNDISCLOSED FOR PREVIEW] web site.</v>
          </cell>
        </row>
        <row r="1161">
          <cell r="B1161" t="str">
            <v>RR20170215T06001</v>
          </cell>
          <cell r="C1161" t="str">
            <v>Know-how, License, Patent</v>
          </cell>
          <cell r="D1161" t="str">
            <v>C, 20, 20.5, 20.59, 21, 21.1, 21.2, G, 46, 46.1, 46.18, 46.4, 46.46, 46.7, 46.75, 47, 47.7, 47.73, Q, 86, 86.9, 21.10, 21.20, 86.90</v>
          </cell>
          <cell r="E1161" t="str">
            <v>C, 28, F, 51, G, 59, I, 80, 87, 2833, 2834, 2899, 5122, 5912, 8071, 8731, 283, 289, 512, 591, 807, 873, 2834</v>
          </cell>
          <cell r="F1161" t="str">
            <v>Pharmaceutical, Veterinary, Drug Propofol, Anesthetic, Compound, PQ-1002, Clinical, Toxicological</v>
          </cell>
          <cell r="G1161" t="str">
            <v>≡</v>
          </cell>
          <cell r="I1161" t="str">
            <v>≡</v>
          </cell>
          <cell r="J1161" t="str">
            <v>Licensee is a pharmaceutical company engaged in the research, development and commercialization of proprietary pharmaceutical products [UNDISCLOSED FOR PREVIEW].</v>
          </cell>
          <cell r="K1161" t="str">
            <v>License under licensor's patents and know-how to make, have made, use, sell, offer to sell and import [UNDISCLOSED FOR PREVIEW] compound used to develop a pro-drog of propofol, [UNDISCLOSED FOR PREVIEW] for human pharmaceutical or veterinary applications; Licensee grants to licensor a royalty-free license under licensee's patents and know-how to develop and commercialize compounds and to utilize any process relating to the manufacture of prodrugs.</v>
          </cell>
        </row>
        <row r="1162">
          <cell r="B1162" t="str">
            <v>RR20170223TN6004</v>
          </cell>
          <cell r="C1162" t="str">
            <v>Know-how, License, Technology, Patent</v>
          </cell>
          <cell r="D1162" t="str">
            <v>C, 20, 20.5, 20.59, 25, 25.5, 25.6, 25.61, 25.62, 25.9, 25.99, 28, 28.4, 28.41, G, 46, 46.7, 46.75, 25.50</v>
          </cell>
          <cell r="E1162" t="str">
            <v>D, 32, 33, 34, 35, 36, F, 50, 3291, 3313, 3399, 3499, 3541, 3542, 3569, 3599, 3674, 5084, 329, 331, 339, 349, 354, 356, 359, 367, 508</v>
          </cell>
          <cell r="F1162" t="str">
            <v>Silver powder, Metallic powder, Metallic flake, Micron powder, Submicron powder, Milling, Chemical process, Nanosized, Crystalline</v>
          </cell>
          <cell r="G1162" t="str">
            <v>≡</v>
          </cell>
          <cell r="I1162" t="str">
            <v>≡</v>
          </cell>
          <cell r="J1162" t="str">
            <v>Licensee develops and markets products, advanced materials and process technologies that provide clean technology solutions for today’s global challenges.</v>
          </cell>
          <cell r="K1162" t="str">
            <v>License under licensor's know-how, patents and technology to manufacture, have manufactured, and/or sell products related to chemical process [UNDISCLOSED FOR PREVIEW]; One of the parties to the agreement is a non-profit organisation.</v>
          </cell>
        </row>
        <row r="1163">
          <cell r="B1163" t="str">
            <v>RR20170223TN6003</v>
          </cell>
          <cell r="C1163" t="str">
            <v>Know-how, License, Technology, Patent</v>
          </cell>
          <cell r="D1163" t="str">
            <v>C, 20, 20.5, 20.59, 25, 25.5, 25.6, 25.61, 25.62, 25.9, 25.99, 28, 28.4, 28.41, G, 46, 46.7, 46.75, 25.50</v>
          </cell>
          <cell r="E1163" t="str">
            <v>D, 32, 33, 34, 35, 36, F, 50, 3291, 3313, 3399, 3499, 3541, 3542, 3569, 3599, 3674, 5084, 329, 331, 339, 349, 354, 356, 359, 367, 508</v>
          </cell>
          <cell r="F1163" t="str">
            <v>Metallic powder, Metallic flake, Micron powder, Submicron powder, Milling, Chemical process, Physical process</v>
          </cell>
          <cell r="G1163" t="str">
            <v>≡</v>
          </cell>
          <cell r="I1163" t="str">
            <v>≡</v>
          </cell>
          <cell r="J1163" t="str">
            <v>Licensee develops and markets products, advanced materials and process technologies that provide clean technology solutions for today’s global challenges.</v>
          </cell>
          <cell r="K1163" t="str">
            <v>License under licensor's know-how, patents and technology to manufacture, have manufactured, and/or sell products developed by chemical and physical processes, including synthesis techniques and milling of micron and submicron powders [UNDISCLOSED FOR PREVIEW]; One of the parties to the agreement is a non-profit organisation.</v>
          </cell>
        </row>
        <row r="1164">
          <cell r="B1164" t="str">
            <v>RR20170111T04001</v>
          </cell>
          <cell r="C1164" t="str">
            <v>Brand, Franchise, Trade name</v>
          </cell>
          <cell r="D1164" t="str">
            <v>C, 32, 32.9, 32.99, F, 41, 41.1, G, 46, 46.9, 47, 47.9, 47.99, I, 56, 56.1, 56.2, 56.29, 56.3, 41.10, 46.90, 56.10, 56.30</v>
          </cell>
          <cell r="E1164" t="str">
            <v>D, 20, 39, 51, G, 58, 59, I, 73, 89, 2099, 3999, 5199, 5812, 5999, 7389, 8999, 209, 399, 519, 581, 599, 738, 899</v>
          </cell>
          <cell r="F1164" t="str">
            <v>Restaurant, Food, Food service, Fast service restaurant, Dual concept restaurant, Bean burrito, Meat burrito, Burrito, Nacho, Taco, Mexican food</v>
          </cell>
          <cell r="G1164" t="str">
            <v>≡</v>
          </cell>
          <cell r="H1164" t="str">
            <v>Franchisor has developed and owns a unique distinctive system relating to the development, establishment and operation of fast service restaurants [UNDISCLOSED FOR PREVIEW].</v>
          </cell>
          <cell r="I1164" t="str">
            <v>≡</v>
          </cell>
          <cell r="J1164" t="str">
            <v>Franchisee is engaged principally in developing, operating and franchising its quick-service restaurants.</v>
          </cell>
          <cell r="K1164" t="str">
            <v>Franchise under trade name and brand to develop and operate dual concept restaurants [UNDISCLOSED FOR PREVIEW].</v>
          </cell>
        </row>
        <row r="1165">
          <cell r="B1165" t="str">
            <v>RR20170317TR4001</v>
          </cell>
          <cell r="C1165" t="str">
            <v>License, Patent</v>
          </cell>
          <cell r="D1165" t="str">
            <v>C, 20, 20.5, 20.59, 21, 21.1, 21.2, G, 46, 46.4, 46.46, 47.7, 47.73, M, 72, 72.1, 72.11, 72.19, Q, 86, 86.1, 86.9, 21.10, 21.20, 86.10, 86.90, 47</v>
          </cell>
          <cell r="E1165" t="str">
            <v>D, 28, F, 51, G, 59, I, 80, 87, 2836, 5122, 5912, 8093, 8099, 8731, 283, 512, 591, 809, 873</v>
          </cell>
          <cell r="F1165" t="str">
            <v>Medical; Medicine; Protein production; Peptide; Therapeutic; Human health; Healthcare; Wound healing; Vector; DNA, Human acidic fibroblast growth, Angiogenic</v>
          </cell>
          <cell r="G1165" t="str">
            <v>≡</v>
          </cell>
          <cell r="I1165" t="str">
            <v>≡</v>
          </cell>
          <cell r="K1165" t="str">
            <v>License under patent to make, use, practice, sell, offer to sell, and import products under issued or pending patents related to the production of biologically active protein and peptides and biologically active human acidic fibroblast growth factor [UNDISCLOSED FOR PREVIEW]; Licensee grants to licensor a non-revocable, royalty-free, exclusive license to such patent rights for the use in all other fields; The agreement is concluded between related parties.</v>
          </cell>
        </row>
        <row r="1166">
          <cell r="B1166" t="str">
            <v>RR20170313T04001</v>
          </cell>
          <cell r="C1166" t="str">
            <v>License, Trademark, Trade secret, Technology, Patent</v>
          </cell>
          <cell r="D1166" t="str">
            <v>C, 32, 32.9, 32.99, G, 46, 46.4, 46.49, 46.5, 46.51, 47.4, 47.41, 47.9, 47.99, J, 58, 58.2, 58.29, 62, 62.01, 62.03, 62.09, 63, 63.1, 63.11, K, 64, 64.1, 64.19, 64.9, 64.99, 47, 62.0</v>
          </cell>
          <cell r="E1166" t="str">
            <v>D, 39, F, 50, G, 57, 59, I, 73, 89, J, 93, 3999, 5045, 5734, 5999, 7371, 7373, 7379, 8999, 9311, 399, 504, 573, 599, 737, 899, 931</v>
          </cell>
          <cell r="F1166" t="str">
            <v>Financial tracking, Finance, Software, Software development, Monetary software, Mortgage, Loan, Bond, Credit card, RealMortgages, RealMonetization</v>
          </cell>
          <cell r="G1166" t="str">
            <v>≡</v>
          </cell>
          <cell r="H1166" t="str">
            <v>Licensor has engaged in an extensive research and development effort concerning the introduction of mortgages [UNDISCLOSED FOR PREVIEW].</v>
          </cell>
          <cell r="I1166" t="str">
            <v>≡</v>
          </cell>
          <cell r="K1166" t="str">
            <v>License under trade secrets, technology and patent to use the licensed products related to software development and license under trademark [UNDISCLOSED FOR PREVIEW] to use licensee's process for the purpose of developing the third and subsequent generations of licensee's software related to financial instruments.</v>
          </cell>
        </row>
        <row r="1167">
          <cell r="B1167" t="str">
            <v>RR20170505T01003</v>
          </cell>
          <cell r="C1167" t="str">
            <v>Know-how, License, Trade secret, Technology, Patent, R&amp;D</v>
          </cell>
          <cell r="D1167" t="str">
            <v>C, 21, 21.1, 21.2, 32, 32.9, 32.99, G, 46, 46.4, 46.46, 47.7, 47.73, 47.74, M, 72, 72.1, 72.19, Q, 86, 86.1, 21.10, 21.20, 86.10, 47</v>
          </cell>
          <cell r="E1167" t="str">
            <v>D, 28, 39, F, 51, G, 59, I, 80, 2833, 2834, 3999, 5122, 5199, 5912, 8062, 8071, 283, 399, 512, 519, 591, 806, 807</v>
          </cell>
          <cell r="F1167" t="str">
            <v>Pharmaceutical, Drugs, Treatment, Pharmacy, Medicine, Health, Laboratory, Chemistry, Toxicology, Research, Clinical, Tablet, Biology, Cure, Pharmaceutical, Therapeutic, Technology</v>
          </cell>
          <cell r="G1167" t="str">
            <v>≡</v>
          </cell>
          <cell r="H1167" t="str">
            <v>Licensor is a company that conducts pharmaceutical research and development [UNDISCLOSED FOR PREVIEW].</v>
          </cell>
          <cell r="I1167" t="str">
            <v>≡</v>
          </cell>
          <cell r="J1167" t="str">
            <v>Licensee is a specialty pharmaceutical company dedicated to the development and commercialization of therapeutic products [UNDISCLOSED FOR PREVIEW].</v>
          </cell>
          <cell r="K1167" t="str">
            <v>License under licensor's patents, technology, trade secrets and know-how to develop, use and sell [UNDISCLOSED FOR PREVIEW] and to manufacture or have products manufactured by third parties for sale.</v>
          </cell>
        </row>
        <row r="1168">
          <cell r="B1168" t="str">
            <v>RR20170511T01001</v>
          </cell>
          <cell r="C1168" t="str">
            <v>Know-how, License, Trade secret, Patent</v>
          </cell>
          <cell r="D1168" t="str">
            <v>C, 10, 10.8, 10.89, 10.9, 10.92, 20, 20.2, 21, 21.2, 28, 28.2, 28.29, 32, 32.5, 32.9, 32.99, E, 36.00, G, 46, 46.1, 46.12, 46.4, 46.46, 46.6, 46.69, 47.7, 47.74, Q, 86, 86.1, 86.2, 86.21, 86.22, 86.23, 20.20, 21.20, 32.50, 86.10, 47, 36, 36.0</v>
          </cell>
          <cell r="E1168" t="str">
            <v>D, 20, 28, 35, 38, 39, F, 50, I, 80, 2099, 2834, 3589, 3841, 3842, 3843, 3999, 5047, 5049, 5099, 8011, 8021, 8049, 8062, 209, 283, 358, 384, 399, 504, 509, 801, 802, 804, 806</v>
          </cell>
          <cell r="F1168" t="str">
            <v>Dental, Water purification, Disinfectant systems, Surgical center, Hospital, Clinic, Medical, Health, Bacteria, Biological contaminant, Faucet-mount, Counter-top model, Under-the-counter model, disinfectant, Food preparation, Biotechnology, Sterile</v>
          </cell>
          <cell r="G1168" t="str">
            <v>≡</v>
          </cell>
          <cell r="H1168" t="str">
            <v>Licensor is a company that manufactures non-toxic aqueous disinfectant.</v>
          </cell>
          <cell r="I1168" t="str">
            <v>≡</v>
          </cell>
          <cell r="J1168" t="str">
            <v>Licensee is a company that provides pharmaceutical_x000D_
water purification products, [UNDISCLOSED FOR PREVIEW].</v>
          </cell>
          <cell r="K1168" t="str">
            <v>License under licensor's know-how, patent and trade secrets to market and distribute [UNDISCLOSED FOR PREVIEW] for water purification and disinfection systems for hospitals, clinics, surgical centers, doctors' offices or other similar medical or health related facilities, [UNDISCLOSED FOR PREVIEW].</v>
          </cell>
        </row>
        <row r="1169">
          <cell r="B1169" t="str">
            <v>RR20170515T04003</v>
          </cell>
          <cell r="C1169" t="str">
            <v>License, Patent</v>
          </cell>
          <cell r="D1169" t="str">
            <v>C, 17, 17.2, 17.22, 32, 32.9, 32.99, G, 46, 46.4, 46.42, 46.45, 46.49, 46.9, 47, 47.1, 47.19, 47.7, 47.75, 46.90</v>
          </cell>
          <cell r="E1169" t="str">
            <v>D, 23, 39, F, 51, G, 53, 56, 59, 2322, 2329, 2341, 3999, 5137, 5199, 5331, 5399, 5611, 5632, 5641, 5699, 5999, 232, 234, 399, 513, 519, 533, 539, 561, 563, 564, 569, 599</v>
          </cell>
          <cell r="F1169" t="str">
            <v>Diaper, Infant, Disposable product, Consumer product, Baby, Child, Absorbent product, Adult diaper, Mechanical fastening system, Hook fastening, Nonwoven cover, Hygiene, Sanitary, Health</v>
          </cell>
          <cell r="G1169" t="str">
            <v>≡</v>
          </cell>
          <cell r="I1169" t="str">
            <v>≡</v>
          </cell>
          <cell r="J1169" t="str">
            <v>Licensee is the leading manufacturer of store brand infant disposable diapers.</v>
          </cell>
          <cell r="K1169" t="str">
            <v>License under patents to make, have made for itself, use, offer for sale, sell the licensed products such as integral disposable absorbent articles comprising an infant diaper or an adult diaper [UNDISCLOSED FOR PREVIEW].</v>
          </cell>
        </row>
        <row r="1170">
          <cell r="B1170" t="str">
            <v>RR20170515T04001</v>
          </cell>
          <cell r="C1170" t="str">
            <v>License, Patent</v>
          </cell>
          <cell r="D1170" t="str">
            <v>17, 17.2, 17.22, 32, 32.9, 32.99, 46, 46.4, 46.42, 46.45, 46.49, 46.9, 47.1, 47.19, 47.7, 47.75, 46.90, 47</v>
          </cell>
          <cell r="E1170" t="str">
            <v>D, 23, 39, F, 51, G, 53, 56, 59, 2322, 2329, 2341, 3999, 5137, 5199, 5331, 5399, 5611, 5632, 5641, 5699, 5999, 232, 234, 399, 513, 519, 533, 539, 561, 563, 564, 569, 599</v>
          </cell>
          <cell r="F1170" t="str">
            <v>Diaper, Infant, Disposable product, Consumer product, Baby, Child, Adult diaper, Training pants, Absorbent product, Underwear, Hygiene, Sanitary, Heath</v>
          </cell>
          <cell r="G1170" t="str">
            <v>≡</v>
          </cell>
          <cell r="I1170" t="str">
            <v>≡</v>
          </cell>
          <cell r="J1170" t="str">
            <v>Licensee is the leading manufacturer of store brand infant disposable diapers.</v>
          </cell>
          <cell r="K1170" t="str">
            <v>License under patents to make, have made for itself, use, offer for sale, sell the licensed products such as integral disposable absorbent articles comprising infant diapers, adult diapers, or a training pants [UNDISCLOSED FOR PREVIEW].</v>
          </cell>
        </row>
        <row r="1171">
          <cell r="B1171" t="str">
            <v>RR20140630T05001</v>
          </cell>
          <cell r="C1171" t="str">
            <v>License, Trademark, Copyright</v>
          </cell>
          <cell r="D1171" t="str">
            <v>C, 20, 20.1, 20.12, 20.4, 20.42, 32, 32.9, 32.99, G, 46, 46.4, 46.45, 47, 47.1, 47.11, 47.19, 47.7, 47.75, 47.78</v>
          </cell>
          <cell r="E1171" t="str">
            <v>D, 28, F, 51, G, 53, 59, I, 72, 2834, 2844, 2865, 5122, 5311, 5399, 5912, 5999, 7231, 283, 284, 286, 512, 531, 539, 591, 599, 723</v>
          </cell>
          <cell r="F1171" t="str">
            <v>Cosmetic, Consumer good, Merchandise, Lip balm, Moisturiser, Personal care, Flavor, Retail</v>
          </cell>
          <cell r="G1171" t="str">
            <v>≡</v>
          </cell>
          <cell r="H1171" t="str">
            <v>Licensor is engaged in the manufacturing, distribution and sale of consumer food products [UNDISCLOSED FOR PREVIEW].</v>
          </cell>
          <cell r="I1171" t="str">
            <v>≡</v>
          </cell>
          <cell r="J1171" t="str">
            <v>Licensee is a promoter and marketer of celebrity licensed consumer products for sale in supermarkets, other retailers and over the internet.</v>
          </cell>
          <cell r="K1171" t="str">
            <v>License to use [UNDISCLOSED FOR PREVIEW] names, symbols, trademarks, trade dress and copyrights in connection with the manufacture, distribution and retail sale of licensed lip balm articles.</v>
          </cell>
        </row>
        <row r="1172">
          <cell r="B1172" t="str">
            <v>RR20140703T05001</v>
          </cell>
          <cell r="C1172" t="str">
            <v>Know-how, License, Trade secret, Technology, Patent</v>
          </cell>
          <cell r="D1172" t="str">
            <v>C, 25, 25.1, 25.11, 25.9, 25.99, 27, 27.9, 28, 28.9, 28.99, 30, 30.2, 32, 32.9, 32.99, F, 42, 42.1, 42.11, G, 46, 46.6, 46.69, 27.90, 30.20</v>
          </cell>
          <cell r="E1172" t="str">
            <v>C, 16, D, 33, 34, 35, 39, 1611, 3315, 3441, 3444, 3496, 3596, 3999, 161, 331, 344, 349, 359, 399</v>
          </cell>
          <cell r="F1172" t="str">
            <v>Manufacturing, Other electronic, Tranportation, Crossing gate technology, Gate, Roadway application, Highway, Bridge application, Non-railway, Arm, Gate, Lock, Metal, 120 Volt single phase technology</v>
          </cell>
          <cell r="G1172" t="str">
            <v>≡</v>
          </cell>
          <cell r="H1172" t="str">
            <v>Licensor develops, manufactures and markets [UNDISCLOSED FOR PREVIEW] highway and transportation safety products.</v>
          </cell>
          <cell r="I1172" t="str">
            <v>≡</v>
          </cell>
          <cell r="J1172" t="str">
            <v>Licensee designs, manufactures and distributes warning gates, crash barriers [UNDISCLOSED FOR PREVIEW], lane changers, airport and navigational lighting, and perimeter security gates and operators.</v>
          </cell>
          <cell r="K1172" t="str">
            <v>License under patents and technology, including know-how, trade secrets and other technical information, to make, use and sell products for [UNDISCLOSED FOR PREVIEW] related to patented crossing guard comprised of an arm, gate, locks, cables and operator raising and lowering arm.</v>
          </cell>
        </row>
        <row r="1173">
          <cell r="B1173" t="str">
            <v>RR20140701T05002</v>
          </cell>
          <cell r="C1173" t="str">
            <v>License, Copyright, Trade name</v>
          </cell>
          <cell r="D1173" t="str">
            <v>C, 20, 20.1, 20.12, 20.4, 20.42, G, 46, 46.4, 46.45, 47, 47.1, 47.19, 47.7, 47.75, 47.78, S, 96, 96.02, 96.0</v>
          </cell>
          <cell r="E1173" t="str">
            <v>D, 28, F, 51, 53, 59, I, 72, 2844, 2865, 5122, 5311, 5399, 5912, 5999, 7231, 283, 284, 286, 512, 531, 539, 591, 599, 723, 2834</v>
          </cell>
          <cell r="F1173" t="str">
            <v>Cosmetic, Lip balm, Glitter, Merchandise, Consumer good, Artist Dream, Wholesale, Retail</v>
          </cell>
          <cell r="G1173" t="str">
            <v>≡</v>
          </cell>
          <cell r="H1173" t="str">
            <v>Licensor is authorized licensee of certain copyright, trademarks, trade names, artwork, logos, designs and likenesses and all merchandising rights relating to the artists known professionally as [UNDISCLOSED FOR PREVIEW].</v>
          </cell>
          <cell r="I1173" t="str">
            <v>≡</v>
          </cell>
          <cell r="J1173" t="str">
            <v>Licensee is a promoter and marketer of celebrity licensed consumer products for sale in supermarkets, other retailers and over the Internet.</v>
          </cell>
          <cell r="K1173" t="str">
            <v>Right to use licensed symbols, emblems, logos, likeness, designs, names and visual images related to the artist [UNDISCLOSED FOR PREVIEW] in connection with the manufacture, retail sale and distribution of lip balm and glitter.</v>
          </cell>
        </row>
        <row r="1174">
          <cell r="B1174" t="str">
            <v>RR20140710T05002</v>
          </cell>
          <cell r="C1174" t="str">
            <v>License, Trade name</v>
          </cell>
          <cell r="D1174" t="str">
            <v>C, 10, 10.8, 10.82, 10.89, 22, 22.2, 22.22, G, 46, 46.3, 46.36, 47, 47.1, 47.11, 47.2, 47.24, 47.29, 47.9, 47.99</v>
          </cell>
          <cell r="E1174" t="str">
            <v>D, 20, 30, F, 51, G, 54, 2067, 2099, 5145, 5149, 5411, 5441, 206, 208, 209, 308, 514, 541, 544, 3089</v>
          </cell>
          <cell r="F1174" t="str">
            <v>Food, Snack, Sweet, Candy, Bubble gum, Chewing gum, CD-shaped gum, Consumer good, Merchandise, CD, Plastic CD case, Plastic, Packing, Package, Britney Spears' name</v>
          </cell>
          <cell r="G1174" t="str">
            <v>≡</v>
          </cell>
          <cell r="I1174" t="str">
            <v>≡</v>
          </cell>
          <cell r="J1174" t="str">
            <v>Licensee is a promoter and marketer of celebrity and athlete licensed food products [UNDISCLOSED FOR PREVIEW].</v>
          </cell>
          <cell r="K1174" t="str">
            <v>License under names, symbols, logos, images and likenesses of the musical artist [UNDISCLOSED FOR PREVIEW] to manufacture and sell licensed product that consists of plastic CD case and generic CD-shaped bubble gum.</v>
          </cell>
        </row>
        <row r="1175">
          <cell r="B1175" t="str">
            <v>RR20140703T05002</v>
          </cell>
          <cell r="C1175" t="str">
            <v>License, Trademark</v>
          </cell>
          <cell r="D1175" t="str">
            <v>C, 13, 13.3, 13.9, 13.92, 13.99, 32, 32.4, G, 46, 46.4, 46.49, 47, 47.1, 47.19, 47.6, 47.65, 47.7, 47.78, 13.30, 32.40</v>
          </cell>
          <cell r="E1175" t="str">
            <v>D, 22, 39, F, 50, 51, G, 59, 2211, 2221, 3942, 3944, 5092, 5137, 5945, 5999, 221, 222, 394, 509, 513, 594, 599</v>
          </cell>
          <cell r="F1175" t="str">
            <v>Distribution, Consumer, Merchandise, Toy, Countin' sheep, Plush, Soft toy, Stuffed toy, Doll, Game, Gift, Kid, Children good</v>
          </cell>
          <cell r="G1175" t="str">
            <v>≡</v>
          </cell>
          <cell r="H1175" t="str">
            <v>Licensor's activities include production of television entertainment, character licensing and consumer products development, [UNDISCLOSED FOR PREVIEW].</v>
          </cell>
          <cell r="I1175" t="str">
            <v>≡</v>
          </cell>
          <cell r="J1175" t="str">
            <v>Licensee has certain experience in marketing and selling in United States.</v>
          </cell>
          <cell r="K1175" t="str">
            <v>Licensor appoints licensee as its distributor for the sale of [UNDISCLOSED FOR PREVIEW] plush and other toy products and authorises the licensee to use certain trademarks related to said toy products.</v>
          </cell>
        </row>
        <row r="1176">
          <cell r="B1176" t="str">
            <v>RR20140707T05002</v>
          </cell>
          <cell r="C1176" t="str">
            <v>License, Trademark</v>
          </cell>
          <cell r="D1176" t="str">
            <v>C, 26, 26.1, 26.11, 26.3, 26.4, 27, 27.3, 27.32, 27.9, G, 46, 46.4, 46.43, 46.5, 46.52, 47, 47.4, 47.43, 47.5, 47.54, 26.30, 26.40, 27.90</v>
          </cell>
          <cell r="E1176" t="str">
            <v>D, 36, 37, F, 50, G, 57, 3651, 3663, 3751, 5045, 5064, 5065, 5722, 5731, 365, 366, 375, 504, 506, 572, 573</v>
          </cell>
          <cell r="F1176" t="str">
            <v>Consumer electronic, Household, Television set, TV equipment, VCR, DVD unit, Audio product, Portable audio, Home audio, Digital audio, Telephone, Telephone answering device, Curtis mathes, Website, Online service, Internet</v>
          </cell>
          <cell r="G1176" t="str">
            <v>≡</v>
          </cell>
          <cell r="H1176" t="str">
            <v>Licensor's primary focus is the development of advanced digital set top boxes and the related support technologies, [UNDISCLOSED FOR PREVIEW].</v>
          </cell>
          <cell r="I1176" t="str">
            <v>≡</v>
          </cell>
          <cell r="J1176" t="str">
            <v>Licensee is a consumer electronics marketing company.</v>
          </cell>
          <cell r="K1176" t="str">
            <v>License under [UNDISCLOSED FOR PREVIEW] trademark to manufacture, distribute, market and sell consumer electronics products such as television sets, VCR's, DVD units, audio equipment (including portable, home and digital audio), telephones and telephone answering devices and right to use [UNDISCLOSED FOR PREVIEW] domain name and website in connection with the services offered to licensee's customers.</v>
          </cell>
        </row>
        <row r="1177">
          <cell r="B1177" t="str">
            <v>RR20170523T01003</v>
          </cell>
          <cell r="C1177" t="str">
            <v>License, Trademark, Copyright, Other marketing intangibles</v>
          </cell>
          <cell r="D1177" t="str">
            <v>C, 14, 14.1, 14.19, 32, 32.4, 32.9, 32.99, G, 46, 46.4, 46.49, 47, 47.1, 47.19, 47.6, 47.65, 47.7, 47.78, 47.8, 47.89, 32.40</v>
          </cell>
          <cell r="E1177" t="str">
            <v>D, 39, F, 50, G, 53, 59, 3944, 3999, 5092, 5099, 5311, 5399, 5945, 5947, 5999, 394, 399, 509, 531, 539, 594, 599</v>
          </cell>
          <cell r="F1177" t="str">
            <v>Austin Powers, Character, Motion picture, Toy, Car, Vehicle, Capsule, Ring, Accessory, Pistol, Gun, Child, Game, Entertainment, Collectable, Hobby, Novelty, Merchandise</v>
          </cell>
          <cell r="G1177" t="str">
            <v>≡</v>
          </cell>
          <cell r="I1177" t="str">
            <v>≡</v>
          </cell>
          <cell r="J1177" t="str">
            <v>Licensee is a company engaged in creating and distributing high-end and novelty products related to both the entertainment and sports industries.</v>
          </cell>
          <cell r="K1177" t="str">
            <v>License under licensor's [UNDISCLOSED FOR PREVIEW] trademarks, logo and copyrights to manufacture, use and sell 1:8 scale [UNDISCLOSED FOR PREVIEW], 1:8 scale [UNDISCLOSED FOR PREVIEW], 1: scale [UNDISCLOSED FOR PREVIEW], 1:1 scale replicas of [UNDISCLOSED FOR PREVIEW].</v>
          </cell>
        </row>
        <row r="1178">
          <cell r="B1178" t="str">
            <v>RR20140623T01001</v>
          </cell>
          <cell r="C1178" t="str">
            <v>Franchise</v>
          </cell>
          <cell r="D1178" t="str">
            <v>C, 26, 26.1, 26.11, 26.12, 27, G, 46, 46.5, 46.52, J, 61, 63, 63.11, 26.20, 26.30, 26.40, 27.90, 61.20, 61.30</v>
          </cell>
          <cell r="E1178" t="str">
            <v>D, 35, 36, 38, F, 50, 3571, 3577, 3669, 3679, 3812, 3822, 3829, 5045, 5064, 5065, 357, 366, 367, 381, 382, 504, 506</v>
          </cell>
          <cell r="F1178" t="str">
            <v>Multimedia, GPS, Navigation, Tracking system, Electronic device, Communication equipment</v>
          </cell>
          <cell r="G1178" t="str">
            <v>≡</v>
          </cell>
          <cell r="I1178" t="str">
            <v>≡</v>
          </cell>
          <cell r="K1178" t="str">
            <v>Franchisor appoints franchisee as a representative franchisee of the navigation multimedia systems and multimedia telematics systems.</v>
          </cell>
        </row>
        <row r="1179">
          <cell r="B1179" t="str">
            <v>RR20140709T05002</v>
          </cell>
          <cell r="C1179" t="str">
            <v>Know-how, License, Trade secret, Technology, Patent</v>
          </cell>
          <cell r="D1179" t="str">
            <v>C, 21, 21.1, 21.2, G, 46, 46.4, 46.46, 47, 47.7, 47.73, 47.74, M, 72, 72.1, 72.11, 72.19, Q, 86, 86.1, 86.2, 86.21, 86.9, 21.10, 21.20, 86.10, 86.90</v>
          </cell>
          <cell r="E1179" t="str">
            <v>D, 28, F, 51, G, 59, I, 80, 87, 2833, 2834, 2835, 2836, 5122, 5912, 8093, 8099, 8731, 283, 512, 591, 809, 873</v>
          </cell>
          <cell r="F1179" t="str">
            <v>Pharmaceutical preparation, Biotechnology, Medical research, Health care, Medicine, Drug, Medicinal chemical, Health, Treatment of influenza, Vaccine, Protein, Antibody</v>
          </cell>
          <cell r="G1179" t="str">
            <v>≡</v>
          </cell>
          <cell r="H1179" t="str">
            <v>Licensor is a drug discovery company that has technology and expertise [UNDISCLOSED FOR PREVIEW].</v>
          </cell>
          <cell r="I1179" t="str">
            <v>≡</v>
          </cell>
          <cell r="J1179" t="str">
            <v>Licensee is a biotechnology company [UNDISCLOSED FOR PREVIEW].</v>
          </cell>
          <cell r="K1179" t="str">
            <v>License under licensor's technology, including patents, know-how and trade secrets, to research, develop, make, use and sell certain antibodies [UNDISCLOSED FOR PREVIEW], and products containing such antibodies related to treatment of influenza.</v>
          </cell>
        </row>
        <row r="1180">
          <cell r="B1180" t="str">
            <v>RR20170531T01001</v>
          </cell>
          <cell r="C1180" t="str">
            <v>Sublicense, License, Trade secret, Technology, Patent</v>
          </cell>
          <cell r="D1180" t="str">
            <v>C, 21, 21.1, 21.2, 32, 32.5, G, 46, 46.4, 46.46, 47, 47.7, 47.73, 47.74, Q, 86, 86.1, 86.2, 86.21, 86.22, 86.9, 21.10, 21.20, 32.50, 86.10, 86.90</v>
          </cell>
          <cell r="E1180" t="str">
            <v>D, 28, F, 51, G, 59, I, 80, 2833, 2834, 2835, 2836, 5122, 5912, 8011, 8031, 8041, 8042, 8043, 8049, 8062, 8069, 8071, 8082, 8093, 8099, 283, 512, 591, 801, 803, 804, 806, 807, 808, 809</v>
          </cell>
          <cell r="F1180" t="str">
            <v>Medical, Medicine, Healthcare, Pharmaceutical, Nutriceutical, Antiapoptotic, Cochleate delivery system, Disease, Drug, Biomedicine</v>
          </cell>
          <cell r="G1180" t="str">
            <v>≡</v>
          </cell>
          <cell r="H1180" t="str">
            <v>Licensors are in the business of developing and commercializing a cochleate delivery system.</v>
          </cell>
          <cell r="I1180" t="str">
            <v>≡</v>
          </cell>
          <cell r="J1180" t="str">
            <v>Licensee is in the business of developing and commercializing apoptotic pharmaceutical and apoptotic nutriceutical treatment technology.</v>
          </cell>
          <cell r="K1180" t="str">
            <v>License under technology, patents and trade secrets to commercialize, manufacture, sell, market, apply and utilize a cochleate delivery system [UNDISCLOSED FOR PREVIEW].</v>
          </cell>
        </row>
        <row r="1181">
          <cell r="B1181" t="str">
            <v>RR20140708T05002</v>
          </cell>
          <cell r="C1181" t="str">
            <v>License, Trademark</v>
          </cell>
          <cell r="D1181" t="str">
            <v>C, 27, 27.4, 27.5, 27.51, 27.9, G, 46, 46.4, 46.43, 46.47, 46.49, 47, 47.1, 47.19, 47.5, 47.54, 47.59, 47.7, 47.78, 27.40, 27.90</v>
          </cell>
          <cell r="E1181" t="str">
            <v>D, 36, 39, F, 50, G, 57, 3639, 3641, 3645, 3646, 3648, 3671, 3999, 5063, 5722, 363, 364, 367, 399, 506, 572</v>
          </cell>
          <cell r="F1181" t="str">
            <v>Household, Other electronic, Lighting equipment, Lighting fixture, Portable light, Flash light, Consumer product, Lamp</v>
          </cell>
          <cell r="G1181" t="str">
            <v>≡</v>
          </cell>
          <cell r="I1181" t="str">
            <v>≡</v>
          </cell>
          <cell r="J1181" t="str">
            <v>Licensee is in the business of manufacturing and selling lighting fixtures, portable lighting and other products.</v>
          </cell>
          <cell r="K1181" t="str">
            <v>License to use licensor's trademarks on or in connection with the licensed products, including certain lighting fixtures, portable lights and flashlights.</v>
          </cell>
        </row>
        <row r="1182">
          <cell r="B1182" t="str">
            <v>RR20170530T01003</v>
          </cell>
          <cell r="C1182" t="str">
            <v>Know-how, Trade secret, Technology, Patent, Other manufacturing intangibles</v>
          </cell>
          <cell r="D1182" t="str">
            <v>C, 25, 25.9, 25.93, 26.1, 26.11, 27, 27.3, 27.32, D, 35, 35.1, 35.11, 35.12, 35.13, 35.14, 26</v>
          </cell>
          <cell r="E1182" t="str">
            <v>D, 36, E, 49, 3612, 3613, 3621, 3624, 3625, 3629, 3643, 3644, 3679, 3699, 4911, 4931, 4939, 361, 362, 364, 367, 369, 491, 493</v>
          </cell>
          <cell r="F1182" t="str">
            <v>Technology, Marine cable; Direct burial cable, Distribution cable, Electricity, Electric, Electrical, Transmission, Energy</v>
          </cell>
          <cell r="G1182" t="str">
            <v>≡</v>
          </cell>
          <cell r="H1182" t="str">
            <v>Licensor is in the business of inventing, testing and patenting composite based electrical transmission cables and related technologies.</v>
          </cell>
          <cell r="I1182" t="str">
            <v>≡</v>
          </cell>
          <cell r="J1182" t="str">
            <v>Licensee is in the business of developing, manufacturing, marketing and sublicensing products for electrical energy transmission and distribution.</v>
          </cell>
          <cell r="K1182" t="str">
            <v>License to technology, encompassing patents, manufacturing and processing techniques, designs, know-how and trade secrets, and future products in development, including, but not limited to marine cable technologies, direct burial cable technologies, distribution cable technologies and other special designs.</v>
          </cell>
        </row>
        <row r="1183">
          <cell r="B1183" t="str">
            <v>RR20170525TR1001</v>
          </cell>
          <cell r="C1183" t="str">
            <v>Know-how, License, Technology, Patent</v>
          </cell>
          <cell r="D1183" t="str">
            <v>C, 21, 21.1, 21.2, 32, 32.5, 32.9, 32.99, G, 46, 46.4, 46.46, 47, 47.7, 47.73, 47.74, M, 72, 72.1, 72.11, 72.19, Q, 86, 86.1, 86.2, 86.21, 86.22, 86.9, 21.10, 21.20, 32.50, 86.10, 86.90</v>
          </cell>
          <cell r="E1183" t="str">
            <v>D, 28, 38, 39, F, 50, 51, I, 80, 89, 2833, 2834, 3841, 3999, 5047, 5049, 5099, 5122, 5199, 8011, 8062, 8999, 283, 384, 399, 504, 509, 512, 519, 801, 806, 899</v>
          </cell>
          <cell r="F1183" t="str">
            <v>Cell-free, Diagnosis, Detection, Disease, Prevention, Treatment, Pharmacogenomic; Pharmaceutical, Genome; Drug; Cell; Technology; Biotechnology; Medical; Clinical; Health</v>
          </cell>
          <cell r="G1183" t="str">
            <v>≡</v>
          </cell>
          <cell r="H1183" t="str">
            <v>Licensor is a development stage life sciences company [UNDISCLOSED FOR PREVIEW].</v>
          </cell>
          <cell r="I1183" t="str">
            <v>≡</v>
          </cell>
          <cell r="K1183" t="str">
            <v>License under licensor's patent and know-how to develop, manufacture, have manufactured, use and sell [UNDISCLOSED FOR PREVIEW] for prevention, treatment of disease and pharmacogenomic applications and the provision of technology, products or services [UNDISCLOSED FOR PREVIEW]; The agreement is concluded between related parties.</v>
          </cell>
        </row>
        <row r="1184">
          <cell r="B1184" t="str">
            <v>RR20170523T06001</v>
          </cell>
          <cell r="C1184" t="str">
            <v>License, Patent</v>
          </cell>
          <cell r="D1184" t="str">
            <v>C, 21, 21.1, 21.2, M, 72, 72.1, 72.11, 72.19, Q, 86, 86.1, 86.2, 86.21, 86.22, 86.9, 21.10, 21.20, 86.10, 86.90</v>
          </cell>
          <cell r="E1184" t="str">
            <v>D, 28, I, 80, 89, 2834, 2835, 2836, 8011, 8071, 8099, 8999, 283, 801, 807, 809, 899, 2834, 2836</v>
          </cell>
          <cell r="F1184" t="str">
            <v>Medical, Pharmaceutical, Blood, Cord blood, Human stem cell, Hematopoietic, Umbilical cord, Placenta, Specimen, Therapy</v>
          </cell>
          <cell r="G1184" t="str">
            <v>≡</v>
          </cell>
          <cell r="I1184" t="str">
            <v>≡</v>
          </cell>
          <cell r="J1184" t="str">
            <v>Licensee is engaged in the business of collecting, testing, processing and preserving umbilical cord blood, [UNDISCLOSED FOR PREVIEW].</v>
          </cell>
          <cell r="K1184" t="str">
            <v>License under licensor's patents related to the storage, expansion and use of human stem cells [UNDISCLOSED FOR PREVIEW].</v>
          </cell>
        </row>
        <row r="1185">
          <cell r="B1185" t="str">
            <v>RR20140619T05001</v>
          </cell>
          <cell r="C1185" t="str">
            <v>License, Trademark</v>
          </cell>
          <cell r="D1185" t="str">
            <v>C, 13, 13.3, 13.9, 13.99, 14, 14.1, 14.19, 14.3, 14.39, G, 46, 46.4, 46.41, 46.42, 47, 47.5, 47.51, 47.7, 47.71, 13.30</v>
          </cell>
          <cell r="E1185" t="str">
            <v>D, 22, 23, F, 51, G, 56, 2299, 2389, 2399, 5136, 5137, 5611, 5699, 229, 238, 239, 513, 561, 569</v>
          </cell>
          <cell r="F1185" t="str">
            <v>Textile, Apparel, Accessory, Cloth, Fashion, Design, Fabric</v>
          </cell>
          <cell r="G1185" t="str">
            <v>≡</v>
          </cell>
          <cell r="H1185" t="str">
            <v>Licensor is a subsidiary of a company which is engaged in the design, marketing and retail and wholesale of apparel and accessories under various brand names.</v>
          </cell>
          <cell r="I1185" t="str">
            <v>≡</v>
          </cell>
          <cell r="J1185" t="str">
            <v>Licensee is principally engaged in the manufacturing, trading and retailing of fabric, apparels and accessories.</v>
          </cell>
          <cell r="K1185" t="str">
            <v>License and right to use licensor's trademarks and service marks [UNDISCLOSED FOR PREVIEW] in connection with design, manufacture, advertising, sale and promotion of certain licensed apparel and accessories items.</v>
          </cell>
        </row>
        <row r="1186">
          <cell r="B1186" t="str">
            <v>RR20170525TN6001</v>
          </cell>
          <cell r="C1186" t="str">
            <v>License, Patent</v>
          </cell>
          <cell r="D1186" t="str">
            <v>C, 21, 21.1, 21.2, 32, 32.5, G, 46, 46.4, 46.46, 47, 47.7, 47.74, M, 72, 72.1, 72.19, Q, 86, 86.9, 21.10, 21.20, 32.50, 86.90</v>
          </cell>
          <cell r="E1186" t="str">
            <v>D, 28, 38, F, 51, I, 80, 2833, 2834, 2899, 3842, 5122, 8011, 8071, 283, 289, 384, 512, 801, 807, 2834</v>
          </cell>
          <cell r="F1186" t="str">
            <v>Medical, Diagnostic test, Respiratory disease, Inhaled mannitol, Powder product, Aerosol, Therapeutic, Asthma, Sodium chloride, Capsule, Bronchial, Health</v>
          </cell>
          <cell r="G1186" t="str">
            <v>≡</v>
          </cell>
          <cell r="I1186" t="str">
            <v>≡</v>
          </cell>
          <cell r="J1186" t="str">
            <v>Licensee is engaged in the research, development and commercialization of therapeutic products [UNDISCLOSED FOR PREVIEW].</v>
          </cell>
          <cell r="K1186" t="str">
            <v>License under licensor's patents in respect of powder technologies for use in the management of respiratory disease; One of the parties to the agreement is a non-profit organisation.</v>
          </cell>
        </row>
        <row r="1187">
          <cell r="B1187" t="str">
            <v>RR20170522T01002</v>
          </cell>
          <cell r="C1187" t="str">
            <v>License, Trademark, Copyright, Brand, Trade name, Other marketing intangibles</v>
          </cell>
          <cell r="D1187" t="str">
            <v>C, 32, 32.4, 32.9, 32.99, G, 46, 46.4, 46.49, 46.9, 47.6, 47.65, 47.7, 47.78, 47.9, 47.99, P, 85, 85.1, 85.5, 85.52, 85.59, R, 93, 93.2, 93.29, 32.40, 46.90, 85.10, 47</v>
          </cell>
          <cell r="E1187" t="str">
            <v>01, D, 39, F, 50, G, 59, I, 79, 82, 89, 3944, 3999, 5092, 5099, 5945, 7999, 8299, 8999, 011, 394, 399, 509, 594, 799, 829, 899</v>
          </cell>
          <cell r="F1187" t="str">
            <v>Toy, Character, TV series, Jay Jay The Jet Plane, Merchandise, Character, Game, Entertainment, Doll, Educational, Television, TV program, Show, Children show, TV show, Book, Merchandise, Consumer</v>
          </cell>
          <cell r="G1187" t="str">
            <v>≡</v>
          </cell>
          <cell r="I1187" t="str">
            <v>≡</v>
          </cell>
          <cell r="J1187" t="str">
            <v>Licensee is a brand-focused, educational toy company [UNDISCLOSED FOR PREVIEW].</v>
          </cell>
          <cell r="K1187" t="str">
            <v>License under copyrights to utilize the licensor’s' trademarks and trade names in connection with the manufacture, marketing, sale and distribution of the following products: wooden sky-track adventure system, wooden character vehicles, wooden destination play boards, wooden buildings, 3-dimensional sky track, wooden play table, die cast metal vehicles and other, as well as license to use service marks including logos but only with the prior written approval of the licensor.</v>
          </cell>
        </row>
        <row r="1188">
          <cell r="B1188" t="str">
            <v>RR20140625T05002</v>
          </cell>
          <cell r="C1188" t="str">
            <v>License, Technology</v>
          </cell>
          <cell r="D1188" t="str">
            <v>A, 01, 01.2, 01.22, 01.24, 01.25, 01.6, 01.61, C, 10, 10.3, 10.39, 10.8, 10.89, G, 46, 46.3, 46.31, 47, 47.2, 47.21</v>
          </cell>
          <cell r="E1188" t="str">
            <v>A, 01, 07, D, 35, F, 51, G, 52, 54, 0139, 0171, 0179, 0191, 0722, 3523, 5149, 5261, 5431, 013, 017, 019, 072, 352, 514, 526, 543</v>
          </cell>
          <cell r="F1188" t="str">
            <v>Agriculture, Farming, Strawberry growing technology, Vertical farming technology, Software-driven, Strawberry, Berry, Fruit, Vegetable, Food, Ecology, Healthy food</v>
          </cell>
          <cell r="G1188" t="str">
            <v>≡</v>
          </cell>
          <cell r="I1188" t="str">
            <v>≡</v>
          </cell>
          <cell r="J1188" t="str">
            <v>Licensee is a company focused on growing high quality crops [UNDISCLOSED FOR PREVIEW].</v>
          </cell>
          <cell r="K1188" t="str">
            <v>License to use licensor's automated, patent-pending, software-driven, vertical farming technology [UNDISCLOSED FOR PREVIEW].</v>
          </cell>
        </row>
        <row r="1189">
          <cell r="B1189" t="str">
            <v>RR20170529TN1003</v>
          </cell>
          <cell r="C1189" t="str">
            <v>License, Patent</v>
          </cell>
          <cell r="D1189" t="str">
            <v>C, 10, 10.8, 10.82, 10.89, 20, 20.4, 20.42, 21, 21.1, 32, 32.9, 32.99, G, 46, 46.3, 46.36, 46.38, 46.39, 46.4, 46.46, 47, 47.1, 47.11, 47.2, 47.24, 47.8, 47.81, 21.10</v>
          </cell>
          <cell r="E1189" t="str">
            <v>D, 20, 28, 39, F, 51, 54, 59, 2064, 2067, 2834, 2844, 3999, 5122, 5141, 5145, 5149, 5199, 5411, 5499, 5912, 5999, 206, 283, 284, 399, 512, 514, 519, 541, 549, 591, 599</v>
          </cell>
          <cell r="F1189" t="str">
            <v>Dentifrice, Toothpaste, Tooth cleansing gel, Tooth Cleansing powder, Chewing gum, Confection, Food, Mineral, Flouridating, Calcified tissue, Tooth, Health, Dental, Remineralization, Dental tissue, Oral hygiene, Hygiene, Oral care</v>
          </cell>
          <cell r="G1189" t="str">
            <v>≡</v>
          </cell>
          <cell r="H1189" t="str">
            <v>Licensee is a a not-for-profit research corporation.</v>
          </cell>
          <cell r="I1189" t="str">
            <v>≡</v>
          </cell>
          <cell r="J1189" t="str">
            <v>Licensee is engaged in developing and marketing over the-counter oral care products based on proprietary formulations and technologies.</v>
          </cell>
          <cell r="K1189" t="str">
            <v>License under licensor's patents to make, sell, use, induce use of and/or contribute to use of dentifrices, confections, foods and chewing gums; One of the parties to the agreement is a non-profit entity.</v>
          </cell>
        </row>
        <row r="1190">
          <cell r="B1190" t="str">
            <v>RR20140204T06001</v>
          </cell>
          <cell r="C1190" t="str">
            <v>Know-how, Trademark, Copyright, Technology, Patent, Trade name</v>
          </cell>
          <cell r="D1190" t="str">
            <v>G, 46, 46.5, 46.51, 47, 47.4, 47.41, J, 58, 58.2, 58.29, 62, 62.01, 62.02, 62.03, 62.09, 63, 63.1, 63.11, 63.12, N, 80, 80.10, 80.20</v>
          </cell>
          <cell r="E1190" t="str">
            <v>D, 35, 36, E, 48, F, 50, G, 57, I, 73, 3571, 3577, 3669, 4899, 5045, 5734, 7371, 7372, 7373, 7374, 7379, 7382, 357, 366, 489, 504, 573, 737</v>
          </cell>
          <cell r="F1190" t="str">
            <v>Internet, Web, Software, Communication, Informational technology, Network, Security service, IT</v>
          </cell>
          <cell r="G1190" t="str">
            <v>≡</v>
          </cell>
          <cell r="I1190" t="str">
            <v>≡</v>
          </cell>
          <cell r="J1190" t="str">
            <v>Licensee's business plan is to further develop and commercialize a software program [UNDISCLOSED FOR PREVIEW].</v>
          </cell>
          <cell r="K1190" t="str">
            <v>Licensor agrees to sell, assign and transfer to the licensee proprietary software program, marketed under the trade name [UNDISCLOSED FOR PREVIEW] (a program designed to prevent unwanted intruders from accessing websites), and related technology, patents, know-how, trade name and copyright.</v>
          </cell>
        </row>
        <row r="1191">
          <cell r="B1191" t="str">
            <v>RR20160425T06001</v>
          </cell>
          <cell r="C1191" t="str">
            <v>Know-how, License, Trademark, Trade secret, Technology, Patent</v>
          </cell>
          <cell r="D1191" t="str">
            <v>C, 20, 20.4, 20.42, 21, 21.1, 21.2, G, 46, 46.1, 46.18, 46.4, 46.45, 46.46, 47, 47.7, 47.73, 47.74, 21.10, 21.20</v>
          </cell>
          <cell r="E1191" t="str">
            <v>D, 28, F, G, I, 80, 2833, 2834, 2844, 5122, 5192, 5999, 6029, 8011, 283, 284, 512, 519, 801, 2834</v>
          </cell>
          <cell r="F1191" t="str">
            <v>Medicine, Pharmaceutical, Drug, Medical preparation, Dermatology, Skin, Skin-care preparation, Cosmetic, Micanol, Psoriasis</v>
          </cell>
          <cell r="G1191" t="str">
            <v>≡</v>
          </cell>
          <cell r="I1191" t="str">
            <v>≡</v>
          </cell>
          <cell r="J1191" t="str">
            <v xml:space="preserve">Licensee is a pharmaceutical company manufacturing dermatology products. </v>
          </cell>
          <cell r="K1191" t="str">
            <v xml:space="preserve">License under the patents, trademarks, know-how, technology and trade secrets to make, have made, use, market, sell and distribute products [UNDISCLOSED FOR PREVIEW] for treatment of skin diseases. </v>
          </cell>
        </row>
        <row r="1192">
          <cell r="B1192" t="str">
            <v>RR20160406T06002</v>
          </cell>
          <cell r="C1192" t="str">
            <v>Trademark, Copyright, Brand, Franchise, Trade name</v>
          </cell>
          <cell r="D1192" t="str">
            <v>F, 41, 41.1, 41.2, I, 55, 55.1, 55.2, 55.9, N, 79, 79.9, S, 96, 96.09, 41.10, 41.20, 55.10, 55.20, 55.90, 79.90, 96.0</v>
          </cell>
          <cell r="E1192" t="str">
            <v>C, 15, H, 65, I, 70, 79, 87, 1522, 6513, 7011, 7389, 7999, 8741, 8744, 152, 651, 701, 738, 874</v>
          </cell>
          <cell r="F1192" t="str">
            <v>Service, Hotel, Hotel chain, Hospitality, Franchise, Accommodation, Reception, Customer, Residency, Extended stay, Room, Vacation, Holiday, Upscale, Luxury</v>
          </cell>
          <cell r="G1192" t="str">
            <v>≡</v>
          </cell>
          <cell r="H1192" t="str">
            <v>Franchisor is a subsidiary of corporation which operates, manages and provides various services for the network of hotels, inns, conference centers, timeshare properties and other operations.</v>
          </cell>
          <cell r="I1192" t="str">
            <v>≡</v>
          </cell>
          <cell r="K1192" t="str">
            <v>Franchise to use brand [UNDISCLOSED FOR PREVIEW], copyrights, trademarks, trade names and other materials in connection with the operation of the hotel.</v>
          </cell>
        </row>
        <row r="1193">
          <cell r="B1193" t="str">
            <v>RR20160330T06001</v>
          </cell>
          <cell r="C1193" t="str">
            <v>License, Trademark, Patent</v>
          </cell>
          <cell r="D1193" t="str">
            <v>C, 32, 32.4, G, 47, 47.6, 47.65, I, 55, 55.1, 56, 56.1, 56.2, 56.21, R, 92.00, 93.2, 93.29, 32.40, 55.10, 56.10, 92, 92.0</v>
          </cell>
          <cell r="E1193" t="str">
            <v>D, 39, F, 50, G, 59, I, 70, 3944, 3999, 5092, 5945, 7011, 7993, 7999, 394, 399, 509, 594, 701, 799</v>
          </cell>
          <cell r="F1193" t="str">
            <v>Game, Gaming, Gambling, Casino, Roulette, Balanced American Roulette, Amusement, Entertainment, Leisure</v>
          </cell>
          <cell r="G1193" t="str">
            <v>≡</v>
          </cell>
          <cell r="I1193" t="str">
            <v>≡</v>
          </cell>
          <cell r="J1193" t="str">
            <v>Licensor is involved in the game business, offering gaming solutions, supplies and custom game marketing.</v>
          </cell>
          <cell r="K1193" t="str">
            <v>License under patents to make, have made, use, offer for sale, sell, lease and import casino roulette game bearing the name [UNDISCLOSED FOR PREVIEW]; License to use licensor`s trademark in connection with the development, operation, distribution and (or) promotion of the game; One of the parties to the agreement is an individual; The agreement is concluded between related parties.</v>
          </cell>
        </row>
        <row r="1194">
          <cell r="B1194" t="str">
            <v>RR20160728T06001</v>
          </cell>
          <cell r="C1194" t="str">
            <v>Sublicense, Brand, Technology</v>
          </cell>
          <cell r="D1194" t="str">
            <v>C, 14.1, 14.11, 14.13, 14.19, 26, 26.4, 32, 32.4, G, 47, 47.6, 47.63, 47.8, 47.81, 47.82, 47.89, N, 82, 82.3, 26.40, 32.40</v>
          </cell>
          <cell r="E1194" t="str">
            <v>D, 23, 39, F, 50, G, 56, 59, I, 79, 89, 2389, 2399, 3944, 5092, 5699, 5945, 5947, 5963, 7999, 8999, 238, 239, 394, 509, 569, 594, 596, 799, 899</v>
          </cell>
          <cell r="F1194" t="str">
            <v xml:space="preserve">Cartoon character, Ultraman, Roadshow, Exhibition, Event, Merchandise, Apparel, Toys, Paraphernalia, Consumer product, Promotional_x000D_
</v>
          </cell>
          <cell r="G1194" t="str">
            <v>≡</v>
          </cell>
          <cell r="H1194" t="str">
            <v xml:space="preserve">The licensor is a company incorporated in [UNDISCLOSED FOR PREVIEW] and is principally engaged in all programme and project of the licensed rights and other popular name/cartoon and related characters. </v>
          </cell>
          <cell r="I1194" t="str">
            <v>≡</v>
          </cell>
          <cell r="K1194" t="str">
            <v xml:space="preserve">Sublicense to use intellectual property rights (including the logos,_x000D_
concept, technology and operating information) associated with [UNDISCLOSED FOR PREVIEW] at roadshows, events and exhibitions._x000D_
</v>
          </cell>
        </row>
        <row r="1195">
          <cell r="B1195" t="str">
            <v>RR20160801TR6001</v>
          </cell>
          <cell r="C1195" t="str">
            <v>License, Trademark, Patent</v>
          </cell>
          <cell r="D1195" t="str">
            <v>C, 26, 26.3, 26.4, 27, 27.5, 27.51, 27.9, G, 46, 46.4, 46.49, 46.5, 46.51, 46.52, 47, 47.4, 47.41, 47.42, 47.43, 47.8, 47.89, 26.30, 26.40, 27.90</v>
          </cell>
          <cell r="E1195" t="str">
            <v>B, D, 36, 39, E, 48, F, 50, G, 57, 59, 3661, 3999, 4813, 5046, 5099, 5731, 5999, 366, 399, 481, 504, 509, 573, 599</v>
          </cell>
          <cell r="F1195" t="str">
            <v xml:space="preserve">Electronic, Cell, Electronic device, Mobile device, Device, Portable device, Phone, Cellular phone, Cell phone, Mobile phone, Smartphone, Phablet, Phone case, Phone accessory, Modem, Router, Software, YOTA, YOTAPHONE_x000D_
</v>
          </cell>
          <cell r="G1195" t="str">
            <v>≡</v>
          </cell>
          <cell r="H1195" t="str">
            <v>Licensor is a company principally engaged in_x000D_
the design, research and development, production, marketing and sales of high-tech consumer electronics [UNDISCLOSED FOR PREVIEW].</v>
          </cell>
          <cell r="I1195" t="str">
            <v>≡</v>
          </cell>
          <cell r="K1195" t="str">
            <v>Licence under licensor's intellectual property rights, including patents, trademarks and software to market, develop, sell and distribute [UNDISCLOSED FOR PREVIEW] connectivity devices and ancillary products; The agreement is concluded between related parties.</v>
          </cell>
        </row>
        <row r="1196">
          <cell r="B1196" t="str">
            <v>RR20160311T06001</v>
          </cell>
          <cell r="C1196" t="str">
            <v>Sublicense, Know-how, Technology, Patent</v>
          </cell>
          <cell r="D1196" t="str">
            <v>C, 21, 21.1, 21.2, G, 46, 46.1, 46.18, 46.4, 46.46, 47, 47.7, 47.73, M, 72, 72.1, 72.11, Q, 86, 86.9, 21.10, 21.20, 86.90</v>
          </cell>
          <cell r="E1196" t="str">
            <v>D, 28, F, 51, G, 59, I, 80, 87, 2833, 2834, 2835, 2836, 5122, 5912, 8071, 8731, 283, 512, 591, 807, 873, 2834</v>
          </cell>
          <cell r="F1196" t="str">
            <v xml:space="preserve">Medicine, Biotechnology, Pharmacy, Drug, Healthcare, Medical preparation, Cyclosporine A
</v>
          </cell>
          <cell r="G1196" t="str">
            <v>≡</v>
          </cell>
          <cell r="H1196" t="str">
            <v xml:space="preserve">_x000D_
</v>
          </cell>
          <cell r="I1196" t="str">
            <v>≡</v>
          </cell>
          <cell r="J1196" t="str">
            <v>Sublicensee is a clinical stage biopharmaceutical company [UNDISCLOSED FOR PREVIEW].</v>
          </cell>
          <cell r="K1196" t="str">
            <v xml:space="preserve">Sublicense to develop, manufacture, market, distribute and sell products under the patent, know-how and technology related to polymer based nanoparticles [UNDISCLOSED FOR PREVIEW]._x000D_
</v>
          </cell>
        </row>
        <row r="1197">
          <cell r="B1197" t="str">
            <v>RR20160805T06001</v>
          </cell>
          <cell r="C1197" t="str">
            <v>License, Trademark, Trade name</v>
          </cell>
          <cell r="D1197" t="str">
            <v>K, 64, 64.1, 64.11, 64.19, 64.3, 64.9, 64.91, 64.92, 64.99, 66, 66.1, 66.11, M, 69, 69.2, 69.20, 64.30</v>
          </cell>
          <cell r="E1197" t="str">
            <v>H, 62, 67, I, 73, 6282, 6289, 6712, 6722, 6726, 6733, 6798, 6799, 7389, 628, 671, 672, 673, 679, 738</v>
          </cell>
          <cell r="F1197" t="str">
            <v>System, Data, Computer, Finance, Financial, Investment, Trading, Insurance</v>
          </cell>
          <cell r="G1197" t="str">
            <v>≡</v>
          </cell>
          <cell r="H1197" t="str">
            <v>Licensor owns the rights in and to the [UNDISCLOSED FOR PREVIEW] Index and to the proprietary data therein contained.</v>
          </cell>
          <cell r="I1197" t="str">
            <v>≡</v>
          </cell>
          <cell r="J1197" t="str">
            <v>Licensee is an insurance company.</v>
          </cell>
          <cell r="K1197" t="str">
            <v>A license to use the [UNDISCLOSED FOR PREVIEW] Index, as well as to use and refer to the [UNDISCLOSED FOR PREVIEW] trademarks and trade names, including[UNDISCLOSED FOR PREVIEW] in connection with the distribution, marketing and promotion of the product.</v>
          </cell>
        </row>
        <row r="1198">
          <cell r="B1198" t="str">
            <v>RR20160804T06001</v>
          </cell>
          <cell r="C1198" t="str">
            <v>License, Trademark, Brand, Trade name</v>
          </cell>
          <cell r="D1198" t="str">
            <v>G, 46, 46.5, 46.51, 47, 47.4, 47.41, J, 58, 58.2, 58.29, 62, 62.01, 62.02, 62.09, 62.0</v>
          </cell>
          <cell r="E1198" t="str">
            <v>F, 50, I, 73, 5045, 5099, 7371, 7372, 7373, 7374, 7375, 7379, 504, 509, 737, 7373, 7374</v>
          </cell>
          <cell r="F1198" t="str">
            <v>Software, System, Computer, Value Line, Investment, Financial, Finance, Trading</v>
          </cell>
          <cell r="G1198" t="str">
            <v>≡</v>
          </cell>
          <cell r="H1198" t="str">
            <v>Licensor is a publisher of financial and business information [UNDISCLOSED FOR PREVIEW].</v>
          </cell>
          <cell r="I1198" t="str">
            <v>≡</v>
          </cell>
          <cell r="K1198" t="str">
            <v>A license to use the [UNDISCLOSED FOR PREVIEW] for the internal purposes of licensee and to promote and market the system and [UNDISCLOSED FOR PREVIEW] trademarks, service marks and trade names to actual or potential U.S. purchasers of investment units in the product.</v>
          </cell>
        </row>
        <row r="1199">
          <cell r="B1199" t="str">
            <v>RR20140203T06001</v>
          </cell>
          <cell r="C1199" t="str">
            <v>Know-how, License, Trademark, Copyright, Trade secret, Technology, Patent</v>
          </cell>
          <cell r="D1199" t="str">
            <v>C, 26, G, 46, 46.5, 46.51, 46.52, 47, 47.4, 47.41, 47.42, J, 61, 62, 62.01, 62.09, 26.20, 26.30, 61.10, 61.30, 61.90</v>
          </cell>
          <cell r="E1199" t="str">
            <v>D, 35, 36, E, 48, F, 50, 3577, 3661, 3663, 3669, 4812, 4813, 4899, 5045, 5065, 357, 366, 481, 489, 504, 506</v>
          </cell>
          <cell r="F1199" t="str">
            <v>Internet, Television, TV, Portal, IPTV, Internet protocol, World Wide Web, Watchow portal, Technology</v>
          </cell>
          <cell r="G1199" t="str">
            <v>≡</v>
          </cell>
          <cell r="I1199" t="str">
            <v>≡</v>
          </cell>
          <cell r="K1199" t="str">
            <v>License to use [UNDISCLOSED FOR PREVIEW] (a global IP (Internet Protocol) and TV portal) in any manner that the licensee desires; Licensor commits to transfer to the licensee all know-how related to the provision of maintenance services.</v>
          </cell>
        </row>
        <row r="1200">
          <cell r="B1200" t="str">
            <v>RR20150918T04001</v>
          </cell>
          <cell r="C1200" t="str">
            <v>License, Trademark, Copyright, Trade secret, Technology, Patent</v>
          </cell>
          <cell r="D1200" t="str">
            <v>G, 46, 46.5, 46.51, J, 58, 58.2, 58.29, 62, 62.01, 62.03, 62.09, 63, 63.1, 63.11, K, 86, 86.1, 86.10, 62.0</v>
          </cell>
          <cell r="E1200" t="str">
            <v>F, 50, G, 57, I, 73, 80, 5045, 5047, 5734, 7371, 7372, 7373, 7379, 8062, 8063, 8069, 504, 573, 737, 806</v>
          </cell>
          <cell r="F1200" t="str">
            <v>Software, Internet, Portal, Medicine, Healthcare, Patient, System, Medinformatix, Database, Information, Demographic, Medical history, Platform, Method</v>
          </cell>
          <cell r="G1200" t="str">
            <v>≡</v>
          </cell>
          <cell r="I1200" t="str">
            <v>≡</v>
          </cell>
          <cell r="K1200" t="str">
            <v>License to exploit the copyright, trademark, patent, trade secret and technology rights for using, developing, manufacturing, importing and exporting, marketing and selling of patient portal web application [UNDISCLOSED FOR PREVIEW] and a doctor referral web application [UNDISCLOSED FOR PREVIEW].</v>
          </cell>
        </row>
        <row r="1201">
          <cell r="B1201" t="str">
            <v>RR20160902TP6003</v>
          </cell>
          <cell r="C1201" t="str">
            <v>Know-how, License, Trade secret, Patent</v>
          </cell>
          <cell r="D1201" t="str">
            <v>C, 21, 21.1, 21.2, 46, 46.4, 46.46, 47, 47.7, 47.73, 47.74, M, 72, 72.1, 72.11, 72.19, Q, 86, 86.1, 86.2, 86.22, 86.9, 21.10, 21.20, 86.10, 86.90</v>
          </cell>
          <cell r="E1201" t="str">
            <v>D, 28, 39, F, 50, I, 80, 2834, 3999, 5047, 8011, 8049, 8069, 8071, 283, 399, 504, 801, 804, 806, 807, 2834</v>
          </cell>
          <cell r="F1201" t="str">
            <v>Medicine, Medical, Health, Infertility, Treatment, Cellular generation, Cell, Follicle, Hormone, Gonadotropin, Clinical, Therapy, Hormone treatment</v>
          </cell>
          <cell r="G1201" t="str">
            <v>≡</v>
          </cell>
          <cell r="H1201" t="str">
            <v>Licensor is a company that is focused on development, manufacturing and distribution of stem cell products and related tools [UNDISCLOSED FOR PREVIEW].</v>
          </cell>
          <cell r="I1201" t="str">
            <v>≡</v>
          </cell>
          <cell r="K1201" t="str">
            <v>License under licensor's patents, know-how and trade secrets in connection with manufacturing of [UNDISCLOSED FOR PREVIEW] hormones including [UNDISCLOSED FOR PREVIEW] for a treatment of infertility in both humans and animals; One of the parties to the agreement is an individual.</v>
          </cell>
        </row>
        <row r="1202">
          <cell r="B1202" t="str">
            <v>RR20160902T06002</v>
          </cell>
          <cell r="C1202" t="str">
            <v>License, Technology, Patent</v>
          </cell>
          <cell r="D1202" t="str">
            <v>B, 06, 06.2, 09, 09.1, C, 19, 19.2, 20, 20.1, 20.11, 20.13, 26, 26.5, 26.51, 28, 28.2, 28.29, D, 35, 35.2, 35.21, 35.22, 35.23, G, 46, 46.7, 46.71, 46.75, 06.20, 09.10, 19.20</v>
          </cell>
          <cell r="E1202" t="str">
            <v>B, 13, D, 28, 36, 39, 1311, 1321, 1382, 2813, 2819, 2869, 2899, 3624, 3999, 131, 132, 138, 281, 286, 289, 362, 399</v>
          </cell>
          <cell r="F1202" t="str">
            <v>Gasification, Gas, Hydrogen, Electricity, Technology, Plant, Gasification plant, Carbon, Feedstock, Chemical, Steam reforming, Gasifier, Carbon monoxide, Carbon dioxide</v>
          </cell>
          <cell r="G1202" t="str">
            <v>≡</v>
          </cell>
          <cell r="H1202" t="str">
            <v>Licensor is a company that designs, builds, leases and in some cases operates the following gasification technologies with broad potential application within the energy field.</v>
          </cell>
          <cell r="I1202" t="str">
            <v>≡</v>
          </cell>
          <cell r="K1202" t="str">
            <v>License under licensor's patents and technology to construct and operate gasifier plants, [UNDISCLOSED FOR PREVIEW], as well as to market and sell the products related to aforementioned technology.</v>
          </cell>
        </row>
        <row r="1203">
          <cell r="B1203" t="str">
            <v>RR20160928TN6001</v>
          </cell>
          <cell r="C1203" t="str">
            <v>License, Brand, Trade name</v>
          </cell>
          <cell r="D1203" t="str">
            <v>K, 65, 65.1, 65.11, 65.12, 65.2, 66, 66.2, 66.21, 66.22, 66.29, Q, 86, 86.9, 86.90</v>
          </cell>
          <cell r="E1203" t="str">
            <v>H, 63, 64, I, 73, 6311, 6321, 6324, 6331, 6399, 6411, 7389, 631, 632, 633, 639, 641, 738</v>
          </cell>
          <cell r="F1203" t="str">
            <v>Insurance, Life insurance, Health insurance, Health</v>
          </cell>
          <cell r="G1203" t="str">
            <v>≡</v>
          </cell>
          <cell r="I1203" t="str">
            <v>≡</v>
          </cell>
          <cell r="K1203" t="str">
            <v>License under licensor's brand and trade name in connection with those life insurance and related services authorized by applicable state law, other than health care plans and related services; One of the parties to the agreement is a non-profit organization.</v>
          </cell>
        </row>
        <row r="1204">
          <cell r="B1204" t="str">
            <v>RR20160818T06002</v>
          </cell>
          <cell r="C1204" t="str">
            <v>Know-how, License, Patent</v>
          </cell>
          <cell r="D1204" t="str">
            <v>C, 26, 26.6, 32, 32.5, 32.9, 32.99, G, 46, 46.4, 46.46, 46.6, 46.66, 46.7, 47, 47.7, 47.74, M, 72, 72.1, 72.19, 26.60, 32.50</v>
          </cell>
          <cell r="E1204" t="str">
            <v>D, 38, F, 50, G, 59, 3829, 3841, 3842, 3845, 5047, 5049, 5099, 5999, 382, 384, 504, 509, 599</v>
          </cell>
          <cell r="F1204" t="str">
            <v>Healthcare, Medicine, Medical, Clinical, Medical treatment, Therapy, System, Disorder treatment, Parkinson's, Tremor, Stimulation, Neurological, Surgical, Apparatus, Medical device, Device, Spine, Limb</v>
          </cell>
          <cell r="G1204" t="str">
            <v>≡</v>
          </cell>
          <cell r="H1204" t="str">
            <v xml:space="preserve">Licensor is a neurostimulation company [UNDISCLOSED FOR PREVIEW]. </v>
          </cell>
          <cell r="I1204" t="str">
            <v>≡</v>
          </cell>
          <cell r="K1204" t="str">
            <v>License under licensor's patents and know-how to use, make, have made, sell, offer to sell, distribute and import the [UNDISCLOSED FOR PREVIEW] in connection with deep brain stimulation for movement disorders (i.e. Parkinson’s disease and/or essential tremor).</v>
          </cell>
        </row>
        <row r="1205">
          <cell r="B1205" t="str">
            <v>RR20160819T06001</v>
          </cell>
          <cell r="C1205" t="str">
            <v>License, Patent</v>
          </cell>
          <cell r="D1205" t="str">
            <v>C, 26, 26.6, 32, 32.5, 32.9, 32.99, M, 72, 72.1, 72.11, 72.19, 74, 74.9, Q, 86, 86.2, 86.22, 86.9, 26.60, 32.50, 74.90, 86.90</v>
          </cell>
          <cell r="E1205" t="str">
            <v>D, 38, 39, I, 80, 87, 3821, 3826, 3999, 8071, 8099, 8731, 8734, 382, 399, 807, 809, 873</v>
          </cell>
          <cell r="F1205" t="str">
            <v>Healthcare, Medicine, Medical, Clinical, Medical treatment, Melanoma, Technology, Diagnosis, Diagnostic, Molecular, Research, Apparatus, Test, Spectrometry, Nevus, Mole, Biomarker, Laboratory</v>
          </cell>
          <cell r="G1205" t="str">
            <v>≡</v>
          </cell>
          <cell r="I1205" t="str">
            <v>≡</v>
          </cell>
          <cell r="J1205" t="str">
            <v xml:space="preserve">Licensee is an emerging growth, molecular information company [UNDISCLOSED FOR PREVIEW]. </v>
          </cell>
          <cell r="K1205" t="str">
            <v>License under licensor's patents to make, have made, use, sell, have sold, import, export, or practice the products, including apparatus, kit, component part and licensed methods related to the invention entitled   [UNDISCLOSED FOR PREVIEW] for all diagnostic uses.</v>
          </cell>
        </row>
        <row r="1206">
          <cell r="B1206" t="str">
            <v>RR20160824TP6001</v>
          </cell>
          <cell r="C1206" t="str">
            <v>Know-how, License, Trade secret, Technology, Patent</v>
          </cell>
          <cell r="D1206" t="str">
            <v>C, 28, 28.1, 28.12, 28.2, 28.29, 28.9, 28.99, E, 36.00, 37.00, 38, 38.2, 38.21, 38.3, 38.32, 39.00, F, 42, 42.2, 42.21, G, 46, 46.6, 46.69, M, 72, 72.1, 72.19, 39, 39.0, 36, 36.0, 37, 37.0</v>
          </cell>
          <cell r="E1206" t="str">
            <v>D, 28, 38, 39, E, 49, 2899, 3589, 3822, 3829, 3999, 4952, 4953, 289, 358, 382, 399, 495</v>
          </cell>
          <cell r="F1206" t="str">
            <v>Desalinization, Equipment, Salt, Chemical, Seawater, Water, Desalination, Salt removal, Sodium removal, Chlorine removal, Liquid, Filter, Remover, Polluted water treatment, Wastewater, Environmental, Exhaust gas treatment, Sludge</v>
          </cell>
          <cell r="G1206" t="str">
            <v>≡</v>
          </cell>
          <cell r="H1206" t="str">
            <v xml:space="preserve">Licensor owns the patented ring-tube seawater desalinization equipment. </v>
          </cell>
          <cell r="I1206" t="str">
            <v>≡</v>
          </cell>
          <cell r="J1206" t="str">
            <v>Licensee is involved in all aspects of environmental technology development: [UNDISCLOSED FOR PREVIEW].</v>
          </cell>
          <cell r="K1206" t="str">
            <v>License under licensor's know-how, patents and trade secrets to make, have made, use and sell any manner of chemical or other derivative related to patented ring-tube seawater desalinization equipment; One of the parties to the agreement is an individual.</v>
          </cell>
        </row>
        <row r="1207">
          <cell r="B1207" t="str">
            <v>RR20150901T09001</v>
          </cell>
          <cell r="C1207" t="str">
            <v>Know-how, License, Trademark, Technology</v>
          </cell>
          <cell r="D1207" t="str">
            <v>C, 20, 20.4, 20.42, 20.5, 20.53, 20.59, G, 46, 46.4, 46.45, 46.49, 47, 47.1, 47.19, 47.7, 47.75, 47.78, S, 96, 96.02, 96.0</v>
          </cell>
          <cell r="E1207" t="str">
            <v>D, 28, F, 51, G, 53, 59, I, 72, 2844, 2865, 5122, 5169, 5399, 5912, 5999, 7231, 284, 286, 512, 516, 539, 591, 599, 723</v>
          </cell>
          <cell r="F1207" t="str">
            <v>Skincare, Cosmetic, Toiletry, Beauty product, Chemical, Consumer product, Personal care</v>
          </cell>
          <cell r="G1207" t="str">
            <v>≡</v>
          </cell>
          <cell r="I1207" t="str">
            <v>≡</v>
          </cell>
          <cell r="J1207" t="str">
            <v>Licensee is a consumer health care company.</v>
          </cell>
          <cell r="K1207" t="str">
            <v>License under know-how rights to commercialize skincare products; Royalty-free license to use trademarks for licensed products.</v>
          </cell>
        </row>
        <row r="1208">
          <cell r="B1208" t="str">
            <v>RR20150831T05001</v>
          </cell>
          <cell r="C1208" t="str">
            <v>License, Trademark</v>
          </cell>
          <cell r="D1208" t="str">
            <v>C, 27, 27.5, 27.51, 28, 28.2, 28.25, G, 46, 46.4, 46.43, 46.49, 47, 47.5, 47.54, 47.59, 47.8, 47.89</v>
          </cell>
          <cell r="E1208" t="str">
            <v>D, 35, 36, F, 50, G, 57, I, 76, 3563, 3564, 3585, 3634, 5064, 5075, 5078, 5722, 7623, 356, 358, 363, 506, 507, 572, 762</v>
          </cell>
          <cell r="F1208" t="str">
            <v>Household, Electronic, Electric equipment, Consumer good, Refrigerator, Refrigeration, Cooling equipment, Cooler, Freezer, Fridge, Window type room air conditioner, Appliance</v>
          </cell>
          <cell r="G1208" t="str">
            <v>≡</v>
          </cell>
          <cell r="I1208" t="str">
            <v>≡</v>
          </cell>
          <cell r="J1208" t="str">
            <v xml:space="preserve">Licensee engages in the manufacture, assembly, wholesale, retail, purchase, and trade of refrigeration equipment such as refrigerators and freezers. </v>
          </cell>
          <cell r="K1208" t="str">
            <v>License to use the [UNDISCLOSED FOR PREVIEW] trademark in connection with window type room air conditioners.</v>
          </cell>
        </row>
        <row r="1209">
          <cell r="B1209" t="str">
            <v>RR20161129T06001</v>
          </cell>
          <cell r="C1209" t="str">
            <v>License</v>
          </cell>
          <cell r="D1209" t="str">
            <v>C, 27, 27.1, 27.11, 27.12, 28, 28.1, 28.11, 28.13, D, 35, 35.1, 35.11, 35.12, 35.13, 35.14, F, 42, 42.2, 42.22, G, 46, 46.6, 46.69</v>
          </cell>
          <cell r="E1209" t="str">
            <v>D, 34, 35, 36, F, 50, 3491, 3511, 3519, 3559, 3569, 3592, 3599, 3612, 3621, 3694, 5085, 349, 351, 355, 356, 359, 361, 362, 369, 508</v>
          </cell>
          <cell r="F1209" t="str">
            <v>Electricity, Generator, Machinery, Combustion engine, Rotary valve system, Spherical, Engine, Gas engine, Piston driven</v>
          </cell>
          <cell r="G1209" t="str">
            <v>≡</v>
          </cell>
          <cell r="I1209" t="str">
            <v>≡</v>
          </cell>
          <cell r="K1209" t="str">
            <v>License to use the [UNDISCLOSED FOR PREVIEW] system in connection with a natural gas fueled engine that generates electricity.</v>
          </cell>
        </row>
        <row r="1210">
          <cell r="B1210" t="str">
            <v>RR20161130T06001</v>
          </cell>
          <cell r="C1210" t="str">
            <v>License, Trademark</v>
          </cell>
          <cell r="D1210" t="str">
            <v>C, 14, 14.1, 14.13, 14.19, 14.3, 14.39, 32, 32.3, G, 46, 46.4, 46.42, 46.49, 47, 47.6, 47.64, 47.7, 47.71, 32.30</v>
          </cell>
          <cell r="E1210" t="str">
            <v>D, 23, 39, F, 50, 51, G, 56, 2329, 2339, 3949, 5091, 5136, 5137, 5611, 5621, 5641, 5651, 232, 233, 394, 509, 513, 561, 562, 564, 565</v>
          </cell>
          <cell r="F1210" t="str">
            <v>Golf clothing, Golf apparel, Ski clothing, Sports clothing, Consumer product</v>
          </cell>
          <cell r="G1210" t="str">
            <v>≡</v>
          </cell>
          <cell r="H1210" t="str">
            <v>Licensee manufactures and markets a proprietary line of golf equipment, [UNDISCLOSED FOR PREVIEW].</v>
          </cell>
          <cell r="I1210" t="str">
            <v>≡</v>
          </cell>
          <cell r="K1210" t="str">
            <v>License under licensor's trademarks to manufacture, distribute, market, advertise, export and sell golf clothes, ski clothes and sports clothes for men, women and children as well as promotional and advertising materials related to the products.</v>
          </cell>
        </row>
        <row r="1211">
          <cell r="B1211" t="str">
            <v>RR20161123T04001</v>
          </cell>
          <cell r="C1211" t="str">
            <v>License, Trademark, Copyright</v>
          </cell>
          <cell r="D1211" t="str">
            <v>C, 13, 13.9, 13.92, 14, 14.1, 14.13, 14.14, 14.19, 15, 15.2, 32, 32.4, 32.9, 32.99, G, 46, 46.4, 46.42, 46.49, 47, 47.5, 47.51, 47.6, 47.65, 47.7, 47.71, 47.72, 15.20, 32.40</v>
          </cell>
          <cell r="E1211" t="str">
            <v>D, 23, 31, 39, F, 50, 51, G, 56, 59, 2337, 2339, 2341, 2361, 2389, 2392, 3149, 3944, 3999, 5099, 5136, 5137, 5139, 5199, 5611, 5661, 5699, 5945, 5999, 233, 234, 236, 238, 239, 314, 394, 399, 509, 513, 519, 561, 566, 569, 594, 599</v>
          </cell>
          <cell r="F1211" t="str">
            <v>Entertainment, Toy, Hobby, Cartoon, Stuffed toy, Looney tunes, Apparel, Infant apparel, Children apparel, Bath product, Bedding sheet, Layette, Playwear, Footwear, Sock, Baby clothing</v>
          </cell>
          <cell r="G1211" t="str">
            <v>≡</v>
          </cell>
          <cell r="I1211" t="str">
            <v>≡</v>
          </cell>
          <cell r="J1211" t="str">
            <v>Licensee is a marketer of infant and toddler apparel and related products.</v>
          </cell>
          <cell r="K1211" t="str">
            <v>License under copyright and trademark to utilize the fictional cartoon characters of [UNDISCLOSED FOR PREVIEW] and to create artwork, solely on or in connection with the manufacture, distribution and sale of the licensed products (bath products, infant coordinated bedding sheets, sleepwear, layettes, footwear/socks and infant and toddler playwear).</v>
          </cell>
        </row>
        <row r="1212">
          <cell r="B1212" t="str">
            <v>RR20161208T06002</v>
          </cell>
          <cell r="C1212" t="str">
            <v>Know-how, License, Technology, Patent</v>
          </cell>
          <cell r="D1212" t="str">
            <v>C, 32, 32.5, G, 46, 46.6, 46.69, 47, 47.7, 47.74, I, 72, 72.1, 72.11, 72.19, Q, 86, 86.2, 86.21, 86.22, 32.50</v>
          </cell>
          <cell r="E1212" t="str">
            <v>D, 38, F, 50, I, 80, 3841, 3842, 3845, 5047, 8011, 8049, 8071, 8099, 384, 504, 801, 804, 807, 809</v>
          </cell>
          <cell r="F1212" t="str">
            <v>Medical device, Catheter, Sensor imaging system, Treatment of prostatic hyperplasia, Treatment of prostatitis, Treatment of prostate cancer, Treatment of urologic disorder</v>
          </cell>
          <cell r="G1212" t="str">
            <v>≡</v>
          </cell>
          <cell r="I1212" t="str">
            <v>≡</v>
          </cell>
          <cell r="J1212" t="str">
            <v>Licensee is is a medical-device company formed to develop and market innovative products for the detection and treatment of male urologic prostate disease.</v>
          </cell>
          <cell r="K1212" t="str">
            <v>License under licensor's technology, patents and know-how to make, have made, import, use, sell and have sold the devices related to the treatment of [UNDISCLOSED FOR PREVIEW] or any other conditions of urologic disorder which may be diagnosed, imaged or treated using [UNDISCLOSED FOR PREVIEW].</v>
          </cell>
        </row>
        <row r="1213">
          <cell r="B1213" t="str">
            <v>RR20161208TN6001</v>
          </cell>
          <cell r="C1213" t="str">
            <v>License, Trademark, Brand</v>
          </cell>
          <cell r="D1213" t="str">
            <v>K, 65, 65.1, 65.11, 65.12, 66, 66.2, 66.21, 66.22, 66.29, O, 84, 84.1, 84.12, Q, 86, 86.9, 86.90</v>
          </cell>
          <cell r="E1213" t="str">
            <v>H, 63, 64, I, 73, 80, 6311, 6321, 6324, 6331, 6411, 7389, 8099, 631, 632, 633, 641, 738, 809</v>
          </cell>
          <cell r="F1213" t="str">
            <v>Healthcare, Medical, Healthcare plan, Social security, Healthcare service, Insurance, Life insurance, Compensation, Wellness program, BlueCard program, Medicaid, Nutrition management, Weight management, Health education, Prenatal education, Parenting education, Health coverage</v>
          </cell>
          <cell r="G1213" t="str">
            <v>≡</v>
          </cell>
          <cell r="I1213" t="str">
            <v>≡</v>
          </cell>
          <cell r="K1213" t="str">
            <v>License to use the service mark [UNDISCLOSED FOR PREVIEW] in licensee's trade name, corporate name, in the sale, marketing and administration of health care plans and related services, [UNDISCLOSED FOR PREVIEW]; One of the parties to the agreement is a non profit entity.</v>
          </cell>
        </row>
        <row r="1214">
          <cell r="B1214" t="str">
            <v>RR20161128TR4001</v>
          </cell>
          <cell r="C1214" t="str">
            <v>License, Trademark, Copyright, Brand, Technology, Trade name</v>
          </cell>
          <cell r="D1214" t="str">
            <v>C, 17, 17.2, 17.22, 25, 25.1, 25.11, 32, 32.9, 32.99, G, 46, 46.6, 46.62, 46.7, 46.73, 46.9, 47, 47.1, 47.19, 47.7, 47.78, 47.9, 47.99, M, 74, 74.9, 46.90, 74.90</v>
          </cell>
          <cell r="E1214" t="str">
            <v>D, 30, 32, 34, 39, E, 49, F, 50, G, 59, 3088, 3261, 3499, 3999, 4959, 5099, 5999, 308, 326, 349, 399, 495, 509, 599</v>
          </cell>
          <cell r="F1214" t="str">
            <v>Toilet, Bathroom, Consumer product, Therapy system, Medicare, Installation, Toilet installation, Cleansing, Sitzbath system, Personal care system, Multi-functional cleansing, Plumbing</v>
          </cell>
          <cell r="G1214" t="str">
            <v>≡</v>
          </cell>
          <cell r="I1214" t="str">
            <v>≡</v>
          </cell>
          <cell r="K1214" t="str">
            <v>License under trademarks, service marks, trade names and copyrights to make, have made, use and sell the licensor's line of products and technology (personal care systems that [UNDISCLOSED FOR PREVIEW]); The agreement is concluded between related parties.</v>
          </cell>
        </row>
        <row r="1215">
          <cell r="B1215" t="str">
            <v>RR20161125T04002</v>
          </cell>
          <cell r="C1215" t="str">
            <v>License, Trademark, Brand</v>
          </cell>
          <cell r="D1215" t="str">
            <v>C, 14, 14.1, 14.12, 14.13, 14.19, 32, 32.9, 32.99, G, 46, 46.4, 46.42, 46.49, 46.9, 47, 47.1, 47.19, 47.7, 47.71, 47.78, 47.8, 47.82, 47.89, 46.90</v>
          </cell>
          <cell r="E1215" t="str">
            <v>D, 23, 39, F, 50, 51, G, 53, 56, 59, 2321, 2329, 2331, 2339, 2387, 2389, 3949, 3999, 5091, 5136, 5137, 5311, 5399, 5611, 5621, 5632, 5699, 5999, 232, 233, 238, 394, 399, 509, 513, 531, 539, 561, 562, 563, 569, 599</v>
          </cell>
          <cell r="F1215" t="str">
            <v>Accessory, Belt, Coat, Jacket, Jersey, Pants, Rainwear, Shirt, Shorts, Sweat pants, Sweat shirt, Sweater, T-shirt, Tank top, Swim wear, Wind-resistant jacket, Headwear, Backpack, Duffel bag, Wallet, Apparel, Surfing, Surf, Skate, Skateboarding, Tony Hawk, Sport</v>
          </cell>
          <cell r="G1215" t="str">
            <v>≡</v>
          </cell>
          <cell r="H1215" t="str">
            <v>Licensor is a manufacturer and distributor of apparel and accessories under various brand names.</v>
          </cell>
          <cell r="I1215" t="str">
            <v>≡</v>
          </cell>
          <cell r="J1215" t="str">
            <v>Licensee is a retailer of various consumer products, with expertise and ability in distributing and selling goods at retail.</v>
          </cell>
          <cell r="K1215" t="str">
            <v>License under [UNDISCLOSED FOR PREVIEW] trademarks to produce, manufacture, distribute, promote and sell the licensed goods such as belts, coats, jackets, jerseys, pants, rainwear, shirts, shorts, sweat pants, sweat shirts, sweaters, t-shirts, tank tops, swim wear, wind-resistant jackets, headwear, backpacks, duffel bags and wallets, [UNDISCLOSED FOR PREVIEW].</v>
          </cell>
        </row>
        <row r="1216">
          <cell r="B1216" t="str">
            <v>RR20161130T04001</v>
          </cell>
          <cell r="C1216" t="str">
            <v>License, Trademark, Brand, Trade name</v>
          </cell>
          <cell r="D1216" t="str">
            <v>G, 47, 47.2, 47.25, 47.29, I, 55, 55.1, 55.2, 55.9, 56, 56.1, L, 68, 68.3, 68.32, R, 93, 93.2, 93.29, 55.10, 55.20, 55.90, 56.10</v>
          </cell>
          <cell r="E1216" t="str">
            <v>C, 15, G, 54, 58, 59, H, 65, I, 70, 73, 1522, 5499, 5812, 5813, 5999, 6512, 6519, 7011, 7389, 152, 549, 581, 599, 651, 701, 738</v>
          </cell>
          <cell r="F1216" t="str">
            <v>Hotel, Hilton, Las Vegas Hilton, Restaurant, Entertainment, Hotel operation, Traditional hotel, Booking, Accommodation, Room</v>
          </cell>
          <cell r="G1216" t="str">
            <v>≡</v>
          </cell>
          <cell r="I1216" t="str">
            <v>≡</v>
          </cell>
          <cell r="K1216" t="str">
            <v>License to use the [UNDISCLOSED FOR PREVIEW] name, mark and brand in the promotion and operation of the [UNDISCLOSED FOR PREVIEW] (a mixed-use property that includes traditional hotel operations as well as all gaming, restaurant and non-food and beverage retail and entertainment operations).</v>
          </cell>
        </row>
        <row r="1217">
          <cell r="B1217" t="str">
            <v>RR20161129T04001</v>
          </cell>
          <cell r="C1217" t="str">
            <v>License, Trademark</v>
          </cell>
          <cell r="D1217" t="str">
            <v>C, 18, 18.2, 26.4, 32, 32.9, 32.99, G, 46, 46.4, 46.43, 47, 47.1, 47.19, 47.4, 47.43, 47.6, 47.63, 47.7, 47.78, 47.8, 47.89, 47.9, 47.91, J, 59, 59.2, 18.20, 26.40, 59.20, 26</v>
          </cell>
          <cell r="E1217" t="str">
            <v>D, 36, 39, F, 50, G, 53, 57, 59, 3651, 3652, 3695, 3999, 5099, 5399, 5735, 5999, 365, 369, 399, 509, 539, 573, 599</v>
          </cell>
          <cell r="F1217" t="str">
            <v>Disc, Compact disc, Digital Video disc, CD, DVD, Audio, Video, Recording, K-TEL, K, Consumer product, Digital content, Master recording, Musical performance, Entertainment</v>
          </cell>
          <cell r="G1217" t="str">
            <v>≡</v>
          </cell>
          <cell r="I1217" t="str">
            <v>≡</v>
          </cell>
          <cell r="K1217" t="str">
            <v>License to use [UNDISCLOSED FOR PREVIEW] and [UNDISCLOSED FOR PREVIEW] logo trademarks in connection with the release of compact discs and DVD’s embodying master recordings or musical performances owned by third parties and released by licensee through retail stores, online retail stores, and record and video club sales channels only.</v>
          </cell>
        </row>
        <row r="1218">
          <cell r="B1218" t="str">
            <v>RR20161207T04001</v>
          </cell>
          <cell r="C1218" t="str">
            <v>License, Trademark, Brand, Trade name</v>
          </cell>
          <cell r="D1218" t="str">
            <v>I, 55, 55.1, 55.2, 55.9, L, 68, 68.2, 68.3, 68.32, N, 79, 79.9, 82, 82.9, 82.99, 55.10, 55.20, 55.90, 79.90, 68.20</v>
          </cell>
          <cell r="E1218" t="str">
            <v>C, 15, H, 65, I, 70, 73, 89, 1522, 6514, 6519, 7011, 7021, 7379, 7389, 8999, 152, 651, 701, 702, 737, 738, 899</v>
          </cell>
          <cell r="F1218" t="str">
            <v>Hotel, Hotel operation, Website, Internet domain, Accommodation, Residential building, Service, Booking, Extended stay hotel</v>
          </cell>
          <cell r="G1218" t="str">
            <v>≡</v>
          </cell>
          <cell r="H1218" t="str">
            <v>Licensor owns the intellectual property related to hotel business.</v>
          </cell>
          <cell r="I1218" t="str">
            <v>≡</v>
          </cell>
          <cell r="J1218" t="str">
            <v>Licensee is the largest owner/operator of company-branded hotels in North America.</v>
          </cell>
          <cell r="K1218" t="str">
            <v xml:space="preserve">License to use licensor's trademarks, trade names, brand and websites in connection with operation of the hotels. </v>
          </cell>
        </row>
        <row r="1219">
          <cell r="B1219" t="str">
            <v>RR20161201T04001</v>
          </cell>
          <cell r="C1219" t="str">
            <v>License, Trademark, Brand, Franchise, Trade name</v>
          </cell>
          <cell r="D1219" t="str">
            <v>C, 10, 10.8, 10.85, 10.89, 32, 32.9, 32.99, G, 46, 46.3, 46.38, 47, 47.2, 47.29, I, 56, 56.1, 56.2, 56.29, 56.10</v>
          </cell>
          <cell r="E1219" t="str">
            <v>15, D, 20, 39, F, 51, G, 54, 58, 59, I, 73, 89, 1542, 2051, 2099, 3999, 5142, 5199, 5499, 5812, 5999, 7389, 8999, 154, 205, 209, 399, 514, 519, 549, 581, 599, 738, 899</v>
          </cell>
          <cell r="F1219" t="str">
            <v>Restaurant, Food business, Burger, Hamburger, Fast food, drive-thru, Consumer product, Fast food restaurant, Restaurant operation</v>
          </cell>
          <cell r="G1219" t="str">
            <v>≡</v>
          </cell>
          <cell r="H1219" t="str">
            <v>Franchisor is the world’s second largest fast food [UNDISCLOSED FOR PREVIEW] restaurant chain.</v>
          </cell>
          <cell r="I1219" t="str">
            <v>≡</v>
          </cell>
          <cell r="J1219" t="str">
            <v>Franchisee possesses knowledge and market information concerning the operation of franchisor's restaurants.</v>
          </cell>
          <cell r="K1219" t="str">
            <v>Franchise and license to use the [UNDISCLOSED FOR PREVIEW] system, brand and trademarks in connection with the operation of the restaurant.</v>
          </cell>
        </row>
        <row r="1220">
          <cell r="B1220" t="str">
            <v>RR20161213T06003</v>
          </cell>
          <cell r="C1220" t="str">
            <v>Know-how, License, Trade secret, Patent</v>
          </cell>
          <cell r="D1220" t="str">
            <v>C, 12.00, G, 46, 46.1, 46.17, 46.2, 46.21, 46.3, 46.35, 46.39, 47, 47.2, 47.26, 47.9, 47.99, 12, 12.0</v>
          </cell>
          <cell r="E1220" t="str">
            <v>A, 01, D, 21, 39, F, 51, G, 59, 0132, 2111, 2131, 3999, 5194, 5993, 5999, 013, 211, 213, 399, 519, 599</v>
          </cell>
          <cell r="F1220" t="str">
            <v>Tobacco, Cigarette, Smoking, Nicotine, Nitrosamine, Snuff, Chewing tobacco, Cigar</v>
          </cell>
          <cell r="G1220" t="str">
            <v>≡</v>
          </cell>
          <cell r="H1220" t="str">
            <v>Licensor is engaged in tobacco business.</v>
          </cell>
          <cell r="I1220" t="str">
            <v>≡</v>
          </cell>
          <cell r="K1220" t="str">
            <v>License under licensor's patents, know-how and trade secrets to make, have made, use, sell or otherwise dispose of all tobacco products, in which [UNDISCLOSED FOR PREVIEW].</v>
          </cell>
        </row>
        <row r="1221">
          <cell r="B1221" t="str">
            <v>RR20161213T06002</v>
          </cell>
          <cell r="C1221" t="str">
            <v>Know-how, License, Patent</v>
          </cell>
          <cell r="D1221" t="str">
            <v>C, 26, 26.1, 26.11, 26.12, 26.7, 27, 27.4, 32, 32.9, 32.99, G, 46, 46.4, 46.47, 46.5, 46.52, 46.6, 46.69, 47, 47.5, 47.59, 26.70, 27.40</v>
          </cell>
          <cell r="E1221" t="str">
            <v>D, 35, 36, 38, F, 50, 3541, 3599, 3629, 3645, 3646, 3648, 3679, 3825, 5063, 354, 359, 362, 364, 367, 382, 506</v>
          </cell>
          <cell r="F1221" t="str">
            <v>Lighting, Electronic ballasting, Electronic lighting, Ballast, Gas discharge lamp, Power, Circuit, Resonant, Energy conversion device, Electronic converter, Energy converter</v>
          </cell>
          <cell r="G1221" t="str">
            <v>≡</v>
          </cell>
          <cell r="I1221" t="str">
            <v>≡</v>
          </cell>
          <cell r="J1221" t="str">
            <v>Licensee designs, develops and markets high-quality, energy efficient lighting products and accessories.</v>
          </cell>
          <cell r="K1221" t="str">
            <v>License under licensor's patents and know-how technology to manufacture, use, sell and offer to sell any and all types of electronic ballasting means and/or systems [UNDISCLOSED FOR PREVIEW].</v>
          </cell>
        </row>
        <row r="1222">
          <cell r="B1222" t="str">
            <v>RR20161216T06003</v>
          </cell>
          <cell r="C1222" t="str">
            <v>License, Software</v>
          </cell>
          <cell r="D1222" t="str">
            <v>26, 26.2, 46, 46.5, 46.51, 46.52, 47, 47.4, 47.41, 58, 58.2, 58.29, 62, 62.01, 62.02, 62.09, 63, 63.1, 63.11, 63.12, 63.9, 63.99, 26.20, 62.0</v>
          </cell>
          <cell r="E1222" t="str">
            <v>D, 35, F, 50, G, 57, 73, 3577, 5045, 5734, 7371, 7372, 7374, 7379, 357, 504, 573, 737, 7374</v>
          </cell>
          <cell r="F1222" t="str">
            <v>Software, Server, Computer, Software support, Software maintenance, Application service, Website, Object code, Source code, Run-time</v>
          </cell>
          <cell r="G1222" t="str">
            <v>≡</v>
          </cell>
          <cell r="H1222" t="str">
            <v>Licensor develops, markets and supports engineering and interoperability software solutions [UNDISCLOSED FOR PREVIEW].</v>
          </cell>
          <cell r="I1222" t="str">
            <v>≡</v>
          </cell>
          <cell r="J1222" t="str">
            <v>Licensee is the premier global software developer for [UNDISCLOSED FOR PREVIEW].</v>
          </cell>
          <cell r="K1222" t="str">
            <v>License to use licensor's object code and source code of the server software internally to enable licensee to offer to its customers on line application services provider and other products or services that incorporate server software, as well as to sell, distribute, use, license, maintain, support and make derivative works of server software.</v>
          </cell>
        </row>
        <row r="1223">
          <cell r="B1223" t="str">
            <v>RR20161222TP6001</v>
          </cell>
          <cell r="C1223" t="str">
            <v>License, Trademark</v>
          </cell>
          <cell r="D1223" t="str">
            <v>C, 18, 18.2, G, 46, 46.4, 46.49, 47, 47.6, 47.63, 47.8, 47.89, J, 59, 59.1, 59.11, 59.2, R, 90, 90.03, 18.20, 59.20, 90.0</v>
          </cell>
          <cell r="E1223" t="str">
            <v>D, 36, 39, F, 50, G, 57, I, 73, 78, 3652, 3999, 5099, 5731, 5735, 7389, 7822, 365, 399, 509, 573, 738, 782</v>
          </cell>
          <cell r="F1223" t="str">
            <v>Music, Recorded performance, Composition, Album, Record, Tape, Music video, Compact disc, Cassette tape, Vinyl record, DAT tape</v>
          </cell>
          <cell r="G1223" t="str">
            <v>≡</v>
          </cell>
          <cell r="I1223" t="str">
            <v>≡</v>
          </cell>
          <cell r="J1223" t="str">
            <v>Licensee is a development stage music recording, production and artist management company.</v>
          </cell>
          <cell r="K1223" t="str">
            <v>Licensor grants and assigns to licensee all rights and the complete titles in and all results of licensor's services and performances, any and all records, tapes, sound recordings, music videos, long form videos, which include the voice, instrumental or other sound and/or visual effects, services or performances of the licensor, including the right to record, produce, reproduce, broadcast, transmit, publish, sell, exhibit, distribute, advertise, exploit, perform and use them under any label, trademark or any other identification; One of the parties to the agreement is individual.</v>
          </cell>
        </row>
        <row r="1224">
          <cell r="B1224" t="str">
            <v>RR20160913T04001</v>
          </cell>
          <cell r="C1224" t="str">
            <v>Know-how, License, Trade secret, Technology, Patent</v>
          </cell>
          <cell r="D1224" t="str">
            <v>C, 20, 20.4, 20.41, 20.42, 20.5, 20.59, 28, 28.9, 28.99, G, 46, 46.4, 46.44, 46.45</v>
          </cell>
          <cell r="E1224" t="str">
            <v>D, 28, F, 51, 59, 2841, 2842, 2844, 2899, 5122, 5169, 5999, 284, 289, 512, 516, 599</v>
          </cell>
          <cell r="F1224" t="str">
            <v>Soap, Formula, Consumer product, Soap making, Cleaning, Washing, Cleaner, Remover, Chemical</v>
          </cell>
          <cell r="G1224" t="str">
            <v>≡</v>
          </cell>
          <cell r="I1224" t="str">
            <v>≡</v>
          </cell>
          <cell r="J1224" t="str">
            <v>Licensee is a market based company selling soaps, hand cleaners and other related products [UNDISCLOSED FOR PREVIEW].</v>
          </cell>
          <cell r="K1224" t="str">
            <v>License under licensor's patents, improvements, technology, know-how and trade secrets to use, sell and have sold the licensed products, including the product known as [UNDISCLOSED FOR PREVIEW] Soap or any similar products.</v>
          </cell>
        </row>
        <row r="1225">
          <cell r="B1225" t="str">
            <v>RR20160915T04001</v>
          </cell>
          <cell r="C1225" t="str">
            <v>License, Technology, Patent</v>
          </cell>
          <cell r="D1225" t="str">
            <v>C, 26.1, 26.11, 28, 28.4, 28.41, 28.49, E, 38, 38.1, 38.11, 38.12, 38.2, 38.21, 38.22, 38.3, 38.32, 39.00, 26, 39, 39.0</v>
          </cell>
          <cell r="E1225" t="str">
            <v>D, 34, 35, 39, F, 50, G, 59, I, 89, 3491, 3541, 3542, 3999, 5093, 5999, 8999, 349, 354, 399, 509, 599, 899</v>
          </cell>
          <cell r="F1225" t="str">
            <v>Plasma, Waste, Recycling, Plasma technology, Waste industry, Hardware, Plasma recycling, Waste, Toxic, Waste disposal</v>
          </cell>
          <cell r="G1225" t="str">
            <v>≡</v>
          </cell>
          <cell r="H1225" t="str">
            <v>Licensor has developed and owns all rights, title and interest, including related patents, to the manufacturing of hydrogen selective membranes and the use of such membranes for [UNDISCLOSED FOR PREVIEW].</v>
          </cell>
          <cell r="I1225" t="str">
            <v>≡</v>
          </cell>
          <cell r="J1225" t="str">
            <v>Licensee manufactures and sells [UNDISCLOSED FOR PREVIEW].</v>
          </cell>
          <cell r="K1225" t="str">
            <v>License under patent and technology to develop, manufacture hardware and systems and to have hardware and systems made for it, to use, sell and exploit licensed technology in [UNDISCLOSED FOR PREVIEW] any waste remediation business involving the scientific principles of plasma technology.</v>
          </cell>
        </row>
        <row r="1226">
          <cell r="B1226" t="str">
            <v>RR20160826T07001</v>
          </cell>
          <cell r="C1226" t="str">
            <v>License, Trademark</v>
          </cell>
          <cell r="D1226" t="str">
            <v>C, 14, 14.1, 14.11, 14.13, 14.19, 17, 17.1, 17.12, 18, 18.1, 18.12, 30, 30.9, 30.91, G, 45, 45.4, 46, 46.6, 46.69, 47, 47.7, 47.71, J, 58, 58.1, 58.14, 45.40</v>
          </cell>
          <cell r="E1226" t="str">
            <v>D, 23, 27, 37, F, 50, G, 55, 56, I, 79, 2329, 2386, 2759, 3751, 5013, 5571, 5611, 7999, 232, 238, 275, 375, 501, 557, 561, 799</v>
          </cell>
          <cell r="F1226" t="str">
            <v>Consumer product, Apparel, Magazine, Leather, Jacket, Glove, Goggle, Helmet, Bandana, Penthouse, Motorcycle, Merchandise</v>
          </cell>
          <cell r="G1226" t="str">
            <v>≡</v>
          </cell>
          <cell r="I1226" t="str">
            <v>≡</v>
          </cell>
          <cell r="J1226" t="str">
            <v>Licensee is a company designing, developing and manufacturing hand crafted custom motorcycles.</v>
          </cell>
          <cell r="K1226" t="str">
            <v>License to produce, manufacture and distribute [UNDISCLOSED FOR PREVIEW] and items that include leather jackets, gloves, goggles, helmets and bandanas under [UNDISCLOSED FOR PREVIEW] trademarks.</v>
          </cell>
        </row>
        <row r="1227">
          <cell r="B1227" t="str">
            <v>RR20160919TP4002</v>
          </cell>
          <cell r="C1227" t="str">
            <v>Know-how, License, Trade secret, Patent</v>
          </cell>
          <cell r="D1227" t="str">
            <v>C, 20, 20.1, 20.11, 20.13, 20.14, 28, 28.1, 28.13, 28.2, 28.29, 32, 32.9, 32.99, D, 35, 35.1, 35.11, 36.00, G, 46, 46.9, 47.9, 47.99, M, 74, 74.9, 46.90, 74.90, 47, 36, 36.0</v>
          </cell>
          <cell r="E1227" t="str">
            <v>B, 13, D, 28, 38, 39, E, 49, F, 50, 1311, 1389, 2813, 2819, 2869, 3823, 3999, 4911, 4939, 4941, 5084, 131, 138, 281, 286, 382, 399, 491, 493, 494, 508</v>
          </cell>
          <cell r="F1227" t="str">
            <v>Water, Energy, Hardware, Water conversion, Recycling system, Industrial, Oxygen, Carbon, Hydrocarbon, Pollution, Gas, Plasma</v>
          </cell>
          <cell r="G1227" t="str">
            <v>≡</v>
          </cell>
          <cell r="H1227" t="str">
            <v>Licensor is a scientist and inventor.</v>
          </cell>
          <cell r="I1227" t="str">
            <v>≡</v>
          </cell>
          <cell r="J1227" t="str">
            <v>Licensee develops, manufactures, markets and sells a closed loop elemental recycling system called the [UNDISCLOSED FOR PREVIEW].</v>
          </cell>
          <cell r="K1227" t="str">
            <v>License under patents, trade secret and know-how to develop, manufacture hardware and systems, to use, sell and to exploit the patents for a process known as catalytic conversion of water and carbon dioxide to low cost energy, hydrogen, carbon monoxide, oxygen and hydrocarbons; One of the parties to the agreement is an individual.</v>
          </cell>
        </row>
        <row r="1228">
          <cell r="B1228" t="str">
            <v>RR20160921T04002</v>
          </cell>
          <cell r="C1228" t="str">
            <v>Know-how, License, Technology, Patent</v>
          </cell>
          <cell r="D1228" t="str">
            <v>26, 26.1, 26.11, 27, 27.1, 27.11, 27.12, 27.2, 27.9, 29, 29.1, 29.3, 29.31, 29.32, 45, 45.3, 45.32, 27.20, 27.90, 29.10</v>
          </cell>
          <cell r="E1228" t="str">
            <v>36, 37, 50, 55, 3613, 3621, 3629, 3678, 3679, 3694, 3711, 5013, 5531, 361, 362, 367, 369, 371, 501, 553</v>
          </cell>
          <cell r="F1228" t="str">
            <v>Electronic, Electric vehicle, Electric car, Car, Automobile, Vehicle charging adapter, Machine, Battery charging system, Battery, Device, Adapter</v>
          </cell>
          <cell r="G1228" t="str">
            <v>≡</v>
          </cell>
          <cell r="H1228" t="str">
            <v>Licensor designs, develops, manufactures and markets electronic control and measurement devices related to [UNDISCLOSED FOR PREVIEW].</v>
          </cell>
          <cell r="I1228" t="str">
            <v>≡</v>
          </cell>
          <cell r="K1228" t="str">
            <v>License to use licensor's know-how, patents and technology used in personal protective devices products [UNDISCLOSED FOR PREVIEW].</v>
          </cell>
        </row>
        <row r="1229">
          <cell r="B1229" t="str">
            <v>RR20161012T06003</v>
          </cell>
          <cell r="C1229" t="str">
            <v>Trademark, Brand, Franchise</v>
          </cell>
          <cell r="D1229" t="str">
            <v>E, 37.00, F, 43, 43.2, 43.22, 43.29, 43.3, 43.39, 43.9, 43.99, N, 81, 81.2, 81.22, 81.29, S, 95, 95.2, 95.22, 95.29, 96, 96.09, 96.0, 37, 37.0</v>
          </cell>
          <cell r="E1229" t="str">
            <v>C, 17, D, 28, 34, 49, F, 50, I, 73, 76, 1711, 1799, 2842, 3494, 4952, 5074, 7389, 7699, 171, 179, 284, 349, 495, 507, 738, 769</v>
          </cell>
          <cell r="F1229" t="str">
            <v>Sewerage, Cleaning, Drain cleaning, Pipe, Tube, Barrel, Repair, Plumbing, Bathroom</v>
          </cell>
          <cell r="G1229" t="str">
            <v>≡</v>
          </cell>
          <cell r="I1229" t="str">
            <v>≡</v>
          </cell>
          <cell r="K1229" t="str">
            <v>Franchise to operate drain cleaning and plumbing repair services under the service mark [UNDISCLOSED FOR PREVIEW] and related trade and service marks.</v>
          </cell>
        </row>
        <row r="1230">
          <cell r="B1230" t="str">
            <v>RR20161005T04001</v>
          </cell>
          <cell r="C1230" t="str">
            <v>License, Patent</v>
          </cell>
          <cell r="D1230" t="str">
            <v>26.1, 26.11, 26.2, 46, 46.5, 46.51, 46.6, 46.69, 47.4, 47.41, 58, 58.2, 58.29, 63, 63.1, 63.11, 82, 82.9, 82.99, 26.20, 26, 47</v>
          </cell>
          <cell r="E1230" t="str">
            <v>35, 36, 50, 57, 73, 3577, 3679, 5045, 5734, 7371, 7372, 7373, 7374, 7379, 357, 367, 504, 573, 737</v>
          </cell>
          <cell r="F1230" t="str">
            <v>Bar code scanning device, Network, Hardware, Computer, Software, Switch, Scan, Web, Internet, End user device, Bar code scanner</v>
          </cell>
          <cell r="G1230" t="str">
            <v>≡</v>
          </cell>
          <cell r="H1230" t="str">
            <v>Licensor is the owner of, or has acquired rights under, numerous U.S. patents and patent applications, as well as foreign patent applications, relating to methods and systems for using bar code symbols or other auto-ID media [UNDISCLOSED FOR PREVIEW].</v>
          </cell>
          <cell r="I1230" t="str">
            <v>≡</v>
          </cell>
          <cell r="J1230" t="str">
            <v>Licensee is company whose technology allows media companies, manufacturers and virtually all organizations to link their printed or broadcast content and advertisements as well as their products directly to web pages deep within their websites.</v>
          </cell>
          <cell r="K1230" t="str">
            <v>License under the licensed patents to make, have made and use switches [UNDISCLOSED FOR PREVIEW], to make, have made, use, sell, offer for sale licensed end user devices and to create, publish, broadcast, sell, lease, offer for sale, transfer or otherwise implement an index or cue for the purpose of operating with a licensed switch in the field of internet enhanced media operations.</v>
          </cell>
        </row>
        <row r="1231">
          <cell r="B1231" t="str">
            <v>RR20161012T06005</v>
          </cell>
          <cell r="C1231" t="str">
            <v>Trademark, Copyright, Trade secret, Brand, Franchise, Trade name</v>
          </cell>
          <cell r="D1231" t="str">
            <v>J, 63, 63.9, 63.99, K, 64, 64.9, 64.99, 66, 66.1, 66.19, M, 69, 69.2, 70, 70.1, 70.2, 70.22, 73, 73.1, 73.11, 74, 74.9, N, 82, 82.1, 82.11, 82.9, 82.99, 69.20, 74.90, 70.10</v>
          </cell>
          <cell r="E1231" t="str">
            <v>I, 72, 73, 87, 7291, 7299, 7389, 8721, 8741, 8742, 8744, 8748, 729, 738, 872, 874</v>
          </cell>
          <cell r="F1231" t="str">
            <v>Consulting, Software, Tax consulting, Business consulting, Financing, Accounting, Marketing, Profit development, Bookkeeping, Tax, Tax return, Tax support, Management, Business establishment, Small business, Petroleum retail</v>
          </cell>
          <cell r="G1231" t="str">
            <v>≡</v>
          </cell>
          <cell r="H1231" t="str">
            <v>Franchisor provides consulting services to small businesses.</v>
          </cell>
          <cell r="I1231" t="str">
            <v>≡</v>
          </cell>
          <cell r="K1231" t="str">
            <v>Franchise under franchisor's brand, copyrights, trademarks, trade names and trade secrets to connection with consulting services [UNDISCLOSED FOR PREVIEW].</v>
          </cell>
        </row>
        <row r="1232">
          <cell r="B1232" t="str">
            <v>RR20161108TN6003</v>
          </cell>
          <cell r="C1232" t="str">
            <v>License, Patent</v>
          </cell>
          <cell r="D1232" t="str">
            <v>C, 20, 20.5, 20.59, 21, 21.1, 21.2, G, 46, 46.4, 46.46, 46.7, 46.75, 47, 47.7, 47.73, M, 72, 72.1, 72.19, Q, 86, 86.2, 86.22, 21.10, 21.20</v>
          </cell>
          <cell r="E1232" t="str">
            <v>D, 28, F, 51, G, 59, I, 80, 87, 2833, 2834, 2835, 2899, 5122, 5912, 8011, 8071, 8731, 283, 289, 512, 591, 801, 807, 873, 2834</v>
          </cell>
          <cell r="F1232" t="str">
            <v>Medical, Disease, Treatment, Antibody, Stasis, Palliation, Chemical, Biological, Drug, Pharmaceutical, Agent, ExCAM chimera, Immunoconjugate, Vicinium, Proxinium, Clinical</v>
          </cell>
          <cell r="G1232" t="str">
            <v>≡</v>
          </cell>
          <cell r="I1232" t="str">
            <v>≡</v>
          </cell>
          <cell r="J1232" t="str">
            <v xml:space="preserve">Licensee is a biologics oncology company [UNDISCLOSED FOR PREVIEW]. </v>
          </cell>
          <cell r="K1232" t="str">
            <v>License under licensor's patents to make, have made, use, sell, offer for sale and import products and methods related to [UNDISCLOSED FOR PREVIEW] in the of treatment, stasis, and palliation of disease in humans by [UNDISCLOSED FOR PREVIEW] antibodies or antibody fragments, whether by themselves or in combination with other materials or methods; One of the parties to the agreement is a non-profit organisation.</v>
          </cell>
        </row>
        <row r="1233">
          <cell r="B1233" t="str">
            <v>RR20161111T06001</v>
          </cell>
          <cell r="C1233" t="str">
            <v>Sublicense, Know-how, Trademark, Copyright, Trade secret, Brand, Technology, Patent, Trade name</v>
          </cell>
          <cell r="D1233" t="str">
            <v>G, 46, 46.1, 46.15, 46.18, 46.19, 47, 47.9, 47.91, 47.99, J, 58, 58.1, 58.19, 63, 63.1, 63.12</v>
          </cell>
          <cell r="E1233" t="str">
            <v>G, 57, 59, I, 72, 73, 79, 5722, 5961, 5963, 7299, 7374, 7389, 7999, 572, 596, 729, 737, 738, 799, 7374</v>
          </cell>
          <cell r="F1233" t="str">
            <v>Platform, Online shopping, Household, Purchase, Consumption, Buy, Software, DOGONET, DOGOSEARCH, DOGOPAY, Community website, Consumer product, E-commerce</v>
          </cell>
          <cell r="G1233" t="str">
            <v>≡</v>
          </cell>
          <cell r="I1233" t="str">
            <v>≡</v>
          </cell>
          <cell r="K1233" t="str">
            <v>Sublicense under brands, copyrights, know-how, patents, trade names, trade secrets and trademarks and technology to operate sales and distribution networks [UNDISCLOSED FOR PREVIEW].</v>
          </cell>
        </row>
        <row r="1234">
          <cell r="B1234" t="str">
            <v>RR20161114TP6003</v>
          </cell>
          <cell r="C1234" t="str">
            <v>License, Trademark, Copyright, Trade name</v>
          </cell>
          <cell r="D1234" t="str">
            <v>C, 10, 10.8, 10.86, 20, 20.4, 20.41, 20.42, 21, 21.1, G, 46, 46.1, 46.18, 46.4, 46.45, 47, 47.7, 47.75, S, 96, 96.02, 21.10, 96.0</v>
          </cell>
          <cell r="E1234" t="str">
            <v>D, 28, F, 51, G, 54, 59, I, 72, 2841, 2844, 5122, 5169, 5499, 5912, 7231, 284, 512, 516, 549, 591, 723</v>
          </cell>
          <cell r="F1234" t="str">
            <v>Cosmetic, Skincare, Nutrition, Diet, Beauty, Health, Moisturizer, Mask, Consumer product</v>
          </cell>
          <cell r="G1234" t="str">
            <v>≡</v>
          </cell>
          <cell r="I1234" t="str">
            <v>≡</v>
          </cell>
          <cell r="J1234" t="str">
            <v>Licensee is a company focused on is the development, marketing and distribution of a broad range of consumer products.</v>
          </cell>
          <cell r="K1234" t="str">
            <v>License under licensor's copyrights, trademarks, trade names and names [UNDISCLOSED FOR PREVIEW] or any variations, as well as images, voice, likeness, signature and/or picture of licensors in connection with advertising, merchandising, promotion, manufacture, sale and distribution of skin care and nutritional products; One of the parties to the agreement is an individual.</v>
          </cell>
        </row>
        <row r="1235">
          <cell r="B1235" t="str">
            <v>RR20161101T04001</v>
          </cell>
          <cell r="C1235" t="str">
            <v>License, Trade name</v>
          </cell>
          <cell r="D1235" t="str">
            <v>17, 17.2, 17.29, 18, 18.1, 18.11, 32, 32.9, 32.99, 46, 46.4, 46.49, 47.6, 47.62, 58, 58.1, 58.11, 58.13, 58.14, 58.19, 47</v>
          </cell>
          <cell r="E1235" t="str">
            <v>27, 51, 73, 89, 2711, 2731, 2741, 2752, 2759, 5192, 7383, 8999, 271, 273, 274, 275, 519, 738, 899</v>
          </cell>
          <cell r="F1235" t="str">
            <v>Newsletter, News, Paper, Book, Consumer product, Information, Reading, Learning, Publishing, Newspaper, Subscription, Investment news, Financial newsletter, Sector Fund Wealth Builder</v>
          </cell>
          <cell r="G1235" t="str">
            <v>≡</v>
          </cell>
          <cell r="H1235" t="str">
            <v>Licensor is a company that sells subscriptions to an investment newsletter.</v>
          </cell>
          <cell r="I1235" t="str">
            <v>≡</v>
          </cell>
          <cell r="K1235" t="str">
            <v>License under [UNDISCLOSED FOR PREVIEW] name to engage in the business of writing, marketing and distributing the newsletter.</v>
          </cell>
        </row>
        <row r="1236">
          <cell r="B1236" t="str">
            <v>RR20161027TR4003</v>
          </cell>
          <cell r="C1236" t="str">
            <v>License, Trademark</v>
          </cell>
          <cell r="D1236" t="str">
            <v>14, 14.1, 14.12, 14.13, 14.19, 15, 15.1, 15.12, 15.2, 32, 32.1, 32.12, 32.9, 32.99, 46, 46.4, 46.42, 46.48, 47, 47.7, 47.71, 47.72, 47.8, 47.82, 15.20</v>
          </cell>
          <cell r="E1236" t="str">
            <v>23, 31, 51, 56, 2321, 2325, 2326, 2329, 2331, 2337, 2339, 2353, 2387, 2389, 3143, 3144, 3149, 5136, 5137, 5139, 5611, 5621, 5632, 5661, 5699, 232, 233, 235, 238, 314, 513, 561, 562, 563, 566, 569</v>
          </cell>
          <cell r="F1236" t="str">
            <v>Apparel, Clothing, Victorinox, Elsener family crest, Man clothes, Woman clothes, Hat, Footwear, Shoe, Belt, Accessory, Fashion, Clothes</v>
          </cell>
          <cell r="G1236" t="str">
            <v>≡</v>
          </cell>
          <cell r="I1236" t="str">
            <v>≡</v>
          </cell>
          <cell r="K1236" t="str">
            <v>License to use the [UNDISCLOSED FOR PREVIEW] trademark(s) on all types of men's, women's and children's apparel, hats, footwear, belts and accessories; The agreement is concluded between related parties.</v>
          </cell>
        </row>
        <row r="1237">
          <cell r="B1237" t="str">
            <v>RR20161115T06002</v>
          </cell>
          <cell r="C1237" t="str">
            <v>License, Trademark, Brand</v>
          </cell>
          <cell r="D1237" t="str">
            <v>C, 26, 26.2, 26.4, 26.5, 26.51, 26.52, G, 46, 46.4, 46.43, 46.5, 46.51, 46.52, 47, 47.4, 47.41, 47.42, 47.43, 26.20, 26.40</v>
          </cell>
          <cell r="E1237" t="str">
            <v>D, 35, 36, F, 50, G, 57, 3571, 3651, 3661, 3663, 3669, 5064, 5731, 357, 365, 366, 506, 573, 3663</v>
          </cell>
          <cell r="F1237" t="str">
            <v>Electronic, Electronic product, Consumer electronic, Consumer product, Household, Equipment, CineVision</v>
          </cell>
          <cell r="G1237" t="str">
            <v>≡</v>
          </cell>
          <cell r="I1237" t="str">
            <v>≡</v>
          </cell>
          <cell r="K1237" t="str">
            <v>License to use licensor's brand and trademarks in connection with the distribution, sale, advertising and promotion of consumer electronics products.</v>
          </cell>
        </row>
        <row r="1238">
          <cell r="B1238" t="str">
            <v>RR20161109T04001</v>
          </cell>
          <cell r="C1238" t="str">
            <v>License, Technology, Patent</v>
          </cell>
          <cell r="D1238" t="str">
            <v>21, 21.2, 26, 26.6, 32, 32.9, 32.99, 46, 46.4, 46.46, 46.6, 46.69, 47, 47.9, 47.99, 86, 86.2, 86.22, 86.9, 21.20, 26.60, 86.90</v>
          </cell>
          <cell r="E1238" t="str">
            <v>38, 39, 50, 59, 72, 80, 3826, 3841, 3999, 5047, 5049, 5099, 5999, 7299, 8099, 382, 384, 399, 504, 509, 599, 729, 809</v>
          </cell>
          <cell r="F1238" t="str">
            <v>Medicine, Healthcare, Biology, Protein, Deimmunised protein, deimmunised plasmid, Immunity, Therapeutic, Diagnostic, Biological material</v>
          </cell>
          <cell r="G1238" t="str">
            <v>≡</v>
          </cell>
          <cell r="H1238" t="str">
            <v>Licensor controls certain proprietary technology related to the genetic engineering of biological materials, [UNDISCLOSED FOR PREVIEW].</v>
          </cell>
          <cell r="I1238" t="str">
            <v>≡</v>
          </cell>
          <cell r="J1238" t="str">
            <v>Licensee is a biologics oncology company [UNDISCLOSED FOR PREVIEW].</v>
          </cell>
          <cell r="K1238" t="str">
            <v>License under technology and patent to develop, have developed, make, have made, use, sell, distribute for sale, have sold, import and/or have imported licensed products (any product that incorporates deimmunised protein or is produced by the use of deimmunised plasmid) [UNDISCLOSED FOR PREVIEW].</v>
          </cell>
        </row>
        <row r="1239">
          <cell r="B1239" t="str">
            <v>RR20161123T06001</v>
          </cell>
          <cell r="C1239" t="str">
            <v>License, Trademark, Copyright</v>
          </cell>
          <cell r="D1239" t="str">
            <v>C, 13, 13.9, 13.92, 32, 32.1, 32.13, 32.4, 32.9, 32.99, G, 46, 46.4, 46.49, 47, 47.6, 47.65, 47.7, 47.78, 47.9, 47.91, 32.40</v>
          </cell>
          <cell r="E1239" t="str">
            <v>D, 23, 39, F, 50, G, 53, 57, 2393, 3961, 5091, 5092, 5331, 5399, 5722, 5947, 5961, 239, 396, 509, 533, 539, 572, 594, 596</v>
          </cell>
          <cell r="F1239" t="str">
            <v>Collectible, Austin Powers, Movie, Merchandise, Film character, E-commerce, Prop, Replica, Car replica, Dr. Evil's ring, Jumbo Jet, Male charm symbol, Female charm symbol, Swinger license plate, Toy pistol, Bag, Money clip, Computer wrist pad, Item, Consumer product, Collector product, Entertainment product</v>
          </cell>
          <cell r="G1239" t="str">
            <v>≡</v>
          </cell>
          <cell r="H1239" t="str">
            <v>Licensee is focused on creating and distributing high-end and novelty products related to both the entertainment and sports industries.</v>
          </cell>
          <cell r="I1239" t="str">
            <v>≡</v>
          </cell>
          <cell r="K1239" t="str">
            <v>License to utilize licensor's copyrights, trademarks, the title of the motion picture [UNDISCLOSED FOR PREVIEW] and its sequels, the artwork title and logo, fictional names of [UNDISCLOSED FOR PREVIEW] in connection with the manufacture, sale and distribution of collectible replicas relating to the [UNDISCLOSED FOR PREVIEW] films, including [UNDISCLOSED FOR PREVIEW].</v>
          </cell>
        </row>
        <row r="1240">
          <cell r="B1240" t="str">
            <v>RR20161123T06005</v>
          </cell>
          <cell r="C1240" t="str">
            <v>License, Trademark, Copyright</v>
          </cell>
          <cell r="D1240" t="str">
            <v>C, 14, 14.1, 14.19, 32, 32.1, 32.13, 32.4, 32.9, 32.99, G, 46, 46.4, 46.49, 47, 47.6, 47.65, 47.7, 47.78, 47.9, 47.91, 32.40</v>
          </cell>
          <cell r="E1240" t="str">
            <v>D, 23, 31, 39, F, 50, G, 53, 59, 2389, 3199, 3949, 3965, 5091, 5092, 5331, 5399, 5945, 5947, 5961, 238, 319, 394, 396, 509, 533, 539, 594, 596, 3199</v>
          </cell>
          <cell r="F1240" t="str">
            <v>Collectible, Movie, X-Men, Character, Film, Novelty, E-commerce, Prop, Graduation ring, Dog tag, Pin, Belt buckle, Replica, Helmet, Professor X computer, Collector product, Consumer product, Professor X, Wolverine, Magneto, Storm, Toad, Rogue, Mystique, Sabretooth, Cyclops, Jean Grey</v>
          </cell>
          <cell r="G1240" t="str">
            <v>≡</v>
          </cell>
          <cell r="H1240" t="str">
            <v>Licensor is an entertainment company that operate in licensing, comic book publishing and toy businesses.</v>
          </cell>
          <cell r="I1240" t="str">
            <v>≡</v>
          </cell>
          <cell r="J1240" t="str">
            <v>Licensee is focused on creating and distributing high-end and novelty products related to both the entertainment and sports industries.</v>
          </cell>
          <cell r="K1240" t="str">
            <v>License under licensor's trademarks, copyrights, names and likenesses of characters to sell and distribute novelties and collectibles based upon certain [UNDISCLOSED FOR PREVIEW] props as they appear in the [UNDISCLOSED FOR PREVIEW].</v>
          </cell>
        </row>
        <row r="1241">
          <cell r="B1241" t="str">
            <v>RR20161221T06003</v>
          </cell>
          <cell r="C1241" t="str">
            <v>License, Trademark, Copyright, Brand, Trade name</v>
          </cell>
          <cell r="D1241" t="str">
            <v>C, 18, 18.1, 18.12, 18.13, 32, 32.9, 32.99, G, 46, 46.1, 46.18, 46.4, 46.49, M, 74, 74.2, R, 93, 93.2, 93.29, 96, 96.09, 74.20, 96.0</v>
          </cell>
          <cell r="E1241" t="str">
            <v>D, 27, F, 50, G, 59, I, 72, 73, 2741, 2759, 5099, 5963, 5999, 7221, 7384, 274, 275, 509, 596, 599, 722, 738</v>
          </cell>
          <cell r="F1241" t="str">
            <v>Photo, Digital, Digitally-manipulated, Collectible, Movie, Merchandise, Character, The Land Before Time, Woody Woodpecker, Blues Brothers 2000, Hercules, Xena, Crash Bandicoot, Frankenstein, Dracula, Mummy, Wolf Man, Black Lagoon, Invisible Man, Monster, Rocky and Bullwinkle, Dudley-Do-Right, Animal House, Bruce Lee, Slap Shot, The Bride of Chucky, Babe: Pig in the City, The Flintstones, Kiosk</v>
          </cell>
          <cell r="G1241" t="str">
            <v>≡</v>
          </cell>
          <cell r="I1241" t="str">
            <v>≡</v>
          </cell>
          <cell r="K1241" t="str">
            <v>License under licensor's copyrights, service marks, trade names and trademarks to use tide and logo (characters, artwork, names, titles, voices and likenesses) related to the animated theatrical motion picture [UNDISCLOSED FOR PREVIEW], classic animated characters known as [UNDISCLOSED FOR PREVIEW], live-action theatrical motion pictures [UNDISCLOSED FOR PREVIEW], live-action television series [UNDISCLOSED FOR PREVIEW], video game [UNDISCLOSED FOR PREVIEW], classic set of characters consisting of [UNDISCLOSED FOR PREVIEW] in connection with the manufacture, distribution, sale, advertising and promotion of digitally-manipulated photos in four formats [UNDISCLOSED FOR PREVIEW] to be sold in licensee's kiosks.</v>
          </cell>
        </row>
        <row r="1242">
          <cell r="B1242" t="str">
            <v>RR20161221T06001</v>
          </cell>
          <cell r="C1242" t="str">
            <v>License, Brand</v>
          </cell>
          <cell r="D1242" t="str">
            <v>C, 10, 10.1, 10.11, 10.13, G, 46, 46.3, 46.32, 46.39, 47, 47.2, 47.22, 47.8, 47.81, I, 56, 56.1, 56.10</v>
          </cell>
          <cell r="E1242" t="str">
            <v>D, 20, F, 51, G, 54, 58, 2011, 2013, 2038, 5142, 5147, 5149, 5411, 5421, 5812, 201, 203, 514, 541, 542, 581</v>
          </cell>
          <cell r="F1242" t="str">
            <v>Food, Meat, Hot dog, Sausage, Corned beef, Mini bagel dog, Frank in blanket, Corn dog, Corn dog nugget, Refrigerated food</v>
          </cell>
          <cell r="G1242" t="str">
            <v>≡</v>
          </cell>
          <cell r="I1242" t="str">
            <v>≡</v>
          </cell>
          <cell r="K1242" t="str">
            <v>License under licensor's brand to manufacture, distribute, market and sell [UNDISCLOSED FOR PREVIEW] branded hot dog, sausage and corned beef products [UNDISCLOSED FOR PREVIEW].</v>
          </cell>
        </row>
        <row r="1243">
          <cell r="B1243" t="str">
            <v>RR20161212T04002</v>
          </cell>
          <cell r="C1243" t="str">
            <v>License, Patent</v>
          </cell>
          <cell r="D1243" t="str">
            <v>C, 21, 21.2, 32, 32.5, 32.9, 32.99, G, 46, 46.4, 46.46, 46.9, 47.9, 47.99, Q, 86, 86.2, 86.21, 86.22, 86.9, 21.20, 32.50, 46.90, 86.90, 47</v>
          </cell>
          <cell r="E1243" t="str">
            <v>D, 28, 38, 39, I, 80, 89, 2833, 2835, 2899, 3826, 3829, 3841, 3999, 8071, 8099, 8999, 283, 289, 382, 384, 399, 807, 809, 899</v>
          </cell>
          <cell r="F1243" t="str">
            <v>HIV, Healthcare, Medical, Diagnostic, Hypol(r), Saliva, Saliva sample collection system, System, Medicine, HIV test, Saliva HIV test</v>
          </cell>
          <cell r="G1243" t="str">
            <v>≡</v>
          </cell>
          <cell r="H1243" t="str">
            <v>Licensor competes in or is seeking to compete in the markets for medical diagnostic tests, blood glucose monitoring systems, and transdermal drug delivery systems.</v>
          </cell>
          <cell r="I1243" t="str">
            <v>≡</v>
          </cell>
          <cell r="J1243" t="str">
            <v>Licensee develops, manufactures, markets and sells diagnostic test products and proprietary hydrophilic polyurethane foam disposables [UNDISCLOSED FOR PREVIEW].</v>
          </cell>
          <cell r="K1243" t="str">
            <v>License under patents to manufacture, use and sell the licensed products [UNDISCLOSED FOR PREVIEW] related to saliva sample collection system [UNDISCLOSED FOR PREVIEW].</v>
          </cell>
        </row>
        <row r="1244">
          <cell r="B1244" t="str">
            <v>RR20161215TN4001</v>
          </cell>
          <cell r="C1244" t="str">
            <v>License, Patent</v>
          </cell>
          <cell r="D1244" t="str">
            <v>C, 26, 26.1, 26.11, 26.5, 26.51, 32, 32.9, 32.99, 33, 33.2, G, 46, 46.6, 46.69, 47, 47.7, 47.78, 47.9, 47.99, M, 74, 74.9, 33.20, 74.90</v>
          </cell>
          <cell r="E1244" t="str">
            <v>D, 35, 36, 38, 39, F, 50, G, 59, 3559, 3599, 3621, 3672, 3677, 3823, 3829, 3999, 5013, 5099, 5999, 355, 359, 362, 367, 382, 399, 501, 509, 599</v>
          </cell>
          <cell r="F1244" t="str">
            <v>Circuit, Technology, Power factor control, Power factor controlling system, Controlling system, Circuit board, Induction motor, Industrial, Energy, Power, Trigger</v>
          </cell>
          <cell r="G1244" t="str">
            <v>≡</v>
          </cell>
          <cell r="H1244" t="str">
            <v>Licensor maintains extensive continuing development in technological areas both related and unrelated to the power factor control.</v>
          </cell>
          <cell r="I1244" t="str">
            <v>≡</v>
          </cell>
          <cell r="J1244" t="str">
            <v>Licensee is engaged in the design, development, marketing and sale of proprietary solid state electrical components designed to effectively reduce energy consumption in alternating current induction motors.</v>
          </cell>
          <cell r="K1244" t="str">
            <v>License under patent to make, use, sell or otherwise dispose of the licensed products relating to the power factor controller technology; One of the parties to the agreement is a non-profit entity.</v>
          </cell>
        </row>
        <row r="1245">
          <cell r="B1245" t="str">
            <v>RR20161031T06002</v>
          </cell>
          <cell r="C1245" t="str">
            <v>License, Trademark</v>
          </cell>
          <cell r="D1245" t="str">
            <v>C, 14, 14.1, 14.13, 14.14, 14.19, 14.3, 14.39, 15, 15.1, 15.12, 15.2, 32, 32.1, 32.12, 32.13, G, 46, 46.4, 46.42, 46.45, 46.48, 47, 47.7, 47.71, 47.72, 47.75, 47.77, 15.20</v>
          </cell>
          <cell r="E1245" t="str">
            <v>D, 23, 28, 31, 39, F, 50, 51, G, 56, 59, 2331, 2335, 2337, 2339, 2361, 2384, 2389, 2844, 3144, 3171, 3911, 5094, 5137, 5139, 5621, 5632, 5661, 5699, 5944, 233, 236, 238, 284, 314, 317, 391, 509, 513, 562, 563, 566, 569, 594, 2331</v>
          </cell>
          <cell r="F1245" t="str">
            <v>Fashion, Apparel, Accessory, Shopping, Mall-based, Retail, Dress, Knit, Woven, Top, Shorts, Pants, Skirt, Prom dress, Outerwear, Footwear, Shoe, Handbag, Jewelry, Cosmetic, Lingerie</v>
          </cell>
          <cell r="G1245" t="str">
            <v>≡</v>
          </cell>
          <cell r="I1245" t="str">
            <v>≡</v>
          </cell>
          <cell r="K1245" t="str">
            <v>License under licensor's trademark  [UNDISCLOSED FOR PREVIEW] for use on exterior or interior signages at licensee's apparel stores as well as for promotional materials.</v>
          </cell>
        </row>
        <row r="1246">
          <cell r="B1246" t="str">
            <v>RR20161103T06002</v>
          </cell>
          <cell r="C1246" t="str">
            <v>License, Trademark, Trade name</v>
          </cell>
          <cell r="D1246" t="str">
            <v>C, 10, 10.8, 10.82, 10.83, 17, 17.2, 17.22, 23, 23.4, 23.41, 25, 25.9, 25.99, 27, 27.5, 27.51, 28, 28.9, 28.93, G, 46, 46.3, 46.34, 46.36, 46.37, 46.39, 47, 47.1, 47.11, 47.2, 47.24, 47.25, 47.8, 47.81, I, 56, 56.3, 56.30</v>
          </cell>
          <cell r="E1246" t="str">
            <v>D, 20, 30, 32, 35, 39, F, 51, G, 54, 58, 2066, 3089, 3229, 3231, 3556, 3914, 5149, 5411, 5441, 5499, 5812, 206, 308, 322, 323, 355, 391, 514, 541, 544, 549, 581, 3089</v>
          </cell>
          <cell r="F1246" t="str">
            <v>Coffee, Coffee bean, Roasted coffee, Unroasted coffee, Ground coffee, K-cup, Coffee cup, Coffee mug, Glass, Saucer, Milk steamer, Machine for brewing coffee, Tea, Tea product, Chocolate, Instant coffee, Cappuccino, Espresso, Bob Marley, Marley Coffee, Beverage, Drink</v>
          </cell>
          <cell r="G1246" t="str">
            <v>≡</v>
          </cell>
          <cell r="I1246" t="str">
            <v>≡</v>
          </cell>
          <cell r="J1246" t="str">
            <v>Licensee is a company that provides sustainably grown, ethically farmed and artisan roasted gourmet coffee through multiple U.S. and international distribution channels.</v>
          </cell>
          <cell r="K1246" t="str">
            <v>License to utilize licensor's trademarks, trade names and logos in connection with the manufacture, advertising, promotion, sale, offering for sale, and distribution of the licensed products: coffee in all its forms and derivations, regardless of portions, sizes or packaging, whether roasted or unroasted, ground or not ground, in a bag or in a K-cup, coffee cups, coffee mugs, coffee glasses, saucers, milk steamers, machines for brewing coffee, espresso, and/or cappuccino, grinders, water treatment products, tea products, coffee-based chocolate products, and ready-to-use (instant) coffee products.</v>
          </cell>
        </row>
        <row r="1247">
          <cell r="B1247" t="str">
            <v>RR20161108T06002</v>
          </cell>
          <cell r="C1247" t="str">
            <v>Know-how, License, Trademark, Copyright, Trade secret, Brand, Patent, Trade name</v>
          </cell>
          <cell r="D1247" t="str">
            <v>C, 10, 10.1, 10.13, 10.7, 10.73, 10.8, 10.85, 10.89, G, 46, 46.3, 46.38, 47, 47.2, 47.29, 47.8, 47.81, I, 56, 56.1, 56.2, 56.29, 56.10</v>
          </cell>
          <cell r="E1247" t="str">
            <v>D, 20, F, 51, G, 54, 58, 59, 2038, 2041, 2098, 2099, 5142, 5144, 5147, 5499, 5812, 5963, 203, 204, 209, 514, 549, 581, 596</v>
          </cell>
          <cell r="F1247" t="str">
            <v>Restaurant, Pizza, Pasta, Chicken, Mexican food, Dine-in, Carry-out, Delivery, Kiosk</v>
          </cell>
          <cell r="G1247" t="str">
            <v>≡</v>
          </cell>
          <cell r="I1247" t="str">
            <v>≡</v>
          </cell>
          <cell r="K1247" t="str">
            <v>License to use licensor's brands, copyrights, know-how, patents, trademarks, trade names and trade secrets in connection with operation of full range of business activities through restaurants known as  [UNDISCLOSED FOR PREVIEW] including all the related developments, promotional and support activities.</v>
          </cell>
        </row>
        <row r="1248">
          <cell r="B1248" t="str">
            <v>RR20140806T05001</v>
          </cell>
          <cell r="C1248" t="str">
            <v>Know-how, License, Technology, Patent</v>
          </cell>
          <cell r="D1248" t="str">
            <v>C, 11, 11.07, 25, 25.3, 27, 27.5, 27.51, 28, 28.2, 28.25, 28.29, 33, 33.2, D, 35, 35.3, E, 36.00, G, 46, 46.4, 46.43, 46.49, 46.6, 46.66, 47, 47.5, 47.54, 25.30, 33.20, 35.30, 11.0, 36, 36.0</v>
          </cell>
          <cell r="E1248" t="str">
            <v>D, 20, 35, E, 49, F, 50, J, 95, 2086, 3559, 3585, 3589, 4941, 4961, 4971, 5064, 5075, 5078, 9511, 208, 355, 358, 494, 496, 497, 506, 507, 951</v>
          </cell>
          <cell r="F1248" t="str">
            <v>Smaller industrial, Home, Household, Office, Water treatment, Potable water device, Drink, Beverage, Water extraction, Water making, Cleaning, Purification, Condensing, Cooling, Refrigeration, Extraction from air, Moisture in the air, Humidity, Bacteria prevention</v>
          </cell>
          <cell r="G1248" t="str">
            <v>≡</v>
          </cell>
          <cell r="H1248" t="str">
            <v>Licensor has developed a new concept for a water-extracting machine.</v>
          </cell>
          <cell r="I1248" t="str">
            <v>≡</v>
          </cell>
          <cell r="K1248" t="str">
            <v>License to manufacture and sell licensed patent-covered device which produces potable water by purifying and extracting water from the air (by cooling, condensing water, as well as, removing and preventing bacteria) and right to use other related patents, know-how, technology, improvements and other information.</v>
          </cell>
        </row>
        <row r="1249">
          <cell r="B1249" t="str">
            <v>RR20140808T05003</v>
          </cell>
          <cell r="C1249" t="str">
            <v>License, Trade name</v>
          </cell>
          <cell r="D1249" t="str">
            <v>A, 01, 01.1, 01.11, C, 10, 10.6, 10.61, 10.7, 10.72, 10.8, 10.86, 10.89, G, 46, 46.3, 46.38, 46.39, 47, 47.1, 47.11, 47.2, 47.29</v>
          </cell>
          <cell r="E1249" t="str">
            <v>A, 01, D, 20, F, 51, 0161, 2041, 2043, 2096, 2099, 5141, 5149, 5153, 016, 204, 209, 514, 515</v>
          </cell>
          <cell r="F1249" t="str">
            <v>Food, Consumer product, Grocery, Cereal, Corn, Snack, Corn flake, Cold breakfast cereal, Endorsement, Sport, Baseball</v>
          </cell>
          <cell r="G1249" t="str">
            <v>≡</v>
          </cell>
          <cell r="I1249" t="str">
            <v>≡</v>
          </cell>
          <cell r="J1249" t="str">
            <v>Licensee is a promoter and marketer of celebrity and athlete licensed food products for sale in supermarkets, mass merchandisers, drug chains, specialty stores and over the Internet.</v>
          </cell>
          <cell r="K1249" t="str">
            <v xml:space="preserve">License under  [UNDISCLOSED FOR PREVIEW] (baseball player) identification (symbols, words, name and likeness) to advertise, promote, and sell cold breakfast cereals and certain merchandise articles (featured on the back panel of the endorsed products packaging). </v>
          </cell>
        </row>
        <row r="1250">
          <cell r="B1250" t="str">
            <v>RR20170601T01003</v>
          </cell>
          <cell r="C1250" t="str">
            <v>License, Trademark, Other marketing intangibles</v>
          </cell>
          <cell r="D1250" t="str">
            <v>C, 14, 14.1, 14.12, 14.13, 14.19, 18, 18.1, 18.12, 32, 32.9, 32.99, G, 46, 46.4, 46.42, 46.49, 47, 47.1, 47.19, 47.7, 47.71, 47.78, 47.9, 47.91, R, 90, 90.03, 90.0</v>
          </cell>
          <cell r="E1250" t="str">
            <v>D, 23, 39, F, 51, G, 53, 56, 2321, 2325, 2326, 2329, 2331, 2335, 2337, 2339, 2361, 2369, 2389, 3949, 3999, 5136, 5137, 5199, 5311, 5611, 5621, 5632, 5641, 5651, 5699, 232, 233, 236, 238, 394, 399, 513, 519, 531, 561, 562, 563, 564, 565, 569</v>
          </cell>
          <cell r="F1250" t="str">
            <v>Character, Cartoon, TV show, Apparel, Shorts, Pants, Romper, Windsuit, Swimsuit, Clothing, Boy, Girl, Cloth, Jacket, Coordinated apparel, Child, Outwear</v>
          </cell>
          <cell r="G1250" t="str">
            <v>≡</v>
          </cell>
          <cell r="I1250" t="str">
            <v>≡</v>
          </cell>
          <cell r="J1250" t="str">
            <v>Licensee is a company engaged in is a designing and marketing of custom-designed, licensed and branded children's apparel.</v>
          </cell>
          <cell r="K1250" t="str">
            <v>License under licensor's  [UNDISCLOSED FOR PREVIEW] trademarks and logos to manufacture, distribute, sell and advertise the shorts, jackets, shirts, pants, rompers, windsuits and swimsuits through  [UNDISCLOSED FOR PREVIEW] from 15/06/1996 to 15/02/1997, through mid-tier stores such as  [UNDISCLOSED FOR PREVIEW] and catalogue distribution from 15/02/1996 to 31/12/1997 and through mass market merchandisers such as  [UNDISCLOSED FOR PREVIEW] from 01/01/1998 to 31/12/1998.</v>
          </cell>
        </row>
        <row r="1251">
          <cell r="B1251" t="str">
            <v>RR20141001T05005</v>
          </cell>
          <cell r="C1251" t="str">
            <v>License, Brand</v>
          </cell>
          <cell r="D1251" t="str">
            <v>A, 01, 01.1, 01.11, C, 10, 10.6, 10.61, 10.7, 10.72, 10.8, 10.86, 10.89, 17, 17.1, 17.12, 17.2, 17.29, G, 46, 46.3, 46.38, 46.39, 46.4, 46.49, 47, 47.1, 47.11, 47.2, 47.29</v>
          </cell>
          <cell r="E1251" t="str">
            <v>A, 01, D, 20, 26, 27, F, 50, 51, 0161, 2041, 2043, 2096, 2099, 2652, 2653, 2657, 2671, 2679, 2771, 5092, 5112, 016, 204, 209, 265, 267, 277, 509, 511</v>
          </cell>
          <cell r="F1251" t="str">
            <v>Food, Cereal, Grocery, Snack, Cereal box, Baseball trading card, Sport, Cereal package, Paper</v>
          </cell>
          <cell r="G1251" t="str">
            <v>≡</v>
          </cell>
          <cell r="I1251" t="str">
            <v>≡</v>
          </cell>
          <cell r="J1251" t="str">
            <v>Licensee is a promoter and marketer of celebrity and athlete licensed food products for sale in supermarkets, mass merchandisers, drug chains, specialty stores and over the Internet.</v>
          </cell>
          <cell r="K1251" t="str">
            <v>License to manufacture, distribute, promote and sell  [UNDISCLOSED FOR PREVIEW] cereal boxes measuring 14 oz. in size, featuring  [UNDISCLOSED FOR PREVIEW] (baseball player) in uniform, bearing the logos, names, character, symbols, designs, word marks, likenesses and related identifications of  (Major League Baseball team), and packaged with limited edition baseball trading cards in random boxes.</v>
          </cell>
        </row>
        <row r="1252">
          <cell r="B1252" t="str">
            <v>RR20170601T01002</v>
          </cell>
          <cell r="C1252" t="str">
            <v>License, Trademark, Brand, Trade name, Other marketing intangibles</v>
          </cell>
          <cell r="D1252" t="str">
            <v>C, 14, 14.1, 14.12, 14.13, 14.19, 18, 18.1, 18.12, 32, 32.9, 32.99, G, 46, 46.4, 46.42, 46.49, 47.1, 47.19, 47.7, 47.71, 47.78, 47.9, 47.91, 47</v>
          </cell>
          <cell r="E1252" t="str">
            <v>D, 23, 39, F, 51, G, 53, 56, 2321, 2325, 2326, 2329, 2331, 2335, 2337, 2339, 2353, 2361, 2369, 2389, 3949, 3999, 5136, 5137, 5199, 5311, 5611, 5621, 5632, 5641, 5651, 5699, 232, 233, 235, 236, 238, 394, 399, 513, 519, 531, 561, 562, 563, 564, 565, 569</v>
          </cell>
          <cell r="F1252" t="str">
            <v>Fleece top, Fleece bottom, Jersey top, bottom, Mesh fabric top, Mesh fabric bottom, Woven top, Woven bottoms, Polo shirt, Windwear, Sweater, Outerwear, Headwear, Men, Women, Boy, Girl, Toddler, Infant, Apparel, Accessory, Clothing, College, Military</v>
          </cell>
          <cell r="G1252" t="str">
            <v>≡</v>
          </cell>
          <cell r="I1252" t="str">
            <v>≡</v>
          </cell>
          <cell r="J1252" t="str">
            <v>Licensor is a company engaged in designing, manufacturing and marketing high quality, custom designed sportswear and activewear bearing names, logos and insignia of resorts, corporations, national associations, colleges and professional sports leagues and teams.</v>
          </cell>
          <cell r="K1252" t="str">
            <v>License under licensor's  [UNDISCLOSED FOR PREVIEW] trademark, logo and brand, to sell, distribute, manufacture, have manufactured fleece tops and bottoms, jersey tops and bottoms, mesh fabric tops and bottoms, woven tops and bottoms, polo shirts, windwear, sweaters, outerwear, and headwear for men, women, boys, girls, toddlers and infants with college decorations or military decorations.</v>
          </cell>
        </row>
        <row r="1253">
          <cell r="B1253" t="str">
            <v>RR20170530T01001</v>
          </cell>
          <cell r="C1253" t="str">
            <v>License, Trademark, Copyright, Other marketing intangibles</v>
          </cell>
          <cell r="D1253" t="str">
            <v>C, 25, 25.9, 25.99, 32, 32.9, 32.99, G, 46, 46.4, 46.49, 47, 47.1, 47.19, 47.7, 47.78, 47.9, 47.91, 47.99, R, 90, 90.03, 90.0</v>
          </cell>
          <cell r="E1253" t="str">
            <v>D, 25, 39, F, 50, G, 53, 59, 2514, 3999, 5023, 5092, 5099, 5311, 5399, 5945, 5999, 251, 399, 502, 509, 531, 539, 594, 599</v>
          </cell>
          <cell r="F1253" t="str">
            <v>Cartoon, TV, Character, TV show, TV programmer, Metal, Wall sculpture, Sculpture, Tabletop sculpture, Merchandise, Child, Entertainment, Hobby, Collectable</v>
          </cell>
          <cell r="G1253" t="str">
            <v>≡</v>
          </cell>
          <cell r="I1253" t="str">
            <v>≡</v>
          </cell>
          <cell r="J1253" t="str">
            <v>Licensee is a company engaged in designing, manufacturing and marketing of metal wall-mounted, tabletop and freestanding sculptures.</v>
          </cell>
          <cell r="K1253" t="str">
            <v>License under licensor's  [UNDISCLOSED FOR PREVIEW] trademarks, names, logos, artwork, photographs, indicia and copyrights to manufacture, distribute and sell metal wall sculptures and tabletop sculptures.</v>
          </cell>
        </row>
        <row r="1254">
          <cell r="B1254" t="str">
            <v>RR20140715T06001</v>
          </cell>
          <cell r="C1254" t="str">
            <v>License, Brand, Franchise, Trade name</v>
          </cell>
          <cell r="D1254" t="str">
            <v>I, 55, M, 74, N, 79, R, 93, 93.2, 93.29, S, 96, 96.09, 55.10, 55.20, 55.90, 74.90, 79.90</v>
          </cell>
          <cell r="E1254" t="str">
            <v>C, 15, H, 65, I, 70, 73, 79, 87, 1522, 6513, 7011, 7389, 7999, 8741, 8744, 152, 651, 701, 738, 799, 874</v>
          </cell>
          <cell r="F1254" t="str">
            <v>Service, Hotel, Hotel chain, Hospitality, Franchise, Accommodation, Reception, Customer, Residency, Room, Vacation, Holiday, First-class hotel</v>
          </cell>
          <cell r="G1254" t="str">
            <v>≡</v>
          </cell>
          <cell r="I1254" t="str">
            <v>≡</v>
          </cell>
          <cell r="J1254" t="str">
            <v>Licensee is a corporation that was formed to invest in hotels and other income-producing real estate.</v>
          </cell>
          <cell r="K1254" t="str">
            <v>License and franchise to use brand and trade name  [UNDISCLOSED FOR PREVIEW] in connection with the operation of first-class, high quality hotel including all structures, facilities, appurtenances, furniture, fixtures, equipment, and entry, exit, parking and other areas.</v>
          </cell>
        </row>
        <row r="1255">
          <cell r="B1255" t="str">
            <v>RR20140716T05003</v>
          </cell>
          <cell r="C1255" t="str">
            <v>Know-how, License, Trademark, Copyright, Brand, Franchise, Trade name</v>
          </cell>
          <cell r="D1255" t="str">
            <v>I, 55, 55.1, 55.2, 55.9, L, 68, 68.2, M, 74, 74.9, N, 79, 79.9, R, 93, 93.2, 93.29, S, 96, 96.09, 55.10, 55.20, 55.90, 74.90, 79.90, 68.20, 96.0</v>
          </cell>
          <cell r="E1255" t="str">
            <v>C, 15, H, 65, I, 70, 73, 79, 87, 1522, 6513, 7011, 7389, 7999, 8741, 8744, 152, 651, 701, 738, 799, 874</v>
          </cell>
          <cell r="F1255" t="str">
            <v>Franchise, Service, Hotel, Hotel chain, Hospitality, Accommodation, Reception, Customer, Residency, Extended stay, Room, Vacation, Holiday, Luxury, First-class</v>
          </cell>
          <cell r="G1255" t="str">
            <v>≡</v>
          </cell>
          <cell r="H1255" t="str">
            <v xml:space="preserve">Franchisor is a subsidiary of corporation which operates, manages and provides various services for the network of hotels, inns, conference centers, timeshare properties and other operations.	</v>
          </cell>
          <cell r="I1255" t="str">
            <v>≡</v>
          </cell>
          <cell r="K1255" t="str">
            <v>License under  [UNDISCLOSED FOR PREVIEW] brand, trade name, service marks, copyrights, trademarks, know-how, logos and other materials to operate first-class hotel.</v>
          </cell>
        </row>
        <row r="1256">
          <cell r="B1256" t="str">
            <v>RR20140729T05001</v>
          </cell>
          <cell r="C1256" t="str">
            <v>Know-how, License, Copyright, Trade secret, Technology, Patent</v>
          </cell>
          <cell r="D1256" t="str">
            <v>C, 21, 21.1, 21.2, G, 46, 46.4, 46.46, 47, 47.7, 47.73, M, 72, 72.1, 72.11, 72.19, Q, 86, 86.1, 86.2, 86.21, 86.22, 86.9, 21.10, 21.20, 86.10, 86.90</v>
          </cell>
          <cell r="E1256" t="str">
            <v>D, 28, F, 51, G, 59, I, 80, 87, 2833, 2834, 2835, 2836, 5122, 5912, 8099, 8731, 283, 512, 591, 809, 873</v>
          </cell>
          <cell r="F1256" t="str">
            <v>Medicine, Pharmacy, Drug, Diagnostic, Therapeutic, Compound, Inhibitor, IRAK-4,Treatment of cancer, Autoimmune disease</v>
          </cell>
          <cell r="G1256" t="str">
            <v>≡</v>
          </cell>
          <cell r="I1256" t="str">
            <v>≡</v>
          </cell>
          <cell r="J1256" t="str">
            <v>Licensee is engaged in the research, development, manufacturing and commercialization of pharmaceutical products.</v>
          </cell>
          <cell r="K1256" t="str">
            <v>Right and license under technology, patents, know-how, trade secrets and copyrights to develop, manufacture, promote, distribute and sell pharmaceutical products containing certain IRAK-4 inhibitors and other compounds for the use against certain cancers and autoimmune diseases.</v>
          </cell>
        </row>
        <row r="1257">
          <cell r="B1257" t="str">
            <v>RR20140730T05001</v>
          </cell>
          <cell r="C1257" t="str">
            <v>Know-how, License, Technology, Patent</v>
          </cell>
          <cell r="D1257" t="str">
            <v>C, 18, 18.1, 18.12, 26, 26.1, 26.11, 26.2, 26.4, 26.7, 27, 27.2, 27.3, 27.32, 27.4, 27.9, G, 46, 46.5, 46.52, 26.20, 26.40, 26.70, 27.20, 27.40, 27.90</v>
          </cell>
          <cell r="E1257" t="str">
            <v>D, 35, 36, 38, F, 50, 3577, 3641, 3643, 3646, 3648, 3663, 3674, 3679, 3827, 5063, 5065, 357, 364, 366, 367, 382, 506</v>
          </cell>
          <cell r="F1257" t="str">
            <v>Other electronic, Display, Screen, Display component, Monitor, Polymer display, Lighting, Battery, Fluorescent lighting, Light, Screen-printing, Ink, Light emitting microsphere, Electronic component</v>
          </cell>
          <cell r="G1257" t="str">
            <v>≡</v>
          </cell>
          <cell r="H1257" t="str">
            <v xml:space="preserve">Licensor is developing light emitting microspheres for screen-printing flat flexible fluorescent lighting (environmentally friendly replacement for the current fluorescent lighting used in computers, television and industrial applications), unique lamp constructions and ink formulations for screen-printing flat flexible light emitting polymer displays as well as batteries to be incorporated into printed display applications. </v>
          </cell>
          <cell r="I1257" t="str">
            <v>≡</v>
          </cell>
          <cell r="K1257" t="str">
            <v>License and right under technology, know-how, patents, improvements and other information to make, use and sell products related to licensor's technologies and product lines that include light emitting microspheres for screen-printing flat flexible fluorescent lighting, lamp constructions and ink formulations for polymer displays and batteries for printed displays.</v>
          </cell>
        </row>
        <row r="1258">
          <cell r="B1258" t="str">
            <v>RR20140827T05001</v>
          </cell>
          <cell r="C1258" t="str">
            <v>License, Trademark, Copyright, Trade secret, Patent</v>
          </cell>
          <cell r="D1258" t="str">
            <v>C, 18, 18.2, G, 46, 46.5, 46.51, 47, 47.4, 47.41, J, 58, 58.2, 58.29, 59, 59.2, 62, 62.01, 62.09, 63, 63.1, 63.11, 18.20, 59.20, 62.0</v>
          </cell>
          <cell r="E1258" t="str">
            <v>G, 57, I, 73, 89, 5734, 7371, 7372, 7374, 7375, 7379, 7389, 8999, 573, 737, 738, 899</v>
          </cell>
          <cell r="F1258" t="str">
            <v>Software, Audio processing, Audio improvement and enhancement, Audio encoding, High definition sound, Ready-to-use professional software, Digital music, Digital audio, Digital content, Programming</v>
          </cell>
          <cell r="G1258" t="str">
            <v>≡</v>
          </cell>
          <cell r="H1258" t="str">
            <v>Licensor is an innovator in the field of audio signal processing systems and has developed applications directed to improvements and enhancements in audio recording, playback, and related areas.</v>
          </cell>
          <cell r="I1258" t="str">
            <v>≡</v>
          </cell>
          <cell r="J1258" t="str">
            <v>Licensee provides on-line subscription service that delivers movies, music, television shows, apps and games.</v>
          </cell>
          <cell r="K1258" t="str">
            <v>Right to make and use licensor's audio improvement system for sale and use of licensed professional software or hardware used to encode audio to processed bit stream; Right to market and promote licensed trademarks  [UNDISCLOSED FOR PREVIEW] logo, patents, copyrights, know-how and trade secrets and its availability on the licensed product; Right to market and distribute derivative products based on licensed audio processing system.</v>
          </cell>
        </row>
        <row r="1259">
          <cell r="B1259" t="str">
            <v>RR20140828T05001</v>
          </cell>
          <cell r="C1259" t="str">
            <v>License, Trademark</v>
          </cell>
          <cell r="D1259" t="str">
            <v>C, 13, 13.3, 13.9, 13.99, 14, 14.1, 14.13, 14.19, 14.3, 14.31, 14.39, G, 46, 46.4, 46.42, 47, 47.7, 47.71, 13.30</v>
          </cell>
          <cell r="E1259" t="str">
            <v>D, 22, 23, F, 51, G, 56, 2299, 2337, 2339, 2389, 2399, 5136, 5137, 5611, 5621, 5632, 5699, 229, 233, 238, 239, 513, 561, 562, 563, 569</v>
          </cell>
          <cell r="F1259" t="str">
            <v>Textile, Apparel, Fashion, Design, Clothing, Fabric, Men and women apparel, Hiking and climbing-inspired brand</v>
          </cell>
          <cell r="G1259" t="str">
            <v>≡</v>
          </cell>
          <cell r="I1259" t="str">
            <v>≡</v>
          </cell>
          <cell r="J1259" t="str">
            <v>Licensee is a provider of fashion apparel across a broad range of product categories, channels of distribution and price points.</v>
          </cell>
          <cell r="K1259" t="str">
            <v>License under certain  [UNDISCLOSED FOR PREVIEW] marks to distribute, sell, design, manufacture and promote all categories of men’s and women’s wearing apparel.</v>
          </cell>
        </row>
        <row r="1260">
          <cell r="B1260" t="str">
            <v>RR20140910T05003</v>
          </cell>
          <cell r="C1260" t="str">
            <v>Know-how, License, Trademark</v>
          </cell>
          <cell r="D1260" t="str">
            <v>C, 13, 13.3, 13.9, 13.99, 14, 14.1, 14.13, 14.14, 14.19, 14.3, 14.31, 14.39, G, 46, 46.4, 46.41, 46.42, 47, 47.7, 47.71, 47.72, 13.30</v>
          </cell>
          <cell r="E1260" t="str">
            <v>D, 22, 23, F, 51, G, 56, 2251, 2252, 2254, 2299, 2322, 2341, 2389, 2399, 5136, 5137, 5611, 5699, 225, 229, 232, 234, 238, 239, 513, 561, 569</v>
          </cell>
          <cell r="F1260" t="str">
            <v>Clothing, Apparel, Underwear, Bra, Inner wear, Top for men, Bottom for men and women, Sportswear, Sock, Hosiery, Textile, Consumer product</v>
          </cell>
          <cell r="G1260" t="str">
            <v>≡</v>
          </cell>
          <cell r="I1260" t="str">
            <v>≡</v>
          </cell>
          <cell r="J1260" t="str">
            <v>Licensee was set up with the key objective of bringing the inner wear brand  [UNDISCLOSED FOR PREVIEW] to India.</v>
          </cell>
          <cell r="K1260" t="str">
            <v>License under trademarks and know-how to manufacture, distribute, market, promote and sell (on wholesale and retail basis) underwear, sportswear (t-shirts, knit shorts, gym wear), socks, tops and bottoms for men, women, boys and girls.</v>
          </cell>
        </row>
        <row r="1261">
          <cell r="B1261" t="str">
            <v>RR20140910T05001</v>
          </cell>
          <cell r="C1261" t="str">
            <v>Know-how, License, Technology</v>
          </cell>
          <cell r="D1261" t="str">
            <v>C, 24, 24.1, 24.2, 24.3, 24.32, 24.33, 24.45, 24.5, 24.51, 24.52, 25, 25.1, 25.11, 25.5, 25.6, 25.61, 25.62, 25.9, 25.99, 28, 28.9, 28.91, G, 46, 46.6, 46.69, 46.7, 46.72, 24.10, 24.20, 25.50</v>
          </cell>
          <cell r="E1261" t="str">
            <v>D, 33, 34, 35, 3312, 3315, 3316, 3317, 3321, 3322, 3325, 3351, 3355, 3398, 3399, 3441, 3449, 3462, 3499, 3542, 3547, 331, 332, 335, 339, 344, 346, 349, 354</v>
          </cell>
          <cell r="F1261" t="str">
            <v>Metal, Steel, Iron, Industrial, Forged roll, Forging, Forged ingot, Round ingot, Forged bar, Manufacturing, Cold rolling mill, Hot strip mill</v>
          </cell>
          <cell r="G1261" t="str">
            <v>≡</v>
          </cell>
          <cell r="H1261" t="str">
            <v>Licensor is holding company of the trading subsidiaries that are engaged in the manufacture and sale of steel ingots, forged and cast components.</v>
          </cell>
          <cell r="I1261" t="str">
            <v>≡</v>
          </cell>
          <cell r="J1261" t="str">
            <v>Licensee operates in business segment of cast rolls, forged rolls and pig iron.</v>
          </cell>
          <cell r="K1261" t="str">
            <v>License to use licensor's technology know-how (related to forged rolls, ingot making and forgings) for the manufacture and sale of forged rolls (used in the cold rolling (as well as hot strip) mills) and other products such as forged bars or ingots.</v>
          </cell>
        </row>
        <row r="1262">
          <cell r="B1262" t="str">
            <v>RR20170605T07003</v>
          </cell>
          <cell r="C1262" t="str">
            <v>License, Patent</v>
          </cell>
          <cell r="D1262" t="str">
            <v>A, 01, 01.4, 01.41, 01.42, 01.43, 01.45, 01.49, C, 32, 32.9, 32.99, G, 46, 46.2, 46.23, 47, 47.7, 47.78, M, 72, 72.1, 72.11</v>
          </cell>
          <cell r="E1262" t="str">
            <v>A, 02, 07, D, 39, 51, 0211, 0212, 0214, 0219, 0241, 0272, 0279, 0751, 0752, 3999, 5154, 5159, 5199, 021, 024, 027, 075, 399, 515, 519</v>
          </cell>
          <cell r="F1262" t="str">
            <v>Cloning, Cattle, Cow, Goat, Sheep, Cat, Dog, Horse, Animal, Semen, Ova, Embryo, Milk, Cheese, Wool, Food, Fiber, Cell, Clone, Gene, Genetic, Biology, Endangered Specie, Clone, Genetic copy, DNA</v>
          </cell>
          <cell r="G1262" t="str">
            <v>≡</v>
          </cell>
          <cell r="I1262" t="str">
            <v>≡</v>
          </cell>
          <cell r="K1262" t="str">
            <v>License under licensor's patents to make, have made, use, sell, have sold and import licensed products and to practice the licensed processes for cloning, development, making, using, selling, offering to sell, importing or exporting of cloned cattle for the production of food or fiber, goats, sheep, cats, dogs and horses for personal, business or commercial purposes, and endangered species for researching, aiding, reproducing or assisting in the reproduction of such species.</v>
          </cell>
        </row>
        <row r="1263">
          <cell r="B1263" t="str">
            <v>RR20140924T05001</v>
          </cell>
          <cell r="C1263" t="str">
            <v>Sublicense, Know-how, Copyright, Trade secret, Technology</v>
          </cell>
          <cell r="D1263" t="str">
            <v>A, 01, 01.2, 01.25, 01.29, 01.3, 01.6, 01.64, 02, 02.1, C, 20, 20.1, 20.15, 28, 28.3, G, 46, 46.2, 46.22, 47, 47.7, 47.76, 01.30, 02.10, 28.30</v>
          </cell>
          <cell r="E1263" t="str">
            <v>A, 01, 07, 08, D, 28, F, 51, 0181, 0191, 0721, 0722, 0831, 0851, 2873, 2874, 3523, 5191, 018, 019, 072, 083, 085, 287, 352, 519</v>
          </cell>
          <cell r="F1263" t="str">
            <v>Tree growing, Plant growing, Propagation of seedling and plantlet, Agriculture, Agricultural technology, Organic fertilizer, Cultivation system, Plant cultivation, Technology containing aeroponic equipment, Method to increase harvest, Forest seedling, Bamboo-willow, Nursery</v>
          </cell>
          <cell r="G1263" t="str">
            <v>≡</v>
          </cell>
          <cell r="H1263" t="str">
            <v>Licensor's main business is the mass propagation and sale of bamboo-willow seedlings.</v>
          </cell>
          <cell r="I1263" t="str">
            <v>≡</v>
          </cell>
          <cell r="J1263" t="str">
            <v>Licensee is engaged in commercialization of agricultural and botanical technology.</v>
          </cell>
          <cell r="K1263" t="str">
            <v>Sublicense to make, use, promote and sell products and services related to Taiwan Fast Plant Propagation Technology (technology for mass propagation and growth of high-quality seedlings and plantlets) consisting of probiotics-based organic fertilizer, aeroponics cultivation system and stereoscopic trellising cultivation method.</v>
          </cell>
        </row>
        <row r="1264">
          <cell r="B1264" t="str">
            <v>RR20140805T05001</v>
          </cell>
          <cell r="C1264" t="str">
            <v>Sublicense, Trade secret, Technology, Patent</v>
          </cell>
          <cell r="D1264" t="str">
            <v>C, 27, 27.1, 27.11, 27.12, 27.9, 28, 28.1, 28.11, 28.13, 28.2, 28.29, 33, 33.2, D, 35, 35.1, 35.11, 35.12, 35.13, F, 42, 42.2, 42.22, G, 46, 46.6, 46.69, 27.90, 33.20</v>
          </cell>
          <cell r="E1264" t="str">
            <v>C, 17, D, 35, 36, 38, F, 50, 1731, 3511, 3519, 3563, 3612, 3613, 3621, 3629, 3679, 3825, 5063, 5074, 5084, 173, 351, 356, 361, 362, 367, 382, 506, 507, 508</v>
          </cell>
          <cell r="F1264" t="str">
            <v>Industrial, Machinery, Energy, Aerodynamic, Air energy storage, Power generation, PV installation, Electricity, Electrical generation for commercial and residential structure, Air power, Air power engine, Gearbox, Cylinder, Control system, Engine heating device, Gas distribution system, Propeller rotary system, Piston oil pump, Gas deposit tank, Lubricating oil system, Exhausting structure, Generator, Solar energy generating device, Shaft system</v>
          </cell>
          <cell r="G1264" t="str">
            <v>≡</v>
          </cell>
          <cell r="H1264" t="str">
            <v>Licensor has strengths in the techniques of natural energy power generation system field.</v>
          </cell>
          <cell r="I1264" t="str">
            <v>≡</v>
          </cell>
          <cell r="J1264" t="str">
            <v>Licensee is a corporation engaged in the sale of compressed air energy storage power generation systems in conjunction with PV panel installations.</v>
          </cell>
          <cell r="K1264" t="str">
            <v>Sublicense to use patents, technology and trade secrets in connection with electrical generation for commercial and residential structures and sublicense to develop and produce products covered by certain patents, including air power engines, cylinders, gear boxes, gas distribution systems, lubricating oil systems, exhausting structures, control mechanisms, generators, pistons and its components, solar energy generating device, electro-control-chips, heating devices, piston oil pump, shaft systems, gas deposit tanks, propeller rotary systems and other.</v>
          </cell>
        </row>
        <row r="1265">
          <cell r="B1265" t="str">
            <v>RR20140714T06001</v>
          </cell>
          <cell r="C1265" t="str">
            <v>License, Trademark, Copyright, Trade name</v>
          </cell>
          <cell r="D1265" t="str">
            <v>C, 10, 10.8, 10.86, 10.89, 11, 11.07, 20, 20.5, 20.59, G, 46, 46.3, 46.34, 46.39, I, 56, 56.2, 56.29, N, 82, 82.9, 82.92</v>
          </cell>
          <cell r="E1265" t="str">
            <v>D, 20, F, 51, G, 54, 59, 2086, 2099, 5149, 5499, 5999, 208, 209, 514, 549, 599</v>
          </cell>
          <cell r="F1265" t="str">
            <v>Drink, Beverage, Sports performance, Sport, Non-alcoholic beverage, Physiological performance, Herbal ingredient, Vitamin, Healthy lifestyle, Health, Active leisure,  Consumer product</v>
          </cell>
          <cell r="G1265" t="str">
            <v>≡</v>
          </cell>
          <cell r="I1265" t="str">
            <v>≡</v>
          </cell>
          <cell r="K1265" t="str">
            <v>License to use trademark  [UNDISCLOSED FOR PREVIEW], trade name and copyright solely in connection with the development, manufacture, distribution, marketing and sale of one or more sports performance drinks (all non-alcoholic beverages designed to give a consumer enhanced physiological and/or performance effects and containing, vitamins, herbal ingredients, and/or other similar ingredients).</v>
          </cell>
        </row>
        <row r="1266">
          <cell r="B1266" t="str">
            <v>RR20170602T01004</v>
          </cell>
          <cell r="C1266" t="str">
            <v>License, Trademark</v>
          </cell>
          <cell r="D1266" t="str">
            <v>C, 32, 32.9, 32.99, G, 46, 46.4, 46.49, 47, 47.1, 47.11, 47.19, 47.5, 47.59, 47.7, 47.78, 47.9, 47.91, R, 90, 90.03, 90.0</v>
          </cell>
          <cell r="E1266" t="str">
            <v>39, 50, 53, 59, 3944, 3999, 5092, 5099, 5311, 5331, 5399, 5945, 5999, 394, 399, 509, 531, 533, 539, 594, 599</v>
          </cell>
          <cell r="F1266" t="str">
            <v xml:space="preserve"> Cartoon, Character, Animated, Sculpture, Merchandise, Collectable, Hobby, Metal, Copper, Three-dimensional, Figurine, Statue</v>
          </cell>
          <cell r="G1266" t="str">
            <v>≡</v>
          </cell>
          <cell r="I1266" t="str">
            <v>≡</v>
          </cell>
          <cell r="J1266" t="str">
            <v>Licensee is a company engaged in the design, manufacturing and marketing of metal wall, table and freestanding sculptures.</v>
          </cell>
          <cell r="K1266" t="str">
            <v>License under licensor's  [UNDISCLOSED FOR PREVIEW] trademark to manufacture, sell, advertise and promote three-dimensional formed, cast, welded, brazed and finished flat metal or copper sculptures of no less than 18 inches in height.</v>
          </cell>
        </row>
        <row r="1267">
          <cell r="B1267" t="str">
            <v>RR20141710T05001</v>
          </cell>
          <cell r="C1267" t="str">
            <v>Sublicense, Trademark</v>
          </cell>
          <cell r="D1267" t="str">
            <v>G, 45, 45.1, 45.11, 45.2, 45.3, 45.31, 45.32, 46, 46.7, 46.71, 47, 47.3, H, 49, 49.4, 49.41, 52, 52.1, 52.2, 52.21, 52.29, I, 55, 55.1, 55.2, K, 64, 64.9, 64.99, M, 70, 70.2, 70.21, 73, 73.1, 73.11, 45.20, 47.30, 52.10, 55.10, 55.20</v>
          </cell>
          <cell r="E1267" t="str">
            <v>E, 41, 42, 47, G, 55, I, 73, 75, 4111, 4119, 4173, 4215, 4741, 5541, 7389, 7513, 7514, 7519, 7539, 7542, 7549, 411, 417, 421, 474, 554, 738, 751, 753, 754</v>
          </cell>
          <cell r="F1267" t="str">
            <v>Service, Automotive, Gas station, Service station,Vehicle, Motor vehicle, Vehicle repair, Vehicle maintenance, Vehicle wash, Emergency assistance and transportation service, Vehicle and coach rental, Chauffeuring, Commercial or advertising exhibition, Hotel management, Import-export agency, Advertising agency, Public relations instalment payment service</v>
          </cell>
          <cell r="G1267" t="str">
            <v>≡</v>
          </cell>
          <cell r="I1267" t="str">
            <v>≡</v>
          </cell>
          <cell r="K1267" t="str">
            <v>Sublicense to use  [UNDISCLOSED FOR PREVIEW] trademark in connection with certain services that include vehicle gas stations, motor vehicle maintenance, repair, cleaning and service stations, road emergency assistance and transportation, vehicle and/or coach rental, chauffeuring, commercial or advertising exhibitions, hotel management, import-export agencies, advertising agencies and public relations instalment payment services.</v>
          </cell>
        </row>
        <row r="1268">
          <cell r="B1268" t="str">
            <v>RR20170602T01003</v>
          </cell>
          <cell r="C1268" t="str">
            <v>Know-how, License, Technology, Patent</v>
          </cell>
          <cell r="D1268" t="str">
            <v>C, 26.5, 26.51, 32, 32.5, 32.9, 32.99, G, 47, 47.7, 47.74, M, 72, 72.1, 72.11, Q, 86, 86.1, 86.2, 86.21, 86.22, 86.9, 32.50, 86.10, 86.90, 26</v>
          </cell>
          <cell r="E1268" t="str">
            <v>D, 28, 38, 39, F, 50, 51, I, 80, 2835, 3841, 3999, 5047, 5099, 5122, 5199, 8011, 8062, 8071, 8099, 283, 384, 399, 504, 509, 512, 519, 801, 806, 807, 809</v>
          </cell>
          <cell r="F1268" t="str">
            <v>Blood, Test, Test strip, Plasma, Coagulation, Measure, Medical, Health, Clinical, Care, Diagnosis, Technology, Biotechnology, In vivo</v>
          </cell>
          <cell r="G1268" t="str">
            <v>≡</v>
          </cell>
          <cell r="I1268" t="str">
            <v>≡</v>
          </cell>
          <cell r="K1268" t="str">
            <v>License under licensor's patents, technology and know-how to manufacture, have manufacture, market, distribute and sell units of consumable test strips for use in determination of blood or plasma coagulation for medical devices for point of care testing or home testing.</v>
          </cell>
        </row>
        <row r="1269">
          <cell r="B1269" t="str">
            <v>RR20170622T07003</v>
          </cell>
          <cell r="C1269" t="str">
            <v>License, Technology, Patent</v>
          </cell>
          <cell r="D1269" t="str">
            <v>C, 28, 28.2, 28.29, 32, 32.9, 32.99, E, 38, 38.2, 38.21, 38.22, 38.3, 38.31, 38.32, 39.00, G, 46, 46.6, 46.69, 46.7, 46.77, 47, 47.7, 47.78, 47.9, 47.99, O, 84, 84.1, 84.12, 39, 39.0</v>
          </cell>
          <cell r="E1269" t="str">
            <v>D, 35, 39, F, 50, G, 59, I, 73, 89, J, 95, 99, 3559, 3999, 5049, 5084, 5093, 5099, 5999, 7389, 8999, 9511, 9999, 355, 399, 504, 508, 509, 599, 738, 899, 951, 999</v>
          </cell>
          <cell r="F1269" t="str">
            <v>Waste management, Environment, Environmental remediation, Waste, Recovering metal from liquid, Liquid stream, Coagulating compound, Polymer, Chemical compound, Hazardous material, Waste disposal, Technology, Metal, Metal recovery, Non-hazardous waste, Remediation, Treatment of metal</v>
          </cell>
          <cell r="G1269" t="str">
            <v>≡</v>
          </cell>
          <cell r="H1269" t="str">
            <v>Licensor is engaged in the environmental services business as a wastewater metal recovery facility specializing in the resource recovery of hazardous and non hazardous metal bearing wastes for the sole purpose of recycling the product produced back into commerce.</v>
          </cell>
          <cell r="I1269" t="str">
            <v>≡</v>
          </cell>
          <cell r="J1269" t="str">
            <v>Licensee is involved in the environmental remediation business.</v>
          </cell>
          <cell r="K1269" t="str">
            <v xml:space="preserve">License under licensor's patent to use and market technology for remediation, recovery or treatment of metal from liquid streams of wastes. </v>
          </cell>
        </row>
        <row r="1270">
          <cell r="B1270" t="str">
            <v>RR20170622T07002</v>
          </cell>
          <cell r="C1270" t="str">
            <v>Know-how, License, Trademark, Technology, Patent, Other manufacturing intangibles</v>
          </cell>
          <cell r="D1270" t="str">
            <v>C, 26.6, 32, 32.5, 32.9, 32.99, G, 46, 46.4, 46.46, 47, 47.7, 47.74, 47.78, 47.9, 47.99, Q, 86, 86.1, 86.2, 86.21, 86.22, 86.9, 26.60, 32.50, 86.10, 86.90, 26</v>
          </cell>
          <cell r="E1270" t="str">
            <v>D, 38, 39, F, 50, G, 59, I, 80, 3841, 3845, 3999, 5047, 5049, 5099, 5999, 8011, 8049, 8062, 8099, 384, 399, 504, 509, 599, 801, 804, 806, 809</v>
          </cell>
          <cell r="F1270" t="str">
            <v>Ultrasound, Medicine, Technology, Organ, Ultrasound procedure, Catheter, Catheter positioning system, Medical instrument, Surgical instrument, Medical apparatus, Health, Electrophysiology, Internal cardioversion, Heart, Image, Ultrasound imaging, Cardiac, Cardiac mapping, Cardiac ablation, Clinical, Medical</v>
          </cell>
          <cell r="G1270" t="str">
            <v>≡</v>
          </cell>
          <cell r="I1270" t="str">
            <v>≡</v>
          </cell>
          <cell r="J1270" t="str">
            <v>Licensee designs, manufactures and markets a broad-based line of specially-designed products for the cardiac electrophysiology market for the purpose of diagnosing, monitoring, managing and treating irregular heartbeats known as arrhythmias.</v>
          </cell>
          <cell r="K1270" t="str">
            <v>License under licensor's  [UNDISCLOSED FOR PREVIEW]trademarks, technical information, technologies, patents and know-how to make, have made, use, and sell products which allow visualization of the heart's anatomy catheters inside the heart through the use of ultrasound imaging for electrophysiology applications such as mapping, ablation and internal cardioversion.</v>
          </cell>
        </row>
        <row r="1271">
          <cell r="B1271" t="str">
            <v>RR20141022TR4001</v>
          </cell>
          <cell r="C1271" t="str">
            <v>License, Trademark</v>
          </cell>
          <cell r="D1271" t="str">
            <v>C, 14, 14.1, 14.12, 15, 15.2, 32, 32.5, 32.9, 32.99, G, 46, 46.4, 46.42, 47, 47.7, 47.71, 15.20, 32.50</v>
          </cell>
          <cell r="E1271" t="str">
            <v>D, 23, 31, 38, F, 51, 2326, 3131, 3149, 3842, 5139, 232, 313, 314, 384, 513</v>
          </cell>
          <cell r="F1271" t="str">
            <v xml:space="preserve">Work clothing, Safety equipment, Cleanliness equipment, Shoe, Face mask, Professional product, 
</v>
          </cell>
          <cell r="G1271" t="str">
            <v>≡</v>
          </cell>
          <cell r="I1271" t="str">
            <v>≡</v>
          </cell>
          <cell r="K1271" t="str">
            <v>A license to manufacture and distribute (for end users whose primary business is performed in an industrial, commercial and institutional setting, including manufacturing, repair, food preparation facilities or factories, hospitals, schools, labs, etc.) shoes bearing the  [UNDISCLOSED FOR PREVIEW] trademarks and use the aforementioned trademarks; The agreement is concluded between related parties.</v>
          </cell>
        </row>
        <row r="1272">
          <cell r="B1272" t="str">
            <v>RR20180130T00901</v>
          </cell>
          <cell r="C1272" t="str">
            <v>License, Trademark</v>
          </cell>
          <cell r="D1272" t="str">
            <v>13.91, 13.99, 14.31, 14.39, 14.3, 14.19, 46.16, 46.42, 47.71, 47.82, 32.30, 32.3</v>
          </cell>
          <cell r="E1272" t="str">
            <v>236, 561, 565, 2321, 2325, 2329, 2361, 2369, 2389, 2399, 5136, 5137, 5611, 5651</v>
          </cell>
          <cell r="F1272" t="str">
            <v xml:space="preserve"> Apparel, Textile, Men, Sportswear, Boy, Walkshort, Knit top, Woven shirt, Pant</v>
          </cell>
          <cell r="G1272" t="str">
            <v>≡</v>
          </cell>
          <cell r="I1272" t="str">
            <v>≡</v>
          </cell>
          <cell r="J1272" t="str">
            <v>Licensee designs, contracts for the manufacture of and markets diversified lines of apparel for women in junior sizes, young men
and kids.</v>
          </cell>
          <cell r="K1272" t="str">
            <v>License to use trademarks [UNDISCLOSED FOR PREVIEW] in connection with the design, manufacture, advertisement, promotion, distribution and sale of men's sportswear, including walkshorts, knit tops, woven shirts, pants, and boy's sportswear with the exception of swimwear.</v>
          </cell>
        </row>
        <row r="1273">
          <cell r="B1273" t="str">
            <v>RR20170920T08002</v>
          </cell>
          <cell r="C1273" t="str">
            <v>License, Brand</v>
          </cell>
          <cell r="D1273" t="str">
            <v>C, 10, 10.8, 10.89, 18, 18.1, 18.12, 25, 25.9, 25.99, 27.5, 27.51, 32, 32.9, 32.99, G, 46, 46.1, 46.15, 46.4, 46.42, 46.49, 47.2, 47.29, 47.5, 47.59, 47.7, 47.78, 47.9, 47.99, J, 58, 58.1, 58.11, 58.19, 47</v>
          </cell>
          <cell r="E1273" t="str">
            <v>D, 20, 23, 27, 36, 39, F, 50, 51, G, 54, 56, 57, 59, I, 73, 89, 2099, 2326, 2339, 2389, 2731, 2732, 3631, 3999, 5099, 5136, 5137, 5149, 5192, 5199, 5499, 5699, 5722, 5942, 5999, 7389, 8999, 209, 232, 233, 238, 273, 363, 399, 509, 513, 514, 519, 549, 569, 572, 594, 599, 738, 899</v>
          </cell>
          <cell r="F1273" t="str">
            <v>Barbecque, Premium barbecque sauce, Sauce, Barbecque sauce, Grilling appliance, Cooking appliance, Apron, Book, Publishing, Cookbook, Cooking, Household good, Hobby, Culinary Food, Flavour; Cutlery, Utensil</v>
          </cell>
          <cell r="G1273" t="str">
            <v>≡</v>
          </cell>
          <cell r="I1273" t="str">
            <v>≡</v>
          </cell>
          <cell r="J1273" t="str">
            <v>Licensee operates a specialty retail company that markets and sells products and other specialty products using television advertising and online sales.</v>
          </cell>
          <cell r="K1273" t="str">
            <v>License under licenor's brand to produce, market, sell or otherwise commercially exploit  [UNDISCLOSED FOR PREVIEW], diet book, premium barbecque sauce, grilling and cooking appliances, utensiles, aprons.</v>
          </cell>
        </row>
        <row r="1274">
          <cell r="B1274" t="str">
            <v>RR20171006T09006</v>
          </cell>
          <cell r="C1274" t="str">
            <v>License, Trademark</v>
          </cell>
          <cell r="D1274" t="str">
            <v>C, 20, 20.4, 20.42, 20.5, 20.53, 21, 21.2, 32, 32.9, 32.99, G, 46, 46.1, 46.18, 46.4, 46.45, 47, 47.7, 47.75, 47.78, 47.9, 47.99, 21.20</v>
          </cell>
          <cell r="E1274" t="str">
            <v>D, 28, 39, F, 51, G, 59, I, 72, 2834, 2844, 3999, 5122, 5169, 5912, 5999, 7231, 283, 284, 399, 512, 516, 591, 599, 723</v>
          </cell>
          <cell r="F1274" t="str">
            <v>Cosmetic, Beauty, Personal care,  Eau de Parfum, EDP Spray, Flacon, Decanter, Bath powder, Dusting powder, Soap, Oil bead, Sachet, Pomander, Natural, Fluorocarbon, Ceramic</v>
          </cell>
          <cell r="G1274" t="str">
            <v>≡</v>
          </cell>
          <cell r="I1274" t="str">
            <v>≡</v>
          </cell>
          <cell r="K1274" t="str">
            <v>License to use trademark  [UNDISCLOSED FOR PREVIEW] in connection with the sale, distribution and manufacture of cosmetics (e.g., Eau de parfums, EDP sprays, bath powders, soaps, dustings, bath oil beads, sachets, pomanders).</v>
          </cell>
        </row>
        <row r="1275">
          <cell r="B1275" t="str">
            <v>RR20171009T09002</v>
          </cell>
          <cell r="C1275" t="str">
            <v>Sublicense, Trademark, Trade name</v>
          </cell>
          <cell r="D1275" t="str">
            <v>C, 20, 20.4, 20.41, 20.42, 20.5, 20.53, G, 46, 46.4, 46.45, 46.46, 47.7, 47.75, 47</v>
          </cell>
          <cell r="E1275" t="str">
            <v>D, 28, F, 51, G, 59, I, 72, 2841, 2844, 5122, 5169, 5912, 5999, 7231, 284, 512, 516, 591, 599, 723</v>
          </cell>
          <cell r="F1275" t="str">
            <v>Cosmetic, Beauty, Personal care, Toiletry, Body</v>
          </cell>
          <cell r="G1275" t="str">
            <v>≡</v>
          </cell>
          <cell r="I1275" t="str">
            <v>≡</v>
          </cell>
          <cell r="J1275" t="str">
            <v>Sublicensee is a manufacturer and distributor of cosmetic products.</v>
          </cell>
          <cell r="K1275" t="str">
            <v>Sublicense to use trademark and trade name  [UNDISCLOSED FOR PREVIEW] in connection with the manufacture and sale of cosmetics and toiletries.</v>
          </cell>
        </row>
        <row r="1276">
          <cell r="B1276" t="str">
            <v>RR20171006T09004</v>
          </cell>
          <cell r="C1276" t="str">
            <v>License, Trademark</v>
          </cell>
          <cell r="D1276" t="str">
            <v>C, 13, 13.3, 13.9, 13.99, 14, 14.1, 14.13, 14.14, 14.19, 14.3, 14.31, 14.39, G, 46, 46.4, 46.42, 47, 47.7, 47.71, 13.30</v>
          </cell>
          <cell r="E1276" t="str">
            <v>D, 22, 23, F, 51, G, 56, 2252, 2254, 2299, 2322, 2389, 2399, 5136, 5611, 5699, 225, 229, 232, 238, 239, 513, 561, 569</v>
          </cell>
          <cell r="F1276" t="str">
            <v>Hosiery, Men, Sock, Knitwear,  Apparel, Textile</v>
          </cell>
          <cell r="G1276" t="str">
            <v>≡</v>
          </cell>
          <cell r="I1276" t="str">
            <v>≡</v>
          </cell>
          <cell r="K1276" t="str">
            <v>License to use trademark  [UNDISCLOSED FOR PREVIEW] in relation to men's hosiery.</v>
          </cell>
        </row>
        <row r="1277">
          <cell r="B1277" t="str">
            <v>RR20171011T04002</v>
          </cell>
          <cell r="C1277" t="str">
            <v>Know-how, License, Patent</v>
          </cell>
          <cell r="D1277" t="str">
            <v>C, 12.00, 28.93, G, 46.17, 46.21, 46.3, 46.35, 46.39, 47.11, 47.2, 47.26, 47.81, 12, 12.0</v>
          </cell>
          <cell r="E1277" t="str">
            <v>D, 21, F, G, 0132, 2131, 2141, 5194, 5993, 213, 214</v>
          </cell>
          <cell r="F1277" t="str">
            <v>Tobacco, Cigarette, Tobacco curing, Treatment of tobacco</v>
          </cell>
          <cell r="G1277" t="str">
            <v>≡</v>
          </cell>
          <cell r="I1277" t="str">
            <v>≡</v>
          </cell>
          <cell r="K1277" t="str">
            <v>License under patents and know-how to make, use and sell tobacco and products containing tobacco.</v>
          </cell>
        </row>
        <row r="1278">
          <cell r="B1278" t="str">
            <v>RR20171010T09001</v>
          </cell>
          <cell r="C1278" t="str">
            <v>License</v>
          </cell>
          <cell r="D1278" t="str">
            <v>J, 59, 59.1, 59.11, 59.12, 59.13, 60, 60.2, M, 73, 73.1, 73.12, 60.20</v>
          </cell>
          <cell r="E1278" t="str">
            <v>E, 48, G, 57, I, 73, 78, 4833, 5731, 7313, 7812, 483, 573, 731, 781</v>
          </cell>
          <cell r="F1278" t="str">
            <v>Character, Television, Program, Show, Distribution, Animation, Fine art gallery, Upscale gift store, Catalog</v>
          </cell>
          <cell r="G1278" t="str">
            <v>≡</v>
          </cell>
          <cell r="I1278" t="str">
            <v>≡</v>
          </cell>
          <cell r="J1278" t="str">
            <v>Licensee is a retail and wholesale marketer specializing in the sale of animation art, including limited editions, production cels, sericels, lithographs and vintage animation.</v>
          </cell>
          <cell r="K1278" t="str">
            <v>License to distribute, sell and advertise original production animation cels from  [UNDISCLOSED FOR PREVIEW] prime time television specials, and Saturday morning shows.</v>
          </cell>
        </row>
        <row r="1279">
          <cell r="B1279" t="str">
            <v>RR20170926T09001</v>
          </cell>
          <cell r="C1279" t="str">
            <v>Sublicense, Patent</v>
          </cell>
          <cell r="D1279" t="str">
            <v>C, 21, 21.1, 21.2, 26.6, 32, 32.5, G, 46, 46.1, 46.18, 46.4, 46.46, M, 72, 72.1, 72.11, Q, 86, 86.1, 86.2, 86.21, 86.22, 86.9, 21.10, 21.20, 26.60, 32.50, 86.10, 86.90, 26</v>
          </cell>
          <cell r="E1279" t="str">
            <v>D, 28, 38, F, 50, 51, I, 80, 87, 2833, 2834, 3829, 3841, 3842, 3844, 5047, 5122, 8011, 8062, 8069, 8071, 8099, 8731, 283, 382, 384, 504, 512, 801, 806, 807, 809, 873</v>
          </cell>
          <cell r="F1279" t="str">
            <v>Pharmaceutical, Human, Treatment, Non-PESDA, Non-perfluorocarbon, Sonicated, Dextrose, Albumin, Microbubble, Thrombosis, Lipid, Lysing, Blood, Clot, Physical, Formulation, Candidate, Ultrasound, Device</v>
          </cell>
          <cell r="G1279" t="str">
            <v>≡</v>
          </cell>
          <cell r="H1279" t="str">
            <v>Sublicensor is a biomedical technology development company.</v>
          </cell>
          <cell r="I1279" t="str">
            <v>≡</v>
          </cell>
          <cell r="J1279" t="str">
            <v xml:space="preserve">Sublicensee is a biopharmaceutical company developing and commercializing therapies for vascular disorders. </v>
          </cell>
          <cell r="K1279" t="str">
            <v>Sublicense under patent rights to research and develop, make, use, sell and import products and practice processes in the field of therapeutic applications of Non-PESDA (Non-perfluorocarbon enhanced sonicated dextrose albumin) microbubbles together with ultrasound for the treatment of thrombosis.</v>
          </cell>
        </row>
        <row r="1280">
          <cell r="B1280" t="str">
            <v>RR20170927T08001</v>
          </cell>
          <cell r="C1280" t="str">
            <v>License, Trademark, Brand, Trade name, Other marketing intangibles</v>
          </cell>
          <cell r="D1280" t="str">
            <v>C, 18, 18.1, 18.13, 26.8, 32, 32.9, 32.99, G, 47, 47.1, 47.19, 47.6, 47.63, 47.7, 47.78, 47.9, 47.91, 47.99, J, 59, 59.1, 59.13, 59.2, 61, 61.3, 61.9, R, 90, 90.03, 26.80, 59.20, 61.30, 61.90, 26, 90.0</v>
          </cell>
          <cell r="E1280" t="str">
            <v>D, 36, 39, F, 50, G, 57, 59, I, 73, 78, 79, 89, 3695, 3999, 5099, 5735, 5999, 7379, 7389, 7822, 7999, 8999, 369, 399, 509, 573, 599, 737, 738, 782, 799, 899</v>
          </cell>
          <cell r="F1280" t="str">
            <v>Music, Programming, Text, Image, Video, Audio, Entertainment, Mobile, Wireless device, Wireless, Subscription. Media, Internet, Live-stream, Code, Encoding, Music video, Webcast, Platform, Cellular content, Cellular phone</v>
          </cell>
          <cell r="G1280" t="str">
            <v>≡</v>
          </cell>
          <cell r="H1280" t="str">
            <v>Licensee is a company engaged in webcasting their program which consists of music videos of unsigned artists/bands from around the world through website www.IMNTV.com.</v>
          </cell>
          <cell r="I1280" t="str">
            <v>≡</v>
          </cell>
          <cell r="K1280" t="str">
            <v>License under licensor's trademarks, service marks, logos and trade names to publicly perform, publicly display, electronically transmit, broadcast, promote, encode, create, deep link, transmit, distribute copy, store digitally, host and stream, to market, launch and distribute the text, images, video, audio, and other material.</v>
          </cell>
        </row>
        <row r="1281">
          <cell r="B1281" t="str">
            <v>RR20171011TR9002</v>
          </cell>
          <cell r="C1281" t="str">
            <v>Sublicense, Know-how, Trademark, Trade secret, Technology, Patent</v>
          </cell>
          <cell r="D1281" t="str">
            <v>C, 25, 25.9, 25.99, 26, 26.5, 26.51, 27, 27.9, G, 46, 46.6, 46.69, M, 71, 71.2, 74, 74.9, N, 80, 80.2, O, 84, 84.2, 84.22, 27.90, 71.20, 74.90, 80.20</v>
          </cell>
          <cell r="E1281" t="str">
            <v>D, 38, I, 73, J, 97, 3812, 3822, 3823, 3825, 3829, 7381, 7382, 9711, 382, 738, 971</v>
          </cell>
          <cell r="F1281" t="str">
            <v>Detection, Electromagnetic, Signal, Military, Defense, 3D, Gradiometer, Emergency, Tank, Airframe, Prevention</v>
          </cell>
          <cell r="G1281" t="str">
            <v>≡</v>
          </cell>
          <cell r="I1281" t="str">
            <v>≡</v>
          </cell>
          <cell r="K1281" t="str">
            <v>Sublicense under know-how, patent, technology and trade secret rights to develop and commercialize products relating to electromagnetic signal detection in the field of military use, bearing trademark; The agreement is concluded between related parties.</v>
          </cell>
        </row>
        <row r="1282">
          <cell r="B1282" t="str">
            <v>RR20171011TN9004</v>
          </cell>
          <cell r="C1282" t="str">
            <v>License, Patent</v>
          </cell>
          <cell r="D1282" t="str">
            <v>C, 21, 21.1, 21.2, G, 46, 46.1, 46.18, 46.4, 46.46, M, 72, 72.1, 72.11, Q, 86, 86.1, 86.2, 86.21, 86.22, 86.9, 21.10, 21.20, 86.10, 86.90</v>
          </cell>
          <cell r="E1282" t="str">
            <v>D, 28, F, 51, I, 80, 87, 2833, 2834, 5122, 8011, 8062, 8069, 8071, 8099, 8731, 283, 512, 801, 806, 807, 809, 873</v>
          </cell>
          <cell r="F1282" t="str">
            <v>DNA, Protein, Laboratory, Reagent, Clinical diagnostic, Therapeutic</v>
          </cell>
          <cell r="G1282" t="str">
            <v>≡</v>
          </cell>
          <cell r="I1282" t="str">
            <v>≡</v>
          </cell>
          <cell r="K1282" t="str">
            <v>License under patent rights to make, use, lease and sell products and processes relating to novel DNA-binding proteins for various uses, including but not limited to laboratory reagents, clinical diagnostics and therapeutics; One of the parties to the agreement is a non-profit entity.</v>
          </cell>
        </row>
        <row r="1283">
          <cell r="B1283" t="str">
            <v>RR20171018TN9002</v>
          </cell>
          <cell r="C1283" t="str">
            <v>License</v>
          </cell>
          <cell r="D1283" t="str">
            <v>A, 01, 01.1, 01.19, 01.6, 01.61, 01.63, 01.64, G, 46, 46.2, 46.21, 47.7, 47.76, 47</v>
          </cell>
          <cell r="E1283" t="str">
            <v>A, 01, 07, F, 51, 0139, 0721, 0722, 0723, 5159, 5191, 013, 072, 515, 519</v>
          </cell>
          <cell r="F1283" t="str">
            <v>Hemp, Seed, Industrial, Breed, Variety, Glukhovskaja 33, Zolotonoshskaja odnodomnaja, USO, Germ plasm, Planting, Farmer, Growing</v>
          </cell>
          <cell r="G1283" t="str">
            <v>≡</v>
          </cell>
          <cell r="I1283" t="str">
            <v>≡</v>
          </cell>
          <cell r="J1283" t="str">
            <v>Licensee is engaged in the large scale commercialization of alternative industrial crop products, primarily industrial hemp.</v>
          </cell>
          <cell r="K1283" t="str">
            <v>License for industrial hemp plant breeder and production rights for the following variaties: Glukhovskaja 33, Zolotonoshskaja odnodomnaja 11 (Zol. USO-11), Zolotonoshskaja 13, Zolotonoshskaja 15, USO 14, USO 16 and USO 31; One of the parties to the agreement is a non-profit entity.</v>
          </cell>
        </row>
        <row r="1284">
          <cell r="B1284" t="str">
            <v>RR20171003T01002</v>
          </cell>
          <cell r="C1284" t="str">
            <v>License</v>
          </cell>
          <cell r="D1284" t="str">
            <v>C, 26, 26.5, 26.51, 26.7, 28, 28.9, 28.91, 28.99, 32, 32.9, 32.99, G, 46, 46.1, 46.14, 46.6, 46.69, 47, 47.7, 47.78, 47.9, 47.99, 26.70</v>
          </cell>
          <cell r="E1284" t="str">
            <v>C, 35, 38, 39, F, 50, G, 59, 3549, 3559, 3599, 3823, 3827, 3829, 3999, 5049, 5099, 5999, 354, 355, 359, 382, 399, 504, 509, 599</v>
          </cell>
          <cell r="F1284" t="str">
            <v>Fatigue Fuse, Borescope, Optical device, Optical instrument, Visual inspection, Visual, Metal fatigue, Fatigue damage, Metal, Equipment, Inspection, Device, Measuring device, Technology, Detection, Fatigue detection</v>
          </cell>
          <cell r="G1284" t="str">
            <v>≡</v>
          </cell>
          <cell r="H1284" t="str">
            <v>Licensor is a company engaged in research and development of metal fatigue detection, measurement, and monitoring technologies.</v>
          </cell>
          <cell r="I1284" t="str">
            <v>≡</v>
          </cell>
          <cell r="K1284" t="str">
            <v>License to make, have made, use and sell use, distribute, and sell borescopes and Fatigue Fuse devices which are designed to be affixed to a structure to give warnings at pre-selected percentages of the fatigue life that have been used up.</v>
          </cell>
        </row>
        <row r="1285">
          <cell r="B1285" t="str">
            <v>RR20171003TN1001</v>
          </cell>
          <cell r="C1285" t="str">
            <v>Sublicense, Know-how, Trade secret, Technology, Patent, Other manufacturing intangibles</v>
          </cell>
          <cell r="D1285" t="str">
            <v>A, 01, 01.4, 01.49, C, 21, 21.1, 21.2, 32, 32.9, 32.99, G, 46, 46.1, 46.18, 46.4, 46.46, 47, 47.7, 47.73, 47.78, M, 72, 72.1, 72.19, 21.10, 21.20</v>
          </cell>
          <cell r="E1285" t="str">
            <v>02, 28, 39, 51, 59, 80, 0279, 2834, 3999, 5122, 5199, 5912, 5999, 8071, 8099, 027, 283, 399, 512, 519, 591, 599, 807, 809</v>
          </cell>
          <cell r="F1285" t="str">
            <v>Transgenic mouse, Mouse, Animal, Transgenic, Alzheimer's disease, Alzheimer's, Disease, Technology, Health, Treatment, Test animal, Drug, Drug discovery, Animal testing</v>
          </cell>
          <cell r="G1285" t="str">
            <v>≡</v>
          </cell>
          <cell r="I1285" t="str">
            <v>≡</v>
          </cell>
          <cell r="K1285" t="str">
            <v>Sublicense under licensor's patents, materials, technologies, know-how, trade secrets, technical information, formulas to use and breed transgenic mice and related technologies for use as models in research, development and testing of therapeutic and other agents for Alzheimer’s Disease and other neurodegenerative diseases; One of the parties to the agreement is a non-profit entity.</v>
          </cell>
        </row>
        <row r="1286">
          <cell r="B1286" t="str">
            <v>RR20170913T08003</v>
          </cell>
          <cell r="C1286" t="str">
            <v>Sublicense, Patent</v>
          </cell>
          <cell r="D1286" t="str">
            <v>C, 21, 21.1, 21.2, 32, 32.9, 32.99, G, 46, 46.1, 46.18, 46.4, 46.46, 47, 47.7, 47.73, 47.78, 47.9, 47.99, Q, 86, 86.1, 86.2, 86.21, 86.9, 21.10, 21.20, 86.10, 86.90</v>
          </cell>
          <cell r="E1286" t="str">
            <v>D, 28, 39, F, 51, G, 59, I, 80, 2834, 3999, 5122, 5199, 5912, 5999, 8011, 8062, 8099, 283, 399, 512, 519, 591, 599, 801, 806, 809</v>
          </cell>
          <cell r="F1286" t="str">
            <v>Medical, Biomedical, Therapeutic, Non-perfluorocarbon, Albumin, Dextrose albumin, Microbubble, Treatment, Thrombosis, Health, Human, Thrombolytic, Thrombolytic agent, Blood, Blood clot</v>
          </cell>
          <cell r="G1286" t="str">
            <v>≡</v>
          </cell>
          <cell r="H1286" t="str">
            <v>Licensor is a biomedical technology development company engaged in assisting the Universitry of Nebraska Medical Center in licensing and commercial development of its technology.</v>
          </cell>
          <cell r="I1286" t="str">
            <v>≡</v>
          </cell>
          <cell r="J1286" t="str">
            <v>Licensee is a biopharmaceutical company developing and commercializing innovative therapies for vascular disorders associated with blood clots.</v>
          </cell>
          <cell r="K1286" t="str">
            <v>Sublicense under licensor's patents to make and have made, to use and have used, to sell and have sold, offer for sale, practise and import therapeutic applications of Non-PESDA microbubbles for the treatment of thrombosis.</v>
          </cell>
        </row>
        <row r="1287">
          <cell r="B1287" t="str">
            <v>RR20180131T00901</v>
          </cell>
          <cell r="C1287" t="str">
            <v>License</v>
          </cell>
          <cell r="D1287" t="str">
            <v>21, 21.10, 21.1, 21.20, 21.2, 46.18, 46.46, 72.11, 86.10, 86.1, 86.21, 86.22, 86.90, 86.9</v>
          </cell>
          <cell r="E1287" t="str">
            <v>512, 801, 2833, 2834, 5047, 5122, 8011, 8062, 8069, 8071, 8099, 8731</v>
          </cell>
          <cell r="F1287" t="str">
            <v>Cancer, Vaccine, Lovaxin C, Cervical, Pharmaceutical, Human, Therapy, Biotechnology, Recombinant protein, Toxicology, Cell</v>
          </cell>
          <cell r="G1287" t="str">
            <v>≡</v>
          </cell>
          <cell r="H1287" t="str">
            <v>Licensor manufactures and supplies DNA-based therapeutics for the pharmaceutical and biotech industry.</v>
          </cell>
          <cell r="I1287" t="str">
            <v>≡</v>
          </cell>
          <cell r="J1287" t="str">
            <v>Licensee is a biotechnology company utilizing multiple mechanisms of immunity.</v>
          </cell>
          <cell r="K1287" t="str">
            <v>License to manufacture cervical cancer vaccine known as Lovaxin C.</v>
          </cell>
        </row>
        <row r="1288">
          <cell r="B1288" t="str">
            <v>RR20180131TN0905</v>
          </cell>
          <cell r="C1288" t="str">
            <v>License, Patent</v>
          </cell>
          <cell r="D1288" t="str">
            <v>21, 21.10, 21.1, 21.20, 21.2, 46.18, 46.46, 72.11, 86.10, 86.1, 86.21, 86.22, 86.90, 86.9</v>
          </cell>
          <cell r="E1288" t="str">
            <v>512, 801, 2833, 2834, 5047, 5122, 8011, 8062, 8069, 8071, 8099, 8731</v>
          </cell>
          <cell r="F1288" t="str">
            <v>Vaccine, Biodefense, Pharmaceutical, Thermostable, Immunologically-active, Adjuvant,  Aluminum salt, Heat, Stable</v>
          </cell>
          <cell r="G1288" t="str">
            <v>≡</v>
          </cell>
          <cell r="I1288" t="str">
            <v>≡</v>
          </cell>
          <cell r="J1288" t="str">
            <v>Licensee is biopharmaceutical company focused on developing and commercializing products to treat rare diseases.</v>
          </cell>
          <cell r="K1288" t="str">
            <v xml:space="preserve">License under patent rights to exploit commercially  [UNDISCLOSED FOR PREVIEW] - a novel method of rendering aluminum salt, (known colloquially as Alum), adjuvanted vaccines stable at elevated temperatures; One of the parties to the agreement is a non-profit entity.	
</v>
          </cell>
        </row>
        <row r="1289">
          <cell r="B1289" t="str">
            <v>RR20180215T00102</v>
          </cell>
          <cell r="C1289" t="str">
            <v>License, Other manufacturing intangibles, Know-how, Trade secret, Patent</v>
          </cell>
          <cell r="D1289" t="str">
            <v>21, 21.10, 21.1, 21.20, 21.2, 32.99, 46.18, 46.46, 47.73, 47.78, 47.99, 86.10, 86.1, 86.21, 86.22, 86.90, 86.9</v>
          </cell>
          <cell r="E1289" t="str">
            <v>512, 591, 801, 2834, 3999, 5122, 5199, 5912, 5999, 8011, 8062, 8069, 8099</v>
          </cell>
          <cell r="F1289" t="str">
            <v>Pharmaceutical, Health, Medical, Human, Disease, Medication, Drug, Illness</v>
          </cell>
          <cell r="G1289" t="str">
            <v>≡</v>
          </cell>
          <cell r="I1289" t="str">
            <v>≡</v>
          </cell>
          <cell r="K1289" t="str">
            <v>License under licensor's patents, know-how, trade secrets, data, information and formulas to import, make, have made, use, promote the use, and sell pharmaceutical products for the treatment and prevention of human disease.</v>
          </cell>
        </row>
        <row r="1290">
          <cell r="B1290" t="str">
            <v>RR20180305T00902</v>
          </cell>
          <cell r="C1290" t="str">
            <v>License, Software, Technology, Trademark</v>
          </cell>
          <cell r="D1290" t="str">
            <v>62, 46.51, 47.41, 58.29, 62.01, 62.03, 62.02, 62.09, 62.0, 63.11, 63.12, 63.1, 63.99</v>
          </cell>
          <cell r="E1290" t="str">
            <v>3577, 5045, 5734, 7371, 7372, 7374, 7376, 7379, 7389</v>
          </cell>
          <cell r="F1290" t="str">
            <v>Software, Source code, Computer, Messaging</v>
          </cell>
          <cell r="G1290" t="str">
            <v>≡</v>
          </cell>
          <cell r="I1290" t="str">
            <v>≡</v>
          </cell>
          <cell r="K1290" t="str">
            <v>License under technology rights to use computer software known as  [UNDISCLOSED FOR PREVIEW] Messaging, bearing trademark.</v>
          </cell>
        </row>
        <row r="1291">
          <cell r="B1291" t="str">
            <v>RR20180131T00907</v>
          </cell>
          <cell r="C1291" t="str">
            <v>License, Patent, Know-how</v>
          </cell>
          <cell r="D1291" t="str">
            <v>21, 21.10, 21.1, 21.20, 21.2, 46.18, 46.46, 72.11, 86.10, 86.1, 86.21, 86.22, 86.90, 86.9</v>
          </cell>
          <cell r="E1291" t="str">
            <v>512, 801, 2833, 2834, 5047, 5122, 8011, 8062, 8069, 8071, 8099, 8731</v>
          </cell>
          <cell r="F1291" t="str">
            <v>N-nonyl DNJ, Compound, Congener, Hepatitis B, Treatment, Drug, Therapy, Human, Pharmaceutical, Glucosidase inhibitor</v>
          </cell>
          <cell r="G1291" t="str">
            <v>≡</v>
          </cell>
          <cell r="I1291" t="str">
            <v>≡</v>
          </cell>
          <cell r="J1291" t="str">
            <v>Licensee develops drugs, principally for the treatment of infectious diseases.</v>
          </cell>
          <cell r="K1291" t="str">
            <v>License under know-how and patent rights to develop, use, import, register and sell products incorporating compound known as N-nonyl DNJ, glucosidase inhibitor, for the treatment of Hepatitis B.</v>
          </cell>
        </row>
        <row r="1292">
          <cell r="B1292" t="str">
            <v>RR20130312T02002</v>
          </cell>
          <cell r="C1292" t="str">
            <v>License</v>
          </cell>
          <cell r="D1292" t="str">
            <v>B, 06.2, C, 26.5, 26.51, 28, 28.2, 28.29, 28.9, 28.99, D, 35, 35.2, 35.21, G, 46, 46.1, 46.14, 47.7, 47.78, M, 72, 72.1, 72.19, 06.20, 26, 47, 06</v>
          </cell>
          <cell r="E1292" t="str">
            <v>B, 13, D, 35, 38, E, 49, F, 50, G, 59, I, 87, 1311, 1389, 3533, 3559, 3564, 3812, 3821, 3823, 3824, 3826, 3829, 4925, 5049, 5084, 5999, 8711, 8731, 8734, 131, 138, 353, 355, 356, 381, 382, 492, 504, 508, 599, 871, 873</v>
          </cell>
          <cell r="F1292" t="str">
            <v>Apparatus, Gas quality measurement, Measuring instrument, Industrial, Industrial equipment, Technology, Gas, Laboratory, Engineering</v>
          </cell>
          <cell r="G1292" t="str">
            <v>≡</v>
          </cell>
          <cell r="H1292" t="str">
            <v>Licensor is a provider of handheld test and measurement equipment.</v>
          </cell>
          <cell r="I1292" t="str">
            <v>≡</v>
          </cell>
          <cell r="J1292" t="str">
            <v>Licensee is an electronics platform company dedicated to maximizing shareholder value through the acquisition, development and commercialization of new, innovative technologies.</v>
          </cell>
          <cell r="K1292" t="str">
            <v>Parties have entered into an agreement in order to determine a fair finder's fee which is paid for introducing licensee with the gas quality inferential measurement technology licensed by  [UNDISCLOSED FOR PREVIEW]; One of the parties to the agreement is an individual.</v>
          </cell>
        </row>
        <row r="1293">
          <cell r="B1293" t="str">
            <v>RR20180301T02602</v>
          </cell>
          <cell r="C1293" t="str">
            <v>License, Patent, Know-how, Other manufacturing intangibles, Technology</v>
          </cell>
          <cell r="D1293" t="str">
            <v>21, 21.10, 21.1, 21.20, 21.2, 32.99, 46.18, 46.46, 47.78, 47.99, 86.10, 86.1, 86.21, 86.22, 86.90, 86.9</v>
          </cell>
          <cell r="E1293" t="str">
            <v>512, 591, 801, 2834, 3999, 5122, 5199, 5912, 5999, 8011, 8062, 8069, 8099</v>
          </cell>
          <cell r="F1293" t="str">
            <v>Drug, Pharmaceutical, Health, Cancer, Chemotherapy, Elsamitrucin, BMY-28090, Medical, Medicine, Disease, Illness, Pharmaceutical compound, Elsamicin, Parenteral solution formulation, Solution</v>
          </cell>
          <cell r="G1293" t="str">
            <v>≡</v>
          </cell>
          <cell r="I1293" t="str">
            <v>≡</v>
          </cell>
          <cell r="J1293" t="str">
            <v>Licensee is a development stage biopharmaceutical enterprise principally engaged in the discovery and development of novel therapeutic drugs intended to treat neurological diseases, such as memory deficits associated with
Alzheimer's disease and aging, spinal cord injuries, Parkinson's disease, neuropathy, and other neurodegenerative and psychiatric diseases.</v>
          </cell>
          <cell r="K1293" t="str">
            <v>License under licensor's patents, technology, know-how, technical data and information to make, have made, use, offer to sell, sell and have sold pharmaceutical formulation elsamitrucin.</v>
          </cell>
        </row>
        <row r="1294">
          <cell r="B1294" t="str">
            <v>RR20180226T00909</v>
          </cell>
          <cell r="C1294" t="str">
            <v>License, Technology</v>
          </cell>
          <cell r="D1294" t="str">
            <v>23.2, 23.44, 32.99, 46.18, 28.29, 24.52, 24.53, 24.54</v>
          </cell>
          <cell r="E1294" t="str">
            <v>1459, 3255, 3297, 3312, 3316, 3363, 3364, 3499, 5032, 5085, 7389, 9224</v>
          </cell>
          <cell r="F1294" t="str">
            <v>Industrial, Refractory,  Fireproof, Resistant, Molten steel, Ceramic-reinforced, Casting</v>
          </cell>
          <cell r="G1294" t="str">
            <v>≡</v>
          </cell>
          <cell r="H1294" t="str">
            <v>Licensor develops and commercializes ceramic-reinforced composite products.</v>
          </cell>
          <cell r="I1294" t="str">
            <v>≡</v>
          </cell>
          <cell r="K1294" t="str">
            <v>License to use  [UNDISCLOSED FOR PREVIEW] technology in connection with the making, using and selling industrial refractories - ceramic-reinforced ceramic components for continuous casting of molten steel.</v>
          </cell>
        </row>
        <row r="1295">
          <cell r="B1295" t="str">
            <v>RR20180313TN2604</v>
          </cell>
          <cell r="C1295" t="str">
            <v>License, Patent</v>
          </cell>
          <cell r="D1295" t="str">
            <v>32.50, 32.5, 32.99, 47.74, 47.78, 86.10, 86.1, 86.21, 86.22, 86.90, 86.9</v>
          </cell>
          <cell r="E1295" t="str">
            <v>801, 3842, 3999, 5047, 5099, 5999, 8011, 8062, 8069, 8099</v>
          </cell>
          <cell r="F1295" t="str">
            <v>Active joint brace, Brace, Joint, Body, Movement, Orthotic, Device, Medical, Health, Physical, Orthosis, Device, Aid, Medical device</v>
          </cell>
          <cell r="G1295" t="str">
            <v>≡</v>
          </cell>
          <cell r="I1295" t="str">
            <v>≡</v>
          </cell>
          <cell r="J1295" t="str">
            <v>Licensee is a medical device company in the medical robotics industry, specialising in myoelectric braces (orthotics) for people with neuromuscular disorders</v>
          </cell>
          <cell r="K1295" t="str">
            <v>License under licensor's patents to develop, make, have made, use, sell, offer to sell, lease, and import active joint braces; One of the parties to the agreement is a non-profit entity.</v>
          </cell>
        </row>
        <row r="1296">
          <cell r="B1296" t="str">
            <v>RR20180313T02601</v>
          </cell>
          <cell r="C1296" t="str">
            <v>License, Trademark, Other manufacturing intangibles</v>
          </cell>
          <cell r="D1296" t="str">
            <v>32.99, 47.99, 56.21, 56.29, 56.2, 56.30, 56.3, 82.99, 93.21, 93.29, 93.2, 96.09</v>
          </cell>
          <cell r="E1296" t="str">
            <v>89, 899, 3999, 5999, 7299, 7389, 7996, 7999, 8999</v>
          </cell>
          <cell r="F1296" t="str">
            <v>, Event, Business, Operate, Water slide, Party, Family, Family friendly, Entertainment, Slip-n-slide, Festivity, Social, Celebration, Children, Water entertainment</v>
          </cell>
          <cell r="G1296" t="str">
            <v>≡</v>
          </cell>
          <cell r="I1296" t="str">
            <v>≡</v>
          </cell>
          <cell r="K1296" t="str">
            <v xml:space="preserve">License under licensor's  [UNDISCLOSED FOR PREVIEW] trademark and system to to establish and conduct Slide the City events, which are family friendly slip-n-slide water party events. </v>
          </cell>
        </row>
        <row r="1297">
          <cell r="B1297" t="str">
            <v>RR20180313T02603</v>
          </cell>
          <cell r="C1297" t="str">
            <v>License, Trademark, Other manufacturing intangibles</v>
          </cell>
          <cell r="D1297" t="str">
            <v>32.99, 47.99, 82.99, 93.21, 93.29, 93.2, 93.11, 93.13, 93.19, 96.09</v>
          </cell>
          <cell r="E1297" t="str">
            <v>89, 899, 3999, 5999, 7299, 7389, 7991, 7999, 8999</v>
          </cell>
          <cell r="F1297" t="str">
            <v xml:space="preserve"> Event, Run, Mud, Obstacle, Muddy obstacle course, Obstacle course, Sport, Entertainment, Recreational event, Social, Exercise</v>
          </cell>
          <cell r="G1297" t="str">
            <v>≡</v>
          </cell>
          <cell r="I1297" t="str">
            <v>≡</v>
          </cell>
          <cell r="K1297" t="str">
            <v>License under licensor's  [UNDISCLOSED FOR PREVIEW] trademark and system to establish and conduct events, which are runs incorporating a muddy obstacle course.</v>
          </cell>
        </row>
        <row r="1298">
          <cell r="B1298" t="str">
            <v>RR20180312T02602</v>
          </cell>
          <cell r="C1298" t="str">
            <v>License, Other manufacturing intangibles, Patent, Technology</v>
          </cell>
          <cell r="D1298" t="str">
            <v>20.14, 26.51, 28.99, 32.99, 46.12, 46.18, 47.78, 47.99, 71.20, 71.2, 72.11, 72.19, 72.1, 74.90, 74.9</v>
          </cell>
          <cell r="E1298" t="str">
            <v>89, 899, 2835, 2836, 3822, 3999, 5049, 5084, 5099, 5999, 8733, 8999</v>
          </cell>
          <cell r="F1298" t="str">
            <v>Technology, Isothermal transcription, Enzymatic nucleic acid amplification, Acid, Nucleic acid,   Thermal protection, Enzyme, Biological, Biologically active molecule, Molecule, In vitro, Diagnostic, Test, Kit, Research, Water testing, Aquaculture, Pathogenic waterborne organisms, Environment, Airborne pathogens</v>
          </cell>
          <cell r="G1298" t="str">
            <v>≡</v>
          </cell>
          <cell r="I1298" t="str">
            <v>≡</v>
          </cell>
          <cell r="J1298" t="str">
            <v>Licensee is a biotechnology company engaged primarily in the production and sale of enzymes used in the synthesis and manipulation of DNA and other nucleic acids.</v>
          </cell>
          <cell r="K1298" t="str">
            <v>License under licensor's information, patents, isothermal transcription based enzymatic nucleic acid amplification technology and technology for conveying thermal protective characteristics to enzymes and other biologically active molecules when stored at temperatures above 00C, to manufacture, use, sell or have sold by resells any in vitro diagnostic test, assay, method or kit for non-commercial, research purposes, testing water which is destined to be used as drinking water and/or for aquaculture, for the presence of pathogenic waterborne organisms, and for for testing the environment for the presence of airborne pathogens.</v>
          </cell>
        </row>
        <row r="1299">
          <cell r="B1299" t="str">
            <v>RR20180312T02603</v>
          </cell>
          <cell r="C1299" t="str">
            <v>License, Patent, Technology</v>
          </cell>
          <cell r="D1299" t="str">
            <v>21, 21.10, 21.1, 21.20, 21.2, 32.99, 46.18, 46.46, 47.73, 47.78, 86.10, 86.1, 86.21, 86.22, 86.90, 86.9</v>
          </cell>
          <cell r="E1299" t="str">
            <v>512, 591, 801, 2834, 2835, 3999, 5122, 5199, 5912, 5999, 8011, 8062, 8069, 8099</v>
          </cell>
          <cell r="F1299" t="str">
            <v>Isothermal transcription, Enzymatic nucleic acid amplification, Nucleic acid, Acid, Technology, Clinical, Diagnostic, Test, Detection, Pathogen, HIV, Hepatitis, Sexually transmitted disease, Human, Medical, Health, Disease, Pharmaceutical</v>
          </cell>
          <cell r="G1299" t="str">
            <v>≡</v>
          </cell>
          <cell r="I1299" t="str">
            <v>≡</v>
          </cell>
          <cell r="J1299" t="str">
            <v>Licensee is a biotechnology company engaged primarily in the production and sale of enzymes used in the synthesis and manipulation of DNA and other nucleic acids.</v>
          </cell>
          <cell r="K1299" t="str">
            <v>License under licensor's patents, isothermal transcription based enzymatic nucleic acid amplification technology and Boom principle technology to manufacture, use, sell and/or have sold clinical diagnostic tests for detection of pathogens for HIV, Hepatitis and other sexually transmitted diseases in human subjects.</v>
          </cell>
        </row>
        <row r="1300">
          <cell r="B1300" t="str">
            <v>RR20180313TR0901</v>
          </cell>
          <cell r="C1300" t="str">
            <v>License, Copyright, Patent, Software</v>
          </cell>
          <cell r="D1300" t="str">
            <v>61, 46.51, 47.41, 58.29, 61.20, 61.2, 61.30, 61.3, 61.90, 61.9, 63.11, 63.12, 63.1, 63.99, 61.10, 61.1</v>
          </cell>
          <cell r="E1300" t="str">
            <v>481, 482, 489, 4812, 4813, 4822, 4899, 5045, 5734, 7371, 7372, 7379</v>
          </cell>
          <cell r="F1300" t="str">
            <v>Internet, Communication, Software, Mobile, Entertainment, Content</v>
          </cell>
          <cell r="G1300" t="str">
            <v>≡</v>
          </cell>
          <cell r="I1300" t="str">
            <v>≡</v>
          </cell>
          <cell r="K1300" t="str">
            <v>License under copyright and patent rights to use software relating to mobile entertainment content; The agreement is concluded between related parties.</v>
          </cell>
        </row>
        <row r="1301">
          <cell r="B1301" t="str">
            <v>RR20180413T00902</v>
          </cell>
          <cell r="C1301" t="str">
            <v>License, Technology, Know-how, Patent</v>
          </cell>
          <cell r="D1301" t="str">
            <v>26.11, 26.40, 26.4, 27.90, 27.9, 32.99, 46.18, 46.47, 47.59</v>
          </cell>
          <cell r="E1301" t="str">
            <v>3641, 3679, 3699, 3827, 3999, 5064, 5065</v>
          </cell>
          <cell r="F1301" t="str">
            <v xml:space="preserve">Light emitting, Device, Organic, LED, OLED, LCD display, Lighting, Electrode, Organometallic, Diode, </v>
          </cell>
          <cell r="G1301" t="str">
            <v>≡</v>
          </cell>
          <cell r="I1301" t="str">
            <v>≡</v>
          </cell>
          <cell r="K1301" t="str">
            <v>License under know-how, patent and technology rights to manufacture, sell, import, lease or otherwise dispose of OLED devices.</v>
          </cell>
        </row>
        <row r="1302">
          <cell r="B1302" t="str">
            <v>RR20180418TN2602</v>
          </cell>
          <cell r="C1302" t="str">
            <v>License, R&amp;D, Patent, Know-how, Technology, Other manufacturing intangibles</v>
          </cell>
          <cell r="D1302" t="str">
            <v>32.50, 32.5, 32.99, 21.20, 21.2, 46.18, 46.46, 47.73, 47.74, 47.78, 86.10, 86.1, 86.21, 86.22, 86.90, 86.9, 72.19</v>
          </cell>
          <cell r="E1302" t="str">
            <v>512, 591, 801, 2834, 2835, 3826, 3841, 3999, 5047, 5099, 5122, 5199, 5912, 5999, 8011, 8062, 8069, 8099</v>
          </cell>
          <cell r="F1302" t="str">
            <v>Assay kit, Kit, Screening assay, Cancer, Medical, Ovarian cancer, Colon cancer, Testicular cancer, Ovarian, Colon, Testicular, Oncology, Health, Medical, Medical device, Disease, Tumour, Laboratory</v>
          </cell>
          <cell r="G1302" t="str">
            <v>≡</v>
          </cell>
          <cell r="I1302" t="str">
            <v>≡</v>
          </cell>
          <cell r="K1302" t="str">
            <v>License under licensor's technology, patents, know-how, information, methods, drawings and data to develop, manufacture, use and sell assay kits for the screening of colon, ovarian and testicular cancer; Licensor shall perform research on the development of laboratory assay kits for the screening of colon, ovarian and testicular cancer; One of the parties to the agreement is a non-profit entity.</v>
          </cell>
        </row>
        <row r="1303">
          <cell r="B1303" t="str">
            <v>RR20180409TR2603</v>
          </cell>
          <cell r="C1303" t="str">
            <v>License, Know-how</v>
          </cell>
          <cell r="D1303" t="str">
            <v>10.72, 10.89, 32.99, 46.36, 46.39, 47.24, 47.29, 47.78</v>
          </cell>
          <cell r="E1303" t="str">
            <v>541, 546, 549, 2051, 2053, 2099, 3999, 5141, 5142, 5145, 5149, 5199, 5411, 5461, 5499, 5999</v>
          </cell>
          <cell r="F1303" t="str">
            <v>Croissant, Pastry, Packaged food, Food, Sweet, Chocolate, On-the-go, Snack, Molto, Baked, Baked goods</v>
          </cell>
          <cell r="G1303" t="str">
            <v>≡</v>
          </cell>
          <cell r="H1303" t="str">
            <v>Licensor is a Greek snack food manufacturer with an international presence, selling flour based snacks and chocolate confectionary in more than 35 countries.</v>
          </cell>
          <cell r="I1303" t="str">
            <v>≡</v>
          </cell>
          <cell r="K1303" t="str">
            <v>License under licensor's production know-how to manufacture and sell packaged, on-the-go chocolate-filled croissant known as Molto; The agreement is concluded between related parties.</v>
          </cell>
        </row>
        <row r="1304">
          <cell r="B1304" t="str">
            <v>RR20180419T02601</v>
          </cell>
          <cell r="C1304" t="str">
            <v>License, Patent</v>
          </cell>
          <cell r="D1304" t="str">
            <v>21, 21.10, 21.1, 21.20, 21.2, 32.99, 46.18, 46.46, 47.73, 47.78, 86.10, 86.1, 86.21, 86.22, 86.90, 86.9</v>
          </cell>
          <cell r="E1304" t="str">
            <v>512, 591, 801, 2834, 3999, 5122, 5199, 5912, 5999, 8011, 8062, 8069, 8099</v>
          </cell>
          <cell r="F1304" t="str">
            <v>Pharmaceutical, Health, Medicine, Medical, Illness, Tysabri, Alpha-4 integrin inhibitor, Inhibitor, Multiple Sclerosis, Therapeutic, Neurological disorder, Disorder, Nervous system, Drug</v>
          </cell>
          <cell r="G1304" t="str">
            <v>≡</v>
          </cell>
          <cell r="I1304" t="str">
            <v>≡</v>
          </cell>
          <cell r="K1304" t="str">
            <v>Licensor transfers to licensee all intellectual property such as patents and other assets related to Tysabri, which is an alpha-4 integrin inhibitor used for Multiple Sclerosis therapy, and the right to develop, manufacture and commercialise Tysabri.</v>
          </cell>
        </row>
        <row r="1305">
          <cell r="B1305" t="str">
            <v>RR20180419TN2606</v>
          </cell>
          <cell r="C1305" t="str">
            <v>License</v>
          </cell>
          <cell r="D1305" t="str">
            <v>26.30, 26.3, 32.99, 47.42, 46.43, 47.78, 47.99, 61.20, 61.2, 61.90, 61.9</v>
          </cell>
          <cell r="E1305" t="str">
            <v>89, 489, 899, 3661, 3999, 4813, 4899, 5099, 5731, 5999, 7389, 8999</v>
          </cell>
          <cell r="F1305" t="str">
            <v>Communication, Service, Wireless, Wireless communication, Mobile, Telecommunication, Nawrasm Mobile telecommunication</v>
          </cell>
          <cell r="G1305" t="str">
            <v>≡</v>
          </cell>
          <cell r="I1305" t="str">
            <v>≡</v>
          </cell>
          <cell r="K1305" t="str">
            <v>License to operate wireless telecommunication services; One of the parties to the agreement is a non-profit entity.</v>
          </cell>
        </row>
        <row r="1306">
          <cell r="B1306" t="str">
            <v>RR20180410TR0902</v>
          </cell>
          <cell r="C1306" t="str">
            <v>License, Trademark</v>
          </cell>
          <cell r="D1306" t="str">
            <v>10.51, 10.89, 11.07, 46.33, 46.34, 47.25, 47.29, 56.30, 56.3, 77.40, 77.4</v>
          </cell>
          <cell r="E1306" t="str">
            <v>545, 965, 2023, 2026, 2086, 5143, 5149, 5451, 9651</v>
          </cell>
          <cell r="F1306" t="str">
            <v xml:space="preserve">Milk, White, Flavored, Terra prisma package, Beverage, Non-alcoholic, Foodservice, Grocery, Drink, Food, </v>
          </cell>
          <cell r="G1306" t="str">
            <v>≡</v>
          </cell>
          <cell r="I1306" t="str">
            <v>≡</v>
          </cell>
          <cell r="K1306" t="str">
            <v>License to use trademarks  [UNDISCLOSED FOR PREVIEW], in connection with the production, packaging, marketing, sale and distribution of shelf stable aseptic flavored and white milk packaged in a 237 ml or less terra prisma package; The agreement is concluded between related parties.</v>
          </cell>
        </row>
        <row r="1307">
          <cell r="B1307" t="str">
            <v>RR20180326T02619</v>
          </cell>
          <cell r="C1307" t="str">
            <v>License, Other manufacturing intangibles, Software</v>
          </cell>
          <cell r="D1307" t="str">
            <v>26.20, 26.2, 32.99, 46.51, 47.41, 47.78, 47.91, 47.99, 47.9, 58.29, 62.01, 62.09</v>
          </cell>
          <cell r="E1307" t="str">
            <v>3577, 3999, 5045, 5099, 5734, 5999, 7372, 7374, 7379, 7389</v>
          </cell>
          <cell r="F1307" t="str">
            <v>Software, System, Program, Computer, e-sales system 2.0, Online, Online sale, Sale, Server, Data, Programming</v>
          </cell>
          <cell r="G1307" t="str">
            <v>≡</v>
          </cell>
          <cell r="I1307" t="str">
            <v>≡</v>
          </cell>
          <cell r="K1307" t="str">
            <v>License under licensor's information to install and operate the e-sales system 2.0 software.</v>
          </cell>
        </row>
        <row r="1308">
          <cell r="B1308" t="str">
            <v>RR20180317T00902</v>
          </cell>
          <cell r="C1308" t="str">
            <v>Patent, Sublicense</v>
          </cell>
          <cell r="D1308" t="str">
            <v>23.13, 26.60, 26.6, 26.70, 26.7, 32.12, 32.99, 58.19, 74.10, 74.1, 90.03, 31.09, 46.15, 46.47, 46.6, 46.61, 46.62, 46.63, 46.64, 46.65, 46.66, 46.69, 47.59, 23.12, 23.19, 47.77, 46.48</v>
          </cell>
          <cell r="E1308" t="str">
            <v>323, 2519, 2599, 2759, 3229, 3231, 3423, 3479, 3699, 3915, 3961, 5021, 5094, 5712, 5944, 7389</v>
          </cell>
          <cell r="F1308" t="str">
            <v>Laser, Engraving, Subsurface, Machine, Device, Decorative, Image, Giftware, Flat glass, Museum, Award, Trophy, Gift, Jewelry, Cube, Architectural glass, Lamp, Base, Portrait frame, Shower panel, Partition, Table top, Window, Gemstone</v>
          </cell>
          <cell r="G1308" t="str">
            <v>≡</v>
          </cell>
          <cell r="I1308" t="str">
            <v>≡</v>
          </cell>
          <cell r="J1308" t="str">
            <v>Sublicensee is focused on engraving processes.</v>
          </cell>
          <cell r="K1308" t="str">
            <v>Sublicense under patent rights to make, use, import, sell, lease or otherwise dispose of laser subsurface engraving decorative products in the giftware, flat glass and architectural glass, wearable jewelry and gemstone material market segments, and to make, use, import, sell, lease, or otherwise dispose of laser subsurface engraving machines.</v>
          </cell>
        </row>
        <row r="1309">
          <cell r="B1309" t="str">
            <v>RR20180319TP2603</v>
          </cell>
          <cell r="C1309" t="str">
            <v>License, Software</v>
          </cell>
          <cell r="D1309" t="str">
            <v>46.51, 47.41, 26.20, 26.2, 47.91, 47.99, 47.9, 47.78, 58.29, 62.01, 62.09, 63.99, 63.11</v>
          </cell>
          <cell r="E1309" t="str">
            <v>89, 899, 3577, 5045, 5099, 5734, 5999, 7371, 7372, 7374, 7379, 7389, 8999</v>
          </cell>
          <cell r="F1309" t="str">
            <v>Software, Program, Data, Asset management, Inventory, Technology, Data mainframe, Analysis, DOS, non-DOS, Host version, Personal computer</v>
          </cell>
          <cell r="G1309" t="str">
            <v>≡</v>
          </cell>
          <cell r="I1309" t="str">
            <v>≡</v>
          </cell>
          <cell r="K1309" t="str">
            <v>License to reproduce, market, copy, publish, sell copies of, license and distribute  [UNDISCLOSED FOR PREVIEW] computer software product, which can be used for inventory and asset management, in DOS version, non-DOS version and host version; One of the parties to the agreement is an individual.</v>
          </cell>
        </row>
        <row r="1310">
          <cell r="B1310" t="str">
            <v>RR20180317T00903</v>
          </cell>
          <cell r="C1310" t="str">
            <v>License, Other marketing intangibles, Trade name, Trademark</v>
          </cell>
          <cell r="D1310" t="str">
            <v>26.11, 26.51, 26.60, 26.6, 26.70, 26.7, 32.50, 32.5, 86.10, 86.1, 86.22, 86.90, 86.9</v>
          </cell>
          <cell r="E1310" t="str">
            <v>3699, 3826, 3827, 3841, 3842, 3844, 3845, 5047, 5049, 8062, 8099</v>
          </cell>
          <cell r="F1310" t="str">
            <v>Magnetic resonance, Resonator, Therapy, Electromagnetic, Healthcare, Portable, Battery-powered, Human,</v>
          </cell>
          <cell r="G1310" t="str">
            <v>≡</v>
          </cell>
          <cell r="H1310" t="str">
            <v>Licensor is engaged in healthcare industry.</v>
          </cell>
          <cell r="I1310" t="str">
            <v>≡</v>
          </cell>
          <cell r="K1310" t="str">
            <v>License to use  [UNDISCLOSED FOR PREVIEW] trade names, trademarks, service marks and related logos in connection with the distribution and marketing of the portable and non-portable magnetic resonance machines.</v>
          </cell>
        </row>
        <row r="1311">
          <cell r="B1311" t="str">
            <v>RR20180316T00901</v>
          </cell>
          <cell r="C1311" t="str">
            <v>License, Trademark, Trade name</v>
          </cell>
          <cell r="D1311" t="str">
            <v>13.10, 13.1, 13.20, 13.2, 13.30, 13.3, 13.99, 14.13, 14.19, 46.16, 46.41, 46.42, 47.51, 47.71, 47.72, 32.30, 32.3, 47.64</v>
          </cell>
          <cell r="E1311" t="str">
            <v>222, 223, 231, 235, 2221, 2231, 2311, 2321, 2323, 2325, 2329, 2337, 2339, 2353, 2385, 2387, 2389, 2399, 5091, 5941</v>
          </cell>
          <cell r="F1311" t="str">
            <v>Apparel, Equipment, Sport, Clothing, Textile, Retail, Sporting good, Sportswear, Consumer product, Fashion</v>
          </cell>
          <cell r="G1311" t="str">
            <v>≡</v>
          </cell>
          <cell r="H1311" t="str">
            <v>Licensor is a designer, distributor and marketer of technically
sophisticated outdoor apparel and equipment.</v>
          </cell>
          <cell r="I1311" t="str">
            <v>≡</v>
          </cell>
          <cell r="K1311" t="str">
            <v>License to utilize  [UNDISCLOSED FOR PREVIEW] rademarks and trade names in connection with the manufacturing, promotion and sale of full line of apparel, equipment and other products.</v>
          </cell>
        </row>
        <row r="1312">
          <cell r="B1312" t="str">
            <v>RR20180326T02610</v>
          </cell>
          <cell r="C1312" t="str">
            <v>License, Other manufacturing intangibles, Software</v>
          </cell>
          <cell r="D1312" t="str">
            <v>26.20, 26.2, 32.99, 46.51, 47.41, 47.78, 47.91, 47.99, 47.9, 58.29, 62.01, 62.09</v>
          </cell>
          <cell r="E1312" t="str">
            <v>3577, 3999, 5045, 5099, 5734, 5999, 7372, 7374, 7379, 7389</v>
          </cell>
          <cell r="F1312" t="str">
            <v>Software, System, Program, Graph supervision system, Graph, Computer</v>
          </cell>
          <cell r="G1312" t="str">
            <v>≡</v>
          </cell>
          <cell r="I1312" t="str">
            <v>≡</v>
          </cell>
          <cell r="K1312" t="str">
            <v>License under technical information and design to install and operate the graph supervision system software.</v>
          </cell>
        </row>
        <row r="1313">
          <cell r="B1313" t="str">
            <v>RR20140519T02001</v>
          </cell>
          <cell r="C1313" t="str">
            <v>Copyright, License</v>
          </cell>
          <cell r="D1313" t="str">
            <v>C, 26, 26.8, G, 47, 47.6, 47.63, J, 59, 59.1, 59.11, 59.12, 59.13, 59.14, 59.2, 60, 60.1, 60.2, R, 90, 90.02, 26.80, 59.20, 60.10, 60.20</v>
          </cell>
          <cell r="E1313" t="str">
            <v>D, 36, G, 57, I, 73, 78, 79, 3695, 5731, 5734, 5735, 5736, 7313, 7812, 7819, 7822, 7829, 7832, 7833, 7841, 7922, 369, 573, 731, 781, 782, 783, 784, 792</v>
          </cell>
          <cell r="F1313" t="str">
            <v>Movie, Full length feature film, Cinema, CD, DVD, Disc, Merchandise, Promotion, Promotional activities, Soundtrack, Music, Covermount, Entertainment, Leisure, Distributorship, Distribution, Audio, Video, RAH Concert, Rock concert</v>
          </cell>
          <cell r="G1313" t="str">
            <v>≡</v>
          </cell>
          <cell r="H1313" t="str">
            <v>The first licensor is a limited liability company owned and controlled by  [UNDISCLOSED FOR PREVIEW] The second licensor is a corporation holding the legal right to the copyright in the licensed recordings.</v>
          </cell>
          <cell r="I1313" t="str">
            <v>≡</v>
          </cell>
          <cell r="K1313" t="str">
            <v>License to distribute the film and audio recordings of  [UNDISCLOSED FOR PREVIEW] concert and associated footage, in the feature-length film form and accompanying DVDs and CDs.</v>
          </cell>
        </row>
        <row r="1314">
          <cell r="B1314" t="str">
            <v>RR20140220T09001</v>
          </cell>
          <cell r="C1314" t="str">
            <v>Know-how, License, Technology, Patent, Other manufacturing intangibles</v>
          </cell>
          <cell r="D1314" t="str">
            <v>C, 19.2, G, 46, 46.1, 46.12, 46.7, 46.71, 47, 47.3, 19.20, 47.30, 19</v>
          </cell>
          <cell r="E1314" t="str">
            <v>B, 13, D, 29, F, 50, 51, G, 55, 59, 1311, 2911, 5012, 5172, 5531, 5983, 5989, 131, 291, 501, 517, 553, 598</v>
          </cell>
          <cell r="F1314" t="str">
            <v>Lanthanide, Fuel additive, Diesel fuel, Automotive, Transportation, Ecology, Emission, Nanotechnology</v>
          </cell>
          <cell r="G1314" t="str">
            <v>≡</v>
          </cell>
          <cell r="H1314" t="str">
            <v>Licensor is a company working with nano particle technologies.</v>
          </cell>
          <cell r="I1314" t="str">
            <v>≡</v>
          </cell>
          <cell r="K1314" t="str">
            <v>Licence under licensor's know-how, technical information, patent and technology to make, manufacture, use, sell and/or otherwise exploit a fuel additive, which improves the efficiency with which fuel is burnt in a fuel burning apparatus and/or reduces the emissions produced by a fuel.</v>
          </cell>
        </row>
        <row r="1315">
          <cell r="B1315" t="str">
            <v>RR20180405TP2601</v>
          </cell>
          <cell r="C1315" t="str">
            <v>License, Trademark</v>
          </cell>
          <cell r="D1315" t="str">
            <v>26.52, 32.12, 32.13, 14.19, 46.48, 47.77, 47.78, 47.71, 47.99</v>
          </cell>
          <cell r="E1315" t="str">
            <v>387, 561, 569, 3873, 3999, 5136, 5199, 5611, 5699, 5944, 5999</v>
          </cell>
          <cell r="F1315" t="str">
            <v>Watch, Accessory, Jewellery, Male, Men's watch, Hand watch, Fashion, Style, Clock</v>
          </cell>
          <cell r="G1315" t="str">
            <v>≡</v>
          </cell>
          <cell r="I1315" t="str">
            <v>≡</v>
          </cell>
          <cell r="K1315" t="str">
            <v>License to use the  [UNDISCLOSED FOR PREVIEW] trademark for men's watches; One of the parties to the agreement is an individual.</v>
          </cell>
        </row>
        <row r="1316">
          <cell r="B1316" t="str">
            <v>RR20180405T02603</v>
          </cell>
          <cell r="C1316" t="str">
            <v>License, Patent</v>
          </cell>
          <cell r="D1316" t="str">
            <v>28.25, 27.51, 32.99, 35.30, 35.3, 46.43, 47.78, 47.99</v>
          </cell>
          <cell r="E1316" t="str">
            <v>496, 572, 3585, 3599, 3999, 4961, 5075, 5099, 5722, 5999</v>
          </cell>
          <cell r="F1316" t="str">
            <v>Air conditioner, Air conditioning system, Technology, Air conditioning unit, Condenser fan, Fan, Twisted fan</v>
          </cell>
          <cell r="G1316" t="str">
            <v>≡</v>
          </cell>
          <cell r="I1316" t="str">
            <v>≡</v>
          </cell>
          <cell r="K1316" t="str">
            <v>License under licensor's patents to technology, which aims at improving the efficiency of central air conditioning systems and is designed to achieve up to a 25% efficiency improvement in condenser fan operations, compared with existing air conditioning units.</v>
          </cell>
        </row>
        <row r="1317">
          <cell r="B1317" t="str">
            <v>RR20141223T05056</v>
          </cell>
          <cell r="C1317" t="str">
            <v>License, Trademark</v>
          </cell>
          <cell r="D1317" t="str">
            <v>F, 41, 41.1, 41.2, L, 68, 68.1, 68.2, 68.3, 68.31, 68.32, M, 70, 70.2, 70.22, 41.10, 41.20, 68.20, 68.10</v>
          </cell>
          <cell r="E1317" t="str">
            <v>C, 15, H, 65, 67, I, 70, 1521, 1522, 1541, 1542, 6512, 6513, 6798, 7021, 152, 154, 651, 679, 702</v>
          </cell>
          <cell r="F1317" t="str">
            <v>Real estate, Finance, Serice, Estate holding, Estate development, Retail property, Asset, Park, Warehouse, Shopping centre, Hypermarket</v>
          </cell>
          <cell r="G1317" t="str">
            <v>≡</v>
          </cell>
          <cell r="H1317" t="str">
            <v>Licensor is a private investment bank providing investment banking and advisory services.</v>
          </cell>
          <cell r="I1317" t="str">
            <v>≡</v>
          </cell>
          <cell r="J1317" t="str">
            <v>Licensee is the holding company of a real estate holding and development group of companies.</v>
          </cell>
          <cell r="K1317" t="str">
            <v>License to use the   [UNDISCLOSED FOR PREVIEW] name, trademark and logos for licensee's business, which is real estate holding and development regarding retail properties such as retail parks and warehouses, shopping centres and hypermarkets.</v>
          </cell>
        </row>
        <row r="1318">
          <cell r="B1318" t="str">
            <v>RR20131111T03001</v>
          </cell>
          <cell r="C1318" t="str">
            <v>License, Trademark, Brand</v>
          </cell>
          <cell r="D1318" t="str">
            <v>C, 14, 14.2, 23, 23.1, 23.19, 26, 26.5, 26.52, 32, 32.1, 32.12, 32.13, G, 46, 46.4, 46.48, 46.49, 47, 47.7, 47.71, 47.77, 47.78, 47.8, 47.89, 14.20</v>
          </cell>
          <cell r="E1318" t="str">
            <v>D, 31, 32, 34, 35, 38, 39, F, 50, 51, G, 56, 59, 3172, 3231, 3479, 3559, 3579, 3873, 3911, 3915, 3961, 3965, 5094, 5199, 5611, 5632, 5944, 317, 319, 323, 347, 355, 357, 387, 391, 396, 509, 519, 561, 563, 594, 3199</v>
          </cell>
          <cell r="F1318" t="str">
            <v>Watch, Jewelry, Jewellery, Clock, Leather, Accessory, Retail, Bijouterie, Brand</v>
          </cell>
          <cell r="G1318" t="str">
            <v>≡</v>
          </cell>
          <cell r="H1318" t="str">
            <v>Licensor is essentially a clothing company, although it has in recent years expanded into the accessories market.</v>
          </cell>
          <cell r="I1318" t="str">
            <v>≡</v>
          </cell>
          <cell r="J1318" t="str">
            <v>Licensee is a company which imports and sells by wholesale a very wide variety of some 4,000 different products.</v>
          </cell>
          <cell r="K1318" t="str">
            <v>License to use  [UNDISCLOSED FOR PREVIEW] trademark for watches and jewellery; One of the parties to the agreement is an individual.</v>
          </cell>
        </row>
        <row r="1319">
          <cell r="B1319" t="str">
            <v>RR20180327T02601</v>
          </cell>
          <cell r="C1319" t="str">
            <v>License, Copyright, Goodwill, Know-how, Other manufacturing intangibles, Patent, Software, Trade name, Trade secret, Trademark</v>
          </cell>
          <cell r="D1319" t="str">
            <v>26.20, 26.2, 32.99, 46.51, 47.41, 47.78, 47.99, 58.29, 62.01, 62.09, 63.11, 84.24</v>
          </cell>
          <cell r="E1319" t="str">
            <v>3577, 3999, 5045, 5099, 5734, 5999, 7372, 7374, 7379, 7389, 9229</v>
          </cell>
          <cell r="F1319" t="str">
            <v>Software, Program,  health and safety software, Safety, Protection, Emergency management software, Emergency, Management, Data</v>
          </cell>
          <cell r="G1319" t="str">
            <v>≡</v>
          </cell>
          <cell r="I1319" t="str">
            <v>≡</v>
          </cell>
          <cell r="J1319" t="str">
            <v>Licensee is a company engaged in development, operation and management of 220 MHz analog specialised mobile radio wireless voice and data communications services in both the commercial and public safety/emergency disaster relief sectors.</v>
          </cell>
          <cell r="K1319" t="str">
            <v>License to all right and interest to licensor's media, devices, documentation, copyrights, patents, trademarks, trade names, trade secrets, know-how related to emergency management software , health and safety software and to utilise advertising slogans, trademarks and the associated goodwill to sell and market the emergency management software.</v>
          </cell>
        </row>
        <row r="1320">
          <cell r="B1320" t="str">
            <v>RR20180326T02616</v>
          </cell>
          <cell r="C1320" t="str">
            <v>License, Software</v>
          </cell>
          <cell r="D1320" t="str">
            <v>26.20, 26.2, 32.99, 46.51, 47.41, 47.78, 58.29, 62.01, 62.09, 47.91, 47.99, 47.9</v>
          </cell>
          <cell r="E1320" t="str">
            <v>3577, 3999, 5045, 5099, 5734, 5999, 7372, 7374, 7379, 7389</v>
          </cell>
          <cell r="F1320" t="str">
            <v>Software, System, Program, Computer, 1.0, Server, Data, Programming</v>
          </cell>
          <cell r="G1320" t="str">
            <v>≡</v>
          </cell>
          <cell r="I1320" t="str">
            <v>≡</v>
          </cell>
          <cell r="K1320" t="str">
            <v>License to install and operate  [UNDISCLOSED FOR PREVIEW] 1.0 software.</v>
          </cell>
        </row>
        <row r="1321">
          <cell r="B1321" t="str">
            <v>RR20180323T02604</v>
          </cell>
          <cell r="C1321" t="str">
            <v>Sublicense, Trademark, Software</v>
          </cell>
          <cell r="D1321" t="str">
            <v>26.20, 26.2, 32.40, 32.4, 32.99, 46.49, 46.51, 47.41, 47.78, 47.99, 58.21</v>
          </cell>
          <cell r="E1321" t="str">
            <v>3577, 3944, 3999, 5045, 5092, 5099, 5945, 5999, 7372</v>
          </cell>
          <cell r="F1321" t="str">
            <v>Online, Game, Computer, Software, Entertainment, Video game, Leisure, Internet,  3D, Strategy</v>
          </cell>
          <cell r="G1321" t="str">
            <v>≡</v>
          </cell>
          <cell r="I1321" t="str">
            <v>≡</v>
          </cell>
          <cell r="K1321" t="str">
            <v>Sublicense under trademarks to provide online services to end users, promote, market, operate, maintain offer and distribute the software for online massively-multiplayer computer game  [UNDISCLOSED FOR PREVIEW], which is a 3D strategy operation game, install, copy and use the game for operating, maintain and distributing online services, and to reproduce and distribute game software in object code to end users.</v>
          </cell>
        </row>
        <row r="1322">
          <cell r="B1322" t="str">
            <v>RR20180322T02601</v>
          </cell>
          <cell r="C1322" t="str">
            <v>Sublicense, Software, Trademark</v>
          </cell>
          <cell r="D1322" t="str">
            <v>26.20, 26.2, 32.40, 32.4, 32.99, 46.51, 46.49, 47.41, 47.65, 47.78, 58.21</v>
          </cell>
          <cell r="E1322" t="str">
            <v>3577, 3944, 3999, 5045, 5092, 5099, 5734, 5945, 5999, 7372</v>
          </cell>
          <cell r="F1322" t="str">
            <v>Game, Video game,  Program, Software, Online, Online game, Internet, Fighting game, Action, Entertainment, Fight, Hobby. 3D, 3D game</v>
          </cell>
          <cell r="G1322" t="str">
            <v>≡</v>
          </cell>
          <cell r="H1322" t="str">
            <v>Sublicensor is a company engaged in developing, licensing, sourcing and sublicensing online games.</v>
          </cell>
          <cell r="I1322" t="str">
            <v>≡</v>
          </cell>
          <cell r="J1322" t="str">
            <v>Sublicensees are companies engaged in operating, publishing, distributing and selling online games.</v>
          </cell>
          <cell r="K1322" t="str">
            <v>Sublicense under trademarks to provide online services to end users, promote, market, operate, maintain, offer and distribute the software for the online casual computer game  [UNDISCLOSED FOR PREVIEW] which is a 3D fighting game, install, copy and use the game for the operation, maintenance and distribution of the online services, and reproduce and distribute client software of the game to end users.</v>
          </cell>
        </row>
        <row r="1323">
          <cell r="B1323" t="str">
            <v>RR20180321TN0906</v>
          </cell>
          <cell r="C1323" t="str">
            <v>Know-how, License, Technology, Patent</v>
          </cell>
          <cell r="D1323" t="str">
            <v>21, 21.10, 21.1, 21.20, 21.2, 46.18, 46.46, 72.11, 86.10, 86.1, 86.21, 86.22, 86.90, 86.9</v>
          </cell>
          <cell r="E1323" t="str">
            <v>512, 801, 2833, 2834, 5047, 5122, 8011, 8062, 8069, 8071, 8099, 8731</v>
          </cell>
          <cell r="F1323" t="str">
            <v>Phage display, Library, Gene, Antibody, Pharmaceutical, Biotechnology, Science, Human, Therapeutic, Diagnostic, Prophylactic, Data</v>
          </cell>
          <cell r="G1323" t="str">
            <v>≡</v>
          </cell>
          <cell r="I1323" t="str">
            <v>≡</v>
          </cell>
          <cell r="K1323" t="str">
            <v>License under know-how and patent rights to exploit technology related to the production and screening of phage display libraries, also to identify, develop and commercially exploit antibodies for human use, to provide antibody isolation services and to use the molecules isolated by the licensed technology in the manufacture of pharmaceutical products or intermediaries; One of the parties to the agreement is a non-profit entity.</v>
          </cell>
        </row>
        <row r="1324">
          <cell r="B1324" t="str">
            <v>RR20180417T02601</v>
          </cell>
          <cell r="C1324" t="str">
            <v>License, Other marketing intangibles</v>
          </cell>
          <cell r="D1324" t="str">
            <v>18.12, 32.99, 46.18, 46.49, 47.61, 47.78, 47.79, 58.11, 58.19, 90.03</v>
          </cell>
          <cell r="E1324" t="str">
            <v>2678, 2731, 3999, 5192, 5199, 5942, 5999</v>
          </cell>
          <cell r="F1324" t="str">
            <v xml:space="preserve">Book, Disney, Character, Coloring book, Sticker, Paper doll, Colour, Color, Child, Entertainment, Education, English,  Color-by-number, </v>
          </cell>
          <cell r="G1324" t="str">
            <v>≡</v>
          </cell>
          <cell r="I1324" t="str">
            <v>≡</v>
          </cell>
          <cell r="J1324" t="str">
            <v>Licensee is a company engaged in publishing,  production,  licensing and marketing of an extensive range of children's books and family related entertainment products.</v>
          </cell>
          <cell r="K1324" t="str">
            <v>License under licensor's  [UNDISCLOSED FOR PREVIEW] characters to create, print, bind, market, advertise, publish, and sell the English language versions of activity pads, coloring books such as color-by-number, sticker books such as easy peel sticker books, paper doll books, and other  specified books.</v>
          </cell>
        </row>
        <row r="1325">
          <cell r="B1325" t="str">
            <v>RR20180413T00905</v>
          </cell>
          <cell r="C1325" t="str">
            <v>License</v>
          </cell>
          <cell r="D1325" t="str">
            <v>11.07, 46.17, 46.34, 47.11, 47.25, 56.30, 56.3</v>
          </cell>
          <cell r="E1325" t="str">
            <v>549, 2082, 2083, 2086, 5149, 5499, 5812</v>
          </cell>
          <cell r="F1325" t="str">
            <v xml:space="preserve"> Beverage, Water, Diet, Tea, Juice, Shake, Drink, Healthy, Fit, Dietary, Supplement</v>
          </cell>
          <cell r="G1325" t="str">
            <v>≡</v>
          </cell>
          <cell r="I1325" t="str">
            <v>≡</v>
          </cell>
          <cell r="J1325" t="str">
            <v>Licensee is focused on consumer beverage industry.</v>
          </cell>
          <cell r="K1325" t="str">
            <v>License to distribute a line of  [UNDISCLOSED FOR PREVIEW] Products: water, tea, juice and other.</v>
          </cell>
        </row>
        <row r="1326">
          <cell r="B1326" t="str">
            <v>RR20180425T02602</v>
          </cell>
          <cell r="C1326" t="str">
            <v>License, Software, Technology, Know-how, Other manufacturing intangibles</v>
          </cell>
          <cell r="D1326" t="str">
            <v>26.20, 26.2, 32.99, 46.51, 47.41, 47.78, 58.29, 62.01, 62.09</v>
          </cell>
          <cell r="E1326" t="str">
            <v>3577, 3999, 5045, 5099, 5734, 5999, 7372, 7373, 7379, 7389</v>
          </cell>
          <cell r="F1326" t="str">
            <v>Program, kServer, Technology, Software, Travel, Travel agent, Interface, Programming, Data, Internet, Website, Portal, Travel portal, Knowledge management, Data management</v>
          </cell>
          <cell r="G1326" t="str">
            <v>≡</v>
          </cell>
          <cell r="H1326" t="str">
            <v>Licensor is engaged in the development of software technology for Internet-based content and knowledge management.</v>
          </cell>
          <cell r="I1326" t="str">
            <v>≡</v>
          </cell>
          <cell r="K1326" t="str">
            <v>License under licensor's know-how, techniques, trade names, service marks and trademarks to promote, market, sell and distribute kServer technology, which is an internet application for deployment of website and travel portal services, in a retail or wholesale capacity, as a travel agent or travel-related products or services over the Internet.</v>
          </cell>
        </row>
        <row r="1327">
          <cell r="B1327" t="str">
            <v>RR20180422T00903</v>
          </cell>
          <cell r="C1327" t="str">
            <v>License, Trade secret, Technology</v>
          </cell>
          <cell r="D1327" t="str">
            <v>26.11, 27.90, 27.9, 28.29, 28.99, 46.69</v>
          </cell>
          <cell r="E1327" t="str">
            <v>3559, 3569, 3612, 3674, 3825, 5063, 5065, 5084</v>
          </cell>
          <cell r="F1327" t="str">
            <v>Equipment, Tool, Oxygen, Implant, Silicon wafer, Annealing, Fishkill, Substrate, Industrial, Semiconductor, Transistor</v>
          </cell>
          <cell r="G1327" t="str">
            <v>≡</v>
          </cell>
          <cell r="I1327" t="str">
            <v>≡</v>
          </cell>
          <cell r="J1327" t="str">
            <v>Licensee is engaged in semiconductor industry.</v>
          </cell>
          <cell r="K1327" t="str">
            <v>License under trade secret and technology rights to make, import, export and sell products for the implantation and annealing of semiconductor wafers with oxygen.</v>
          </cell>
        </row>
        <row r="1328">
          <cell r="B1328" t="str">
            <v>RR20180314T00903</v>
          </cell>
          <cell r="C1328" t="str">
            <v>License</v>
          </cell>
          <cell r="D1328" t="str">
            <v>20.13, 20.14, 20.16, 20.30, 20.3, 20.59, 32.99, 46.75, 47.78</v>
          </cell>
          <cell r="E1328" t="str">
            <v>285, 2821, 2851, 2899, 3999, 5169, 5999</v>
          </cell>
          <cell r="F1328" t="str">
            <v xml:space="preserve"> Coating, Molecular detection, Chemistry, Amine-reactive, Surface, Microarraying</v>
          </cell>
          <cell r="G1328" t="str">
            <v>≡</v>
          </cell>
          <cell r="I1328" t="str">
            <v>≡</v>
          </cell>
          <cell r="K1328" t="str">
            <v>License to apply  [UNDISCLOSED FOR PREVIEW] amine-reactive surface coatings to molecular detection products.</v>
          </cell>
        </row>
        <row r="1329">
          <cell r="B1329" t="str">
            <v>RR20180323T02614</v>
          </cell>
          <cell r="C1329" t="str">
            <v>License, Software</v>
          </cell>
          <cell r="D1329" t="str">
            <v>32.40, 32.4, 32.99, 26.20, 26.2, 46.49, 46.51, 47.41, 47.78, 47.91, 47.99, 47.9, 58.21, 93.29</v>
          </cell>
          <cell r="E1329" t="str">
            <v>3577, 3944, 3999, 5045, 5092, 5099, 5945, 5999, 7372</v>
          </cell>
          <cell r="F1329" t="str">
            <v xml:space="preserve">Online, Game, Computer, Software, Entertainment, Video game, Leisure, Internet, </v>
          </cell>
          <cell r="G1329" t="str">
            <v>≡</v>
          </cell>
          <cell r="H1329" t="str">
            <v>Licensor is a company engaged in developing, licensing, sourcing and sublicensing of online games.</v>
          </cell>
          <cell r="I1329" t="str">
            <v>≡</v>
          </cell>
          <cell r="J1329" t="str">
            <v>Licensees are engaged in operating, publishing, distributing and selling of online games.</v>
          </cell>
          <cell r="K1329" t="str">
            <v>License to distribute and sell game  [UNDISCLOSED FOR PREVIEW], which is an online exploding-bubble battle game and its peripheral products.</v>
          </cell>
        </row>
        <row r="1330">
          <cell r="B1330" t="str">
            <v>RR20180328T00901</v>
          </cell>
          <cell r="C1330" t="str">
            <v>License, Patent, Know-how, Technology, Trade secret</v>
          </cell>
          <cell r="D1330" t="str">
            <v>21, 21.10, 21.1, 21.20, 21.2, 32.50, 32.5, 72.11, 72.19, 72.1, 86.10, 86.1, 86.22, 86.90, 86.9</v>
          </cell>
          <cell r="E1330" t="str">
            <v>512, 591, 3841, 3842, 5047, 5122, 5912, 8071, 8099, 8734</v>
          </cell>
          <cell r="F1330" t="str">
            <v>Orthopedic, Spinal, Implant, Healthcare, Medical device, Human, Surgery, Disorder, Intervertebral, Connector, Isobar TTL</v>
          </cell>
          <cell r="G1330" t="str">
            <v>≡</v>
          </cell>
          <cell r="H1330" t="str">
            <v>Licensor is engaged in the development and production of orthopedic goods.</v>
          </cell>
          <cell r="I1330" t="str">
            <v>≡</v>
          </cell>
          <cell r="J1330" t="str">
            <v>Licensee manufactures medical devices.</v>
          </cell>
          <cell r="K1330" t="str">
            <v>License under know-how, patent, technology and trade secret rights to make, import, use and sell spinals implants, consisting of intervertebral connector device.</v>
          </cell>
        </row>
        <row r="1331">
          <cell r="B1331" t="str">
            <v>RR20180327TP2602</v>
          </cell>
          <cell r="C1331" t="str">
            <v>License, Trademark, Patent, Technology, Trade secret, Other manufacturing intangibles, Know-how</v>
          </cell>
          <cell r="D1331" t="str">
            <v>27.11, 32.99, 35.11, 45.31, 45.32, 45.3, 46.69, 47.78</v>
          </cell>
          <cell r="E1331" t="str">
            <v>3612, 3621, 3999, 5013, 5063, 5099, 5999</v>
          </cell>
          <cell r="F1331" t="str">
            <v>Generator, Motor, Motor generator, Electromagnetic, Energy, Electromagnetic force, Back electromagnetic force permanent electromagnetic motor generator, Technology, Electric motor, Electric generator, Electric, Power</v>
          </cell>
          <cell r="G1331" t="str">
            <v>≡</v>
          </cell>
          <cell r="I1331" t="str">
            <v>≡</v>
          </cell>
          <cell r="J1331" t="str">
            <v>Licensee is a technology based company engaged in the discovery, research and development of novel electromagnetic motor/generator and battery charger systems.</v>
          </cell>
          <cell r="K1331" t="str">
            <v>License under trademarks, patents, trade secrets, scientific information, integrated operating system, technology and know-how to use, make and sell the back electromagnetic force permanent electromagnetic motor generator, which allows to utilise previously wasted energy surrounding electromagnetic circuits; One of the parties to the agreement is an individual.</v>
          </cell>
        </row>
        <row r="1332">
          <cell r="B1332" t="str">
            <v>RR20161012TN001</v>
          </cell>
          <cell r="C1332" t="str">
            <v>License, Technology, Patent</v>
          </cell>
          <cell r="D1332" t="str">
            <v>A, 08, 08.91, 09, 09.9, C, 20, 20.1, 20.13, 20.14, 20.5, 20.59, G, 46, 46.7, 46.75, M, 72, 72.1, 72.11, 72.19, 09.90, 20.20, 08.9</v>
          </cell>
          <cell r="E1332" t="str">
            <v>A, 07, D, 28, F, 51, I, 73, 0721, 2833, 2869, 2879, 2899, 5191, 7342, 072, 283, 286, 287, 289, 519, 734</v>
          </cell>
          <cell r="F1332" t="str">
            <v>Receptor, Chemosensation, Olfaction, Olfactory, Chemical, Pheromone, Insect, Odorant, Disease control, Vertebrate, Pesticide, Compound, Bioactive, Health</v>
          </cell>
          <cell r="G1332" t="str">
            <v>≡</v>
          </cell>
          <cell r="I1332" t="str">
            <v>≡</v>
          </cell>
          <cell r="J1332" t="str">
            <v>Licensee is involved in scientific research to develop environmentally sound approaches to prevent insect crop damage and the spread of human diseases by impacting insect behavior.</v>
          </cell>
          <cell r="K1332" t="str">
            <v>License under licensor's patents and technology in the area of chemosensation and olfaction; One of the parties to the agreement is a non-profit entity.</v>
          </cell>
        </row>
        <row r="1333">
          <cell r="B1333" t="str">
            <v>RR20180320T02601</v>
          </cell>
          <cell r="C1333" t="str">
            <v>License, Trademark, Other marketing intangibles</v>
          </cell>
          <cell r="D1333" t="str">
            <v>26.30, 26.3, 26.40, 26.4, 32.99, 46.18, 46.43, 46.52, 47.42, 47.43, 47.63, 47.78, 47.99</v>
          </cell>
          <cell r="E1333" t="str">
            <v>3651, 3661, 3663, 3669, 3999, 4813, 5064, 5065, 5099, 5731, 5963, 5999</v>
          </cell>
          <cell r="F1333" t="str">
            <v>Consumer electronic, Electronic, Video, Television, Cathode ray tube, Liquid crystal display, Plasma technology, Projection technology, VCR, Video cassette, Video cassette recorder, Video cassette player, Communication, Telephone, Line operated telephone, Handset, Cordless handset, Corded handset, Answering machine, Two-way radios, Radio, FRS, GMRS, MURS, KOSS</v>
          </cell>
          <cell r="G1333" t="str">
            <v>≡</v>
          </cell>
          <cell r="H1333" t="str">
            <v>Licensor is a company operating in the audio/video industry segment of the home entertainment industry through its design, manufacture and sale of stereo headphones and related accessory products.</v>
          </cell>
          <cell r="I1333" t="str">
            <v>≡</v>
          </cell>
          <cell r="K1333" t="str">
            <v>License under licensor's  [UNDISCLOSED FOR PREVIEW] trademarks and design to manufacture, promote, distribute and sell video products such as televisions using cathode ray tube, liquid crystal display, plasma and projection technology and video cassette recorders/players, and communication products such as line operated telephones, answering machines and two-way radios in FRS, GMRS, or MURS technology formats.</v>
          </cell>
        </row>
        <row r="1334">
          <cell r="B1334" t="str">
            <v>RR20180321T00902</v>
          </cell>
          <cell r="C1334" t="str">
            <v>License, Trademark</v>
          </cell>
          <cell r="D1334" t="str">
            <v>21, 21.10, 21.1, 21.20, 21.2, 46.18, 46.46, 72.11, 86.10, 86.1, 86.21, 86.22, 86.90, 86.9</v>
          </cell>
          <cell r="E1334" t="str">
            <v>512, 801, 2833, 2834, 5047, 5122, 8011, 8062, 8069, 8071, 8099, 8731</v>
          </cell>
          <cell r="F1334" t="str">
            <v>CF101, Drug, Treatment, Pharmaceutical, Inflammatory indicator</v>
          </cell>
          <cell r="G1334" t="str">
            <v>≡</v>
          </cell>
          <cell r="H1334" t="str">
            <v>Licensor is a biopharmaceutical company focused on developing orally bioavailable small molecule therapeutic products.</v>
          </cell>
          <cell r="I1334" t="str">
            <v>≡</v>
          </cell>
          <cell r="K1334" t="str">
            <v>License to use, develop and market CF101 drug with respect to inflammatory indicators, except for ophthalmic disease indicators, bearing trademark.</v>
          </cell>
        </row>
        <row r="1335">
          <cell r="B1335" t="str">
            <v>RR20180321T02601</v>
          </cell>
          <cell r="C1335" t="str">
            <v>License, Trademark, Other marketing intangibles</v>
          </cell>
          <cell r="D1335" t="str">
            <v>26.30, 26.3, 26.40, 26.4, 32.99, 46.18, 46.43, 46.49, 46.52, 47.42, 47.43, 47.78</v>
          </cell>
          <cell r="E1335" t="str">
            <v>3651, 3661, 3695, 3999, 5064, 5065, 5099, 5731, 5999</v>
          </cell>
          <cell r="F1335" t="str">
            <v>Radio, Clock radio, Cassette, Cassette player, Disc, Disc player, Compact disc, Compact disc player, Audio, Audio system, Telephone, Answering machine,  Telephone answering device, Television, Video cassette recorder, VCR, Video, Cassette recorder, Consumer electronic, Electronic, Entertainment, Phone, Home entertainment</v>
          </cell>
          <cell r="G1335" t="str">
            <v>≡</v>
          </cell>
          <cell r="H1335" t="str">
            <v>Licensor is a company operating in the audio/video industry segment of the home entertainment industry through its design, manufacture and sale of stereo headphones, audio/video loudspeakers, and related accessory products.</v>
          </cell>
          <cell r="I1335" t="str">
            <v>≡</v>
          </cell>
          <cell r="K1335" t="str">
            <v>License under licensor's  [UNDISCLOSED FOR PREVIEW] trademarks and designs to manufacture, promote, distribute and sell clock radios, radios without a cassette or compact disc player, audio systems of any nature with a cassette player or a compact disc player, telephones and telephone answering devices, televisions and video cassette recorders.</v>
          </cell>
        </row>
        <row r="1336">
          <cell r="B1336" t="str">
            <v>RR20140211T01002</v>
          </cell>
          <cell r="C1336" t="str">
            <v>License, Trademark, Trade name</v>
          </cell>
          <cell r="D1336" t="str">
            <v>J, 58, 58.2, 58.29, 61, 62, 62.01, 62.02, 62.03, 62.09, 63, 63.1, 63.11, 63.12, K, 66, 66.1, 66.19, 61.90</v>
          </cell>
          <cell r="E1336" t="str">
            <v>I, 72, 73, 87, 89, 7299, 7371, 7372, 7373, 7374, 7375, 7376, 7378, 7379, 7389, 8721, 8999, 729, 737, 738, 872, 899</v>
          </cell>
          <cell r="F1336" t="str">
            <v>Software, Client, Server, Development technology, Portfolio merchandise management, Runtime, Web application</v>
          </cell>
          <cell r="G1336" t="str">
            <v>≡</v>
          </cell>
          <cell r="H1336" t="str">
            <v>Licensor designs, develops and licenses computer programs and provides related services.</v>
          </cell>
          <cell r="I1336" t="str">
            <v>≡</v>
          </cell>
          <cell r="J1336" t="str">
            <v>Licensee is a leading provider of sophisticated software solutions designed specifically to address the demand and supply chain management, business process, decision support, inventory transaction support, e-commerce, inventory optimization and replenishment, collaborative planning and forecasting, space and floor planning, and store operations requirements of the retail industry and its suppliers.</v>
          </cell>
          <cell r="K1336" t="str">
            <v>License to incorporate into the licensee's application software, market, develop, deploy and distribute to its customers  [UNDISCLOSED FOR PREVIEW] runtime (client/server application development technology for use in portfolio merchandise management), application server, component server, web application server and polyserver; Right to use licensor's trademark and trade name in connection with licensed product.</v>
          </cell>
        </row>
        <row r="1337">
          <cell r="B1337" t="str">
            <v>RR20180406T02605</v>
          </cell>
          <cell r="C1337" t="str">
            <v>Software, Sublicense</v>
          </cell>
          <cell r="D1337" t="str">
            <v>26.20, 26.2, 32.99, 46.51, 47.41, 47.78, 47.99, 47.91, 47.9, 58.29, 59.20, 59.2</v>
          </cell>
          <cell r="E1337" t="str">
            <v>3577, 3999, 5045, 5099, 5734, 5999, 7372, 7389</v>
          </cell>
          <cell r="F1337" t="str">
            <v xml:space="preserve"> HD,  Music, Card program, Music platform, Music, Audio, Program, Platform, Software</v>
          </cell>
          <cell r="G1337" t="str">
            <v>≡</v>
          </cell>
          <cell r="I1337" t="str">
            <v>≡</v>
          </cell>
          <cell r="K1337" t="str">
            <v>Sublicense to use  [UNDISCLOSED FOR PREVIEW] Music platform, card programmes and KYC products.</v>
          </cell>
        </row>
        <row r="1338">
          <cell r="B1338" t="str">
            <v>RR20180324T00904</v>
          </cell>
          <cell r="C1338" t="str">
            <v>License, Franchise, Brand, Copyright, Trademark, Trade name, Other marketing intangibles</v>
          </cell>
          <cell r="D1338" t="str">
            <v>41.20, 41.2, 55.20, 55.2, 55.90, 55.9, 79.90, 79.9, 93.29, 96.09</v>
          </cell>
          <cell r="E1338" t="str">
            <v>701, 702, 1522, 6513, 7011, 7021, 7389, 7999</v>
          </cell>
          <cell r="F1338" t="str">
            <v xml:space="preserve">Hotel, Accommodation, Guest, Room, Reservation system, </v>
          </cell>
          <cell r="G1338" t="str">
            <v>≡</v>
          </cell>
          <cell r="I1338" t="str">
            <v>≡</v>
          </cell>
          <cell r="K1338" t="str">
            <v>Franchise and license to operate the hotel, bearing  [UNDISCLOSED FOR PREVIEW] brands, copyrights, trademarks, service marks, insignia, emblems, symbols, designs, slogans, distinguishing characteristics, trade names, domain names, and all other marks or associated characteristics.</v>
          </cell>
        </row>
        <row r="1339">
          <cell r="B1339" t="str">
            <v>RR20180413T00901</v>
          </cell>
          <cell r="C1339" t="str">
            <v>License, Know-how, Patent, Trade secret, Technology</v>
          </cell>
          <cell r="D1339" t="str">
            <v>26.51, 27.32, 32.99, 46.18, 46.52, 46.69, 47.89, 62.01, 27.90, 27.9</v>
          </cell>
          <cell r="E1339" t="str">
            <v>381, 3669, 3699, 3812, 3822, 3829, 5065, 7382</v>
          </cell>
          <cell r="F1339" t="str">
            <v>Superconductive, Electronic, Cryoelectronic, High temperature, Cryogenic, Quadrapole, Magnetic, Sensing, Detection, Underground, Underwater</v>
          </cell>
          <cell r="G1339" t="str">
            <v>≡</v>
          </cell>
          <cell r="I1339" t="str">
            <v>≡</v>
          </cell>
          <cell r="K1339" t="str">
            <v>License under know-how, patent, technology and trade secret rights to use, make, market and sell products relating to high temperature superconductive (HTS) electronics and cryoelectronics and associated packaging and cryogenics, and products relating to magnetic quadrapole and magnetic sensing applications for underwater and underground detection.</v>
          </cell>
        </row>
        <row r="1340">
          <cell r="B1340" t="str">
            <v>RR20180226T02601</v>
          </cell>
          <cell r="C1340" t="str">
            <v>License, Patent, Software</v>
          </cell>
          <cell r="D1340" t="str">
            <v>26.20, 26.2, 32.99, 46.51, 47.41, 47.78, 58.29, 62.01, 62.03, 62.09</v>
          </cell>
          <cell r="E1340" t="str">
            <v>3577, 3999, 5045, 5099, 5734, 5999, 7371, 7372, 7373, 7374, 7375, 7376, 7379, 7389</v>
          </cell>
          <cell r="F1340" t="str">
            <v>Software, Windows, Program, Communication protocol program, Management, File management, Certificate management, Right management, System management, Software update , Network access protection, Media streaming services, Terminal, DRM, Virtual private network, Print, Fax, Game play, Web management, Content management Firewall, NAT, Web proxy, Audio, Video, Instant messaging, Collaborative remote desktop, Collaborative file sharing, Authentication, Service, Authorisation, Protocol</v>
          </cell>
          <cell r="G1340" t="str">
            <v>≡</v>
          </cell>
          <cell r="I1340" t="str">
            <v>≡</v>
          </cell>
          <cell r="J1340" t="str">
            <v>Licensee is a company engaged in development, marketing and licensing of its proprietary iRAPP terminal services products that allow users of Windows-based personal computers and Apple Inc. computers to simultaneously access programs on their PCs and Macs through a single device using a single monitor, mouse and keyboard.</v>
          </cell>
          <cell r="K1340" t="str">
            <v>License under licensor's patents to develop, use and distribute client-server software communications protocols that are implemented and used in Native Microsoft Windows NT Server 3.1, NT Server 3.51, NT Server 4.0, Windows 2000 Server, Windows 2000 Advanced Server, Windows 2000 Datacenter Server, Windows Server 2003, and Windows Server 2008 server operating system products.</v>
          </cell>
        </row>
        <row r="1341">
          <cell r="B1341" t="str">
            <v>RR20130909T08001</v>
          </cell>
          <cell r="C1341" t="str">
            <v>License, Patent, Brand</v>
          </cell>
          <cell r="D1341" t="str">
            <v>C, 26, 26.2, G, 46, 46.5, 46.51, 46.52, 47, 47.4, 47.41, J, 58, 58.2, 58.29, 61, 61.1, 61.2, 61.3, 62, 62.01, 62.09, 63, 63.1, 63.11, 26.20, 61.10, 61.20, 61.30, 62.0</v>
          </cell>
          <cell r="E1341" t="str">
            <v>F, 50, G, 57, I, 73, 5045, 5065, 5734, 7371, 7372, 7373, 7374, 7379, 504, 506, 573, 737</v>
          </cell>
          <cell r="F1341" t="str">
            <v xml:space="preserve">IT, Software, Internet, Server, Computer equipment, Communication, Data processing, Wired activity, Wireless activity, 
</v>
          </cell>
          <cell r="G1341" t="str">
            <v>≡</v>
          </cell>
          <cell r="I1341" t="str">
            <v>≡</v>
          </cell>
          <cell r="K1341" t="str">
            <v xml:space="preserve">License to the Pocketserver programs, information and patent rights to distribute, co-brand, re-brand, use, sell, import, or otherwise distribute products  [UNDISCLOSED FOR PREVIEW] software)._x000D_
</v>
          </cell>
        </row>
        <row r="1342">
          <cell r="B1342" t="str">
            <v>RR20180507T02601</v>
          </cell>
          <cell r="C1342" t="str">
            <v>License, Patent</v>
          </cell>
          <cell r="D1342" t="str">
            <v>26.20, 26.2, 32.99, 32.50, 32.5, 46.51, 47.41, 47.74, 47.78, 86.10, 86.1, 86.21, 86.22, 86.90, 86.9</v>
          </cell>
          <cell r="E1342" t="str">
            <v>801, 3577, 3999, 5045, 5047, 5049, 5099, 5734, 5999, 8011, 8062, 8069, 8099</v>
          </cell>
          <cell r="F1342" t="str">
            <v>System, Program, Health care, Health, Patient, Hospital, Clinic, Data, Management, Medical record, Medical, Online, Online medical record, Universal patient record conversion, Patient record, Tool, Device, Record conversion, PHR, PHR system</v>
          </cell>
          <cell r="G1342" t="str">
            <v>≡</v>
          </cell>
          <cell r="I1342" t="str">
            <v>≡</v>
          </cell>
          <cell r="K1342" t="str">
            <v>License under patents to develop, make, have made, use, sell, lease, license, demonstrate, market and distribute systems for providing online medical records and universal patient record conversion tool.</v>
          </cell>
        </row>
        <row r="1343">
          <cell r="B1343" t="str">
            <v>RR20170725T08002</v>
          </cell>
          <cell r="C1343" t="str">
            <v>Know-how, License, Technology, Software</v>
          </cell>
          <cell r="D1343" t="str">
            <v>C, 29, 29.3, 29.31, 29.32, 32, 32.9, 32.99, G, 45, 45.3, 45.31, 45.32, 45.4, 47, 47.7, 47.78, 47.9, 47.99, J, 58, 58.2, 58.29, 45.40</v>
          </cell>
          <cell r="E1343" t="str">
            <v>D, 37, 39, F, 50, G, 55, 59, 3714, 3751, 3799, 3999, 5012, 5013, 5099, 5531, 5599, 5999, 371, 375, 379, 399, 501, 509, 553, 559, 599</v>
          </cell>
          <cell r="F1343" t="str">
            <v>Automotive, Vehicle, Automotive vehicle, Automobile, Automobile part, Bus, Truck, Van, Automotive part, Software, Program, Computer, IT, Code, Programming, Hardware</v>
          </cell>
          <cell r="G1343" t="str">
            <v>≡</v>
          </cell>
          <cell r="H1343" t="str">
            <v>Licensor is an artificial intelligence software and engineering firm.</v>
          </cell>
          <cell r="I1343" t="str">
            <v>≡</v>
          </cell>
          <cell r="J1343" t="str">
            <v>Licensor is engaged in marketing and servicing RT/AI(R) Agentware computer software, which utilize Real Time Artificial Intelligence ("RT/AI"), and related computer hardware, for automated manufacturing and control systems.</v>
          </cell>
          <cell r="K1343" t="str">
            <v>License under licensor's software, technology and know-how to sell computer products for manufacturers of automotive vehicles, automobiles, buses, trucks and vans and parts for automotive vehicles</v>
          </cell>
        </row>
        <row r="1344">
          <cell r="B1344" t="str">
            <v>RR20180503T02602</v>
          </cell>
          <cell r="C1344" t="str">
            <v>License, Patent, Technology, Trade secret, Copyright, Know-how, Other manufacturing intangibles</v>
          </cell>
          <cell r="D1344" t="str">
            <v>26.11, 26.20, 26.2, 32.99, 46.51, 46.52, 46.5, 47.41, 47.78</v>
          </cell>
          <cell r="E1344" t="str">
            <v>3674, 3679, 3825, 3999, 5045, 5065, 5099, 5734, 5999, 7389</v>
          </cell>
          <cell r="F1344" t="str">
            <v>Semiconductor, Device, 64Mbit, Synchronous dynamic random-access memory device, Memory device, Memory, Memory cell, Boundary cell, Sense amplifier, Word decoder, Word driver, Technology, Wafer, Process technology, Cell array, Electronic</v>
          </cell>
          <cell r="G1344" t="str">
            <v>≡</v>
          </cell>
          <cell r="I1344" t="str">
            <v>≡</v>
          </cell>
          <cell r="J1344" t="str">
            <v>Licensee is a company engaged in fabrication of semiconductors for customers based on their own or third parties’ integrated circuit designs.</v>
          </cell>
          <cell r="K1344" t="str">
            <v>License to use the front-end manufacturing process technology of wafer process technology to manufacture semiconductor devices and 64Mbit synchronous dynamic random-access memory devices, to use design data, patents, copyrights, trade secrets and know-how to manufacture memory cells, boundary cells, sense amplifiers, word decoders/drivers.</v>
          </cell>
        </row>
        <row r="1345">
          <cell r="B1345" t="str">
            <v>RR20170623T01004</v>
          </cell>
          <cell r="C1345" t="str">
            <v>License, Trademark, Trade secret, Technology, Patent</v>
          </cell>
          <cell r="D1345" t="str">
            <v>C, 27, 27.4, 27.9, 32, 32.9, 32.99, G, 46, 46.5, 46.52, 47, 47.5, 47.59, 47.7, 47.78, 47.9, 47.99, 27.40, 27.90</v>
          </cell>
          <cell r="E1345" t="str">
            <v>D, 36, 39, F, 50, G, 59, 3646, 3647, 3648, 3999, 5063, 5065, 5099, 5999, 364, 399, 506, 509, 599</v>
          </cell>
          <cell r="F1345" t="str">
            <v xml:space="preserve"> Electronic ballast, Lighting control, Fluorescent lamp, Lamp, Light, Lighting, Electronic, Technology</v>
          </cell>
          <cell r="G1345" t="str">
            <v>≡</v>
          </cell>
          <cell r="I1345" t="str">
            <v>≡</v>
          </cell>
          <cell r="J1345" t="str">
            <v>Licensee is one of the six largest full-line lighting companies in the world and one of only three major international producers offering lamps, fixtures and ballasts.</v>
          </cell>
          <cell r="K1345" t="str">
            <v>License under licensor's  [UNDISCLOSED FOR PREVIEW] trademarks, technology, know-how, trade secrets, patents to design, manufacture, produce, advertise, promote, sell and distribute electronic ballasts and lighting controls for fluorescent lamps.</v>
          </cell>
        </row>
        <row r="1346">
          <cell r="B1346" t="str">
            <v>RR20180528T00901</v>
          </cell>
          <cell r="C1346" t="str">
            <v>License, Patent, Copyright, Trademark</v>
          </cell>
          <cell r="D1346" t="str">
            <v>21, 21.10, 21.1, 21.20, 21.2, 46.18, 46.46, 72.11, 72.19, 72.1, 86.10, 86.1, 86.90, 86.9</v>
          </cell>
          <cell r="E1346" t="str">
            <v>512, 591, 2833, 2834, 2836, 5122, 5912, 8099, 8731</v>
          </cell>
          <cell r="F1346" t="str">
            <v>Phosphosugar, Neutriceutical, Medicine, Cosmetic, Treatment, Topical, Wound care, Fructose, Diphosphate, Ischaemic, Disorder, Human, Drug, Inflammatory, Immunosuppresive</v>
          </cell>
          <cell r="G1346" t="str">
            <v>≡</v>
          </cell>
          <cell r="I1346" t="str">
            <v>≡</v>
          </cell>
          <cell r="J1346" t="str">
            <v>Licensee is focused on small molecular agents capable of moderating inflammatory responses.</v>
          </cell>
          <cell r="K1346" t="str">
            <v>License under copyright and patent rights to exploit products and processes relating to the use of phosphosugars as neutriceuticals, complementary medicines or cosmetics, topical application for wound care, and the use of fructose-1,6-diphosphate, administered non-topically, for the treatment or prophylaxis of ischaemic disorders in humans, bearing trademark.</v>
          </cell>
        </row>
        <row r="1347">
          <cell r="B1347" t="str">
            <v>RR20180529T00902</v>
          </cell>
          <cell r="C1347" t="str">
            <v>License, Know-how, Technology, Patent, Trademark</v>
          </cell>
          <cell r="D1347" t="str">
            <v>61, 61.10, 61.1, 61.20, 61.2, 61.30, 61.3, 61.90, 61.9, 62.09, 63.99, 82.99, 58.29</v>
          </cell>
          <cell r="E1347" t="str">
            <v>89, 899, 3577, 3999, 7371, 7372, 7374, 7379, 7389, 8999</v>
          </cell>
          <cell r="F1347" t="str">
            <v>Internet, Infrastructure, Enhancement, Speed, Connection, Communication,  Computer, User, Network, Public access, VPN, Software</v>
          </cell>
          <cell r="G1347" t="str">
            <v>≡</v>
          </cell>
          <cell r="I1347" t="str">
            <v>≡</v>
          </cell>
          <cell r="K1347" t="str">
            <v>License under know-how, patent and technology rights to market software products relating to the enhancement of the speed of
Internet connections and communications, bearing trademark  [UNDISCLOSED FOR PREVIEW]</v>
          </cell>
        </row>
        <row r="1348">
          <cell r="B1348" t="str">
            <v>RR20180531T00904</v>
          </cell>
          <cell r="C1348" t="str">
            <v>Cross license, Patent, Technology</v>
          </cell>
          <cell r="D1348" t="str">
            <v>26.11, 26.12, 26.1, 26.20, 26.2, 32.99, 46.18, 46.51, 46.52, 46.5, 47.41, 47.78, 47.99</v>
          </cell>
          <cell r="E1348" t="str">
            <v>3572, 3577, 3999, 5045, 5099, 5734, 5999</v>
          </cell>
          <cell r="F1348" t="str">
            <v>Flash memory, Semiconductor, Consumer electronic, Integrated circuit, Silicon, Device, Cell, Non-volatile, Data storage</v>
          </cell>
          <cell r="G1348" t="str">
            <v>≡</v>
          </cell>
          <cell r="I1348" t="str">
            <v>≡</v>
          </cell>
          <cell r="K1348" t="str">
            <v>Cross-license to make, use, sell and import flash memory products that incorporate technology covered by patents related to flash memory devices.</v>
          </cell>
        </row>
        <row r="1349">
          <cell r="B1349" t="str">
            <v>RR20180531TN0902</v>
          </cell>
          <cell r="C1349" t="str">
            <v>License, Patent, Know-how</v>
          </cell>
          <cell r="D1349" t="str">
            <v>21, 21.10, 21.1, 21.20, 21.2, 46.18, 46.46, 47.73, 72.11, 86.10, 86.1, 86.21, 86.22, 86.90, 86.9</v>
          </cell>
          <cell r="E1349" t="str">
            <v>512, 801, 2833, 2834, 5122, 8011, 8062, 8069, 8071, 8099, 8731</v>
          </cell>
          <cell r="F1349" t="str">
            <v>Estradiol, Carboxylic, Acid, Ester, Estrogen, Locally active, Vulvar, Vaginal, Compound, Skin aging, Fragility, Topical</v>
          </cell>
          <cell r="G1349" t="str">
            <v>≡</v>
          </cell>
          <cell r="I1349" t="str">
            <v>≡</v>
          </cell>
          <cell r="K1349" t="str">
            <v>License under know-how and patent rights to make, use, sell, import and export products and practice methods relating to “soft estrogenic” compounds for vulvar and vaginal atrophy, skin fragility and skin aging; One of the parties to the agreement is a non-profit entity.</v>
          </cell>
        </row>
        <row r="1350">
          <cell r="B1350" t="str">
            <v>RR20180530TN0901</v>
          </cell>
          <cell r="C1350" t="str">
            <v>License, Know-how, Patent, Trade secret</v>
          </cell>
          <cell r="D1350" t="str">
            <v>21, 20.13, 20.59, 21.10, 21.1, 21.20, 21.2, 46.18, 46.46, 46.75, 47.73, 72.11, 72.19, 72.1, 86.10, 86.1, 86.22, 86.90, 86.9</v>
          </cell>
          <cell r="E1350" t="str">
            <v>512, 591, 2833, 2834, 2899, 5122, 5169, 5912, 8062, 8069, 8093, 8731</v>
          </cell>
          <cell r="F1350" t="str">
            <v>Treatment, Disorder, Addiction, Alcoholism, Topiramate, Naltrexone, Medication, Drug, Molecular, Serotonin</v>
          </cell>
          <cell r="G1350" t="str">
            <v>≡</v>
          </cell>
          <cell r="I1350" t="str">
            <v>≡</v>
          </cell>
          <cell r="J1350" t="str">
            <v>Licensee is a biopharmaceutical company.</v>
          </cell>
          <cell r="K1350" t="str">
            <v>License under know-how, trade secret and patent rights to make, use, sell and import products relating to the treatment of alcoholism addiction disorders; One of the parties to the agreement is a non-profit entity.</v>
          </cell>
        </row>
        <row r="1351">
          <cell r="B1351" t="str">
            <v>RR20180531TN0901</v>
          </cell>
          <cell r="C1351" t="str">
            <v>License, Patent</v>
          </cell>
          <cell r="D1351" t="str">
            <v>21, 21.10, 21.1, 21.20, 21.2, 46.18, 46.46, 72.11, 86.10, 86.1, 86.21, 86.22, 86.90, 86.9</v>
          </cell>
          <cell r="E1351" t="str">
            <v>512, 801, 2833, 2834, 5122, 8011, 8062, 8069, 8071, 8099, 8731</v>
          </cell>
          <cell r="F1351" t="str">
            <v>Therapeutic, Diagnostic, Prophylactic, Apo E, Mimetic, Molecule, Pharmaceutical, AEM-28, Coronary, Syndrome, Acute, Treatment</v>
          </cell>
          <cell r="G1351" t="str">
            <v>≡</v>
          </cell>
          <cell r="I1351" t="str">
            <v>≡</v>
          </cell>
          <cell r="K1351" t="str">
            <v>License under patent rights to make, research, develop, use, lease, sell, import and export products related to Apo E mimetic molecules AEM-28 and analogs for the treatment of acute coronary syndrome; One of the parties to the agreement is a non-profit entity.</v>
          </cell>
        </row>
        <row r="1352">
          <cell r="B1352" t="str">
            <v>RR20180125TR0902</v>
          </cell>
          <cell r="C1352" t="str">
            <v>License, Technology, Patent, Know-how</v>
          </cell>
          <cell r="D1352" t="str">
            <v>06.10, 08.99, 32.99, 19.20, 20.59, 46.12, 46.71, 46.75, 47.30, 47.78</v>
          </cell>
          <cell r="E1352" t="str">
            <v>291, 517, 2865, 2911, 2999, 5169, 5171, 5172, 5983, 5984</v>
          </cell>
          <cell r="F1352" t="str">
            <v>Petro-diesel, Petrol, Biodiesel, By-product, Ethanol, Fuel, Additive</v>
          </cell>
          <cell r="G1352" t="str">
            <v>≡</v>
          </cell>
          <cell r="I1352" t="str">
            <v>≡</v>
          </cell>
          <cell r="K1352" t="str">
            <v>License under know-how, patent and technology rights to commercialize, manufacture, use, promote, market, sell and distribute products in the field of petro-diesel, petrol, biodiesel, biodiesel mixtures and by-products, ethanol, ethanol, mixtures and by-products, fuel additives; The agreement is concluded between related parties.</v>
          </cell>
        </row>
        <row r="1353">
          <cell r="B1353" t="str">
            <v>RR20141125T09002</v>
          </cell>
          <cell r="C1353" t="str">
            <v>License, Trademark, Goodwill, Patent, Trade name</v>
          </cell>
          <cell r="D1353" t="str">
            <v>C, 26, 26.1, 26.11, 26.3, 26.4, 26.5, 26.51, F, 43.2, 43.21, G, 46, 46.4, 46.43, 46.5, 46.52, 26.30, 26.40, 43</v>
          </cell>
          <cell r="E1353" t="str">
            <v>D, 36, 38, F, 50, 3663, 3669, 3674, 3825, 3829, 5065, 366, 367, 382, 506</v>
          </cell>
          <cell r="F1353" t="str">
            <v>Device, Fleet management, Logistics, GPS, Telemetric, Radio frequency, RF, Identification tag, Transceiver, Secure storage, Allert, Security, Detection, Monitoring, Electronic, Navigation</v>
          </cell>
          <cell r="G1353" t="str">
            <v>≡</v>
          </cell>
          <cell r="I1353" t="str">
            <v>≡</v>
          </cell>
          <cell r="J1353" t="str">
            <v>Licensee is focused on GPS and telemetric devices, applications and solutions for both consumer and commercial markets and (through its subsidiary) offers a portfolio of GPS devices, RFID interrogators, integrated GPS/RFID technologies and Tag designs that, among other things, provide real-time visibility of assets and goods in transit as well as specialized security applications for sea ports, shipyards, and power and energy plants.</v>
          </cell>
          <cell r="K1353" t="str">
            <v>License to use  [UNDISCLOSED FOR PREVIEW] trademark, trade name, goodwill, logos, improvements and patents related to a fleet management solution - a device and method for monitoring items having a radio frequency identification tag in licensee's business.</v>
          </cell>
        </row>
        <row r="1354">
          <cell r="B1354" t="str">
            <v>RR20180509TR2601</v>
          </cell>
          <cell r="C1354" t="str">
            <v>License, Know-how, Other marketing intangibles, Technology, Trademark, Trade secret, Other manufacturing intangibles</v>
          </cell>
          <cell r="D1354" t="str">
            <v>20.16, 22.21, 22.22, 22.29, 32.99, 46.18, 46.76, 47.78, 47.99</v>
          </cell>
          <cell r="E1354" t="str">
            <v>89, 899, 2821, 3081, 3999, 5162, 5199, 5999, 7389, 8999</v>
          </cell>
          <cell r="F1354" t="str">
            <v>Volatile corrosion, Material, Polyethylene film, Film, Polyethylene, Solid substance, Substance, Plastic, Corrosion</v>
          </cell>
          <cell r="G1354" t="str">
            <v>≡</v>
          </cell>
          <cell r="H1354" t="str">
            <v>Licensor is company engaged in the development, manufacture, marketing and sale of primarily materials science based industrial packaging products, which protect primarily metals against rust and corrosion.</v>
          </cell>
          <cell r="I1354" t="str">
            <v>≡</v>
          </cell>
          <cell r="K1354" t="str">
            <v>License under  [UNDISCLOSED FOR PREVIEW] logo, know-how, technology and formulae to make, have made, use, sell or dispose of volatile corrosion inhibiting materials incorporated in polyethylene film and solid substances of polyethylene in the form of boxes, tubes and other containers; Paid up license under licensee's trade secrets and know how to make, have made, use, sell or otherwise dispose of products incorporating any or all improvements in and modification to the licensed products or licensor's intellectual property; The agreement is concluded between related parties.</v>
          </cell>
        </row>
        <row r="1355">
          <cell r="B1355" t="str">
            <v>RR20180606T00907</v>
          </cell>
          <cell r="C1355" t="str">
            <v>License, Know-how, Trade secret</v>
          </cell>
          <cell r="D1355" t="str">
            <v>20.59, 21.10, 21.1, 46.18, 46.46, 72.11, 72.19, 72.1, 86.90, 86.9</v>
          </cell>
          <cell r="E1355" t="str">
            <v>512, 591, 2836, 2869, 2899, 5122, 5169, 5912, 8071, 8731, 8734</v>
          </cell>
          <cell r="F1355" t="str">
            <v>Stem cell, Embryo, Preimplantation, Ampule, Biology, Science, Cytogenetic, Human</v>
          </cell>
          <cell r="G1355" t="str">
            <v>≡</v>
          </cell>
          <cell r="I1355" t="str">
            <v>≡</v>
          </cell>
          <cell r="K1355" t="str">
            <v>License under know-how and trade secret rights to research, develop, make, use, sell, import and export cells and cell lines derived from preimplantation embryos.</v>
          </cell>
        </row>
        <row r="1356">
          <cell r="B1356" t="str">
            <v>RR20180613T00904</v>
          </cell>
          <cell r="C1356" t="str">
            <v>License, Know-how, Patent</v>
          </cell>
          <cell r="D1356" t="str">
            <v>21, 21.10, 21.1, 21.20, 21.2, 32.99, 46.18, 46.46, 47.73, 47.78, 86.10, 86.1, 86.21, 86.22, 86.90, 86.9</v>
          </cell>
          <cell r="E1356" t="str">
            <v>512, 591, 801, 2833, 2834, 3999, 5122, 5199, 5912, 5999, 8011, 8062, 8069, 8099</v>
          </cell>
          <cell r="F1356" t="str">
            <v>Cell line, Monoclonal, Antibody, Bacterial, Surface, Adhesion, Aurexis, Gene, Glutamine, Synthetase, Pharmaceutical</v>
          </cell>
          <cell r="G1356" t="str">
            <v>≡</v>
          </cell>
          <cell r="I1356" t="str">
            <v>≡</v>
          </cell>
          <cell r="J1356" t="str">
            <v>Licensee is a biopharmaceutical company engaged in the discovery, development and commercialization of novel antibody-based products for the prevention and treatment of serious bacterial and fungal infections in the hospital setting.</v>
          </cell>
          <cell r="K1356" t="str">
            <v>License under know-how and patent rights to develop, manufacture, market and sell products containing monoclonal antibodies to bacterial cell surface adhesion.</v>
          </cell>
        </row>
        <row r="1357">
          <cell r="B1357" t="str">
            <v>RR20130716T08002</v>
          </cell>
          <cell r="C1357" t="str">
            <v>Technology, Patent</v>
          </cell>
          <cell r="D1357" t="str">
            <v>C, 13, 13.9, 13.92, 13.99, 17, 17.2, 17.22, 32, 32.5, 32.9, 32.99, M, 72, 72.1, 72.11, 72.19, 72.2, Q, 86, 86.1, 86.2, 86.21, 86.22, 32.50, 72.20, 86.10</v>
          </cell>
          <cell r="E1357" t="str">
            <v>D, 22, 26, 38, F, 50, I, 80, 87, 2299, 2676, 3841, 3845, 5047, 5049, 8011, 8062, 8731, 229, 267, 384, 504, 801, 806, 873</v>
          </cell>
          <cell r="F1357" t="str">
            <v>Medical device, Medical apparatus, Diaphragm, Sanitary product, Tampon, Medicine, Healthcare, Biotechnology, Medicant, Hygiene, Science, Research, Household, Textile, Hospital</v>
          </cell>
          <cell r="G1357" t="str">
            <v>≡</v>
          </cell>
          <cell r="I1357" t="str">
            <v>≡</v>
          </cell>
          <cell r="K1357" t="str">
            <v>Licensor sells, transfers, assigns, and delivers to the purchaser all of the seller’s right, title, and interest in  [UNDISCLOSED FOR PREVIEW], a novel medical applicator that is capable of delivering medicants and internal devices within the body in an atraumatic fashion, and patents in a revolutionary tampon applicator.</v>
          </cell>
        </row>
        <row r="1358">
          <cell r="B1358" t="str">
            <v>RR20180623T00902</v>
          </cell>
          <cell r="C1358" t="str">
            <v>License, Know-how, Technology, Patent</v>
          </cell>
          <cell r="D1358" t="str">
            <v>21, 21.10, 21.1, 21.20, 21.2, 46.18, 46.46, 47.73, 72.11, 72.19, 72.1, 86.10, 86.1, 86.21, 86.22, 86.90, 86.9</v>
          </cell>
          <cell r="E1358" t="str">
            <v>512, 801, 2833, 2834, 5047, 5122, 8011, 8062, 8069, 8071, 8099, 8731</v>
          </cell>
          <cell r="F1358" t="str">
            <v>Vaccine, Human, Disease, Prevention, Pathogenic, Microorganism, Therapeutic, Autoantigen, Pfenex Expression Technology, Heat, Labile, Enterotoxin, Protein, Sequence, LTA, LTB, Pseudomona, Fluorescens, Nucleic, Genetic, Transformation, Plasmid, Vector, Pharmaceutical, Bacterial strain</v>
          </cell>
          <cell r="G1358" t="str">
            <v>≡</v>
          </cell>
          <cell r="I1358" t="str">
            <v>≡</v>
          </cell>
          <cell r="K1358" t="str">
            <v>License under know-how and patent rights to make, use and sell human vaccines, incorporating Phenex Expression Technology, for the prevention of diseases caused by pathogenic microorganisms and use for therapeutic applications or therapeutic vaccines or in combination with one or more autoantigens.</v>
          </cell>
        </row>
        <row r="1359">
          <cell r="B1359" t="str">
            <v>RR20150124T05011</v>
          </cell>
          <cell r="C1359" t="str">
            <v>Know-how, License, Trade secret, Technology, Patent</v>
          </cell>
          <cell r="D1359" t="str">
            <v>C, 18, 18.1, 18.12, 26.1, 26.11, 26.12, 26.2, 26.4, 26.5, 26.51, G, 46, 46.5, 46.51, 46.52, 26.20, 26.40, 26</v>
          </cell>
          <cell r="E1359" t="str">
            <v>D, 35, 36, 38, F, 50, G, 57, 3577, 3663, 3674, 3675, 3676, 3677, 3678, 3679, 3812, 5045, 5065, 5731, 357, 366, 367, 381, 504, 506, 573</v>
          </cell>
          <cell r="F1359" t="str">
            <v>Electronic, Sensor, Component, Touch screen, Touch-screen, Touch pen, Capacitive, multi-touch, Touchscreen sensor, Device</v>
          </cell>
          <cell r="G1359" t="str">
            <v>≡</v>
          </cell>
          <cell r="H1359" t="str">
            <v>Licensor is capable of manufacturing a wide range of touchscreens for consoles, kiosks, tablets and the next-generation devices expected to gain popularity during the next decade.</v>
          </cell>
          <cell r="I1359" t="str">
            <v>≡</v>
          </cell>
          <cell r="J1359" t="str">
            <v>Licensee, together with its parent company, operates in capacitive touchscreens for mobile, medical, industrial and other applications sector where major customers of touchscreens includes manufacturers of smartphones, tablets, touch-based personal computers and laptops, mp3 players, GPS navigation systems, car controls, exercise equipment, educational and public information kiosks, point of sale devices, e-readers, medical devices and gaming consoles</v>
          </cell>
          <cell r="K1359" t="str">
            <v>License under patent, technology (including software), know-how and trade secret to make, use sell, distribute and lease touchscreen products relating to touch panels, touch sensors, touch sensors for finger-print recognition, capacitive touch pens, multi-touch panels and other.</v>
          </cell>
        </row>
        <row r="1360">
          <cell r="B1360" t="str">
            <v>RR20160822T06001</v>
          </cell>
          <cell r="C1360" t="str">
            <v>License, Trademark</v>
          </cell>
          <cell r="D1360" t="str">
            <v>C, 25, 25.1, 25.11, 26, 26.1, 26.11, 26.12, 26.2, 26.3, 26.4, 26.5, 26.51, 26.6, 26.7, 27, 27.9, 28, 28.2, 28.29, 29, 29.3, 29.31, F, 43, 43.2, 43.21, G, 46, 46.4, 46.43, 46.5, 46.51, 46.52, 46.6, 46.69, 47, 47.4, 47.41, 47.43, 47.5, 47.59, 47.7, 47.78, J, 58, 58.2, 58.29, 62, 62.01, 62.02, 62.09, K, 65, 65.1, 65.11, 65.12, N, 80, 80.1, 80.2, 80.3, 82, 82.1, 82.19, 84, 84.2, 84.24, 26.20, 26.30, 26.40, 26.60, 26.70, 27.90, 80.10, 80.20, 62.0</v>
          </cell>
          <cell r="E1360" t="str">
            <v>C, 17, D, 35, 36, 38, 50, G, 57, 59, 63, 64, I, 73, J, 92, 1711, 3569, 3577, 3648, 3651, 3669, 3812, 3823, 3829, 3844, 3861, 5063, 5731, 5946, 6311, 6321, 6331, 6351, 6399, 6411, 7379, 7381, 7382, 9229, 171, 356, 357, 364, 365, 366, 381, 382, 384, 386, 506, 573, 594, 631, 632, 633, 635, 639, 641, 737, 738, 922</v>
          </cell>
          <cell r="F1360" t="str">
            <v>Security, Device, Sensor, Detector, Alarm, Emergency, Analyzer, Keypad, Camera, Monitor, Automatic lightning, Dial controller, Card access, X-Ray equipment, Theft detection, Crime, Logger, Recorder, Software, Hardware, Anti-Intrusion, Scanner, Shredder, Data recording, First aid kit, Safety cone, Walkie talkie, Microphone, Alcho-test, Breathalyzer, Pipe burst monitor, Light stick, Strobe, Spot illuminator, Surveillance, Measuring, Detection, Protection, Protective, Transmitter, Telephone recorder, Fire extinguisher, Road flair, Tracking, System, Infrared, Bomb detector, Night vision system, Circuit box, Computer system, Police communication, Guard, Computer, Investigation, Insurance, Coverage</v>
          </cell>
          <cell r="G1360" t="str">
            <v>≡</v>
          </cell>
          <cell r="I1360" t="str">
            <v>≡</v>
          </cell>
          <cell r="K1360" t="str">
            <v xml:space="preserve">License to use and/or sublicense the use of licensor's trademarks in connection with the retail sale of electronic security products and systems, including alarms, detectors, sensors, other devices, automated anti-intrusion software and other products for personal, domicile, business, vehicle, crime detection, data recording, surveillance, illumination, protective, measuring uses  as well as services, including monitoring station, tracking systems, investigation and surveillance, insurance in the private and proprietary security industry.
</v>
          </cell>
        </row>
        <row r="1361">
          <cell r="B1361" t="str">
            <v>RR20180322TR0903</v>
          </cell>
          <cell r="C1361" t="str">
            <v>License, Copyright, Patent, Trademark, Trade secret, Technology</v>
          </cell>
          <cell r="D1361" t="str">
            <v>24.52, 27.11, 27.90, 27.9, 28.11, 29.10, 29.1, 29.31, 29.32, 29.3, 45.19</v>
          </cell>
          <cell r="E1361" t="str">
            <v>351, 3511, 3519, 3612, 3621, 3694, 3714, 5012</v>
          </cell>
          <cell r="F1361" t="str">
            <v>Motor vehicle, Indy race car, Automotive, Engine, Piston, Twin-cam, Cylinder, Part, 750cc, Gearbox, Superbike, Motorcycle</v>
          </cell>
          <cell r="G1361" t="str">
            <v>≡</v>
          </cell>
          <cell r="I1361" t="str">
            <v>≡</v>
          </cell>
          <cell r="K1361" t="str">
            <v>License under copyright, patent and trade secret rights to use proprietary technology in connection with the manufacture, marketing and sales of Indy race cars and engines; The agreement is concluded between related parties.</v>
          </cell>
        </row>
        <row r="1362">
          <cell r="B1362" t="str">
            <v>RR20180110TN0902</v>
          </cell>
          <cell r="C1362" t="str">
            <v>License, Other marketing intangibles</v>
          </cell>
          <cell r="D1362" t="str">
            <v>18.12, 58.19, 17.29, 46.49, 47.62, 47.78</v>
          </cell>
          <cell r="E1362" t="str">
            <v>277, 2678, 2759, 2771, 3999, 5092, 5943, 5947</v>
          </cell>
          <cell r="F1362" t="str">
            <v>Greeting card, Nature, Wildlife, Cause-related, Printing</v>
          </cell>
          <cell r="G1362" t="str">
            <v>≡</v>
          </cell>
          <cell r="I1362" t="str">
            <v>≡</v>
          </cell>
          <cell r="J1362" t="str">
            <v>Licensee designs, publishes and markets a diversified line of cause related, nature and wildlife contemporary greeting cards, note cards, holiday cards, stationery and gifts.</v>
          </cell>
          <cell r="K1362" t="str">
            <v>License to use the  [UNDISCLOSED FOR PREVIEW] name and logo in connection with the line of cause-related, nature and wildlife greeting cards; One of the parties to the agreement is a non-profit entity.</v>
          </cell>
        </row>
        <row r="1363">
          <cell r="B1363" t="str">
            <v>RR20180121T00902</v>
          </cell>
          <cell r="C1363" t="str">
            <v>License, Know-how, Patent, Technology, Trademark</v>
          </cell>
          <cell r="D1363" t="str">
            <v>31.09, 46.15, 46.47, 47.59, 95.24, 31.03, 47.51</v>
          </cell>
          <cell r="E1363" t="str">
            <v>764, 2392, 2511, 2512, 2514, 2515, 2519, 2599, 5021, 5712, 5719, 7641</v>
          </cell>
          <cell r="F1363" t="str">
            <v>Mattress, Pocket-coil, Open-coil, Innerspring construction, Box spring, Bedding component, Furniture</v>
          </cell>
          <cell r="G1363" t="str">
            <v>≡</v>
          </cell>
          <cell r="I1363" t="str">
            <v>≡</v>
          </cell>
          <cell r="K1363" t="str">
            <v>License under know-how, patent and technology rights to use, manufacture, sell, import, distribute, advertise and promote mattresses having pocket-coil and open-coil innerspring constructions, box spring, and bedding components, bearing trademarks.</v>
          </cell>
        </row>
        <row r="1364">
          <cell r="B1364" t="str">
            <v>RR20180619TN0901</v>
          </cell>
          <cell r="C1364" t="str">
            <v>License, Patent</v>
          </cell>
          <cell r="D1364" t="str">
            <v>21, 21.10, 21.1, 21.20, 21.2, 46.18, 46.46, 47.73, 47.74, 47.99, 86.10, 86.1, 86.22, 86.90, 86.9</v>
          </cell>
          <cell r="E1364" t="str">
            <v>512, 591, 801, 2833, 2834, 5122, 5912, 8011, 8069, 8071, 8099, 8734</v>
          </cell>
          <cell r="F1364" t="str">
            <v>Anti-angiogenesis, Pharmaceutical, Biochemistry, Science, Metalloproteinase, Tumor, In vivo</v>
          </cell>
          <cell r="G1364" t="str">
            <v>≡</v>
          </cell>
          <cell r="I1364" t="str">
            <v>≡</v>
          </cell>
          <cell r="K1364" t="str">
            <v>License under patent rights to make, use and sell products relating to anti-angiogenesis; One of the parties to the agreement is a non-profit entity.</v>
          </cell>
        </row>
        <row r="1365">
          <cell r="B1365" t="str">
            <v>RR20180614T00903</v>
          </cell>
          <cell r="C1365" t="str">
            <v>License, Technology, Know-how, Patent</v>
          </cell>
          <cell r="D1365" t="str">
            <v>21, 21.10, 21.1, 21.20, 21.2, 32.99, 46.18, 46.46, 47.73, 47.78, 86.10, 86.1, 86.22, 86.90, 86.9</v>
          </cell>
          <cell r="E1365" t="str">
            <v>512, 591, 801, 2833, 2834, 3999, 5122, 5199, 5912, 5999, 8011, 8062, 8069, 8099</v>
          </cell>
          <cell r="F1365" t="str">
            <v>Cancer, Treatment, Prevention, Pharmaceutical, Disease, Carcinoma, Adjuvant, Renal cell,  Vaccine,   Tumor, Tissue, Istradefyllin</v>
          </cell>
          <cell r="G1365" t="str">
            <v>≡</v>
          </cell>
          <cell r="H1365" t="str">
            <v>Licensor is a biotechnology company focused on the development and commercialization of technologies to treat cancers and infectious diseases.</v>
          </cell>
          <cell r="I1365" t="str">
            <v>≡</v>
          </cell>
          <cell r="K1365" t="str">
            <v>License under know-how, patent and technology rights to make, use, sell and import [UNDISCLOSED FOR PREVIEW] vaccine,  for the adjuvant treatment of renal cell carcinoma.</v>
          </cell>
        </row>
        <row r="1366">
          <cell r="B1366" t="str">
            <v>RR20180620T00901</v>
          </cell>
          <cell r="C1366" t="str">
            <v>Sublicense, Know-how, Patent, Technology, Trade secret</v>
          </cell>
          <cell r="D1366" t="str">
            <v>21, 21.10, 21.1, 21.20, 21.2, 46.18, 46.46, 47.73, 72.11, 72.19, 72.1, 86.10, 86.1, 86.21, 86.22, 86.90, 86.9</v>
          </cell>
          <cell r="E1366" t="str">
            <v>512, 801, 2833, 2834, 2836, 5047, 5122, 8011, 8062, 8069, 8071, 8099, 8731</v>
          </cell>
          <cell r="F1366" t="str">
            <v>Noroxymorphone, N-methylnaltrexone, Chemical, Biomedicine, Pharmaceutical, Therapeutic, Prophylactic, Diagnosis, Prevention, Treatment, Disease, Human, Quarternary, Drug, Opioid, Pain, Bowel, Dysfunction</v>
          </cell>
          <cell r="G1366" t="str">
            <v>≡</v>
          </cell>
          <cell r="I1366" t="str">
            <v>≡</v>
          </cell>
          <cell r="J1366" t="str">
            <v>Sublicensee is a biopharmaceutical company focusing on the development and commercialization of innovative therapeutic products.</v>
          </cell>
          <cell r="K1366" t="str">
            <v>Sublicense under know-how, patent, technology and trade secret rights to use, lease, develop, manufacture, and sell products in the field of all prophylactic and therapeutic uses of quarternary derivatives of noroxymorphone for the diagnosis, treatment and prevention of disease in humans.</v>
          </cell>
        </row>
        <row r="1367">
          <cell r="B1367" t="str">
            <v>RR20180619T00904</v>
          </cell>
          <cell r="C1367" t="str">
            <v>License, Patent, Technology, Know-how</v>
          </cell>
          <cell r="D1367" t="str">
            <v>21, 21.10, 21.1, 21.20, 21.2, 46.18, 46.46, 47.73, 72.11, 72.19, 72.1, 86.10, 86.1, 86.21, 86.22, 86.90, 86.9</v>
          </cell>
          <cell r="E1367" t="str">
            <v>512, 591, 801, 2833, 2834, 2899, 5122, 5912, 8011, 8049, 8062, 8069, 8071, 8099, 8731</v>
          </cell>
          <cell r="F1367" t="str">
            <v>Pharmaceutical, Medicine, Healthcare, Drug, Delivery, Therapeutic, Formulation, Dihydrotestosterone, CPE-215, Testosterone, Testim, Gel, Topical</v>
          </cell>
          <cell r="G1367" t="str">
            <v>≡</v>
          </cell>
          <cell r="I1367" t="str">
            <v>≡</v>
          </cell>
          <cell r="J1367" t="str">
            <v>Licensee is engaged in the research, development, manufacture, marketing and sale of pharmaceutical products.</v>
          </cell>
          <cell r="K1367" t="str">
            <v>License under know-how, patent and technology rights to make, use and sell products incorporating formulation that contains the therapeutic drug dihydrotestosterone and CPE-215.</v>
          </cell>
        </row>
        <row r="1368">
          <cell r="B1368" t="str">
            <v>RR20130109T01005</v>
          </cell>
          <cell r="C1368" t="str">
            <v>Know-how, License, Technology, Patent</v>
          </cell>
          <cell r="D1368" t="str">
            <v>C, 23, 23.1, 23.11, 23.12, 23.19, 26.1, 26.11, 26.12, 27, 27.9, 30, 30.1, 30.11, 30.12, 32, 32.9, 32.99, 33, 33.1, 33.15, H, 50, 50.2, 52, 52.2, 52.22, 27.90, 50.20, 26</v>
          </cell>
          <cell r="E1368" t="str">
            <v>D, 32, 36, 37, 38, E, 44, F, 50, 3211, 3229, 3231, 3613, 3731, 3732, 3822, 3829, 4499, 5065, 5088, 321, 322, 323, 361, 373, 382, 449, 506, 508</v>
          </cell>
          <cell r="F1368" t="str">
            <v>Window, Glass, Shading technology, Marine, Boat, Ship, Vessel, Watercraft, Light valve, Electronic device, Technology, Automotive</v>
          </cell>
          <cell r="G1368" t="str">
            <v>≡</v>
          </cell>
          <cell r="H1368" t="str">
            <v>Licensor develops and licenses patented suspended particle device light-control technology to other companies.</v>
          </cell>
          <cell r="I1368" t="str">
            <v>≡</v>
          </cell>
          <cell r="K1368" t="str">
            <v>License under licensed technology, know-how and patent rights to make, lease, sell or otherwise dispose light valve marine (any military or civilian boat or other watercraft) window shading product incorporating a light valve (a variable light transmission device).</v>
          </cell>
        </row>
        <row r="1369">
          <cell r="B1369" t="str">
            <v>RR20180614T00902</v>
          </cell>
          <cell r="C1369" t="str">
            <v>Know-how, License, Trade secret, Patent, Trademark</v>
          </cell>
          <cell r="D1369" t="str">
            <v>21, 21.10, 21.1, 21.20, 21.2, 32.99, 46.18, 46.46, 47.73, 47.78, 86.10, 86.1, 86.21, 86.22, 86.90, 86.9</v>
          </cell>
          <cell r="E1369" t="str">
            <v>512, 591, 801, 2833, 2834, 3999, 5122, 5199, 5912, 5999, 8011, 8062, 8069, 8099</v>
          </cell>
          <cell r="F1369" t="str">
            <v xml:space="preserve">Drug, Pharmaceutical, Mucoadhesive, Erodible, Benzocaine, Oral pain, Treatment, Anesthetic, </v>
          </cell>
          <cell r="G1369" t="str">
            <v>≡</v>
          </cell>
          <cell r="H1369" t="str">
            <v>Licensor is a biopharmaceutical company.</v>
          </cell>
          <cell r="I1369" t="str">
            <v>≡</v>
          </cell>
          <cell r="K1369" t="str">
            <v>License under know-how, patent and trade secret rights to market, sell and import drugs containing benzocaine as the active ingredient for the treatment of oral pain, bearing trademark  [UNDISCLOSED FOR PREVIEW]</v>
          </cell>
        </row>
        <row r="1370">
          <cell r="B1370" t="str">
            <v>RR20180626TR0904</v>
          </cell>
          <cell r="C1370" t="str">
            <v>License, Patent, Technology</v>
          </cell>
          <cell r="D1370" t="str">
            <v>26.51, 26.60, 26.6, 32.99, 46.69, 06.10, 06.1, 09.10, 09.1, 28.29, 28.99, 47.78</v>
          </cell>
          <cell r="E1370" t="str">
            <v>89, 381, 899, 1382, 1389, 3533, 3599, 3812, 3824, 3825, 3826, 3829, 3999, 5063, 5084, 5099, 5999, 7389, 8999</v>
          </cell>
          <cell r="F1370" t="str">
            <v>Mitigation, Paraffin, Wax, Deposition, Crude oil, Ultrasonic wave, Well, Geophysical, Sensor, Apparatus, Detection, Leak, Pipeline</v>
          </cell>
          <cell r="G1370" t="str">
            <v>≡</v>
          </cell>
          <cell r="I1370" t="str">
            <v>≡</v>
          </cell>
          <cell r="K1370" t="str">
            <v>License under patent and technology rights to develop, manufacture and sell products relating to the mitigation of paraffin wax deposition from crude oil by using ultrasonic waves, well casing based-geophysical sensor apparatus, and detection of leaks in pipelines; The agreement is concluded between related parties.</v>
          </cell>
        </row>
        <row r="1371">
          <cell r="B1371" t="str">
            <v>RR20180606T00904</v>
          </cell>
          <cell r="C1371" t="str">
            <v>Sublicense, Patent, Trade secret, Trademark, Know-how</v>
          </cell>
          <cell r="D1371" t="str">
            <v>20.59, 46.18, 32.99, 20.13, 20.14, 46.75</v>
          </cell>
          <cell r="E1371" t="str">
            <v>2819, 2842, 2869, 2879, 2899, 5169</v>
          </cell>
          <cell r="F1371" t="str">
            <v>Chemical, Agriculture, Isan, Disinfection, Water, Food, Fungal, Automated, Spoilage, Pathogen, Water, Food processing</v>
          </cell>
          <cell r="G1371" t="str">
            <v>≡</v>
          </cell>
          <cell r="I1371" t="str">
            <v>≡</v>
          </cell>
          <cell r="K1371" t="str">
            <v>Sublicense under know-how, patent and trade secret rights to use, exploit, develop and commercialize products relating to an automated water disinfection system that substantially reduces the incidence of fungal growth, spoilage, organisms and pathogens in water and on food, bearing trademarks.</v>
          </cell>
        </row>
        <row r="1372">
          <cell r="B1372" t="str">
            <v>RR20140611T05002</v>
          </cell>
          <cell r="C1372" t="str">
            <v>Know-how, License, Trademark, Copyright, Trade secret, Goodwill, Patent, Trade name</v>
          </cell>
          <cell r="D1372" t="str">
            <v>C, 26, 26.1, 26.11, 26.5, 26.51, 28, 28.9, 28.99, G, 46, 46.6, 46.69, M, 71, 71.1, 71.12, 71.2, 74, 74.9, 71.20, 74.90</v>
          </cell>
          <cell r="E1372" t="str">
            <v>B, 13, D, 36, 38, F, 50, I, 87, 1311, 1382, 3679, 3823, 3829, 5088, 8711, 131, 138, 367, 382, 508, 871</v>
          </cell>
          <cell r="F1372" t="str">
            <v>Controller, Synchronizer, Seismic air gun, Marine gun, Exploration vessel, Electrical part, Other electronic, Air gun, Seismic exploration, Electronic device, Component, Equipment, Geological exploration</v>
          </cell>
          <cell r="G1372" t="str">
            <v>≡</v>
          </cell>
          <cell r="H1372" t="str">
            <v>Licensor is engaged in the business of producing controllers to air guns used in seismic exploration.</v>
          </cell>
          <cell r="I1372" t="str">
            <v>≡</v>
          </cell>
          <cell r="J1372" t="str">
            <v>Licensee develops, manufactures and sells air gun controllers and synchronizers, data loggers and auxiliary equipment.</v>
          </cell>
          <cell r="K1372" t="str">
            <v>Licensor conveys, sells, assigns and transfers to licensee all right, title and interest in and to all of its business assets relating to manufacturing controllers to air guns (energy sources used to model and visualize the earth's subsurface for the use in connection with drilling oil and gas wells and used in seismic exploration vessels) including tangible property (hardware, machinery, vehicles, tools, operating manuals, etc.), contracts, leases, intellectual property (patents, trademarks, domain names, trade names, service marks, goodwill, copyrights, know-how, trade secrets, inventions, designs, computer software, etc.) and other.</v>
          </cell>
        </row>
        <row r="1373">
          <cell r="B1373" t="str">
            <v>RR20130423T02001</v>
          </cell>
          <cell r="C1373" t="str">
            <v>Know-how, License, Trade secret, Patent, Technology, Other manufacturing intangibles</v>
          </cell>
          <cell r="D1373" t="str">
            <v>C, 25, 25.9, 25.99, 26.1, 26.11, 26.7, 27, 27.1, 27.11, 27.12, 27.2, 27.9, 35, 35.1, 35.11, 35.12, 35.13, 35.14, F, 42.9, 42.99, 43.2, 43.21, 43.22, 43.29, G, 46, 46.1, 46.14, 46.6, M, 74, 74.9, N, 81, 81.3, 84, 84.1, 84.13, 26.70, 27.20, 27.90, 74.90, 81.30, 26, 42, 43</v>
          </cell>
          <cell r="E1373" t="str">
            <v>C, 17, D, 34, 35, 36, E, 48, 49, F, 50, G, 57, 59, I, 87, 89, J, 95, 1731, 3499, 3511, 3559, 3568, 3569, 3612, 3621, 3629, 3669, 3677, 3699, 4832, 4899, 4911, 5064, 5065, 5084, 5731, 5999, 8711, 8999, 9511, 173, 349, 351, 355, 356, 361, 362, 366, 367, 369, 483, 489, 491, 506, 508, 573, 599, 871, 899, 951, 3663</v>
          </cell>
          <cell r="F1373" t="str">
            <v>Energy, Electricity, Optic, Rectenna, Solar energy, Solar panel, Environment, Service, Renewable energy, Ecology, Antenna, Generator, Power, Energy conversion, Transformation, Engineering, Technology, Industrial, Wireless, Radio wave</v>
          </cell>
          <cell r="G1373" t="str">
            <v>≡</v>
          </cell>
          <cell r="H1373" t="str">
            <v>Licensor has developed inventions relating to the use of an optical rectenna for converting solar energy into electrical energy.</v>
          </cell>
          <cell r="I1373" t="str">
            <v>≡</v>
          </cell>
          <cell r="J1373" t="str">
            <v>Licensee is in the business of the development and future marketing of a software product called Mediflow.</v>
          </cell>
          <cell r="K1373" t="str">
            <v>License to improve, modify, develop and commercially exploit licensor's technology, trade secrets, patent rights, know-how and confidential information (including drawings, documents, recordings, instructions, manuals, papers, personnel data, business practices and strategies) related to optical rectenna for converting solar energy into electrical energy for manufacture and sale of rectenna based solar panels and related services.</v>
          </cell>
        </row>
        <row r="1374">
          <cell r="B1374" t="str">
            <v>RR20180710T00901</v>
          </cell>
          <cell r="C1374" t="str">
            <v>License, Technology, Trade secret, Copyright, Trademark, Trade name, Brand</v>
          </cell>
          <cell r="D1374" t="str">
            <v>21, 21.10, 21.1, 21.20, 21.2, 32.50, 32.5, 32.99, 46.46, 47.74, 72.19, 86.21, 86.22</v>
          </cell>
          <cell r="E1374" t="str">
            <v>2834, 3841, 3842, 3999, 5047, 5049, 5999</v>
          </cell>
          <cell r="F1374" t="str">
            <v>Therapy, Therapeutic, Healthcare, Wound dressing, Dermatology, Veterinary, Human health, Animal health, Medical device, Medical tubes, Bandage, Skin protection, Medicine</v>
          </cell>
          <cell r="G1374" t="str">
            <v>≡</v>
          </cell>
          <cell r="I1374" t="str">
            <v>≡</v>
          </cell>
          <cell r="K1374" t="str">
            <v>License under copyright, trade secret, technology, patent and know-how rights to manufacture devices in the field of wound care and topical dermatology applications in human and veterinary medicine, bearing  [UNDISCLOSED FOR PREVIEW] trade names, trademarks and brands.</v>
          </cell>
        </row>
        <row r="1375">
          <cell r="B1375" t="str">
            <v>RR20180704T00902</v>
          </cell>
          <cell r="C1375" t="str">
            <v>License, Other marketing intangibles</v>
          </cell>
          <cell r="D1375" t="str">
            <v>18.20, 18.2, 32.99, 47.63, 47.78, 85.59, 85.60, 85.6</v>
          </cell>
          <cell r="E1375" t="str">
            <v>89, 829, 899, 3652, 3999, 5049, 5099, 5735, 7389, 8244, 8249, 8299, 8999</v>
          </cell>
          <cell r="F1375" t="str">
            <v>Public figure, TV personality, Endorsement, Educational training, Trading, Investment, Wealth building, Investing strategy, Motivation, Talent, Name, Likeness, Image</v>
          </cell>
          <cell r="G1375" t="str">
            <v>≡</v>
          </cell>
          <cell r="I1375" t="str">
            <v>≡</v>
          </cell>
          <cell r="K1375" t="str">
            <v>License to use  [UNDISCLOSED FOR PREVIEW] name, nickname, initials, autograph, facsimile signature, photograph, video or other images, likeness, and/or endorsement book in connection with the advertisement, promotion, and sale of educational training, products and materials related to real estate, securities and options trading and investment, as well as general wealth building and investing strategies, principles and motivation.</v>
          </cell>
        </row>
        <row r="1376">
          <cell r="B1376" t="str">
            <v>RR20180724T02603</v>
          </cell>
          <cell r="C1376" t="str">
            <v>License, Trademark, Software, Other marketing intangibles</v>
          </cell>
          <cell r="D1376" t="str">
            <v>26.20, 26.2, 32.99, 46.51, 47.41, 47.78, 58.29, 62.01, 62.09</v>
          </cell>
          <cell r="E1376" t="str">
            <v>89, 899, 3577, 3999, 5045, 5099, 5734, 5999, 7371, 7372, 7373, 7374, 7379, 7389, 8999</v>
          </cell>
          <cell r="F1376" t="str">
            <v>Software, Program, Application, Platform,  Media, Media contact, Media contact management, Service, Contact, Management, Public relations, Contact management, News management, Reporting, Communication, Communication management</v>
          </cell>
          <cell r="G1376" t="str">
            <v>≡</v>
          </cell>
          <cell r="H1376" t="str">
            <v>Licensor is a company engaged in the development and hosting of web-based applications for use on the internet.</v>
          </cell>
          <cell r="I1376" t="str">
            <v>≡</v>
          </cell>
          <cell r="J1376" t="str">
            <v>Licensee is a company engaged in the operation of operates a specialised news and information service, which processes and transmits news releases and other information over electronic communications systems to news media and others throughout the United States and overseas and services investor relations, public relations and other communications professionals.</v>
          </cell>
          <cell r="K1376" t="str">
            <v>License under licensor's  [UNDISCLOSED FOR PREVIEW]  trademarks and logo to access, market and use a web based application, which is a media contact management service for public relations professionals designed primarily to meet the needs of mid-sized and large organisations and provides contact management, news management and expanded reporting capabilities, in connection with marketing, sale and provision of  [UNDISCLOSED FOR PREVIEW] service.</v>
          </cell>
        </row>
        <row r="1377">
          <cell r="B1377" t="str">
            <v>RR20180719T00903</v>
          </cell>
          <cell r="C1377" t="str">
            <v>License, Know-how, Patent, Trade secret, Technology</v>
          </cell>
          <cell r="D1377" t="str">
            <v>21, 21.10, 21.1, 21.20, 21.2, 46.18, 46.46, 72.11, 72.19, 72.1, 47.73, 86.21, 86.22, 86.90, 86.9</v>
          </cell>
          <cell r="E1377" t="str">
            <v>512, 801, 2833, 2834, 5047, 5122, 8011, 8062, 8069, 8071, 8099, 8731</v>
          </cell>
          <cell r="F1377" t="str">
            <v>Ex vivo, Cell, Therapy, Cancer, Prevention, Treatment, Pharmaceutical, Peptide, Antigen</v>
          </cell>
          <cell r="G1377" t="str">
            <v>≡</v>
          </cell>
          <cell r="I1377" t="str">
            <v>≡</v>
          </cell>
          <cell r="K1377" t="str">
            <v>License under know-how, patent, technology and trade secret rights to make, use, sell and import products in the field of ex vivo cell therapy and ex vivo cell therapy for the prevention and treatment of cancer.</v>
          </cell>
        </row>
        <row r="1378">
          <cell r="B1378" t="str">
            <v>RR20130716T04023</v>
          </cell>
          <cell r="C1378" t="str">
            <v>Know-how, Trademark, Trade secret, Technology, Patent</v>
          </cell>
          <cell r="D1378" t="str">
            <v>C, 11, 11.07, 25, 25.2, 25.29, 25.3, 26.4, 28, 28.2, 28.25, 33, 33.2, D, 35, 35.3, E, 36.00, G, 46, 46.4, 46.43, 46.49, 46.6, 46.66, 47.5, 47.54, 25.30, 26.40, 33.20, 35.30, 26, 47, 11.0, 36, 36.0</v>
          </cell>
          <cell r="E1378" t="str">
            <v>D, 20, 35, E, 49, F, 50, J, 95, 2086, 3559, 3585, 3589, 4941, 4961, 4971, 5075, 9511, 208, 355, 358, 494, 496, 497, 507, 951</v>
          </cell>
          <cell r="F1378" t="str">
            <v>Water, Atmospheric water generator, Water producing device, Drinking water, Water making machine, Potable water, Consumer product, Condenser</v>
          </cell>
          <cell r="G1378" t="str">
            <v>≡</v>
          </cell>
          <cell r="H1378" t="str">
            <v>Licensor has developed a new concept for a water making machine.</v>
          </cell>
          <cell r="I1378" t="str">
            <v>≡</v>
          </cell>
          <cell r="J1378" t="str">
            <v>Licensee conducts business as a marketer and manufacturer of Atmospheric Water Generators (“AWG”).</v>
          </cell>
          <cell r="K1378" t="str">
            <v>License under licensor patent rights, know-how and trademark to make, manufacture, assemble, commercialize, use, distribute and sell water producing device that extracts water from the air.</v>
          </cell>
        </row>
        <row r="1379">
          <cell r="B1379" t="str">
            <v>RR20130317T06005</v>
          </cell>
          <cell r="C1379" t="str">
            <v>License, Patent, R&amp;D</v>
          </cell>
          <cell r="D1379" t="str">
            <v>G, 46, 46.5, 46.51, 47.4, 47.41, J, 58, 58.2, 58.29, 62, 62.01, 62.02, 62.03, 62.09, 63, 63.1, 63.11, 63.12, N, 80, 80.1, 80.2, 80.10, 80.20, 47, 62.0</v>
          </cell>
          <cell r="E1379" t="str">
            <v>D, 35, 36, E, 48, F, 50, G, 57, I, 73, 3571, 3577, 3669, 4899, 5045, 5734, 7371, 7372, 7379, 7382, 357, 366, 489, 504, 573, 737, 738, 7373, 7374</v>
          </cell>
          <cell r="F1379" t="str">
            <v>Internet, Web, Software, Management software, Communication, Informational technology, Network, Security service, IT</v>
          </cell>
          <cell r="G1379" t="str">
            <v>≡</v>
          </cell>
          <cell r="I1379" t="str">
            <v>≡</v>
          </cell>
          <cell r="J1379" t="str">
            <v>Licensee develops and manufactures products and provides services in the Internet, enterprise networking, and communications markets.</v>
          </cell>
          <cell r="K1379" t="str">
            <v>License to make, import, use, make improvements and sell products and services covered by patents relating to the facilitation of secure communications over networks in the field of secure communications.</v>
          </cell>
        </row>
        <row r="1380">
          <cell r="B1380" t="str">
            <v>RR20180111TP0103</v>
          </cell>
          <cell r="C1380" t="str">
            <v>License, Patent</v>
          </cell>
          <cell r="D1380" t="str">
            <v>32.5, 32.9, 32.99, 32.50, 47.7, 47.74, 47.78, 47.9, 47.99, 86.1, 86.2, 86.21, 86.22, 86.9, 86.10, 86.90</v>
          </cell>
          <cell r="E1380" t="str">
            <v>801, 3841, 3845, 3999, 5047, 5049, 5099, 5999, 8011, 8062, 8069, 8099</v>
          </cell>
          <cell r="F1380" t="str">
            <v>Modulation of human mast cell activation, Human cell, Human mast cell, Cell, Health, Vagal tone, Nerve, Technology, Medical, Receptor, Medical technology</v>
          </cell>
          <cell r="G1380" t="str">
            <v>≡</v>
          </cell>
          <cell r="I1380" t="str">
            <v>≡</v>
          </cell>
          <cell r="J1380" t="str">
            <v>Licensee is a biopharmaceutical company focused on the development of diagnostic and therapeutic products related to adenosine 5’-triphosphate, or ATP, and ATP related receptors.</v>
          </cell>
          <cell r="K1380" t="str">
            <v>Licensor assigns to licensee all of its right, title and interest to a process for regulating vagal tone and its related patents; License under licensors patents to develop, make, have made, use, import, sell and offer for sale technology for modulation of human mast cell activation; One of the parties to the agreement is an individual.</v>
          </cell>
        </row>
        <row r="1381">
          <cell r="B1381" t="str">
            <v>RR20180308T02602</v>
          </cell>
          <cell r="C1381" t="str">
            <v>License, Trademark, Technology, Trade secret, Know-how, Other manufacturing intangibles, Patent</v>
          </cell>
          <cell r="D1381" t="str">
            <v>26.11, 27.90, 27.9, 32.99, 35.11, 46.18, 46.52, 46.69, 47.78</v>
          </cell>
          <cell r="E1381" t="str">
            <v>491, 1629, 3612, 3629, 3699, 3999, 4911, 5084, 5099, 5999, 7389</v>
          </cell>
          <cell r="F1381" t="str">
            <v>Fuel, Fuel cell, Fuel cell stack module, Module, Power plant, Power, Energy, Megawatt, Fuel cell component, Catalytic oxidiser, Mixer, Eductor, Stack Enclosure vessel, Enclosure insulation, Flex hose, Electricity producing fuel cell, Electricity</v>
          </cell>
          <cell r="G1381" t="str">
            <v>≡</v>
          </cell>
          <cell r="H1381" t="str">
            <v>Licensor is a company engaged in the development and production of stationary fuel cells for commercial, industrial, government and utility customers.</v>
          </cell>
          <cell r="I1381" t="str">
            <v>≡</v>
          </cell>
          <cell r="K1381" t="str">
            <v xml:space="preserve">License under licensor's  [UNDISCLOSED FOR PREVIEW] trademark, technology, patents, technical information, know-how, design, trade secrets and data to construct, assemble, manufacture, use, sell, import, maintain, service, repair, export/import and distribute fuel cell stack modules and DFC power plants </v>
          </cell>
        </row>
        <row r="1382">
          <cell r="B1382" t="str">
            <v>RR20130404T01002</v>
          </cell>
          <cell r="C1382" t="str">
            <v>Know-how, License, Trade secret, Patent</v>
          </cell>
          <cell r="D1382" t="str">
            <v>C, 20, 20.1, 20.13, 20.5, 20.59, 21, 21.1, 21.2, G, 46, 46.4, 46.46, 46.7, 46.75, 47.7, 47.73, 47.74, M, 72, 72.1, 72.11, 72.19, Q, 86, 86.2, 86.22, 86.9, 21.10, 21.20, 86.90, 47</v>
          </cell>
          <cell r="E1382" t="str">
            <v>D, 28, F, 51, G, 59, I, 80, 2833, 2835, 2899, 5122, 5169, 5912, 8062, 8731, 283, 289, 512, 516, 591, 806, 873, 2834, 2836</v>
          </cell>
          <cell r="F1382" t="str">
            <v>Pharmaceutical, Drug, Healthcare, Medicine, Vaginal infection, Peroxide</v>
          </cell>
          <cell r="G1382" t="str">
            <v>≡</v>
          </cell>
          <cell r="H1382" t="str">
            <v>Licensor is in business of developing, manufacturing and selling to its marketing partners pharmaceutical products that utilize its proprietary bioadhesive drug delivery technologies to treat various medical conditions.</v>
          </cell>
          <cell r="I1382" t="str">
            <v>≡</v>
          </cell>
          <cell r="K1382" t="str">
            <v>License under know-how, trade secret and patent rights to develop, manufacture, seek regulatory approval, use, market, sell, import or otherwise exploit products relating to low concentration of peroxide for treating or preventing vaginal infections.</v>
          </cell>
        </row>
        <row r="1383">
          <cell r="B1383" t="str">
            <v>RR20180724T02601</v>
          </cell>
          <cell r="C1383" t="str">
            <v>License, Software, Other manufacturing intangibles</v>
          </cell>
          <cell r="D1383" t="str">
            <v>26.20, 26.2, 32.99, 46.51, 47.41, 47.78, 58.29, 62.01, 62.09</v>
          </cell>
          <cell r="E1383" t="str">
            <v>89, 899, 3577, 3999, 5045, 5099, 5734, 5999, 7371, 7372, 7373, 7374, 7379, 8999</v>
          </cell>
          <cell r="F1383" t="str">
            <v xml:space="preserve"> eBusiness Framework, Collaboration Planning, Logistics Exchange, Server, Logistic, Planner, Management, Administration, Sales, Marketing, Promotion, Business, eBusiness, Application, Commerce, Supply chain, Fulfilment</v>
          </cell>
          <cell r="G1383" t="str">
            <v>≡</v>
          </cell>
          <cell r="H1383" t="str">
            <v>Licensor is a company engaged in the provision of supply chain management and logistics software.</v>
          </cell>
          <cell r="I1383" t="str">
            <v>≡</v>
          </cell>
          <cell r="J1383" t="str">
            <v>Licensee is a company engaged in provision of Internet-based technology products and services that enable business-to-business electronic commerce intended for the global perishable products industries.</v>
          </cell>
          <cell r="K1383" t="str">
            <v>License under licensor's technical materials and user manuals to use machine readable version of  [UNDISCLOSED FOR PREVIEW] platform which  software for the integration of supply chain management and fulfillment software applications.</v>
          </cell>
        </row>
        <row r="1384">
          <cell r="B1384" t="str">
            <v>RR20180723T00901</v>
          </cell>
          <cell r="C1384" t="str">
            <v>License, Patent</v>
          </cell>
          <cell r="D1384" t="str">
            <v>21.20, 21.2, 26.60, 26.6, 32.50, 32.5, 33.20, 33.2, 46.18, 46.46, 47.74, 86.10, 86.1, 86.90, 86.9</v>
          </cell>
          <cell r="E1384" t="str">
            <v>89, 512, 899, 2834, 3841, 3842, 3845, 5122, 8099, 8999</v>
          </cell>
          <cell r="F1384" t="str">
            <v>Laparoscopic, Gastric, Medical device, Instrument, Treatment, Severe, Morbid, Obesity</v>
          </cell>
          <cell r="G1384" t="str">
            <v>≡</v>
          </cell>
          <cell r="I1384" t="str">
            <v>≡</v>
          </cell>
          <cell r="K1384" t="str">
            <v>License under patent rights to make, use, sell and import medical instruments relating to laparoscopic gastric band and method to be used for the treatment of severe and morbid obesity.</v>
          </cell>
        </row>
        <row r="1385">
          <cell r="B1385" t="str">
            <v>RR20171221TR0103</v>
          </cell>
          <cell r="C1385" t="str">
            <v>License, Patent</v>
          </cell>
          <cell r="D1385" t="str">
            <v>26.2, 26.3, 26.20, 26.30, 32.99, 32.9, 46.52, 46.5, 47.4, 47.42, 47.7, 47.78, 70.21, 70.2, 61.1, 61.2, 61.9, 61.10, 61.20, 61.90</v>
          </cell>
          <cell r="E1385" t="str">
            <v>89, 481, 482, 489, 899, 3577, 3661, 3663, 3669, 3699, 3999, 4812, 4813, 4822, 4899, 7379, 7389, 8999</v>
          </cell>
          <cell r="F1385" t="str">
            <v>On-hold messaging system, Messaging system, System, Message, Communication, Tape-based on-hold messaging system, Tape-based, On-hold messaging, Service, Call, Telecommunication</v>
          </cell>
          <cell r="G1385" t="str">
            <v>≡</v>
          </cell>
          <cell r="I1385" t="str">
            <v>≡</v>
          </cell>
          <cell r="J1385" t="str">
            <v>Licensee is a company engaged in providing provider telephone on-hold and in store music and messaging products and services.</v>
          </cell>
          <cell r="K1385" t="str">
            <v>Licensor assigns to licensee on-hold messaging technology; One of the parties to the agreement is an individual; The agreement is concluded between related parties.</v>
          </cell>
        </row>
        <row r="1386">
          <cell r="B1386" t="str">
            <v>RR20150128T09001</v>
          </cell>
          <cell r="C1386" t="str">
            <v>Know-how, License, Trademark, Copyright, Trade secret, Technology, Patent, Trade name</v>
          </cell>
          <cell r="D1386" t="str">
            <v>C, 20, 20.1, 20.14, 20.15, 20.5, 20.59, E, 38, 38.2, 38.21, 38.3, 38.32, G, 46, 46.7, 46.75, 39, 39.0</v>
          </cell>
          <cell r="E1386" t="str">
            <v>D, 28, F, 50, 51, 2819, 2821, 2869, 2899, 5093, 5169, 5172, 281, 282, 286, 289, 509, 516, 517</v>
          </cell>
          <cell r="F1386" t="str">
            <v>Sugar, End product, Hydrolisis, Acid, Cellulosic, Hemicellulosic, Solid waste, Ethanol, Conversion, Sulfuric, Decrystallization, Separation, Biomass, Chemical, Recycling, Fuel, Transportation fuel, Industrial</v>
          </cell>
          <cell r="G1386" t="str">
            <v>≡</v>
          </cell>
          <cell r="I1386" t="str">
            <v>≡</v>
          </cell>
          <cell r="J1386" t="str">
            <v>Licensee is focused on conversion of the cellulose fractions of municipal solid waste and other opportunistic feedstocks into ethanol.</v>
          </cell>
          <cell r="K1386" t="str">
            <v>License to use patents, technology, know-how, copyrights, trademarks, trade names, service marks, improvements, inventions, enhancements and modifications related to a method of producing sugars and other end products using strong acid hydrolisis of cellulosic and hemicellulosic materials for sale into the transportation fuel market.</v>
          </cell>
        </row>
        <row r="1387">
          <cell r="B1387" t="str">
            <v>RR20150216T09004</v>
          </cell>
          <cell r="C1387" t="str">
            <v>License, Trademark, Technology, Patent</v>
          </cell>
          <cell r="D1387" t="str">
            <v>C, 32, 32.3, G, 46, 46.4, 46.49, 47.6, 47.64, 47.7, 47.78, R, 93, 93.1, 93.11, 93.12, 93.13, 93.19, 32.30, 47</v>
          </cell>
          <cell r="E1387" t="str">
            <v>D, 39, F, 50, G, 59, I, 79, 3949, 5091, 5941, 7941, 7991, 7999, 394, 509, 594, 794, 799</v>
          </cell>
          <cell r="F1387" t="str">
            <v>Sport, Fitness, Equipment, Muscle, Health, Training, Exercise, Lower body, Gym, Portable gym,  Healthy lifestyle, Healthcare, Athletic, Consumer product, Resistance, Heel cup</v>
          </cell>
          <cell r="G1387" t="str">
            <v>≡</v>
          </cell>
          <cell r="I1387" t="str">
            <v>≡</v>
          </cell>
          <cell r="J1387" t="str">
            <v>Licensee's business is related to branded fitness or exercise equipment.</v>
          </cell>
          <cell r="K1387" t="str">
            <v>License under  [UNDISCLOSED FOR PREVIEW] technology, patents and trademark to make, use, sell, transfer, market, reproduce and distribute products, as well as develop improvements, otherwise commercialize and exploit licensed patents, related to portable lightweight gym containing elastomer resistance tubing and special heel cup for exercising the muscles of the lower body.</v>
          </cell>
        </row>
        <row r="1388">
          <cell r="B1388" t="str">
            <v>RR20170808T09002</v>
          </cell>
          <cell r="C1388" t="str">
            <v>Patent, Cross license</v>
          </cell>
          <cell r="D1388" t="str">
            <v>C, 18, 18.2, 26.8, G, 47, 47.6, 47.63, 47.8, 47.89, J, 59, 59.2, N, 77, 77.2, 77.22, R, 90, 18.20, 26.80, 59.20, 26, 90.0</v>
          </cell>
          <cell r="E1388" t="str">
            <v>D, 27, 36, 57, H, I, 78, 79, 2741, 3651, 3652, 3695, 5731, 5735, 7812, 7929, 274, 365, 369, 573, 781, 792</v>
          </cell>
          <cell r="F1388" t="str">
            <v>Music, Roll, Entertainment, Player, Piano, Library, Score, Storage, Tape, Disc, Memory storage, Reproduction</v>
          </cell>
          <cell r="G1388" t="str">
            <v>≡</v>
          </cell>
          <cell r="I1388" t="str">
            <v>≡</v>
          </cell>
          <cell r="J1388" t="str">
            <v>Licensee is in the business of manufacturing and distributing_x000D_
software compatible with electronic music devices.</v>
          </cell>
          <cell r="K1388" t="str">
            <v>License to use music rolls for_x000D_
player pianos and a library of master piano roll scores for the purpose of developing, manufacturing and marketing data tapes, magnetic disks or other magnetic or optical means of memory storage; Additionally, licensee grants to licensor an exclusive license to use Patent [UNDISCLOSED FOR PREVIEW] in conjunction with its development of a player mechanism for acoustical pianos; The duration of this cross licensing right is for the duration of the patent.</v>
          </cell>
        </row>
        <row r="1389">
          <cell r="B1389" t="str">
            <v>RR20150409TN4001</v>
          </cell>
          <cell r="C1389" t="str">
            <v>License, Technology, Patent</v>
          </cell>
          <cell r="D1389" t="str">
            <v>21, 21.1, 21.2, 26.6, 46, 46.4, 46.46, 47.7, 47.73, 72, 72.1, 72.11, 72.19, 86, 86.1, 21.10, 21.20, 26.60, 86.10, 26, 47</v>
          </cell>
          <cell r="E1389" t="str">
            <v>28, 38, 51, 59, 80, 86, 87, 2834, 2899, 3845, 5122, 5912, 8011, 8049, 8062, 8069, 8071, 8621, 8731, 8732, 289, 384, 512, 591, 801, 804, 806, 807, 862, 873</v>
          </cell>
          <cell r="F1389" t="str">
            <v>Medicine, Healthcare, Cancer, Treatment, Inhibiting, Pectin, Metastasis, Method, Drug, Pharmaceutical</v>
          </cell>
          <cell r="G1389" t="str">
            <v>≡</v>
          </cell>
          <cell r="I1389" t="str">
            <v>≡</v>
          </cell>
          <cell r="K1389" t="str">
            <v>License under patent and technology rights to make, use, lease and sell products related to a method for inhibiting metastasis and treatment of cancer by oral administration of modified pectin; One of the parties to the agreement is a non-profit entity.</v>
          </cell>
        </row>
        <row r="1390">
          <cell r="B1390" t="str">
            <v>RR20170925T09002</v>
          </cell>
          <cell r="C1390" t="str">
            <v>License, Patent</v>
          </cell>
          <cell r="D1390" t="str">
            <v>C, 26.1, 26.11, 26.5, 26.51, 26.7, 27, 27.9, 28, 28.9, 28.99, 32, 32.9, 32.99, 26.70, 27.90, 26</v>
          </cell>
          <cell r="E1390" t="str">
            <v>D, 35, 36, 38, F, 50, 3559, 3569, 3629, 3679, 3812, 3823, 3829, 5084, 355, 356, 362, 367, 381, 382, 508</v>
          </cell>
          <cell r="F1390" t="str">
            <v>Infrared, Thermometer, Two-wire, Transmitter, Linear, 4-20, Milliamp</v>
          </cell>
          <cell r="G1390" t="str">
            <v>≡</v>
          </cell>
          <cell r="I1390" t="str">
            <v>≡</v>
          </cell>
          <cell r="J1390" t="str">
            <v>Licensee is in the business of manufacturing and selling thermometers.</v>
          </cell>
          <cell r="K1390" t="str">
            <v>License under patent rights to make, use and sell infrared two-wire temperature transmitters with linear 4-20 milliamp.</v>
          </cell>
        </row>
        <row r="1391">
          <cell r="B1391" t="str">
            <v>RR20180127T00901</v>
          </cell>
          <cell r="C1391" t="str">
            <v>License, Patent</v>
          </cell>
          <cell r="D1391" t="str">
            <v>20.59, 21.10, 26.51, 46.46, 46.69, 47.73, 47.74, 72.11, 72.19, 32.50</v>
          </cell>
          <cell r="E1391" t="str">
            <v>512, 591, 801, 2833, 2834, 2835, 2836, 3821, 3823, 3826, 3829, 3841, 5047, 5049, 5122, 5912, 8011, 8043, 8049, 8062, 8069, 8071, 8099, 8731, 8734</v>
          </cell>
          <cell r="F1391" t="str">
            <v>Detection, Mycobacterium, Avium, Paratuberculosis, Blood, Test, Medical, Diagnostic, MAP</v>
          </cell>
          <cell r="G1391" t="str">
            <v>≡</v>
          </cell>
          <cell r="I1391" t="str">
            <v>≡</v>
          </cell>
          <cell r="J1391" t="str">
            <v>Licensee is a biopharmaceutical company.</v>
          </cell>
          <cell r="K1391" t="str">
            <v>License under patent rights to make, use, sell and import diagnostic tests for detecting the presence of MAP (Mycobacterium avium paratuberculosis) bacteria in the blood.</v>
          </cell>
        </row>
        <row r="1392">
          <cell r="B1392" t="str">
            <v>RR20141105TP9001</v>
          </cell>
          <cell r="C1392" t="str">
            <v>License, Patent</v>
          </cell>
          <cell r="D1392" t="str">
            <v>C, 13, 13.9, 13.96, 17, 17.1, 17.12, 17.2, 17.29, 22, 22.2, 22.21, 22.22, 22.29, G, 46, 46.2, 46.22, 47, 47.7, 47.76, N, 82, 82.9, 82.92</v>
          </cell>
          <cell r="E1392" t="str">
            <v>A, 01, D, 26, 30, 39, E, 51, G, 59, I, 73, 0181, 2671, 2679, 3089, 3999, 5193, 5992, 7389, 018, 267, 308, 399, 519, 599, 738</v>
          </cell>
          <cell r="F1392" t="str">
            <v>Flower, Floral, Sleeve, Wrapper, Packaging, Floriculture, Environment-friendly, Wrapping paper, Bouquet, Plant, Florist, Paper, Recycled paper, Plastic</v>
          </cell>
          <cell r="G1392" t="str">
            <v>≡</v>
          </cell>
          <cell r="I1392" t="str">
            <v>≡</v>
          </cell>
          <cell r="J1392" t="str">
            <v>Licensee is a company focused on development and commercialization packaging materials.</v>
          </cell>
          <cell r="K1392" t="str">
            <v>License under patent to manufacture, distribute, lease and sell environment-friendly plastic-coated floral sleeve made from paper and used for wrapping retail floriculture products; One of the parties to the agreement is an individual.</v>
          </cell>
        </row>
        <row r="1393">
          <cell r="B1393" t="str">
            <v>RR20180622T00905</v>
          </cell>
          <cell r="C1393" t="str">
            <v>License, Patent, Know-how, Technology</v>
          </cell>
          <cell r="D1393" t="str">
            <v>26.51, 32.50, 32.5, 46.18, 46.46, 47.74, 47.78, 72.11, 72.19, 72.1, 86.10, 86.1, 86.90, 86.9</v>
          </cell>
          <cell r="E1393" t="str">
            <v>2834, 3841, 3842, 3845, 5047, 8099, 8731</v>
          </cell>
          <cell r="F1393" t="str">
            <v>Device, Medical, Drainage, Bag, Bodily, Waste, Solvent, Disperse, Water</v>
          </cell>
          <cell r="G1393" t="str">
            <v>≡</v>
          </cell>
          <cell r="H1393" t="str">
            <v>Licensor is focused on supplement, pharmaceutical, recreational and cosmetic industries.</v>
          </cell>
          <cell r="I1393" t="str">
            <v>≡</v>
          </cell>
          <cell r="K1393" t="str">
            <v>License under know-how, patent and technology rights to make, use and sell medical device incorporating drainage bag for receiving bodily waste, so constructed as to dissolve and
disperse in water after the application of a solvent.</v>
          </cell>
        </row>
        <row r="1394">
          <cell r="B1394" t="str">
            <v>RR20180228T00902</v>
          </cell>
          <cell r="C1394" t="str">
            <v>License, Know-how, Patent</v>
          </cell>
          <cell r="D1394" t="str">
            <v>21, 21.10, 21.1, 21.20, 21.2, 46.18, 46.46, 72.11, 86.10, 86.1, 86.21, 86.22, 86.90, 86.9</v>
          </cell>
          <cell r="E1394" t="str">
            <v>512, 801, 2833, 2834, 5047, 5122, 8011, 8062, 8069, 8071, 8099, 8731</v>
          </cell>
          <cell r="F1394" t="str">
            <v>Gout, Disease, Pharmaceutical, Drug, Treatment, Halofenate, Compound</v>
          </cell>
          <cell r="G1394" t="str">
            <v>≡</v>
          </cell>
          <cell r="I1394" t="str">
            <v>≡</v>
          </cell>
          <cell r="J1394" t="str">
            <v>Licensee is a biopharmaceutical company focused on developing therapies to treat metabolic and rare diseases with high unmet need.</v>
          </cell>
          <cell r="K1394" t="str">
            <v>License under know-how and patent rights to develop and commercialize products containing halofenate, its enantiomers, derivatives and analogs, for the treatment of gout.</v>
          </cell>
        </row>
        <row r="1395">
          <cell r="B1395" t="str">
            <v>RR20180228T00901</v>
          </cell>
          <cell r="C1395" t="str">
            <v>Know-how, License, Patent, Trademark</v>
          </cell>
          <cell r="D1395" t="str">
            <v>21, 21.10, 21.1, 21.20, 21.2, 46.18, 46.46, 72.11, 86.10, 86.1, 86.21, 86.22, 86.90, 86.9</v>
          </cell>
          <cell r="E1395" t="str">
            <v>512, 801, 2833, 2834, 5047, 5122, 8011, 8062, 8069, 8071, 8099, 8731</v>
          </cell>
          <cell r="F1395" t="str">
            <v>Pharmaceutical, Defibrotide, Drug, Compound, Treatment, Deep vein, Thrombosis, Vascular, Disease, Poli-desoxi, Ribonucleotide, Swine muscose, Ampoule, Capsule</v>
          </cell>
          <cell r="G1395" t="str">
            <v>≡</v>
          </cell>
          <cell r="H1395" t="str">
            <v>Licensor is a biopharmaceutical company focused on the discovery, research, development and manufacture of drugs for the treatment and prevention of a variety of vascular diseases and conditions related to cancer and cancer treatments.</v>
          </cell>
          <cell r="I1395" t="str">
            <v>≡</v>
          </cell>
          <cell r="J1395" t="str">
            <v>Licensee is a large pharmaceutical company.</v>
          </cell>
          <cell r="K1395" t="str">
            <v>License under know-how and patent rights to market, promote and sell a poli-desoxi-ribonucleotide extracted from swine mucose, known as defibrotide, for the treatment of deep vein thrombosis and other vascular diseases, bearing trademark  [UNDISCLOSED FOR PREVIEW]</v>
          </cell>
        </row>
        <row r="1396">
          <cell r="B1396" t="str">
            <v>RR20180228T00903</v>
          </cell>
          <cell r="C1396" t="str">
            <v>License, Patent</v>
          </cell>
          <cell r="D1396" t="str">
            <v>21, 21.10, 21.1, 21.20, 21.2, 46.18, 46.46, 72.11, 86.10, 86.1, 86.21, 86.22, 86.90, 86.9</v>
          </cell>
          <cell r="E1396" t="str">
            <v>512, 801, 2833, 2834, 5047, 5122, 8011, 8062, 8069, 8071, 8099, 8731</v>
          </cell>
          <cell r="F1396" t="str">
            <v xml:space="preserve">Pharmaceutical, Drug, Compound, Treatment, PPARd, MBX-8025, Orphan </v>
          </cell>
          <cell r="G1396" t="str">
            <v>≡</v>
          </cell>
          <cell r="I1396" t="str">
            <v>≡</v>
          </cell>
          <cell r="J1396" t="str">
            <v>Licensee is a biopharmaceutical company focused on developing therapies to treat metabolic and rare diseases with high unmet need.</v>
          </cell>
          <cell r="K1396" t="str">
            <v>License under patent rights to use and sell MBX-8025 and other PPARd compounds, for the treatment of certain orphan diseases.</v>
          </cell>
        </row>
        <row r="1397">
          <cell r="B1397" t="str">
            <v>RR20180228T00904</v>
          </cell>
          <cell r="C1397" t="str">
            <v>License, Technology, Know-how, Patent</v>
          </cell>
          <cell r="D1397" t="str">
            <v>21, 21.10, 21.1, 21.20, 21.2, 46.18, 46.46, 32.99, 72.11, 86.10, 86.1, 86.21, 86.22, 86.90, 86.9</v>
          </cell>
          <cell r="E1397" t="str">
            <v>512, 801, 2833, 2834, 5047, 5122, 8011, 8062, 8069, 8071, 8099, 8731</v>
          </cell>
          <cell r="F1397" t="str">
            <v>Biotechnology, Science, Embryonic, Progenitor, Cell, Stem, Isolation, Rapid, Medical, Drug discovery, Therapy, Human, Veterinary</v>
          </cell>
          <cell r="G1397" t="str">
            <v>≡</v>
          </cell>
          <cell r="I1397" t="str">
            <v>≡</v>
          </cell>
          <cell r="J1397" t="str">
            <v>Licensee specializes on cell growth.</v>
          </cell>
          <cell r="K1397" t="str">
            <v>License under know-how and patent rights to use  [UNDISCLOSED FOR PREVIEW] embryonic stem cell technology, that allows the rapid isolation of novel highly purified embryonic progenitor cells, and a bank of over 140 diverse progenitor cell lines derived using that technology.</v>
          </cell>
        </row>
        <row r="1398">
          <cell r="B1398" t="str">
            <v>RR20160429TP6002</v>
          </cell>
          <cell r="C1398" t="str">
            <v>Know-how, License, Patent</v>
          </cell>
          <cell r="D1398" t="str">
            <v>26.11, 28.25, 28.29, 46.43, 46.49, 47.19, 47.78, 47.89, 47.54</v>
          </cell>
          <cell r="E1398" t="str">
            <v>496, 572, 3564, 3569, 3585, 3634, 3639, 4961, 5075, 5722, 5961</v>
          </cell>
          <cell r="F1398" t="str">
            <v>Air filter, Air purification, Air cleaner, Filtration, Cleansing plant, Technology, Allergy, Healthcare, Allergen avoidance, Anti allergen, anti allergic, Cleaner, Electro-static, Radial pleated air filter, Household, Domestic, Appliance</v>
          </cell>
          <cell r="G1398" t="str">
            <v>≡</v>
          </cell>
          <cell r="I1398" t="str">
            <v>≡</v>
          </cell>
          <cell r="J1398" t="str">
            <v>Licensee focuses on the manufacturing, selling, and distributing common products for use by allergy sensitive people.</v>
          </cell>
          <cell r="K1398" t="str">
            <v xml:space="preserve">License under patents, know-how to use, manufacture and sell products related to the the air filtration systems known as  [UNDISCLOSED FOR PREVIEW]; One of the parties to the agreement is an individual. </v>
          </cell>
        </row>
        <row r="1399">
          <cell r="B1399" t="str">
            <v>RR20140102T01001</v>
          </cell>
          <cell r="C1399" t="str">
            <v>License, Technology, Patent</v>
          </cell>
          <cell r="D1399" t="str">
            <v>C, 26, 26.1, 26.11, 26.5, 26.51, 27, 32, 33, 33.1, 33.13, G, 47, 47.7, 47.74, M, 72, 72.1, 72.11, 72.19, Q, 86, 86.2, 86.21, 86.22, 26.60, 27.90, 32.50, 86.10, 86.90</v>
          </cell>
          <cell r="E1399" t="str">
            <v>D, 36, 38, F, 50, I, 80, 3699, 3825, 3826, 3841, 3842, 3844, 3845, 5047, 5049, 5065, 8062, 8069, 8071, 8099, 369, 382, 384, 504, 506, 806, 807, 809</v>
          </cell>
          <cell r="F1399" t="str">
            <v>Medicine, Medical device, Health care, Embolic protection, Cobalt chromium stent, Stenting procedure, Technology</v>
          </cell>
          <cell r="G1399" t="str">
            <v>≡</v>
          </cell>
          <cell r="H1399" t="str">
            <v>Licensor is a medical device company engaged in the discovery and development of medical devices using its proprietary stent-on-a-wire stent delivery system.</v>
          </cell>
          <cell r="I1399" t="str">
            <v>≡</v>
          </cell>
          <cell r="J1399" t="str">
            <v>Licensee is a medical device company focusing on the development and commercialization of our proprietary stent platform technology.</v>
          </cell>
          <cell r="K1399" t="str">
            <v>License under licensed technology, patents and the processes for production and use (make sell, offer, distribute, market, import and export) of the  [UNDISCLOSED FOR PREVIEW] cobalt-chromium stent.</v>
          </cell>
        </row>
        <row r="1400">
          <cell r="B1400" t="str">
            <v>RR20160502T06001</v>
          </cell>
          <cell r="C1400" t="str">
            <v>Sublicense, Trademark</v>
          </cell>
          <cell r="D1400" t="str">
            <v>G, 47, 47.7, 47.71, 47.78, 47.9, 47.91, I, 56, 56.2, 56.29, 56.3, 93, 93.2, 93.29, 56.10, 56.30</v>
          </cell>
          <cell r="E1400" t="str">
            <v>F, 51, 53, 58, I, 79, 5136, 5137, 5399, 5812, 5813, 5947, 7929, 7999, 513, 539, 581, 594, 792, 799</v>
          </cell>
          <cell r="F1400" t="str">
            <v>Leisure, Amusement, Adult, Entertainment, Dance club, Night club, Strip-tease Trademark score, Merchadise, Retail, Retail, Apparel</v>
          </cell>
          <cell r="G1400" t="str">
            <v>≡</v>
          </cell>
          <cell r="I1400" t="str">
            <v>≡</v>
          </cell>
          <cell r="K1400" t="str">
            <v>Sublicense to use  [UNDISCLOSED FOR PREVIEW] trademarks in connection with the operation of entertainment night-club and the right to use the trademarks for the retail sale of commercial merchandise, tee-shirts, sweatshirts, sweat pants, jackets, baseball hats, key rings and other.</v>
          </cell>
        </row>
        <row r="1401">
          <cell r="B1401" t="str">
            <v>RR20160331T06002</v>
          </cell>
          <cell r="C1401" t="str">
            <v>License, Trademark</v>
          </cell>
          <cell r="D1401" t="str">
            <v>C, 14, 14.1, 14.11, 14.19, 14.3, 14.39, G, 46, 46.1, 46.16, 46.4, 46.42, 47, 47.7, 47.71, 47.72, 47.9, 47.91</v>
          </cell>
          <cell r="E1401" t="str">
            <v>D, F, 51, G, 56, 3142, 3143, 3144, 3149, 3151, 5136, 5137, 5611, 5621, 5661, 5699, 314, 315, 513, 561, 562, 566, 569</v>
          </cell>
          <cell r="F1401" t="str">
            <v>Apparel, Clothing, Hosiery, Neckwear, Footwear, Fashion, Fabric, Accessory, Retail sale, Internet sale, Reflection</v>
          </cell>
          <cell r="G1401" t="str">
            <v>≡</v>
          </cell>
          <cell r="H1401" t="str">
            <v xml:space="preserve">Licensor provides e-commerce business operating China`s leading shopping website for apparel and accessories._x000D_
</v>
          </cell>
          <cell r="I1401" t="str">
            <v>≡</v>
          </cell>
          <cell r="J1401" t="str">
            <v xml:space="preserve">Licensees are variable interest entities (VIE) of the licensor in China, which operate sales of clothes and accessories._x000D_
</v>
          </cell>
          <cell r="K1401" t="str">
            <v>License to use  [UNDISCLOSED FOR PREVIEW] trademark in respect of and on class 25 apparel, scarves, belts, shoes, hats and neckties in retail and online stores.</v>
          </cell>
        </row>
        <row r="1402">
          <cell r="B1402" t="str">
            <v>RR20140102T01002</v>
          </cell>
          <cell r="C1402" t="str">
            <v>Know-how, License, Trade secret, Patent</v>
          </cell>
          <cell r="D1402" t="str">
            <v>C, 20, 20.5, 20.59, 21, 21.1, G, 46, 46.1, 46.18, 46.4, 46.46, 47, 47.7, 47.73, 47.74, M, 72, 72.1, 72.11, 72.19, Q, 86, 86.1, 86.9, 21.10, 86.10, 86.90</v>
          </cell>
          <cell r="E1402" t="str">
            <v>D, 28, F, 51, I, 80, 87, 2833, 2834, 2835, 2836, 2869, 2899, 5122, 5169, 5912, 8011, 8071, 8731, 8734, 283, 286, 289, 512, 516, 591, 801, 807, 873</v>
          </cell>
          <cell r="F1402" t="str">
            <v>Drug, Insomnia, Pharmaceutical, Health care, Doxepin, Amitriptyline, Trimipramine, Trazodone, Nortriptyline, Chemical, Medicine, Antidepressant</v>
          </cell>
          <cell r="G1402" t="str">
            <v>≡</v>
          </cell>
          <cell r="I1402" t="str">
            <v>≡</v>
          </cell>
          <cell r="K1402" t="str">
            <v>License under know-how and patent rights to develop, make, use, sell, import and otherwise commercialize products related to doxepin and other antidepressants in low dosages for treatment of insomnia the prevention, treatment or control of insomnia and any other use of the compounds within certain ranges.</v>
          </cell>
        </row>
        <row r="1403">
          <cell r="B1403" t="str">
            <v>RR20140108T01001</v>
          </cell>
          <cell r="C1403" t="str">
            <v>License, Trademark, Patent, Trade name</v>
          </cell>
          <cell r="D1403" t="str">
            <v>C, 28, 28.1, 28.11, 28.14, 28.15, 29, 29.3, 29.31, 29.32, G, 45, 45.1, 45.19, 45.3, 45.31, 45.32, 29.10, 45.20</v>
          </cell>
          <cell r="E1403" t="str">
            <v>D, 35, 36, 37, F, 50, 3519, 3537, 3621, 3694, 3714, 3724, 3799, 5012, 5013, 5015, 5088, 351, 353, 362, 369, 371, 372, 379, 501, 508</v>
          </cell>
          <cell r="F1403" t="str">
            <v>Spark plug, Engine, Electronic, Automotive, Car, Vehicle, Engine part, Electronic car part, Internal combustion engine</v>
          </cell>
          <cell r="G1403" t="str">
            <v>≡</v>
          </cell>
          <cell r="I1403" t="str">
            <v>≡</v>
          </cell>
          <cell r="J1403" t="str">
            <v>Licensee is a development and manufacturing company in the automotive parts industry.</v>
          </cell>
          <cell r="K1403" t="str">
            <v>Licensee acquires all right, title and interest in and to the certain inventions, formulae, manufacturing secrets, processes and know-how with respect to the manufacture of certain patented automotive products and processes (high efficiency spark plug); License to sell, make modify and develop licensed product; License to use licensor's trademarks, service marks and trade names as a part of its corporate, trade or other business name.</v>
          </cell>
        </row>
        <row r="1404">
          <cell r="B1404" t="str">
            <v>RR20140124T03001</v>
          </cell>
          <cell r="C1404" t="str">
            <v>Know-how, License, Trademark, Trade name</v>
          </cell>
          <cell r="D1404" t="str">
            <v>C, 11, 11.07, G, 46, 46.1, 46.17, 46.3, 46.34, 47, 47.1, 47.11, 47.2, 47.25, 47.8, 47.81, I, 56, 56.1, 56.3, N, 77, 77.4, 56.10, 56.30, 77.40, 11.0</v>
          </cell>
          <cell r="E1404" t="str">
            <v>D, 20, 39, F, 51, G, 58, 2086, 2087, 3949, 5149, 5812, 208, 394, 514, 581</v>
          </cell>
          <cell r="F1404" t="str">
            <v xml:space="preserve">Beverage, Drink, Water, Lemonade, Sport drink, Nutrition drink, Juice, Concentrate, Bottle drink, Soft drink, Carbonate water, Sporting good_x000D_
</v>
          </cell>
          <cell r="G1404" t="str">
            <v>≡</v>
          </cell>
          <cell r="I1404" t="str">
            <v>≡</v>
          </cell>
          <cell r="K1404" t="str">
            <v xml:space="preserve">License to manufacture, prepare, bottle, package, market, advertise and distribute the products (any beverage, including isotonic sports drinks –  [UNDISCLOSED FOR PREVIEW] concentrates and other ingredients) and to use certain trademarks in connection with the products._x000D_
</v>
          </cell>
        </row>
        <row r="1405">
          <cell r="B1405" t="str">
            <v>RR20160714T06003</v>
          </cell>
          <cell r="C1405" t="str">
            <v>License</v>
          </cell>
          <cell r="D1405" t="str">
            <v>C, 26, 26.1, 26.11, 26.12, 26.3, 26.4, 26.5, 26.51, G, 46.5, 46.52, J, 61, 61.2, 61.9, 26.30, 26.40, 61.20, 61.90</v>
          </cell>
          <cell r="E1405" t="str">
            <v>D, 36, 38, E, 48, F, 50, 3663, 3679, 3812, 3825, 4822, 4899, 5065, 366, 367, 381, 382, 482, 489, 506, 3663</v>
          </cell>
          <cell r="F1405" t="str">
            <v>Radio location system, radio location, Radio navigation, Navigation, GPS, Tracking, Data mesaging, Voice message, Radiocommunication service, Positioning</v>
          </cell>
          <cell r="G1405" t="str">
            <v>≡</v>
          </cell>
          <cell r="I1405" t="str">
            <v>≡</v>
          </cell>
          <cell r="K1405" t="str">
            <v>License to construct, use, maintain and provide support for a land-based radio location system (RLS) detecting animate and inanimate objects, including people and vehicles, as well as to market, sell, promote, maintain and provide support for equipment that is capable to receive and send radio signals and services of radio location, data messaging and voice messages, and to provide maintenance and support for software, hardware and other equipment related to RLS; License to use computer software or (and) firmware programs known as a “SIMON software” and available documentation relating to the use of the software or firmware, as well as to use manuals, blue prints and other data (technical information) for the purpose of operating, maintaining and providing support for RLS; License to use software programs which enable RLS customer to send and receive information to and from the RLS network control center and to display the location date on the RLS map.</v>
          </cell>
        </row>
        <row r="1406">
          <cell r="B1406" t="str">
            <v>RR201606714T06002</v>
          </cell>
          <cell r="C1406" t="str">
            <v>License, Trademark, Goodwill</v>
          </cell>
          <cell r="D1406" t="str">
            <v>C, 26, 26.2, G, 46, 46.45, 46.5, 46.51, 47, 47.4, 47.41, J, 61.3, 62, 62.01, 62.09, 63, 63.1, 63.11, 26.20, 61.30, 62.0</v>
          </cell>
          <cell r="E1406" t="str">
            <v>35, 38, 50, 57, 73, 3577, 3812, 5045, 5734, 7371, 7372, 7374, 357, 381, 504, 573, 737</v>
          </cell>
          <cell r="F1406" t="str">
            <v>Tracking software, Mapping software, Tracking system, IT, Vehicle tracking, GPS, Navigation, Electronic device, Location, Monitoring, Search</v>
          </cell>
          <cell r="G1406" t="str">
            <v>≡</v>
          </cell>
          <cell r="I1406" t="str">
            <v>≡</v>
          </cell>
          <cell r="K1406" t="str">
            <v xml:space="preserve">License to use  [UNDISCLOSED FOR PREVIEW] tracking system trademarks and goodwill associated therewith to market and offer for sale products related to the tracking and mapping software and programs, as well as hardware and components. </v>
          </cell>
        </row>
        <row r="1407">
          <cell r="B1407" t="str">
            <v>RR20160715T06002</v>
          </cell>
          <cell r="C1407" t="str">
            <v>License</v>
          </cell>
          <cell r="D1407" t="str">
            <v>C, G, 46, 46.5, 46.51, 47, 47.4, 47.41, J, 58, 58.2, 58.29, 62, 62.01, 63, 63.1, 63.11, 62.0</v>
          </cell>
          <cell r="E1407" t="str">
            <v>F, 50, G, 57, I, 73, 5045, 5734, 7372, 7377, 7379, 504, 573, 737, 7374</v>
          </cell>
          <cell r="F1407" t="str">
            <v xml:space="preserve">Logistics, Telematics, Energy solution, Software, IT, Programming, Data verification, Data validation, Computer, </v>
          </cell>
          <cell r="G1407" t="str">
            <v>≡</v>
          </cell>
          <cell r="H1407" t="str">
            <v>Licensor is a technology company providing relevant, real-time information to the worldwide transportation and security industries.</v>
          </cell>
          <cell r="I1407" t="str">
            <v>≡</v>
          </cell>
          <cell r="J1407" t="str">
            <v>Licensee is involved into the clean energy solutions business.</v>
          </cell>
          <cell r="K1407" t="str">
            <v xml:space="preserve">License to market software applicable for logistics and telematics industries, known as  [UNDISCLOSED FOR PREVIEW] that provides validation and verification of fuel cost consumption reporting and fuel tax credits to logistics companies, as well as documents the exact amount of reduction of harmful emissions that results from the alternative energy products. </v>
          </cell>
        </row>
        <row r="1408">
          <cell r="B1408" t="str">
            <v>RR20160328T06001</v>
          </cell>
          <cell r="C1408" t="str">
            <v>Know-how, License, Trademark, Technology, Patent</v>
          </cell>
          <cell r="D1408" t="str">
            <v>C, 26, 26.1, 26.11, 26.12, 26.5, 26.51, 28, 28.4, 28.49, 28.9, 28.96, 33, 33.13, 33.2, 33.20</v>
          </cell>
          <cell r="E1408" t="str">
            <v>D, 28, 35, 38, F, 50, 2899, 3586, 3822, 3823, 3824, 3825, 3829, 5084, 289, 358, 382, 508</v>
          </cell>
          <cell r="F1408" t="str">
            <v xml:space="preserve">Industrial, Electronic instrument, Measurement equipment, Plastic injection, Meter, Flow meter, Flow totalizer, Igniter, Petroleum, Gas flow, Machinery_x000D_
</v>
          </cell>
          <cell r="G1408" t="str">
            <v>≡</v>
          </cell>
          <cell r="H1408" t="str">
            <v>Licensor is a private company developing the system of measuring the flow of the gas.</v>
          </cell>
          <cell r="I1408" t="str">
            <v>≡</v>
          </cell>
          <cell r="K1408" t="str">
            <v>License under technology, patents, know-how, trademarks to make, have made, use, market and sell products related to the flow meters, totalizers, hand-held and fixed flare stack igniters and other related applications.</v>
          </cell>
        </row>
        <row r="1409">
          <cell r="B1409" t="str">
            <v>RR20160803T06003</v>
          </cell>
          <cell r="C1409" t="str">
            <v>License, Brand</v>
          </cell>
          <cell r="D1409" t="str">
            <v>C, 32, 32.4, G, 46, 46.5, 46.52, J, 58, 58.21, 58.29, 62, 62.01, 62.02, 62.09, 32.40, 62.0</v>
          </cell>
          <cell r="E1409" t="str">
            <v>D, 35, F, 50, I, 73, 3577, 5045, 7372, 7373, 357, 504, 737, 7373</v>
          </cell>
          <cell r="F1409" t="str">
            <v>Game, Software, Online game</v>
          </cell>
          <cell r="G1409" t="str">
            <v>≡</v>
          </cell>
          <cell r="I1409" t="str">
            <v>≡</v>
          </cell>
          <cell r="J1409" t="str">
            <v>Licensee is a company that specializes in online game business.</v>
          </cell>
          <cell r="K1409" t="str">
            <v>License to use and operate the online game  [UNDISCLOSED FOR PREVIEW] and its related software and marks.</v>
          </cell>
        </row>
        <row r="1410">
          <cell r="B1410" t="str">
            <v>RR20160803T06001</v>
          </cell>
          <cell r="C1410" t="str">
            <v>License, Trademark, Brand</v>
          </cell>
          <cell r="D1410" t="str">
            <v>C, 26, 26.4, G, 46, 46.5, 46.51, J, 58, 58.2, 58.21, 58.29, 62, 62.01, 62.02, 62.09, 63, 63.1, 63.11, 26.40, 62.0</v>
          </cell>
          <cell r="E1410" t="str">
            <v>D, 35, F, 50, I, 73, 3577, 5045, 7371, 7372, 7373, 7379, 357, 504, 737</v>
          </cell>
          <cell r="F1410" t="str">
            <v>Game, Software, Application, Android, Application, iOS</v>
          </cell>
          <cell r="G1410" t="str">
            <v>≡</v>
          </cell>
          <cell r="H1410" t="str">
            <v>Licensor is a company engaged in the development, marketing and distribution of mobile games on the Android and iOS platforms.</v>
          </cell>
          <cell r="I1410" t="str">
            <v>≡</v>
          </cell>
          <cell r="K1410" t="str">
            <v>A license is granted to use the logos, trademarks and brands for distribution and marketing of the games  [UNDISCLOSED FOR PREVIEW] (including on the Android and iOS platforms) and their related products.</v>
          </cell>
        </row>
        <row r="1411">
          <cell r="B1411" t="str">
            <v>RR20160808T06004</v>
          </cell>
          <cell r="C1411" t="str">
            <v>Know-how, License, Trademark, Copyright, Trade secret, Technology, Patent, R&amp;D, Trade name</v>
          </cell>
          <cell r="D1411" t="str">
            <v>C, 21, 21.2, 25, 25.9, 25.93, 25.99, 32, 32.5, G, 46, 46.4, 46.46, 46.6, 46.69, 47, 47.7, 47.74, 21.20, 32.50</v>
          </cell>
          <cell r="E1411" t="str">
            <v>D, 34, 38, F, 50, G, 59, I, 80, 3499, 3841, 3842, 3845, 5047, 5912, 8099, 349, 384, 504, 591, 809</v>
          </cell>
          <cell r="F1411" t="str">
            <v>Medical, Medicine, Needle, Biopsy needle, Ultrasound, Metallic device, Medical equipment, Therapy, Cancer treatment, Veterinary, EchoCath</v>
          </cell>
          <cell r="G1411" t="str">
            <v>≡</v>
          </cell>
          <cell r="H1411" t="str">
            <v>Licensor is the owner of technology and patents relating to enhancing the visualization of biopsy needles or other metallic devices being guided by ultrasound.</v>
          </cell>
          <cell r="I1411" t="str">
            <v>≡</v>
          </cell>
          <cell r="J1411" t="str">
            <v>Licensee is a company involved in the development and distribution of medical equipment.</v>
          </cell>
          <cell r="K1411" t="str">
            <v>A license to use, manufacture, promote, market, distribute, sell and develop certain  [UNDISCLOSED FOR PREVIEW] technology, patents, copyright, know-how, R&amp;D, trade secrets, trade names, trademarks relating to enhancing the visualization of biopsy needles or other metallic devices guided by ultrasound.</v>
          </cell>
        </row>
        <row r="1412">
          <cell r="B1412" t="str">
            <v>RR20160810T06002</v>
          </cell>
          <cell r="C1412" t="str">
            <v>License, Trademark, Copyright, Brand</v>
          </cell>
          <cell r="D1412" t="str">
            <v>C, 10, 10.8, 10.82, 10.89, 11, 11.07, 14, 14.1, 14.19, G, 46, 46.2, 46.21, 46.22, 46.3, 46.36, 46.39, 47, 47.2, 47.29, 47.7, 47.71, 47.8, 47.81, 47.9, 47.91, 11.0</v>
          </cell>
          <cell r="E1412" t="str">
            <v>F, 51, G, 53, 54, 56, 59, 5122, 5145, 5149, 5399, 5441, 5611, 5621, 5632, 5699, 5912, 512, 514, 539, 544, 561, 562, 563, 569, 591</v>
          </cell>
          <cell r="F1412" t="str">
            <v>Cannabis,  Hemp-based product, Hemp extract,  Marijuana oil, Apparel, Accessory, Collectable, Edible, Health product, Energy product, Memorabilia, Hard candy, Gummy bear, Consumer product</v>
          </cell>
          <cell r="G1412" t="str">
            <v>≡</v>
          </cell>
          <cell r="I1412" t="str">
            <v>≡</v>
          </cell>
          <cell r="J1412" t="str">
            <v>Licensee is a company that conducts its business in the medical marijuana, retail marijuana and hemp infused products sectors in the United States.</v>
          </cell>
          <cell r="K1412" t="str">
            <v>A license to use licensor's brand, copyright and trademark in relation to manufacturing, distribution and sale of cannabis based products and hemp-based products, including gummy bears, hard candy, health and energy drinkable products, certain apparel and accessories.</v>
          </cell>
        </row>
        <row r="1413">
          <cell r="B1413" t="str">
            <v>RR20160823TR6002</v>
          </cell>
          <cell r="C1413" t="str">
            <v>License, Brand</v>
          </cell>
          <cell r="D1413" t="str">
            <v>C, 10, 10.7, 10.71, 10.72, 10.8, 10.89, G, 46, 46.3, 46.36, 46.38, 46.39, 47, 47.1, 47.11, 47.2, 47.24, 47.29, 47.8, 47.81, I, 56, 56.1, 56.10</v>
          </cell>
          <cell r="E1413" t="str">
            <v>D, 20, F, G, 54, 59, 2038, 2051, 2052, 2053, 2099, 5141, 5145, 5146, 5147, 5149, 5411, 5441, 5461, 5499, 5963, 203, 205, 209, 514, 541, 544, 546, 549, 596</v>
          </cell>
          <cell r="F1413" t="str">
            <v>Food, Bakery, Tortilla, Delicatessen, Recipe, Grocery, Consumer product,  Take-out food, Azteca, Food product</v>
          </cell>
          <cell r="G1413" t="str">
            <v>≡</v>
          </cell>
          <cell r="H1413" t="str">
            <v>Licensor is the exclusive owner of the Food Palace international market, tortilla factory, bakery and delicatessen, along with the recipes, formulations, operational format and systems and marketing materials.</v>
          </cell>
          <cell r="I1413" t="str">
            <v>≡</v>
          </cell>
          <cell r="K1413" t="str">
            <v>License under licensor's brand to market, distribute and franchise the  [UNDISCLOSED FOR PREVIEW] Latin American specialty grocery and food products, including on-site tortilla factory, in-house bakery and delicatessen as well as marketing systems and operational systems, including their variations and improvements; The agreement is concluded between related parties.</v>
          </cell>
        </row>
        <row r="1414">
          <cell r="B1414" t="str">
            <v>RR20150901T09002</v>
          </cell>
          <cell r="C1414" t="str">
            <v>License</v>
          </cell>
          <cell r="D1414" t="str">
            <v>G, 47.4, 47.41, J, 58, 58.2, 58.29, 62, 62.01, 62.03, 62.09, 63, 63.1, 63.11, 63.9, 63.99, 47, 62.0</v>
          </cell>
          <cell r="E1414" t="str">
            <v>D, 35, F, 50, G, 57, I, 73, 3577, 5045, 5734, 7371, 7372, 7374, 7376, 7379, 7389, 357, 504, 573, 737, 738</v>
          </cell>
          <cell r="F1414" t="str">
            <v>Software,  Internet, Mobile, App, Application, Cloud, Platform, Content-based, Task, Marketing, Development,  Website, Management, Client, Drag, Drop, Design, Interface, Business, Information system, E-commerce, Code</v>
          </cell>
          <cell r="G1414" t="str">
            <v>≡</v>
          </cell>
          <cell r="H1414" t="str">
            <v>Licensor utilizes, markets, develops and sells software application to entrepreneurs and small businesses.</v>
          </cell>
          <cell r="I1414" t="str">
            <v>≡</v>
          </cell>
          <cell r="K1414" t="str">
            <v>License to use, demonstrate, market, sell or otherwise distribute  [UNDISCLOSED FOR PREVIEW] internet mobile application, cloud platform for the development and deployment of application and content-based mobile solutions, which simplifies the task of developing and deploying applications that work on a broad range of mobile handsets and different operating systems.</v>
          </cell>
        </row>
        <row r="1415">
          <cell r="B1415" t="str">
            <v>RR20160826T06001</v>
          </cell>
          <cell r="C1415" t="str">
            <v>License, Trademark, Copyright</v>
          </cell>
          <cell r="D1415" t="str">
            <v>C, 14, 14.1, 14.13, 14.19, 14.3, 14.39, 18, 18.1, 18.12, G, 46, 46.4, 46.42, 46.49, 47, 47.7, 47.71</v>
          </cell>
          <cell r="E1415" t="str">
            <v>22, 23, 27, 56, 2299, 2329, 2759, 5611, 5621, 5651, 5699, 229, 232, 275, 561, 562, 565, 569</v>
          </cell>
          <cell r="F1415" t="str">
            <v>Apparel, Imprinted apparel, Imprinted, Character, Merchandise, WCW, New World Order, nWo, Wrestling memorabilia, Clothing, Tank top, T-shirt, Knit shirt, Muscle shirt, Sweatshirt, Long sleeve shirt, Henley shirt</v>
          </cell>
          <cell r="G1415" t="str">
            <v>≡</v>
          </cell>
          <cell r="I1415" t="str">
            <v>≡</v>
          </cell>
          <cell r="J1415" t="str">
            <v>Licensee manufactures and sells imprinted apparel primarily to_x000D_
national and regional retail discount chains.</v>
          </cell>
          <cell r="K1415" t="str">
            <v>License under licensor's copyrights and trademarks to utilize certain names, likenesses, characters (including  [UNDISCLOSED FOR PREVIEW]) in connection with the manufacture, distribution, advertising, promotion and sale of certain articles of merchandise, including knit shirts, tank tops, muscle shirts, henley shirts, sweatshirts, long sleeve shirts, t-shirts.</v>
          </cell>
        </row>
        <row r="1416">
          <cell r="B1416" t="str">
            <v>RR20150918T05001</v>
          </cell>
          <cell r="C1416" t="str">
            <v>License, Trademark, Trade name</v>
          </cell>
          <cell r="D1416" t="str">
            <v>K, 64, 64.1, 64.19, 64.3, 64.9, 64.99, 66, 66.1, 66.11, 66.12, 66.19, 66.3, 66.30, 64.30</v>
          </cell>
          <cell r="E1416" t="str">
            <v>H, 62, 67, I, 73, 6211, 6221, 6282, 6289, 6719, 6722, 6726, 6733, 6799, 7389, 621, 622, 628, 671, 672, 673, 679, 738</v>
          </cell>
          <cell r="F1416" t="str">
            <v>Fund, Capital, Finance, Financial, Index, Market, Trading, Investment company, Open-end investment company, Stock, Tracking, Stock exchange, Investment, Trust, Fund, Brokerage, Derivative, Portfolio, Return, Security, Retirement fund</v>
          </cell>
          <cell r="G1416" t="str">
            <v>≡</v>
          </cell>
          <cell r="H1416" t="str">
            <v>Licensor compiles, calculates, maintains and owns rights in and to certain indices</v>
          </cell>
          <cell r="I1416" t="str">
            <v>≡</v>
          </cell>
          <cell r="K1416" t="str">
            <v xml:space="preserve">License to use the  [UNDISCLOSED FOR PREVIEW] Index as a component of  [UNDISCLOSED FOR PREVIEW] Index Fund (an open-end investment company) to be issued, entered into, written, sold and/or purchased by licensee as well as to use and refer to the  [UNDISCLOSED FOR PREVIEW] trademarks and trade names in connection with the distribution, marketing and promotion of the licensed product and in connection with indicating the source of the index. </v>
          </cell>
        </row>
        <row r="1417">
          <cell r="B1417" t="str">
            <v>RR20140109T01001</v>
          </cell>
          <cell r="C1417" t="str">
            <v>License, Know-how, Technology</v>
          </cell>
          <cell r="D1417" t="str">
            <v>G, 46, 46.5, 46.51, 47, 47.4, 47.41, 47.9, 47.91, J, 58, 58.2, 58.29, 62, 62.01, 63, 63.1, 63.11, 63.12, P, 85, 85.3, 85.31, 85.32, 85.4, 85.41, 85.42, 85.5, 85.59, 85.10, 85.20, 85.60</v>
          </cell>
          <cell r="E1417" t="str">
            <v>E, 48, F, 50, G, 57, H, 67, I, 73, 82, 4899, 5045, 5734, 6794, 7371, 7372, 7373, 7374, 8211, 8221, 8222, 8299, 489, 504, 573, 679, 737, 821, 822, 829</v>
          </cell>
          <cell r="F1417" t="str">
            <v>Software, Data retrieval, Management, Education, K-12 education, Information service, Information extraction, Customer service, Program, IT</v>
          </cell>
          <cell r="G1417" t="str">
            <v>≡</v>
          </cell>
          <cell r="H1417" t="str">
            <v>Licensor is leading the world-wide commercialization of correlation technology.</v>
          </cell>
          <cell r="I1417" t="str">
            <v>≡</v>
          </cell>
          <cell r="K1417" t="str">
            <v>License to have software called  [UNDISCLOSED FOR PREVIEW]   (document information retrieval, information extraction, and knowledge discovery task, software) installed and operated and right to provide use of the software for K-12 education users to perform information retrieval, information extraction, and knowledge discovery tasks, including N-Dimensional Queries.</v>
          </cell>
        </row>
        <row r="1418">
          <cell r="B1418" t="str">
            <v>RR20160428T06001</v>
          </cell>
          <cell r="C1418" t="str">
            <v>Know-how, License, Trademark, Trade secret, Patent</v>
          </cell>
          <cell r="D1418" t="str">
            <v>G, 47, 47.9, 47.91, J, 61, 61.2, 62.01, 62.09, 63, 63.1, 63.11, 63.9, 63.99, 61.20, 62.0</v>
          </cell>
          <cell r="E1418" t="str">
            <v>F, 50, I, 73, 87, 5045, 7371, 7373, 7374, 7376, 7379, 8748, 504, 737, 874, 7373, 7374</v>
          </cell>
          <cell r="F1418" t="str">
            <v>E-commerce, Online, Internet portal, Website, Data processing, Platform, Domain, Telecommunication, Communication, Media content, Technology solution, Local business</v>
          </cell>
          <cell r="G1418" t="str">
            <v>≡</v>
          </cell>
          <cell r="I1418" t="str">
            <v>≡</v>
          </cell>
          <cell r="J1418" t="str">
            <v>Licensee is a technology-solution company that focuses on establishing an innovative business model connecting social media and mobile commerce.</v>
          </cell>
          <cell r="K1418" t="str">
            <v xml:space="preserve">License under  [UNDISCLOSED FOR PREVIEW] trademark, patents, know-how, trade secrets to make, use, sell and offer for sale solution products and information necessary to conduct local business in the e-commerce marketplace that connects buyers to sellers through posted online videos._x000D_
</v>
          </cell>
        </row>
        <row r="1419">
          <cell r="B1419" t="str">
            <v>RR20160429TP6003</v>
          </cell>
          <cell r="C1419" t="str">
            <v>License, Patent</v>
          </cell>
          <cell r="D1419" t="str">
            <v>C, 26, 26.1, 26.11, 26.4, 26.7, G, 46, 46.4, 46.43, 46.5, 46.51, 46.52, 47, 47.4, 47.43, 47.7, 47.78, 26.40, 26.70</v>
          </cell>
          <cell r="E1419" t="str">
            <v>D, F, 50, G, 57, 59, 3651, 3827, 3861, 5043, 5731, 5946, 365, 366, 382, 386, 504, 573, 594, 3663</v>
          </cell>
          <cell r="F1419" t="str">
            <v>Electronics, Consumer electronic Apparatus, Device, Camera, Conventional camera, Photography, Film, Image, Photo, Video, Picture, Image</v>
          </cell>
          <cell r="G1419" t="str">
            <v>≡</v>
          </cell>
          <cell r="I1419" t="str">
            <v>≡</v>
          </cell>
          <cell r="K1419" t="str">
            <v>License under patents to make, use, lease, sell or otherwise commercialize electronic conventional film cameras; One of the parties to the agreement is an individual.</v>
          </cell>
        </row>
        <row r="1420">
          <cell r="B1420" t="str">
            <v>RR20150918T05002</v>
          </cell>
          <cell r="C1420" t="str">
            <v>License, Technology, Patent</v>
          </cell>
          <cell r="D1420" t="str">
            <v>C, 11, 11.07, 25, 25.2, 25.29, 25.3, 26, 26.4, 28, 28.2, 28.25, 33, 33.2, D, 35, 35.3, E, 36.00, G, 46, 46.4, 46.43, 46.49, 46.6, 46.69, 47, 47.5, 47.54, 25.30, 26.40, 33.20, 35.30, 11.0, 36, 36.0</v>
          </cell>
          <cell r="E1420" t="str">
            <v>D, 20, 35, E, 49, F, 50, J, 95, 2086, 3559, 3585, 3589, 4941, 4961, 4971, 5075, 9511, 208, 355, 358, 494, 496, 497, 507, 951</v>
          </cell>
          <cell r="F1420" t="str">
            <v>Atmospheric, Water, Generation, Humidity, Ecology, Green technology, Ecologic, Environment, Water treatment, Drink, Cooling, Air, Purification, Purifier, Potable water</v>
          </cell>
          <cell r="G1420" t="str">
            <v>≡</v>
          </cell>
          <cell r="H1420" t="str">
            <v>Licensor is a provider of atmospheric water generation systems for extracting water from humidity in the air.</v>
          </cell>
          <cell r="I1420" t="str">
            <v>≡</v>
          </cell>
          <cell r="K1420" t="str">
            <v>License under technology and patent to use, market, and sell licensed atmospheric water generation systems which produce clean and fresh water for a host of commercial industries (including oil &amp; gas and agriculture) as well as provide fresh drinking water for homes, offices, and communities.</v>
          </cell>
        </row>
        <row r="1421">
          <cell r="B1421" t="str">
            <v>RR20160829T06003</v>
          </cell>
          <cell r="C1421" t="str">
            <v>Know-how, License, Technology</v>
          </cell>
          <cell r="D1421" t="str">
            <v>A, 01, 01.1, 01.13, 01.3, 02, 02.1, 02.3, C, 10, 10.3, 10.39, 10.8, 10.89, 28, 28.3, G, 46, 46.3, 46.31, 47, 47.2, 47.21, 01.30, 02.10, 28.30</v>
          </cell>
          <cell r="E1421" t="str">
            <v>A, 01, 07, 08, D, 20, 35, G, 54, 0182, 0711, 0831, 2033, 2034, 2035, 2037, 2099, 3556, 5431, 018, 071, 083, 203, 209, 355, 543</v>
          </cell>
          <cell r="F1421" t="str">
            <v>Food, Mushroom, Shiitake, Shiitake Mushroom, Mushroom cultivation, Log, Spawn, Fungi, Plant, Vegetable, Cultivation, Everbloom</v>
          </cell>
          <cell r="G1421" t="str">
            <v>≡</v>
          </cell>
          <cell r="H1421" t="str">
            <v>Licensor was established to handle the worldwide licensing of the patented mushroom  cultivation technology, the Everbloom Process.</v>
          </cell>
          <cell r="I1421" t="str">
            <v>≡</v>
          </cell>
          <cell r="K1421" t="str">
            <v>License to use the know-how and technology in the production of logs and spawn and the cultivation of shiitake mushroom.</v>
          </cell>
        </row>
        <row r="1422">
          <cell r="B1422" t="str">
            <v>RR20160818T07002</v>
          </cell>
          <cell r="C1422" t="str">
            <v>Know-how, License, Trademark, Patent</v>
          </cell>
          <cell r="D1422" t="str">
            <v>C, 21, 21.1, 21.2, 32, 32.5, G, 46, 46.4, 46.46, 46.7, 46.73, O, 84, 84.1, 84.12, Q, 86, 86.2, 86.22, 21.10, 21.20, 32.50</v>
          </cell>
          <cell r="E1422" t="str">
            <v>D, 28, 38, F, 50, 51, I, 73, 80, 2834, 2869, 2899, 3841, 5047, 5122, 7352, 8011, 8049, 283, 286, 289, 384, 504, 512, 735, 801, 804</v>
          </cell>
          <cell r="F1422" t="str">
            <v>Medical, Pharmaceutical, Cream, Ketamine,Treat, Neuropathic, Pain, Treatment, Drug</v>
          </cell>
          <cell r="G1422" t="str">
            <v>≡</v>
          </cell>
          <cell r="H1422" t="str">
            <v>Licensor is a clinical stage biopharmaceutical company specializing in the development and commercialization of novel targeted therapeutics in the fields of immuno-inflammation and immuno-oncology.</v>
          </cell>
          <cell r="I1422" t="str">
            <v>≡</v>
          </cell>
          <cell r="J1422" t="str">
            <v>Licensee is a company dedicated to the development and commercialization of novel formulations of pain pharmaceuticals.</v>
          </cell>
          <cell r="K1422" t="str">
            <v>License under know-how, patent and  [UNDISCLOSED FOR PREVIEW] trademark to make, use, sell, offer for sale and import products (prescription topical analgesic cream used for treatment of neuropathic pain).</v>
          </cell>
        </row>
        <row r="1423">
          <cell r="B1423" t="str">
            <v>RR20160819T07001</v>
          </cell>
          <cell r="C1423" t="str">
            <v>License, Trademark, Technology</v>
          </cell>
          <cell r="D1423" t="str">
            <v>G, 46, 46.4, 46.49, 46.5, 46.51, 47.4, 47.41, 47.42, 47.9, 47.91, J, 58, 58.2, 58.21, 58.29, 62, 62.01, 62.09, 63, 63.1, 63.11, 47, 62.0</v>
          </cell>
          <cell r="E1423" t="str">
            <v>D, 39, F, 50, G, 57, I, 73, 3944, 5045, 5731, 5734, 7371, 7372, 7376, 394, 504, 573, 737</v>
          </cell>
          <cell r="F1423" t="str">
            <v>Software, Internet game, Online game, Computer game, Localized game, Video game, Personal computer</v>
          </cell>
          <cell r="G1423" t="str">
            <v>≡</v>
          </cell>
          <cell r="H1423" t="str">
            <v>Licensor is a leading developer and publisher of online games in Japan and Thailand.</v>
          </cell>
          <cell r="I1423" t="str">
            <v>≡</v>
          </cell>
          <cell r="K1423" t="str">
            <v>License under technology and  [UNDISCLOSED FOR PREVIEW] trademark to develop, use, promote, market, host, publish and distribute simplified Chinese language version of a massively multiplayer online role-playing game  [UNDISCLOSED FOR PREVIEW] for personal computers.</v>
          </cell>
        </row>
        <row r="1424">
          <cell r="B1424" t="str">
            <v>RR20160901TR6001</v>
          </cell>
          <cell r="C1424" t="str">
            <v>License, Trademark</v>
          </cell>
          <cell r="D1424" t="str">
            <v>G, 46, 46.5, 46.51, 46.52, 47, 47.4, 47.41, 47.42, 47.43, J, 61, 61.2, 61.3, 61.9, 62, 62.09, 63, 63.1, 63.11, 63.12, 61.20, 61.30, 61.90, 62.0</v>
          </cell>
          <cell r="E1424" t="str">
            <v>D, 36, E, 48, G, 59, I, 73, 89, 3661, 3663, 4813, 4899, 5999, 7379, 8999, 366, 481, 489, 599, 737, 899, 3663</v>
          </cell>
          <cell r="F1424" t="str">
            <v>Mobile, Mobile data, Data, Communication, Wireless, Network, Technology, Mobile service, Mobile phone, Cell phone</v>
          </cell>
          <cell r="G1424" t="str">
            <v>≡</v>
          </cell>
          <cell r="I1424" t="str">
            <v>≡</v>
          </cell>
          <cell r="J1424" t="str">
            <v xml:space="preserve">Licensee is a leading national provider of wireless communications services, offering prepaid services and postpaid services targeted at the youth market. </v>
          </cell>
          <cell r="K1424" t="str">
            <v>License under licensor's trademark in relation to the provision of voice and data radio communications service including both one-way and two-way radio communications services conducted through a wireless network carried on or between mobile stations and/or receivers and land stations, and between mobile stations and/or receivers communicating among themselves and the services made available to end users over mobile receivers and on promotional brochures and other materials in relation to the provision of such services; The agreement is concluded between related parties.</v>
          </cell>
        </row>
        <row r="1425">
          <cell r="B1425" t="str">
            <v>RR20160225T06001</v>
          </cell>
          <cell r="C1425" t="str">
            <v>Know-how, License, Trademark, Copyright, Trade secret, Goodwill, Patent, Trade name</v>
          </cell>
          <cell r="D1425" t="str">
            <v>G, 46, 46.1, 46.17, 47, 47.1, 47.11, 47.2, 47.25, 47.8, 47.81, I, 56, 56.1, 56.2, 56.29, 56.3, 56.10, 56.30</v>
          </cell>
          <cell r="E1425" t="str">
            <v>G, 54, 58, 5141, 5146, 5411, 5421, 5499, 5812, 5813, 514, 541, 542, 549, 581</v>
          </cell>
          <cell r="F1425" t="str">
            <v>Food, Food and drink, Catering, Mobile food service, Food truck, Food court, Grilled cheese, Sandwich, Bread, Truck sale</v>
          </cell>
          <cell r="G1425" t="str">
            <v>≡</v>
          </cell>
          <cell r="H1425" t="str">
            <v>Licensor manages food truck sales of grilled sandwiches as well as other comfort foods.</v>
          </cell>
          <cell r="I1425" t="str">
            <v>≡</v>
          </cell>
          <cell r="K1425" t="str">
            <v>License to use trademarks, trade names, copyrights, trade secrets, know how and patents in connection with providing of food and drink via a mobile truck; food and drink catering; autonomous commissary supply; providing food and drink in all venues including but not limited to: amateur and professional sport facilities, all media and entertainment, hospitality events, public and private schools and educational facilities, malls including kiosks and food courts and all special events occurring at or in connection with the foregoing venues.</v>
          </cell>
        </row>
        <row r="1426">
          <cell r="B1426" t="str">
            <v>RR20160930TR6003</v>
          </cell>
          <cell r="C1426" t="str">
            <v>License, Trademark, Technology, Patent</v>
          </cell>
          <cell r="D1426" t="str">
            <v>C, 20, 20.5, 20.59, 21, 21.1, 21.2, 32, 32.5, G, 46, 46.4, 46.46, 46.6, 46.69, 46.7, 46.75, 47, 47.7, 47.74, Q, 86, 86.9, 21.10, 21.20, 32.50, 86.90</v>
          </cell>
          <cell r="E1426" t="str">
            <v>D, 28, 38, F, 50, I, 80, 2833, 2834, 3841, 3842, 3845, 5047, 8011, 8062, 8099, 283, 384, 504, 801, 806, 809</v>
          </cell>
          <cell r="F1426" t="str">
            <v xml:space="preserve">Medical, Medicine, Health, Healthcare, Nitinol, Chemical, Coil, Stent, Vascular, Esophageal, Biliary, Colon, Rectal, Prostate, Urethral, Alloy, </v>
          </cell>
          <cell r="G1426" t="str">
            <v>≡</v>
          </cell>
          <cell r="H1426" t="str">
            <v>Licensor is engaged in the business of advanced medical technologies for the treatment of neurological and spinal disorders.</v>
          </cell>
          <cell r="I1426" t="str">
            <v>≡</v>
          </cell>
          <cell r="K1426" t="str">
            <v>License under licensor's patents, trademarks and technology to make, have made, use and sell (i) non-vascular licensed products, including the current line of coil stents that incorporate nitinol alloys, designated under the trademarks  [UNDISCLOSED FOR PREVIEW] in esophageal, biliary, colon, rectal, prostate and urethral applications and (ii) peripheral vascular licensed products, including the current line of coil stents that incorporate nitinol alloys, designated under the trademarks  [UNDISCLOSED FOR PREVIEW] in peripheral vascular applications; The parties to the agreement are related.</v>
          </cell>
        </row>
        <row r="1427">
          <cell r="B1427" t="str">
            <v>RR20160926TN6001</v>
          </cell>
          <cell r="C1427" t="str">
            <v>License, Trademark, Brand, Trade name</v>
          </cell>
          <cell r="D1427" t="str">
            <v>C, 17, 17.2, 17.23, 17.29, 18, 18.1, 18.12, 23, 23.4, 23.44, 25, 25.9, 25.99, 28, 28.2, 28.23, G, 46, 46.4, 46.49, 47, 47.6, 47.62, J, 58, 58.1, 58.14, 58.19</v>
          </cell>
          <cell r="E1427" t="str">
            <v>D, 26, 27, F, 51, G, 59, 2678, 2721, 2741, 2759, 2771, 2782, 5112, 5943, 267, 272, 274, 275, 277, 278, 511, 594</v>
          </cell>
          <cell r="F1427" t="str">
            <v xml:space="preserve">Greeting card, Card, Stationery, Tablet, Journal, Bookmark, Print, Matted print, Poster, Magnet, Office, Office supply, Consumer product, </v>
          </cell>
          <cell r="G1427" t="str">
            <v>≡</v>
          </cell>
          <cell r="I1427" t="str">
            <v>≡</v>
          </cell>
          <cell r="J1427" t="str">
            <v>Licensee designs, publishes and markets, throughout the United States and Canada, a  diversified line of cause related, nature and wildlife contemporary greeting cards, note cards, holiday cards,  stationery and gifts.</v>
          </cell>
          <cell r="K1427" t="str">
            <v>License under licensor's trademark, trade name and service marks ' [UNDISCLOSED FOR PREVIEW]  in connection with the manufacture, marketing and sale of the  [UNDISCLOSED FOR PREVIEW] line greeting cards, stationery, tablets, journals, bookmarks, matted prints, posters and magnets in the retail market; One of the parties to the agreement is a non-profit entity.</v>
          </cell>
        </row>
        <row r="1428">
          <cell r="B1428" t="str">
            <v>RR20160926TP6002</v>
          </cell>
          <cell r="C1428" t="str">
            <v>License, Patent</v>
          </cell>
          <cell r="D1428" t="str">
            <v>C, 25, 25.9, 25.93, 26, 26.1, 26.11, 26.12, 26.4, 26.7, 27, 27.5, 27.51, 27.9, G, 46, 46.5, 46.52, 46.6, 46.69, 47, 47.5, 47.59, N, 77, 77.3, 77.39, 26.40, 26.70, 27.90</v>
          </cell>
          <cell r="E1428" t="str">
            <v>D, 35, 36, F, 50, G, 57, 59, 3569, 3651, 3672, 3674, 3678, 3679, 3695, 3699, 5064, 5065, 5731, 5946, 356, 365, 367, 369, 506, 573, 594</v>
          </cell>
          <cell r="F1428" t="str">
            <v>Electrical, Ferroelectric, Liquid crystal, Crystal, Device, Electrode, Polarizer, Filter, Voltage, Circuit, Pixel, Direct drive device, Camera, Digital</v>
          </cell>
          <cell r="G1428" t="str">
            <v>≡</v>
          </cell>
          <cell r="I1428" t="str">
            <v>≡</v>
          </cell>
          <cell r="J1428" t="str">
            <v xml:space="preserve">Licensee designs, develops and markets microdisplays used primarily as electronic viewfinders in digital still cameras and video camcorders. </v>
          </cell>
          <cell r="K1428" t="str">
            <v>License under licensor's patents to make, have made, use, lease, and sell any and all ferroelectric liquid crystal devices, products using such devices, and direct drive devices; One of the parties to the agreement is an individual.</v>
          </cell>
        </row>
        <row r="1429">
          <cell r="B1429" t="str">
            <v>RR20160922T06001</v>
          </cell>
          <cell r="C1429" t="str">
            <v>Know-how, License, Patent</v>
          </cell>
          <cell r="D1429" t="str">
            <v>A, 01, 01.2, 01.24, 01.6, 01.63, C, 10, 10.3, 10.32, 10.39, 10.8, 10.89, 11, 11.03, G, 46, 46.3, 46.31, 46.38, 47, 47.2, 47.21, 11.0</v>
          </cell>
          <cell r="E1429" t="str">
            <v>20, 51, 54, 2033, 2034, 2035, 2037, 5148, 5411, 5431, 5499, 203, 514, 541, 543, 549</v>
          </cell>
          <cell r="F1429" t="str">
            <v xml:space="preserve"> Food, Fruit, Apple, Fresh fruit</v>
          </cell>
          <cell r="G1429" t="str">
            <v>≡</v>
          </cell>
          <cell r="H1429" t="str">
            <v>Licensor is the vehicle through which the US processing aid business is conducted.</v>
          </cell>
          <cell r="I1429" t="str">
            <v>≡</v>
          </cell>
          <cell r="J1429" t="str">
            <v>Licensee is a major grower and marketer of  [UNDISCLOSED FOR PREVIEW] apples.</v>
          </cell>
          <cell r="K1429" t="str">
            <v>License under licensor's patents and know-how to make, have made, use, lease and sell fresh cut  [UNDISCLOSED FOR PREVIEW] apples or parts thereof.</v>
          </cell>
        </row>
        <row r="1430">
          <cell r="B1430" t="str">
            <v>RR20160912T06003</v>
          </cell>
          <cell r="C1430" t="str">
            <v>License, Trademark, Copyright, Patent</v>
          </cell>
          <cell r="D1430" t="str">
            <v>C, 32, 32.3, 32.9, 32.99, G, 46, 46.4, 46.49, 47, 47.6, 47.64, 47.7, 47.78, 47.8, 47.89, 47.9, 47.91, 47.99, 32.30</v>
          </cell>
          <cell r="E1430" t="str">
            <v>D, 39, F, 50, G, 59, I, 73, 3949, 3999, 5091, 5099, 5941, 5961, 5999, 7389, 394, 399, 509, 594, 596, 599, 738</v>
          </cell>
          <cell r="F1430" t="str">
            <v>Health, Fitness, Abdominal, Torso, Sport, Telemarketing, Weight loss, Slimming, Fast Cat, Ultimate Slimming Formula, Exercise machine, Training machine, Workout, Exercise</v>
          </cell>
          <cell r="G1430" t="str">
            <v>≡</v>
          </cell>
          <cell r="I1430" t="str">
            <v>≡</v>
          </cell>
          <cell r="J1430" t="str">
            <v>Licensee engages in the development, marketing, advertising and selling of innovative wellness products through direct marketing and response efforts.</v>
          </cell>
          <cell r="K1430" t="str">
            <v>License under licensor's copyrights, patents and trademarks and all other intellectual property to advertise, promote, market, sell, distribute and exploit the certain abdominal fitness product currently known as  [UNDISCLOSED FOR PREVIEW] and all improvements and modifications thereof in any and all media and markets, including airing the Infomercial, commercial and promotional spots on broadcast, cable, satellite and all other forms of television transmission, television shopping programs such as QVC and HSN, radio, internet, all print media, direct mail solicitation, inbound and outbound telemarketing, catalog sales, continuity program, retail sales.</v>
          </cell>
        </row>
        <row r="1431">
          <cell r="B1431" t="str">
            <v>RR20160919T06001</v>
          </cell>
          <cell r="C1431" t="str">
            <v>License, Trademark, Copyright</v>
          </cell>
          <cell r="D1431" t="str">
            <v>C, 26, 26.3, 26.4, G, 46, 46.5, 46.51, 46.52, 47, 47.4, 47.41, J, 58, 58.2, 58.29, 59, 59.1, 59.13, 60, 60.2, 62, 62.01, 62.09, 26.30, 26.40, 60.20, 62.0</v>
          </cell>
          <cell r="E1431" t="str">
            <v>D, 35, 39, F, 50, G, 57, I, 73, 78, 3577, 3999, 5045, 5731, 5734, 7372, 7812, 357, 399, 504, 573, 737, 781</v>
          </cell>
          <cell r="F1431" t="str">
            <v>TV, Television, Character, Television program, Software, Device, Interactive</v>
          </cell>
          <cell r="G1431" t="str">
            <v>≡</v>
          </cell>
          <cell r="H1431" t="str">
            <v>Licensor is the owner of the  [UNDISCLOSED FOR PREVIEW]character and all related characters included in the television program entitled  [UNDISCLOSED FOR PREVIEW]or any other related theatrical production or film production.</v>
          </cell>
          <cell r="I1431" t="str">
            <v>≡</v>
          </cell>
          <cell r="K1431" t="str">
            <v>License to use licensor's copyrights and trademarks related to  [UNDISCLOSED FOR PREVIEW]character and all related characters included in the television program  [UNDISCLOSED FOR PREVIEW] or any other related theatrical production or film production and all the names, symbols, likenesses, designs associated with characters as well as derivative works in connection with the development, manufacture, marketing, distribution and sale of the products, including any device environment in which an interactive software program can be used.</v>
          </cell>
        </row>
        <row r="1432">
          <cell r="B1432" t="str">
            <v>RR20160921TP001</v>
          </cell>
          <cell r="C1432" t="str">
            <v>License, Patent</v>
          </cell>
          <cell r="D1432" t="str">
            <v>26, 26.5, 26.51, 43, 43.1, 43.11, 46, 46.5, 46.51, 47, 47.4, 47.41, 58, 58.2, 58.29, 62, 62.01, 62.09, 71, 71.1, 71.12, 72, 72.1, 72.11, 72.19, 62.0</v>
          </cell>
          <cell r="E1432" t="str">
            <v>D, 36, 38, 39, F, 50, 57, I, 87, 3695, 3822, 3826, 3999, 5045, 5734, 8713, 369, 382, 399, 504, 573, 871</v>
          </cell>
          <cell r="F1432" t="str">
            <v>DSI, Interpolation, Grid, Surface, Geometrical, Three-dimensional, Dimensional, Geological, Geological formation, Device, Technique, Software, Subsoil</v>
          </cell>
          <cell r="G1432" t="str">
            <v>≡</v>
          </cell>
          <cell r="I1432" t="str">
            <v>≡</v>
          </cell>
          <cell r="J1432" t="str">
            <v>Licensee is a leading provider of solid earth-modeling software.</v>
          </cell>
          <cell r="K1432" t="str">
            <v>License under licensors' patents to primarily carry out marketing and maintenance of the  [UNDISCLOSED FOR PREVIEW] Software program, which performs subsoil modeling, including the rights to correct, adapt or enhance the software program; One of the parties to the agreement is an individual.</v>
          </cell>
        </row>
        <row r="1433">
          <cell r="B1433" t="str">
            <v>RR20160909TP002</v>
          </cell>
          <cell r="C1433" t="str">
            <v>License, Trademark, Copyright</v>
          </cell>
          <cell r="D1433" t="str">
            <v>A, 01, 01.1, 01.11, 01.13, C, 10, 10.6, 10.61, 10.7, 10.72, 10.8, 10.89, G, 46, 46.3, 46.38, 46.39, 47, 47.1, 47.11, 47.2, 47.29</v>
          </cell>
          <cell r="E1433" t="str">
            <v>D, 20, F, 51, 2041, 2043, 2096, 2099, 5141, 5149, 5153, 204, 209, 514, 515</v>
          </cell>
          <cell r="F1433" t="str">
            <v>Food, Grocery, Cereal, Consumer product, Snack, Baseball, Sport, Limited edition, Corn, Grain</v>
          </cell>
          <cell r="G1433" t="str">
            <v>≡</v>
          </cell>
          <cell r="I1433" t="str">
            <v>≡</v>
          </cell>
          <cell r="J1433" t="str">
            <v>Licensee is a promoter and marketer of celebrity and athlete licensed food products for sale in supermarkets, mass merchandisers, drug chains, specialty stores and over the Internet.</v>
          </cell>
          <cell r="K1433" t="str">
            <v>License under the name, photograph, characterization, likeness, voice, image and biographical data of licensor as well as trademarks and copyrights of licensor in connection with development, manufacture, distribution, promotion and sale of the line of limited edition cereal and related merchandise products; One of the parties to the agreement is an individual.</v>
          </cell>
        </row>
        <row r="1434">
          <cell r="B1434" t="str">
            <v>RR20160914TP4001</v>
          </cell>
          <cell r="C1434" t="str">
            <v>License, Patent</v>
          </cell>
          <cell r="D1434" t="str">
            <v>C, 33, 33.2, D, 35, 35.1, 35.11, 35.12, 35.13, 35.14, E, 38, 38.2, 38.21, F, 42.2, 42.22, 42.9, 42.99, 33.20, 42</v>
          </cell>
          <cell r="E1434" t="str">
            <v>D, 36, 38, E, 49, F, 50, J, 96, 3629, 3677, 3694, 3823, 4911, 5063, 9611, 362, 367, 369, 382, 491, 506, 961</v>
          </cell>
          <cell r="F1434" t="str">
            <v>Energy, Technology, Fossil, Fuel, Biomass, Electricity, Industrial, Electricity production</v>
          </cell>
          <cell r="G1434" t="str">
            <v>≡</v>
          </cell>
          <cell r="I1434" t="str">
            <v>≡</v>
          </cell>
          <cell r="J1434" t="str">
            <v>Licensee owns patented clean energy technology which converts fossil fuels (including coal, oil and natural gas) and biomass into electricity without producing emissions.</v>
          </cell>
          <cell r="K1434" t="str">
            <v>License under patent to make, have made, use and sell the licensed products, processes, services or combinations related to sewage treatment system and enhanced biogas production from nitrogen bearing feed stocks within the industrial, municipal and agricultural applications; One of the parties to the agreement is an individual.</v>
          </cell>
        </row>
        <row r="1435">
          <cell r="B1435" t="str">
            <v>RR20160922T04002</v>
          </cell>
          <cell r="C1435" t="str">
            <v>License, Trademark, Patent, Trade name</v>
          </cell>
          <cell r="D1435" t="str">
            <v>25, 25.3, 28, 28.2, 28.25, 28.29, 35, 35.3, 43.2, 43.22, 43.29, 43.9, 43.99, 46, 46.7, 46.74, 25.30, 35.30, 43</v>
          </cell>
          <cell r="E1435" t="str">
            <v>16, 30, 35, 49, 1623, 3511, 3559, 3585, 3589, 3593, 4961, 162, 308, 351, 355, 358, 359, 496, 3089</v>
          </cell>
          <cell r="F1435" t="str">
            <v>Cooling tower, Tower, Industrial, Construction, Heat rejection device, Water stream cooling</v>
          </cell>
          <cell r="G1435" t="str">
            <v>≡</v>
          </cell>
          <cell r="H1435" t="str">
            <v>Licensor is in the business of manufacturing, leasing, renting and selling modular cooling towers.</v>
          </cell>
          <cell r="I1435" t="str">
            <v>≡</v>
          </cell>
          <cell r="K1435" t="str">
            <v>License to use licensor's patents, trademarks, trade names in connection with the business of the leasing and rental of the cooling towers and any improvements.</v>
          </cell>
        </row>
        <row r="1436">
          <cell r="B1436" t="str">
            <v>RR20160930T04001</v>
          </cell>
          <cell r="C1436" t="str">
            <v>Know-how, License, Trademark, Patent</v>
          </cell>
          <cell r="D1436" t="str">
            <v>20, 20.1, 20.16, 32, 32.5, 32.9, 32.99, 46, 46.7, 46.75, 46.76, 47, 47.9, 47.99, 86, 86.2, 86.23, 32.50</v>
          </cell>
          <cell r="E1436" t="str">
            <v>28, 34, 38, 51, 80, 2821, 2822, 3479, 3843, 3851, 5199, 8021, 8049, 8071, 8072, 8099, 282, 347, 384, 385, 519, 802, 804, 807, 809</v>
          </cell>
          <cell r="F1436" t="str">
            <v>Medicine, Medical device coating, Hydromer, Urethane orthodontic ligature, Lip retractor, PET-G lip retractor, Dental device, Healthcare, Orthodontic device, Polymer</v>
          </cell>
          <cell r="G1436" t="str">
            <v>≡</v>
          </cell>
          <cell r="H1436" t="str">
            <v>Licensor is a polymer research and development company that develops polymeric complexes for commercial use in the medical and industrial markets.</v>
          </cell>
          <cell r="I1436" t="str">
            <v>≡</v>
          </cell>
          <cell r="K1436" t="str">
            <v>License to use 'Hydromer' trademark, patent and know-how to apply a lubricous coating on the products such as urethane orthodontic ligatures, PET-G lip retractors and disposable plastic casting trays for use in the oral cavities of humans, and sell coated products.</v>
          </cell>
        </row>
        <row r="1437">
          <cell r="B1437" t="str">
            <v>RR20161003T04001</v>
          </cell>
          <cell r="C1437" t="str">
            <v>License, Patent</v>
          </cell>
          <cell r="D1437" t="str">
            <v>26, 26.1, 26.11, 26.5, 26.51, 27, 27.3, 27.31, 33, 33.1, 33.13, 43, 43.2, 43.21, 46, 46.5, 46.52, 46.6, 46.69, 71, 71.2, 71.20</v>
          </cell>
          <cell r="E1437" t="str">
            <v>28, 32, 36, 50, 2821, 3229, 3629, 3677, 3679, 3699, 5065, 282, 322, 362, 367, 369, 506</v>
          </cell>
          <cell r="F1437" t="str">
            <v>Fiber optic sensor, Optic sensor, Acoustic sensor, Sensor, Electronic, Sensing element, Remote sensor, Sound level, Sound level device</v>
          </cell>
          <cell r="G1437" t="str">
            <v>≡</v>
          </cell>
          <cell r="I1437" t="str">
            <v>≡</v>
          </cell>
          <cell r="J1437" t="str">
            <v>Licensee designs, manufactures and markets security detection equipment for correctional, commercial and industrial use and provides consulting and advisory services with respect to risk assessment, including threat, vulnerability and criticality analysis.</v>
          </cell>
          <cell r="K1437" t="str">
            <v>License under licensed patents to make, use and sell licensed products such as goods, systems, structures and/or installations and components (distributed fiber optic sensor for locating and identifying remote disturbances, distributed acoustic sensor, optical fiber detection system with disturbance and positive cut-loop detection capabilities).</v>
          </cell>
        </row>
        <row r="1438">
          <cell r="B1438" t="str">
            <v>RR20161006T04002</v>
          </cell>
          <cell r="C1438" t="str">
            <v>Sublicense, Know-how, License, Technology, Patent</v>
          </cell>
          <cell r="D1438" t="str">
            <v>24, 24.1, 25, 25.1, 25.11, 25.9, 25.99, 29, 29.3, 29.32, 32, 32.9, 32.99, 46, 46.6, 46.62, 46.7, 46.72, 46.76, 46.9, 47, 47.9, 47.99, 24.10, 46.90</v>
          </cell>
          <cell r="E1438" t="str">
            <v>33, 34, 39, 50, 59, 3312, 3316, 3325, 3399, 3443, 3444, 3449, 3471, 3499, 3999, 5084, 5085, 5099, 5999, 331, 332, 339, 344, 347, 349, 399, 508, 509, 599</v>
          </cell>
          <cell r="F1438" t="str">
            <v>Arcoplate, Industrial, Machine, Iron, Steel, Steel plate, Alloy steel, Wear plate, Metallurgy, Coating, Construction, Building, Digging</v>
          </cell>
          <cell r="G1438" t="str">
            <v>≡</v>
          </cell>
          <cell r="I1438" t="str">
            <v>≡</v>
          </cell>
          <cell r="J1438" t="str">
            <v>Sub-licensee manufactures and distributes arcoplate, a wear-resistant fused-alloy steel plate, through a patented production process.</v>
          </cell>
          <cell r="K1438" t="str">
            <v>License under patents, technology and know-how to manufacture, have manufactured, market, distribute and/or sell the licensed products such as inventions and discoveries related to the Arcoplate process (production of a wear-resistant fused-alloy-clad steel plate through a process that enables an alloy overlay to be evenly applied to a mild steel backing, creating a metallurgical bond between the alloy and the mild steel that is resistant to wear caused by impact,  abrasion  and erosion).</v>
          </cell>
        </row>
        <row r="1439">
          <cell r="B1439" t="str">
            <v>RR20161012T04001</v>
          </cell>
          <cell r="C1439" t="str">
            <v>License, Trademark, Copyright, Patent, R&amp;D</v>
          </cell>
          <cell r="D1439" t="str">
            <v>26.1, 26.11, 26.3, 32, 32.9, 32.99, 46, 46.7, 46.76, 46.9, 47, 47.4, 47.42, 47.8, 47.89, 47.9, 47.99, 61, 61.2, 61.9, 26.30, 46.90, 61.20, 61.90, 26</v>
          </cell>
          <cell r="E1439" t="str">
            <v>36, 39, 48, 50, 59, 3661, 3669, 3679, 3999, 4813, 4899, 5065, 5099, 5999, 366, 367, 399, 481, 489, 506, 509, 599</v>
          </cell>
          <cell r="F1439" t="str">
            <v>Microchip, Chip, Internet, Software, Technology, Electronic, Telephone, Consumer product, Telecommunication, Phone chip, Cellular, Prepaid, Cable, Modem, Wireless</v>
          </cell>
          <cell r="G1439" t="str">
            <v>≡</v>
          </cell>
          <cell r="H1439" t="str">
            <v>Licensor has developed and owns the rights in and to a prepaid cellular phone access microchip.</v>
          </cell>
          <cell r="I1439" t="str">
            <v>≡</v>
          </cell>
          <cell r="K1439" t="str">
            <v>License under copyright, trademark and patent to use, further develop, market, distribute, sell and advertise the product – a prepaid system for remote access to the internet containing the chip together with any modifications made to it.</v>
          </cell>
        </row>
        <row r="1440">
          <cell r="B1440" t="str">
            <v>RR20140124T02001</v>
          </cell>
          <cell r="C1440" t="str">
            <v>License, Trademark</v>
          </cell>
          <cell r="D1440" t="str">
            <v>C, 20, 20.4, 20.41, 20.42, 21, G, 46, 46.1, 46.15, 46.4, 46.45, 46.46, 47, 47.7, 47.74, 47.75, M, 72, 72.1, 72.11, 72.19, Q, 86, S, 96, 96.02, 21.10, 21.20, 86.90</v>
          </cell>
          <cell r="E1440" t="str">
            <v>D, 28, F, 51, G, 59, I, 72, 80, 2833, 2834, 2836, 2841, 2844, 5122, 5912, 7231, 8099, 283, 284, 512, 591, 723, 809, 2834</v>
          </cell>
          <cell r="F1440" t="str">
            <v>Skin care, Cosmetic, Skincare, Beauty product, Beauty, Polymer emulsion, Hydropilic, Hydrophobic, Polymer delivery, Consumer product, tan, tanning, Purified Water, Dihydroxyacetone, Glyceryl Stearate, PVP/Hexadecene, Polysorbate 60, Phenoxyethanol, Tocopherol (Vitamin E), PVP/Eicosene, Starch, Cellulose gum, Dihydroxyacetone, FD&amp;C Dyes</v>
          </cell>
          <cell r="G1440" t="str">
            <v>≡</v>
          </cell>
          <cell r="H1440" t="str">
            <v>Licensor is in the business of developing polymer-based delivery systems and related technologies for combining hydrophilic and hydrophobic polymer emulsions and licensing its technologies and/or selling products utilizing its polymer delivery systems.</v>
          </cell>
          <cell r="I1440" t="str">
            <v>≡</v>
          </cell>
          <cell r="J1440" t="str">
            <v>Licensee is engaging in the business of marketing and distributing skin-care products.</v>
          </cell>
          <cell r="K1440" t="str">
            <v>Right to distribute, sell, market and promote licensor's proprietary sunless tanning products; Right to use licensor's  [UNDISCLOSED FOR PREVIEW] trademarks for the sole purpose of advertising, marketing and distributing licensed products, and strictly in accordance with the terms and conditions of the trademark license agreement of even date.</v>
          </cell>
        </row>
        <row r="1441">
          <cell r="B1441" t="str">
            <v>RR20140708T05001</v>
          </cell>
          <cell r="C1441" t="str">
            <v>License, Trademark, Goodwill, Franchise, Trade name</v>
          </cell>
          <cell r="D1441" t="str">
            <v>I, 55, 55.1, 55.2, 55.9, L, 68, 68.2, M, 74, 74.9, N, 79, 79.9, R, 93, 93.2, 93.29, S, 96, 96.09, 55.10, 55.20, 55.90, 74.90, 79.90, 68.20</v>
          </cell>
          <cell r="E1441" t="str">
            <v>C, 15, H, 65, I, 70, 73, 79, 87, 1522, 6513, 7011, 7021, 7389, 7999, 8741, 8744, 152, 651, 701, 702, 704, 738, 799, 874</v>
          </cell>
          <cell r="F1441" t="str">
            <v>Franchise, Hotel, Accommodation, First class, Hotel management, Service mark, Service, Facility, Day inn hotel, Guest lodging service, Short stay, Reservation</v>
          </cell>
          <cell r="G1441" t="str">
            <v>≡</v>
          </cell>
          <cell r="H1441" t="str">
            <v>Franchisor is the holder of the exclusive right to operate inns and hotels in Italy under certain trademarks.</v>
          </cell>
          <cell r="I1441" t="str">
            <v>≡</v>
          </cell>
          <cell r="J1441" t="str">
            <v>Franchisee is an Italian corporation that manages the hotel in a suburb of Bologna.</v>
          </cell>
          <cell r="K1441" t="str">
            <v>Franchise and license under service marks, logos for [UNDISCLOSED FOR PREVIEW] trademarks, trade names, trade dress, goodwill, technology standards, reservation system and other materials and programs to operate 38-room hotel and provide transient guest lodging services.</v>
          </cell>
        </row>
        <row r="1442">
          <cell r="B1442" t="str">
            <v>RR20170524TN1003</v>
          </cell>
          <cell r="C1442" t="str">
            <v>Know-how, License, Trade secret, Technology, Patent</v>
          </cell>
          <cell r="D1442" t="str">
            <v>C, 21, 21.1, 21.2, 32, 32.5, 32.9, 32.99, G, 46, 46.1, 46.18, 46.4, 46.46, 47, 47.7, 47.73, 47.74, M, 72, 72.1, 72.11, 72.19, Q, 86, 86.1, 86.2, 86.21, 86.22, 21.10, 21.20, 32.50, 86.10</v>
          </cell>
          <cell r="E1442" t="str">
            <v>D, 28, 38, 39, F, 50, 51, I, 80, 3826, 3841, 3999, 5047, 5049, 5099, 5122, 5199, 8011, 8062, 8069, 8071, 8099, 283, 382, 384, 399, 504, 509, 512, 519, 801, 806, 807, 809, 2834</v>
          </cell>
          <cell r="F1442" t="str">
            <v>Cancer, Antibody, Blood, Reagent, macroH2A, Diagnosis, Disease, Detection, Prognosis, Illness, Medical, Pharmaceutical, Laboratory, Technology, Biotechnology</v>
          </cell>
          <cell r="G1442" t="str">
            <v>≡</v>
          </cell>
          <cell r="I1442" t="str">
            <v>≡</v>
          </cell>
          <cell r="J1442" t="str">
            <v>Licensee is a development stage life sciences company focused on meeting the urgent need for accurate, fast, inexpensive and scalable tests for detecting and diagnosing cancer and other diseases.</v>
          </cell>
          <cell r="K1442" t="str">
            <v>License under licensor's technology, patent, trade secrets and know-how to make, have made, use, sell, have sold, import, have imported, use, practice nº 554 and commercialise Histone macroH2A isoform antibodies and antibody reagents directed against macroH2A1.1, macro H2A1.2 and macroH2A2; One of the parties to the agreement is a non-profit entity.</v>
          </cell>
        </row>
        <row r="1443">
          <cell r="B1443" t="str">
            <v>RR20170525TP1002</v>
          </cell>
          <cell r="C1443" t="str">
            <v>Know-how, License, Trademark, Copyright, Trade secret, Technology, Other manufacturing intangibles, Software</v>
          </cell>
          <cell r="D1443" t="str">
            <v>C, 26.2, 32, 32.9, 32.99, G, 46, 46.5, 46.51, 47, 47.4, 47.41, 47.7, 47.78, J, 58, 58.2, 58.29, 62, 62.01, 62.09, 63, 63.1, 63.11, 26.20, 26, 62.0</v>
          </cell>
          <cell r="E1443" t="str">
            <v>D, 35, 39, F, 50, G, 59, I, 73, 89, 3577, 3999, 5045, 5099, 5999, 7371, 7372, 7379, 7389, 8999, 357, 399, 504, 509, 599, 737, 738, 899</v>
          </cell>
          <cell r="F1443" t="str">
            <v xml:space="preserve"> Software, Computer, Programing, Code, Coding, Technology, Processing speed, Harddrive, Peripheral equipment</v>
          </cell>
          <cell r="G1443" t="str">
            <v>≡</v>
          </cell>
          <cell r="I1443" t="str">
            <v>≡</v>
          </cell>
          <cell r="J1443" t="str">
            <v>Licensee is a company engaged in the use of the battery technology for the Uninterrupted Power Supply ("UPS") market.</v>
          </cell>
          <cell r="K1443" t="str">
            <v>License under licensor's technology, know-how, trademarks, trade secrets, prototypes, models and copyrights to manufacture, market, distribute, sell, modify and create derivative products of  [UNDISCLOSED FOR PREVIEW] software; One of the parties to the agreement is an individual.</v>
          </cell>
        </row>
        <row r="1444">
          <cell r="B1444" t="str">
            <v>RR20140709T05004</v>
          </cell>
          <cell r="C1444" t="str">
            <v>License, Trademark, Copyright</v>
          </cell>
          <cell r="D1444" t="str">
            <v>A, 01, 01.1, 01.11, 01.13, C, 10, 10.6, 10.61, 10.7, 10.72, 10.8, 10.89, G, 46, 46.3, 46.38, 46.39, 47, 47.1, 47.11, 47.2, 47.29</v>
          </cell>
          <cell r="E1444" t="str">
            <v>D, 20, F, 51, 2041, 2043, 2096, 2099, 5141, 5149, 5153, 204, 209, 514, 515</v>
          </cell>
          <cell r="F1444" t="str">
            <v>Consumer product, Grocery, Food, Cereal, Corn, Grain, Endorsement, Merchandise, Cereal box, Baseball, Sport</v>
          </cell>
          <cell r="G1444" t="str">
            <v>≡</v>
          </cell>
          <cell r="I1444" t="str">
            <v>≡</v>
          </cell>
          <cell r="J1444" t="str">
            <v>Licensee manufactures celebrity food products and has certain right to the use name and likeness of  [UNDISCLOSED FOR PREVIEW]</v>
          </cell>
          <cell r="K1444" t="str">
            <v>License to use trademarks, logos, copyrights, name, likeness, image, biographical data and other materials related to  [UNDISCLOSED FOR PREVIEW] (baseball player) in connection with the development, manufacture, distribution, promotion and sale of the limited edition cereal products and related merchandise.</v>
          </cell>
        </row>
        <row r="1445">
          <cell r="B1445" t="str">
            <v>RR20170529T01005</v>
          </cell>
          <cell r="C1445" t="str">
            <v>Know-how, License, Trade secret, Technology, Patent</v>
          </cell>
          <cell r="D1445" t="str">
            <v>C, 28, 28.1, 28.13, 30, 30.9, 30.92, 32, 32.9, 32.99, G, 46, 46.4, 46.49, 46.9, 47, 47.6, 47.64, H, 49, 49.3, 49.31, 49.39, R, 93, 93.1, 93.19, 46.90</v>
          </cell>
          <cell r="E1445" t="str">
            <v>D, 35, 37, 39, E, 41, F, 50, G, 59, 3568, 3751, 3799, 3999, 4111, 4119, 5091, 5099, 5941, 5999, 356, 375, 379, 399, 411, 509, 594, 599</v>
          </cell>
          <cell r="F1445" t="str">
            <v>Bicycle, Transportation, Oscillating pedal propelled bicycle, Foot operated lever, Tricycle, Cycle, Sport, Lifestyle, Vehicle, Pedal, Lever, Technology, Bike, Sport</v>
          </cell>
          <cell r="G1445" t="str">
            <v>≡</v>
          </cell>
          <cell r="I1445" t="str">
            <v>≡</v>
          </cell>
          <cell r="J1445" t="str">
            <v>Licensee is a company engaged in marketing of the technology and its applications to the bicycle, exercycle, electric bicycle and wheelchair.</v>
          </cell>
          <cell r="K1445" t="str">
            <v>License under licensor's technology, know-how and patents to make, have made, use and sell bicycles and tricycles.</v>
          </cell>
        </row>
        <row r="1446">
          <cell r="B1446" t="str">
            <v>RR20140711T05002</v>
          </cell>
          <cell r="C1446" t="str">
            <v>License, Trademark, Copyright</v>
          </cell>
          <cell r="D1446" t="str">
            <v>C, 10, 10.6, 10.61, 10.7, 10.72, 10.8, 10.89, 13, 13.9, 13.99, 14, 14.1, 14.19, G, 46, 46.3, 46.38, 46.39, 47, 47.1, 47.11, 47.2, 47.29</v>
          </cell>
          <cell r="E1446" t="str">
            <v>D, 20, F, 51, G, 53, 56, 2041, 2043, 2096, 2099, 2389, 5136, 5137, 5141, 5149, 5153, 5399, 5611, 5699, 204, 209, 238, 513, 514, 515, 539, 561, 569</v>
          </cell>
          <cell r="F1446" t="str">
            <v>Food, Consumer product, Grocery, Snack, Cereal, Corn, Corn flake, Cereal box, Merchandise, T-shirt, Sweatshirt, Hat, Apparel, Clothing, Endorsement,  Football, Sport</v>
          </cell>
          <cell r="G1446" t="str">
            <v>≡</v>
          </cell>
          <cell r="I1446" t="str">
            <v>≡</v>
          </cell>
          <cell r="J1446" t="str">
            <v>Licensee is a promoter and marketer of celebrity and athlete licensed food products for sale in supermarkets, mass merchandisers, drug chains, specialty stores and over the Internet.</v>
          </cell>
          <cell r="K1446" t="str">
            <v>Right to use the name, likeness and images related to  [UNDISCLOSED FOR PREVIEW](football player), trademarks, logos, copyrights and other materials in connection with development, manufacture, distribution, promotion and sale of cereal products; Licensee has a right to produce and sell merchandise related to said cereal products such as t-shirts, sweatshirts and hats.</v>
          </cell>
        </row>
        <row r="1447">
          <cell r="B1447" t="str">
            <v>RR20170526T01005</v>
          </cell>
          <cell r="C1447" t="str">
            <v>Know-how, License, Trademark, Trade secret, Brand, Technology, Patent</v>
          </cell>
          <cell r="D1447" t="str">
            <v>C, 28, 28.1, 28.11, 28.12, 28.13, 29, 29.1, 30, 30.3, 30.9, 30.91, 32, 32.9, 32.99, G, 46, 46.6, 46.69, 46.9, 47.7, 47.78, 29.10, 30.30, 46.90, 47</v>
          </cell>
          <cell r="E1447" t="str">
            <v>D, 35, 36, 37, 39, F, 50, 3519, 3599, 3621, 3714, 3724, 3999, 5013, 5084, 5088, 5099, 351, 359, 362, 371, 372, 399, 501, 508, 509</v>
          </cell>
          <cell r="F1447" t="str">
            <v>IInternal combustion engine, Engine, Combustion, Motor, Mechanism, Technology, Apparatus, Heat, Fuel, Aqueous fuel, Petroleum</v>
          </cell>
          <cell r="G1447" t="str">
            <v>≡</v>
          </cell>
          <cell r="H1447" t="str">
            <v>Licensor is a company engaged in developing, testing, marketing and selling of a new range of fuel products known as  [UNDISCLOSED FOR PREVIEW] that are both less expensive to use and environmentally "cleaner" than most other fossil fuels.</v>
          </cell>
          <cell r="I1447" t="str">
            <v>≡</v>
          </cell>
          <cell r="K1447" t="str">
            <v>License under  [UNDISCLOSED FOR PREVIEW] licensor's trademark, brand, patent, know-how, trade secrets, technology to manufacture, sell, distribute and use Clean Fuels and any product or service associated with the marks.</v>
          </cell>
        </row>
        <row r="1448">
          <cell r="B1448" t="str">
            <v>RR20140710T05001</v>
          </cell>
          <cell r="C1448" t="str">
            <v>License, Trademark, Copyright</v>
          </cell>
          <cell r="D1448" t="str">
            <v>C, 10, 10.8, 10.81, 10.82, 10.89, 20, 20.1, 20.12, G, 46, 46.3, 46.36, 47, 47.1, 47.11, 47.2, 47.24, 47.29, 47.9, 47.99</v>
          </cell>
          <cell r="E1448" t="str">
            <v>D, 20, F, 51, G, 54, 2064, 2087, 2099, 5145, 5149, 5411, 5441, 206, 208, 209, 514, 541, 544</v>
          </cell>
          <cell r="F1448" t="str">
            <v>Food, Grocery, Confectionery, Snack, Candy, Sweet, Mint, nascar</v>
          </cell>
          <cell r="G1448" t="str">
            <v>≡</v>
          </cell>
          <cell r="I1448" t="str">
            <v>≡</v>
          </cell>
          <cell r="J1448" t="str">
            <v>Licensee is a promoter and marketer of celebrity and athlete licensed food products for sale in supermarkets, mass merchandisers, drug chains, specialty stores and over the Internet.</v>
          </cell>
          <cell r="K1448" t="str">
            <v>License and right under trademarks, copyrights and likeness related to racing personality  [UNDISCLOSED FOR PREVIEW] to manufacture, package and sell mints.</v>
          </cell>
        </row>
        <row r="1449">
          <cell r="B1449" t="str">
            <v>RR20170526T01004</v>
          </cell>
          <cell r="C1449" t="str">
            <v>Know-how, License, Trademark, Trade secret, Brand, Technology, Patent</v>
          </cell>
          <cell r="D1449" t="str">
            <v>C, 28, 28.1, 28.11, 28.12, 28.13, 29, 29.1, 30, 30.3, 30.9, 30.91, 32, 32.9, 32.99, G, 46, 46.6, 46.69, 46.9, 47, 47.7, 47.78, 29.10, 30.30, 46.90</v>
          </cell>
          <cell r="E1449" t="str">
            <v>D, 35, 36, 37, 39, F, 50, 3519, 3599, 3621, 3714, 3724, 3999, 5013, 5084, 5088, 5099, 351, 359, 362, 371, 372, 399, 501, 508, 509</v>
          </cell>
          <cell r="F1449" t="str">
            <v>Internal combustion engine, Engine, Combustion, Motor, Mechanism, Technology, Apparatus, Heat, Fuel, Aqueous fuel, Petroleum, Fossil fuel</v>
          </cell>
          <cell r="G1449" t="str">
            <v>≡</v>
          </cell>
          <cell r="H1449" t="str">
            <v>Licensor is a company engaged in developing, testing, marketing and selling of a new range of fuel products known as  [UNDISCLOSED FOR PREVIEW] that are both less expensive to use and environmentally "cleaner" than most other fossil fuels.</v>
          </cell>
          <cell r="I1449" t="str">
            <v>≡</v>
          </cell>
          <cell r="K1449" t="str">
            <v>License under [UNDISCLOSED FOR PREVIEW] licensor's trademark, brand, patent, know-how, trade secrets, designs, plans, technology to manufacture, sell, distribute and use Clean Fuels and any product or service associated with the marks.</v>
          </cell>
        </row>
        <row r="1450">
          <cell r="B1450" t="str">
            <v>RR20170602T06001</v>
          </cell>
          <cell r="C1450" t="str">
            <v>License, Trademark, Copyright, Trade name</v>
          </cell>
          <cell r="D1450" t="str">
            <v>C, 10, 10.8, 10.86, 10.89, G, 46, 46.1, 46.17, 46.3, 46.39, 47, 47.1, 47.11, 47.2, 47.29, 47.8, 47.81</v>
          </cell>
          <cell r="E1450" t="str">
            <v>D, 20, 39, F, 51, G, 54, 59, 2043, 2099, 3999, 5141, 5149, 5499, 5999, 204, 209, 399, 514, 549, 599</v>
          </cell>
          <cell r="F1450" t="str">
            <v>Food, Energy bar, Chocolate, Chocolate chip, Chocolate peanut butter, Passion fruit, Merchandise, Wrestling</v>
          </cell>
          <cell r="G1450" t="str">
            <v>≡</v>
          </cell>
          <cell r="I1450" t="str">
            <v>≡</v>
          </cell>
          <cell r="J1450" t="str">
            <v xml:space="preserve">Licensee is engaged in the business of formulating and distributing dietary and vitamin supplements. </v>
          </cell>
          <cell r="K1450" t="str">
            <v>License under licensor's trademarks, trade names, copyrights, likenesses and characters of various wrestlers in connection with the manufacture, distribution, advertising, promotion and sale of  [UNDISCLOSED FOR PREVIEW] Energy Bars in 3 flavors.</v>
          </cell>
        </row>
        <row r="1451">
          <cell r="B1451" t="str">
            <v>RR20140731T05001</v>
          </cell>
          <cell r="C1451" t="str">
            <v>Sublicense, Know-how, License, Technology, Patent</v>
          </cell>
          <cell r="D1451" t="str">
            <v>C, 10, 10.3, 10.39, 28, 28.9, 28.93, 28.99, 32, 32.9, 32.99, E, 39.00, G, 46, 46.6, 46.69, M, 72, 72.1, 72.19, N, 81, 81.2, 81.29, O, 84, 84.2, 84.22, 39, 39.0</v>
          </cell>
          <cell r="E1451" t="str">
            <v>D, 28, 35, 38, 39, 2813, 2836, 2899, 3559, 3582, 3599, 3821, 3999, 281, 283, 289, 355, 358, 359, 382, 399</v>
          </cell>
          <cell r="F1451" t="str">
            <v>Industrial, Plasma sterilization, Plasma decontamination, Industrial processing, Plasma discharge apparatus, Decontamination of clothing and personal gear, Military, Medical equipment sterilization, Food and packaging sterilization, Gas, Ozone</v>
          </cell>
          <cell r="G1451" t="str">
            <v>≡</v>
          </cell>
          <cell r="H1451" t="str">
            <v>Licensor is a development stage company engaged in developing certain plasma technologies.</v>
          </cell>
          <cell r="I1451" t="str">
            <v>≡</v>
          </cell>
          <cell r="J1451" t="str">
            <v>Licensee is involved in the development of military and homeland security technologies.</v>
          </cell>
          <cell r="K1451" t="str">
            <v>Right and license under technology, patent and know-how to make, use and sell licensed products related to gas plasma and direct current energy discharge system for use in the fields of decontamination, sterilization and industrial processing.</v>
          </cell>
        </row>
        <row r="1452">
          <cell r="B1452" t="str">
            <v>RR20170526T01002</v>
          </cell>
          <cell r="C1452" t="str">
            <v>Know-how, License, Trademark, Trade secret, Technology, Patent</v>
          </cell>
          <cell r="D1452" t="str">
            <v>C, 28, 28.1, 28.11, 28.12, 28.13, 29, 29.1, 30, 30.3, 30.9, 30.91, 32, 32.9, 32.99, G, 46, 46.6, 46.69, 46.9, 47.7, 47.78, 29.10, 30.30, 46.90, 47</v>
          </cell>
          <cell r="E1452" t="str">
            <v>D, 35, 36, 37, 39, F, 50, 3519, 3599, 3621, 3714, 3724, 3999, 5013, 5084, 5088, 5099, 351, 359, 362, 371, 372, 399, 501, 508, 509</v>
          </cell>
          <cell r="F1452" t="str">
            <v>Internal combustion engine, Engine, Combustion, Motor, Mechanism, Technology, Apparatus, Heat, Fuel, Aqueous fuel, Petroleum, Aqueous fuel, Clean fuel</v>
          </cell>
          <cell r="G1452" t="str">
            <v>≡</v>
          </cell>
          <cell r="H1452" t="str">
            <v>Licensor is a company engaged in developing, testing, marketing and selling of a new range of fuel products known as [UNDISCLOSED FOR PREVIEW] that are both less expensive to use and environmentally "cleaner" than most other fossil fuels.</v>
          </cell>
          <cell r="I1452" t="str">
            <v>≡</v>
          </cell>
          <cell r="K1452" t="str">
            <v>License under licensor's  [UNDISCLOSED FOR PREVIEW] trademarks, brands, know-how, trade secrets, designs and patents to manufacture, sell, distribute and use an aqueous fuel technology comprising a mixture of water and carbonaceous material for combustion in an internal combustion engine.</v>
          </cell>
        </row>
        <row r="1453">
          <cell r="B1453" t="str">
            <v>RR20140710T01003</v>
          </cell>
          <cell r="C1453" t="str">
            <v>Know-how, License, Trademark, Trade secret, Patent</v>
          </cell>
          <cell r="D1453" t="str">
            <v>C, 23, 23.2, 23.3, 23.31, 23.32, 23.4, 23.41, 23.42, 23.43, 23.44, 23.49, 28, 28.9, 28.99, F, 43, 43.3, 43.33, G, 46, 46.1, 46.13</v>
          </cell>
          <cell r="E1453" t="str">
            <v>B, 14, C, 17, D, 29, 32, F, 50, 1459, 1741, 1743, 1752, 2951, 3251, 3253, 3255, 3259, 3271, 3272, 5032, 145, 174, 175, 295, 325, 327, 503</v>
          </cell>
          <cell r="F1453" t="str">
            <v>Ceramics, Hot vacuum extrusion, Tile, Brick, Paver, Building material, Ceramext, Technology, Ceramic material</v>
          </cell>
          <cell r="G1453" t="str">
            <v>≡</v>
          </cell>
          <cell r="I1453" t="str">
            <v>≡</v>
          </cell>
          <cell r="K1453" t="str">
            <v>License under trade secret, know how, patents and  [UNDISCLOSED FOR PREVIEW]trademark rights to manufacture, market and use apparatus for hot vacuum extrusion of ceramics including the right to build plants, to manufacture products and to market licensed intellectual property.</v>
          </cell>
        </row>
        <row r="1454">
          <cell r="B1454" t="str">
            <v>RR20170529TP1006</v>
          </cell>
          <cell r="C1454" t="str">
            <v>Know-how, License, Trademark, Patent, Trade name, Other marketing intangibles</v>
          </cell>
          <cell r="D1454" t="str">
            <v>C, 28, 28.1, 28.13, 30, 30.9, 30.92, 32, 32.3, 32.9, 32.99, G, 46, 46.4, 46.49, 46.9, 47, 47.6, 47.64, H, 49, 49.3, 49.31, 49.39, R, 93, 93.1, 93.19, 32.30, 46.90</v>
          </cell>
          <cell r="E1454" t="str">
            <v>D, 35, 37, 39, E, 41, F, 50, G, 59, 3568, 3751, 3799, 3999, 4111, 4119, 5091, 5099, 5941, 5999, 356, 375, 379, 399, 411, 509, 594, 599</v>
          </cell>
          <cell r="F1454" t="str">
            <v>Bicycle, Transportation, Oscillating pedal propelled bicycle, Foot operated lever, Tricycle, Cycle, Sport, Lifestyle, Vehicle, Pedal, Lever, Technology</v>
          </cell>
          <cell r="G1454" t="str">
            <v>≡</v>
          </cell>
          <cell r="H1454" t="str">
            <v>Licensor is a company engaged in marketing of the  [UNDISCLOSED FOR PREVIEW] technology and its applications to the bicycle, exercycle, electric bicycle and wheelchair.</v>
          </cell>
          <cell r="I1454" t="str">
            <v>≡</v>
          </cell>
          <cell r="K1454" t="str">
            <v>License under licensor's  [UNDISCLOSED FOR PREVIEW] trade name, trademark, patents, know-how and logo to use, assemble, import, sell and distribute  bicycles and special parts such as rear hub assembly, see-saw assembly, lever and transbar assembly, gearshift lever and special chain connecting cable; One of the parties to the agreement is an individual.</v>
          </cell>
        </row>
        <row r="1455">
          <cell r="B1455" t="str">
            <v>RR20140716T05002</v>
          </cell>
          <cell r="C1455" t="str">
            <v>License, Trademark, Trade name</v>
          </cell>
          <cell r="D1455" t="str">
            <v>C, 20, 20.1, 20.16, 20.17, 20.5, 20.59, 22, 22.1, 22.19, 22.2, 22.29, 32, 32.5, 32.9, 32.99, 32.50</v>
          </cell>
          <cell r="E1455" t="str">
            <v>D, 28, 30, 38, F, 50, 51, 2822, 3061, 3089, 3842, 5047, 5049, 5162, 5169, 282, 306, 308, 384, 504, 516, 3069</v>
          </cell>
          <cell r="F1455" t="str">
            <v>Cleanroom glove, Disposable glove, Laboratory supply, Medical supply, Medicine, Consumer, Latex, Polymer, Rubber, Synthetic rubber, Nitrile,</v>
          </cell>
          <cell r="G1455" t="str">
            <v>≡</v>
          </cell>
          <cell r="H1455" t="str">
            <v>Licensor is a cleanroom gloves marketing company in US.</v>
          </cell>
          <cell r="I1455" t="str">
            <v>≡</v>
          </cell>
          <cell r="J1455" t="str">
            <v>Licensee is engaged in the business of selling of rubber gloves.</v>
          </cell>
          <cell r="K1455" t="str">
            <v>License to use licensor's trade name and trademarks in connection with advertising, marketing and promotion of  [UNDISCLOSED FOR PREVIEW] latex gloves used in cleanroom environment in industries such as semiconductor, electronic, aerospace, bio-technology and related industries.</v>
          </cell>
        </row>
        <row r="1456">
          <cell r="B1456" t="str">
            <v>RR20140728T05001</v>
          </cell>
          <cell r="C1456" t="str">
            <v>Know-how, License, Trademark, Trade secret, Technology, Patent, Trade name</v>
          </cell>
          <cell r="D1456" t="str">
            <v>C, 26, 26.2, 26.3, 28, 28.2, 28.23, G, 46, 46.5, 46.51, 46.52, 46.6, 46.66, J, 61, 61.1, 61.2, 61.9, 62, 62.01, 62.03, 62.09, 63, 63.1, 63.11, K, 64, 64.1, 64.19, 64.9, 64.99, 66, 66.1, 66.19, 26.20, 26.30, 61.10, 61.20, 61.90, 62.0</v>
          </cell>
          <cell r="E1456" t="str">
            <v>D, 35, F, 50, I, 72, 73, 87, 89, 3577, 3578, 5044, 7299, 7375, 7376, 7379, 7389, 8721, 8999, 357, 504, 729, 737, 738, 872, 899</v>
          </cell>
          <cell r="F1456" t="str">
            <v>Service, Finance, Financial, Transaction, Mobile, Monetary intermediation, E-payment, Electronic payment processing, System, iPIN device, iPIN Debit Network, Internet commerce, E-commerce, Debit card, Device attached to smartphone, Software, Platform, Method</v>
          </cell>
          <cell r="G1456" t="str">
            <v>≡</v>
          </cell>
          <cell r="H1456" t="str">
            <v>Licensor is engaged in the business of designing and developing technology, systems and products in the nature of electronic payments processing.</v>
          </cell>
          <cell r="I1456" t="str">
            <v>≡</v>
          </cell>
          <cell r="K1456" t="str">
            <v>License and right to make, use and sell licensor's patents, technology, know-how, trademarks, trade names, trade secrets and other intellectual property in order to develop, prepare and sell licensed products (that are related to electronic payments processing) including: iPIN device, iPIN Debit Network, iPIN Debit Processing Center, processing, encryption and transmission of electronic and/or mobile financial transactions and other applications.</v>
          </cell>
        </row>
        <row r="1457">
          <cell r="B1457" t="str">
            <v>RR20140912T05001</v>
          </cell>
          <cell r="C1457" t="str">
            <v>License, Trademark</v>
          </cell>
          <cell r="D1457" t="str">
            <v>C, 26, 26.1, 26.11, 26.2, 26.3, 26.4, G, 46, 46.4, 46.43, 46.5, 46.51, 46.52, 47, 47.4, 47.41, 47.43, 26.20, 26.30, 26.40</v>
          </cell>
          <cell r="E1457" t="str">
            <v>D, 35, 36, F, 50, G, 57, 3571, 3577, 3651, 3679, 5045, 5064, 5065, 5731, 357, 365, 366, 367, 504, 506, 573, 3663</v>
          </cell>
          <cell r="F1457" t="str">
            <v>Consumer electronic, Television equipment, TV, Video equipment, Audio, LCD TV, Computer peripheral euipment, Monitor, Display, Household</v>
          </cell>
          <cell r="G1457" t="str">
            <v>≡</v>
          </cell>
          <cell r="H1457" t="str">
            <v>Licensor is a manufacturer and marketer of LCD HDTVs, digital cameras, and microdisplay entertainment products.</v>
          </cell>
          <cell r="I1457" t="str">
            <v>≡</v>
          </cell>
          <cell r="K1457" t="str">
            <v>License under  [UNDISCLOSED FOR PREVIEW] trademark to distribute and sell licensed goods (televisions and monitors).</v>
          </cell>
        </row>
        <row r="1458">
          <cell r="B1458" t="str">
            <v>RR20170605T07002</v>
          </cell>
          <cell r="C1458" t="str">
            <v>Know-how, License, Trademark, Copyright, Trade secret, Technology, Patent, Trade name, Other manufacturing intangibles, Other marketing intangibles</v>
          </cell>
          <cell r="D1458" t="str">
            <v>C, 19, 19.2, 20, 20.1, 20.14, 32, 32.9, 32.99, E, 38, 38.2, 38.21, 38.3, 38.32, 39.00, G, 46, 46.1, 46.18, 47, 47.7, 47.78, M, 74, 74.9, N, 82, 82.9, 82.99, 19.20, 74.90, 39, 39.0</v>
          </cell>
          <cell r="E1458" t="str">
            <v>D, 28, 39, F, 51, I, 73, 89, 95, 2819, 2869, 3999, 5199, 7389, 8999, 9511, 281, 286, 399, 519, 738, 899, 951</v>
          </cell>
          <cell r="F1458" t="str">
            <v>Municipal solid waste, Volume reduction, Separation, Recovery, Recycling, Waste, Processing, Collection, Storage, Disposal, Treatment, Utilization, Reduction of waste, Cellulosic biomass, Chemical, Fuel, Energy, Technology, Fuel grade ethanol, Ethanol, Rotating pressure vessel, Cellulosic material, Waste management</v>
          </cell>
          <cell r="G1458" t="str">
            <v>≡</v>
          </cell>
          <cell r="I1458" t="str">
            <v>≡</v>
          </cell>
          <cell r="J1458" t="str">
            <v xml:space="preserve">Licensee is a company engaged in development, ownership and operation of renewable energy facilities with a primary focus on the conversion of cellulose feedstocks to fuel ethanol and other combustible fuels. </v>
          </cell>
          <cell r="K1458" t="str">
            <v>License under licensor's know-how, patent, trade secrets, trademarks, trade names, copyrights, processes, process operating procedures and discoveries, equipment designs, formulas, software programs, techniques, data, research, UAH technology and Malley technology to construct and operate commercial scale Municipal Solid Waste processing and recycling facilities.</v>
          </cell>
        </row>
        <row r="1459">
          <cell r="B1459" t="str">
            <v>RR20170601T07003</v>
          </cell>
          <cell r="C1459" t="str">
            <v>License, Trademark, Copyright, Trade secret, Patent, Other manufacturing intangibles, Software</v>
          </cell>
          <cell r="D1459" t="str">
            <v>C, 26, 26.2, 26.4, 32, 32.4, 32.9, 32.99, G, 46, 46.4, 46.49, 46.5, 46.51, 47, 47.4, 47.41, 47.6, 47.65, 47.8, 47.89, 47.9, 47.91, 47.99, J, 58, 58.2, 58.21, 58.29, 62, 62.01, 62.09, P, 85, 85.5, 85.51, 85.59, R, 93, 93.2, 93.29, 26.20, 26.40, 32.40, 62.0</v>
          </cell>
          <cell r="E1459" t="str">
            <v>D, 35, 39, F, 50, G, 57, 59, I, 73, 79, 3572, 3577, 3944, 3949, 5045, 5092, 5734, 5945, 5999, 7371, 7372, 7999, 357, 394, 504, 509, 573, 594, 599, 737, 799, 7373</v>
          </cell>
          <cell r="F1459" t="str">
            <v>Software, Program, Computer, CD-Rom, DVD-Rom, Media, Media storage, Device, Electronics, Internet, On-line, Equipment, DVD, Learning device, Game, Computer game, Electronic learning aid, Entertainment, CD, Consumer electronic, Video game, Hobby</v>
          </cell>
          <cell r="G1459" t="str">
            <v>≡</v>
          </cell>
          <cell r="H1459" t="str">
            <v>Licensor is engaged in the business of developing, licensing and publishing computer software programs.</v>
          </cell>
          <cell r="I1459" t="str">
            <v>≡</v>
          </cell>
          <cell r="J1459" t="str">
            <v>Licensee is engaged in the business of selling and marketing goods in The United States of America.</v>
          </cell>
          <cell r="K1459" t="str">
            <v>License under licensor's patents, trademark, software, copyrights and trade secrets, computer code, characters, character names, to replicate, publish, market, sell, and distribute computer software product lines consisting of the individual SKU's such as  [UNDISCLOSED FOR PREVIEW]</v>
          </cell>
        </row>
        <row r="1460">
          <cell r="B1460" t="str">
            <v>RR20170613T01001</v>
          </cell>
          <cell r="C1460" t="str">
            <v>License, Trademark, Copyright, Technology, Patent, Trade name, Other manufacturing intangibles, Other marketing intangibles</v>
          </cell>
          <cell r="D1460" t="str">
            <v>C, 26.1, 26.11, 26.12, 26.2, 26.4, 26.8, 27, 27.5, 27.51, 27.9, G, 46, 46.1, 46.15, 46.4, 46.43, 46.5, 46.51, 46.52, 47.4, 47.41, 47.42, 47.43, 47.5, 47.54, 26.20, 26.40, 26.80, 27.90, 26, 47</v>
          </cell>
          <cell r="E1460" t="str">
            <v>D, 35, 36, F, 50, G, 57, 3571, 3572, 3575, 3577, 3639, 5045, 5092, 5731, 5734, 357, 363, 504, 509, 573</v>
          </cell>
          <cell r="F1460" t="str">
            <v xml:space="preserve">Video game,  Gaming, Device, Computer, Technology, Virtual reality, VR, Digital, Domain, Site, Web, Electronic, Handheld gaming system, </v>
          </cell>
          <cell r="G1460" t="str">
            <v>≡</v>
          </cell>
          <cell r="I1460" t="str">
            <v>≡</v>
          </cell>
          <cell r="J1460" t="str">
            <v>Licensee designs, develops, licenses, manufacturers, and markets consumer electronics in the video gaming, music and smart TV sector.</v>
          </cell>
          <cell r="K1460" t="str">
            <v>License under technology, patents, copyrights, trademarks, trade names, service marks and designs to develop, manufacture, distribute, market and advertise gaming products  [UNDISCLOSED FOR PREVIEW] and the domains associated with them.</v>
          </cell>
        </row>
        <row r="1461">
          <cell r="B1461" t="str">
            <v>RR20170606TN7003</v>
          </cell>
          <cell r="C1461" t="str">
            <v>Know-how, License, Copyright, Technology, Patent</v>
          </cell>
          <cell r="D1461" t="str">
            <v>C, 26, 26.1, 26.11, 26.12, 26.5, 26.51, 28, 28.9, 28.99, 29, 29.3, 29.31, 32, 32.9, 32.99, G, 46, 46.5, 46.52, 46.6, 46.69, 47, 47.9, 47.99</v>
          </cell>
          <cell r="E1461" t="str">
            <v>D, 35, 36, 38, F, 50, 3578, 3612, 3629, 3674, 3679, 3699, 3825, 5013, 5063, 5065, 5088, 5099, 357, 361, 362, 367, 369, 382, 501, 506, 508, 509</v>
          </cell>
          <cell r="F1461" t="str">
            <v>Thermal accelerometer, Analog semiconductor, Voltage, Temperature, Pressure, Sensor, Circuitry, Motion detection, Pressure sensing, Electronic interface, Acceleration, Measurement, Micromachined accelerometer sensor, Accelerometer sensor, Technology</v>
          </cell>
          <cell r="G1461" t="str">
            <v>≡</v>
          </cell>
          <cell r="I1461" t="str">
            <v>≡</v>
          </cell>
          <cell r="K1461" t="str">
            <v>License under licensor's thermal accelerometer technology, patents, know-how, and copyrights to use, make, have made, import, develop, modify, enhance, copy, reproduce, promote, market, sell, offer for sale, and distribute micromachined accelerometer sensors; One of the parties to the agreement is a non-profit entity.</v>
          </cell>
        </row>
        <row r="1462">
          <cell r="B1462" t="str">
            <v>RR20140910T05002</v>
          </cell>
          <cell r="C1462" t="str">
            <v>Know-how, License, Technology</v>
          </cell>
          <cell r="D1462" t="str">
            <v>C, 24, 24.1, 24.2, 24.5, 24.51, 24.52, 25, 25.1, 25.11, 25.5, 25.6, 25.61, 25.62, 25.9, 25.99, 28, 28.2, 28.29, 28.9, 28.91, G, 46, 46.6, 46.69, 46.7, 46.72, 24.10, 24.20, 25.50, 26</v>
          </cell>
          <cell r="E1462" t="str">
            <v>D, 33, 34, 35, 3312, 3315, 3316, 3317, 3321, 3322, 3325, 3351, 3355, 3398, 3399, 3441, 3449, 3462, 3499, 3542, 3547, 331, 332, 335, 339, 344, 346, 349, 354</v>
          </cell>
          <cell r="F1462" t="str">
            <v>Metal, Metallurgy, Steel, Iron, Industrial, Cast iron, Cast roll, Steel roll, Ni-grain roll, Manufacturing, Hot strip mill, Centrifugal casting high speed roll, Metal forming process, Metal casting, Steel casting</v>
          </cell>
          <cell r="G1462" t="str">
            <v>≡</v>
          </cell>
          <cell r="H1462" t="str">
            <v>Licensor manufactures hot-dip galvanized steel and cast roll products, building materials, exterior and home goods, environmental and landscape products.</v>
          </cell>
          <cell r="I1462" t="str">
            <v>≡</v>
          </cell>
          <cell r="J1462" t="str">
            <v>Licensee operates in business segment of cast rolls, forged rolls and pig iron.</v>
          </cell>
          <cell r="K1462" t="str">
            <v>License to use know-how and transferred technology in connection with manufacture and sale of centrifugal casting high speed, semi-high speed steel and super ni-grain rolls as work rolls that may be used in the rolling mills of steel plants and also in non-metallurgical industries like paper, rubber, etc.</v>
          </cell>
        </row>
        <row r="1463">
          <cell r="B1463" t="str">
            <v>RR20170531T07001</v>
          </cell>
          <cell r="C1463" t="str">
            <v>Sublicense, Know-how, Trademark, Copyright, Trade name, Other manufacturing intangibles, Other marketing intangibles, Software</v>
          </cell>
          <cell r="D1463" t="str">
            <v>C, 26.4, 32, 32.4, 33, 33.1, 33.19, G, 47, 47.4, 47.41, 47.6, 47.65, 47.8, 47.89, 47.9, 47.91, J, 58, 58.2, 58.21, 62, 62.01, 62.09, P, 85, 85.5, 85.51, R, 93, 93.2, 93.29, 26.40, 32.40, 26, 62.0</v>
          </cell>
          <cell r="E1463" t="str">
            <v>D, 27, 35, 39, F, 50, G, 57, 59, I, 73, 79, 2791, 3572, 3575, 3944, 3949, 5045, 5099, 5734, 5945, 7371, 7372, 7374, 7999, 279, 357, 394, 504, 509, 573, 594, 737, 799</v>
          </cell>
          <cell r="F1463" t="str">
            <v>Software, Game, On-line game, Internet, Card, CD-Rom, Network game, Entertainment, Server, Technology, CD, End user, Computer program, Subscriber, Local version, Translation, Video game, CD game, Game database, Casual game</v>
          </cell>
          <cell r="G1463" t="str">
            <v>≡</v>
          </cell>
          <cell r="H1463" t="str">
            <v>Licensor engages in the business of developing, licensing, sourcing and sublicensing of online games.</v>
          </cell>
          <cell r="I1463" t="str">
            <v>≡</v>
          </cell>
          <cell r="J1463" t="str">
            <v>Licensee engages in the business of operating, publishing, distributing and selling online games.</v>
          </cell>
          <cell r="K1463" t="str">
            <v>Sublicense under know-how, trade names, trademarks, copyrights formulas, data, programs, designs and techniques, names or marks, patents, copyrights, trademarks, trade secrets and game marks to provide underlying and supporting online game services to web portals, customer support and other, to individual users who are offered or provided access to the online casual computer game (both client software and server software) known as  [UNDISCLOSED FOR PREVIEW] as well as to promote, market, operate, maintain, offer and distribute the software for localized game, to copy and use textual, sound and/or graphical content pertaining to the game, including the characters, stories and sound recordings, to install, copy and use the game for purposes of operating, maintaining and distributing the online services, to reproduce and distribute the client software of the game to end users, to copy, use and display the licensed marks in connection with the promotion, marketing, support, offering, copying, distribution and sublicensing of the game.</v>
          </cell>
        </row>
        <row r="1464">
          <cell r="B1464" t="str">
            <v>RR20170601T07001</v>
          </cell>
          <cell r="C1464" t="str">
            <v>License, Software</v>
          </cell>
          <cell r="D1464" t="str">
            <v>C, 26.3, 26.4, 32, 32.9, 32.99, G, 46, 46.4, 46.43, 46.49, 46.5, 46.52, 47, 47.4, 47.43, 47.5, 47.54, 47.7, 47.78, 47.9, 47.91, R, 93, 93.2, 93.29, 26.30, 26.40, 26</v>
          </cell>
          <cell r="E1464" t="str">
            <v>D, 36, 39, F, 50, G, 57, 59, 3639, 3651, 3679, 3999, 5064, 5065, 5099, 5722, 5731, 5999, 363, 365, 366, 367, 399, 506, 509, 572, 573, 599, 3663</v>
          </cell>
          <cell r="F1464" t="str">
            <v>Hardware platform, Software platform, Operating system,  technology, Television, TV, Television management, Application, VCR, Modem, Home entertainment, Entertainment, Electronic appliance, Consumer electronic, Multitasking operating system, Home theater</v>
          </cell>
          <cell r="G1464" t="str">
            <v>≡</v>
          </cell>
          <cell r="I1464" t="str">
            <v>≡</v>
          </cell>
          <cell r="J1464" t="str">
            <v>Licensee is a company engaged in the manufacture and distribution of consumer electronics products relating specifically to the home entertainment industry.</v>
          </cell>
          <cell r="K1464" t="str">
            <v>License under licensor's  [UNDISCLOSED FOR PREVIEW] technology and  [UNDISCLOSED FOR PREVIEW] Operating System softwares to manufacture, sell and distribute large-screen home theater products such as 31" and larger televisions, specialized VCRs and other electronic appliances.</v>
          </cell>
        </row>
        <row r="1465">
          <cell r="B1465" t="str">
            <v>RR20170531TN7003</v>
          </cell>
          <cell r="C1465" t="str">
            <v>License, Trademark, Brand, Trade name, Other marketing intangibles</v>
          </cell>
          <cell r="D1465" t="str">
            <v>C, 14, 14.1, 14.11, 14.12, 14.13, 14.14, 14.19, 14.2, 14.3, 14.31, 14.39, 32, 32.9, 32.99, G, 46, 46.4, 46.42, 46.49, 46.6, 47.7, 47.71, 47.78, 47.79, 47.8, 47.82, 47.89, 47.9, 47.91, 47.99, 14.20, 46.90, 47</v>
          </cell>
          <cell r="E1465" t="str">
            <v>D, 22, 23, F, 51, G, 56, 59, 2299, 2311, 2321, 2322, 2325, 2326, 2329, 2331, 2335, 2337, 2339, 2341, 2361, 2369, 2389, 2399, 5136, 5137, 5199, 5611, 5621, 5632, 5641, 5651, 5699, 5999, 229, 231, 232, 233, 234, 236, 238, 239, 513, 519, 561, 562, 563, 564, 565, 569, 599</v>
          </cell>
          <cell r="F1465" t="str">
            <v xml:space="preserve"> Cloth, Apparel, Men's apparel, Women's apparel, Children apparel, Sock, Towel, Textile, Clothing product, Fleece wear, T-shirt, Sports wear, Man, Woman, Child, Shirt, Dress, Pants, Skirt, Sweater</v>
          </cell>
          <cell r="G1465" t="str">
            <v>≡</v>
          </cell>
          <cell r="H1465" t="str">
            <v>Licensor is a company engaged in a program, operated principally in connection with local police agencies, that encourages children to avoid involvement in drugs, gangs, and violence.</v>
          </cell>
          <cell r="I1465" t="str">
            <v>≡</v>
          </cell>
          <cell r="J1465" t="str">
            <v>Licensee is a company engaged in  design and manufacture of clothing and related products.</v>
          </cell>
          <cell r="K1465" t="str">
            <v>License under licensor's  [UNDISCLOSED FOR PREVIEW]design trademarks, logos, trade names, brands and visual representations to manufacture, sell, advertise and market men's, women's and children apparel, socks and towels; One of the parties to the agreement is a non-profit entity.</v>
          </cell>
        </row>
        <row r="1466">
          <cell r="B1466" t="str">
            <v>RR20170602TN7002</v>
          </cell>
          <cell r="C1466" t="str">
            <v>License, Patent</v>
          </cell>
          <cell r="D1466" t="str">
            <v>C, 21, 21.1, 21.2, 32, 32.5, 32.9, 32.99, G, 46, 46.1, 46.18, 46.4, 46.46, 47, 47.7, 47.73, 47.74, 47.78, Q, 86, 86.1, 86.2, 86.21, 86.22, 86.9, 21.10, 21.20, 32.50, 86.10, 86.90</v>
          </cell>
          <cell r="E1466" t="str">
            <v>D, 28, 38, 39, F, 51, G, 59, I, 80, 2833, 2834, 2835, 3826, 3841, 3999, 5122, 5199, 5912, 5999, 8011, 8049, 8062, 8069, 8071, 8099, 283, 382, 384, 399, 512, 519, 591, 599, 801, 804, 806, 807, 809</v>
          </cell>
          <cell r="F1466" t="str">
            <v>Pharmacy, Pharmaceutical, Nutraceutical, Prevention, Disease, Therapy, Therapeutic, Diagnostic, Health, Cancer, Vaccine, Drug, Molecule compound, Prostate Cancer, Inflammation, In vivo, Medical, Biological, Clinical, Oncology</v>
          </cell>
          <cell r="G1466" t="str">
            <v>≡</v>
          </cell>
          <cell r="I1466" t="str">
            <v>≡</v>
          </cell>
          <cell r="K1466" t="str">
            <v>License under licensor's patents to make, have made, use, offer to sell, sell improve, import and export small molecule anti-inflamory drug compounds, human nutraceuticals, preventatives, therapeutics and diagnostics; One of the parties to the agreement is a non-profit entity.</v>
          </cell>
        </row>
        <row r="1467">
          <cell r="B1467" t="str">
            <v>RR20180104TP0106</v>
          </cell>
          <cell r="C1467" t="str">
            <v>License, Patent, Technology</v>
          </cell>
          <cell r="D1467" t="str">
            <v>32.9, 32.99, 32.50, 32.5, 47.7, 47.74, 47.78, 47.99, 86.1, 86.2, 86.21, 86.22, 86.9, 86.10, 86.90</v>
          </cell>
          <cell r="E1467" t="str">
            <v>801, 3841, 3844, 3999, 5047, 5099, 5999, 8011, 8062, 8099</v>
          </cell>
          <cell r="F1467" t="str">
            <v>Separation of cesium-131 from barium, Cesium-131, Technology, Barium, Cancer, Treatment, Isotope, Health, Medical, Brachytherapy seed, Brachytherapy, Tumor, Radioactive, Radiation therapy, Therapeutic, Seed</v>
          </cell>
          <cell r="G1467" t="str">
            <v>≡</v>
          </cell>
          <cell r="I1467" t="str">
            <v>≡</v>
          </cell>
          <cell r="J1467" t="str">
            <v>Licensee is a medical technology company focusing on innovative treatments for prostate cancer and other solid cancer tumors.</v>
          </cell>
          <cell r="K1467" t="str">
            <v>Licensor sells, assigns, transfer rights and interest into the patents, patent applications and the invention of separation of cesium-131 from barium; One of the parties to the agreement is an individual.</v>
          </cell>
        </row>
        <row r="1468">
          <cell r="B1468" t="str">
            <v>RR20180109T00902</v>
          </cell>
          <cell r="C1468" t="str">
            <v>License, Technology, Know-how, Patent, Trade secret, Copyright</v>
          </cell>
          <cell r="D1468" t="str">
            <v>21.10, 21.20, 46.18, 46.46, 72.11, 86.10, 86.21, 86.22</v>
          </cell>
          <cell r="E1468" t="str">
            <v>512, 801, 2833, 2834, 5047, 5122, 8011, 8062, 8069, 8071, 8099, 8731</v>
          </cell>
          <cell r="F1468" t="str">
            <v>Medical food, Drug product, Human, Neurological field, Phospholipid, Krill, Bioactive ingredient, Nutraceutical, Nutrigenomic, Gene, Prevention, Treatment, Nutritional, Polyunsaturated fatty acid</v>
          </cell>
          <cell r="G1468" t="str">
            <v>≡</v>
          </cell>
          <cell r="I1468" t="str">
            <v>≡</v>
          </cell>
          <cell r="K1468" t="str">
            <v>License under copyright, know-how, patent, technology and trade secret rights to develop, distribute, sell and  otherwise commercialize over-the-counter products, prescription medical food products and prescription drug products for use in the human neurological field and containing a concentration of phospholipids polyunsaturated fatty acids extracted from Krill, in a combination with at least one more bioactive ingredient.</v>
          </cell>
        </row>
        <row r="1469">
          <cell r="B1469" t="str">
            <v>RR20180128T00901</v>
          </cell>
          <cell r="C1469" t="str">
            <v>License, Trademark</v>
          </cell>
          <cell r="D1469" t="str">
            <v>20.42, 20.53, 47.75, 20.41, 20.59, 46.75, 46.18</v>
          </cell>
          <cell r="E1469" t="str">
            <v>723, 2841, 2844, 2899, 5169, 7231</v>
          </cell>
          <cell r="F1469" t="str">
            <v>Fragrance, Cosmetic, Perfume, Toiletry, Lotion, Shaving cream, Deodorant, Skin care, Beauty, Cologne</v>
          </cell>
          <cell r="G1469" t="str">
            <v>≡</v>
          </cell>
          <cell r="I1469" t="str">
            <v>≡</v>
          </cell>
          <cell r="J1469" t="str">
            <v>Licensee manufactures, markets and sells cosmetics, fragrances
and skin care products.</v>
          </cell>
          <cell r="K1469" t="str">
            <v>License to use trademark  [UNDISCLOSED FOR PREVIEW] in connection with the manufacture, distribution and sale of fragrances, colognes, perfumes, after-shave lotions, deodorants, shaving creams, skin-care lotions and creams, cosmetics and related toiletry articles.</v>
          </cell>
        </row>
        <row r="1470">
          <cell r="B1470" t="str">
            <v>RR20130427T01001</v>
          </cell>
          <cell r="C1470" t="str">
            <v>License, Trademark, Copyright</v>
          </cell>
          <cell r="D1470" t="str">
            <v>C, 32, 32.4, G, 46, 46.4, 46.49, 46.5, 46.51, 47.4, 47.41, 47.6, 47.65, 47.8, 47.89, J, 58, 58.2, 58.21, 58.29, 62, 62.01, 62.09, 63, 63.1, 63.11, M, 73, 73.1, 73.11, 73.12, 32.40, 47</v>
          </cell>
          <cell r="E1470" t="str">
            <v>D, 27, 39, F, 50, G, 57, 59, I, 75, 2741, 3942, 3944, 5045, 5734, 5945, 7371, 7372, 7379, 274, 394, 504, 573, 594, 737, 7373</v>
          </cell>
          <cell r="F1470" t="str">
            <v>Toy, Game, Software, Character, Electronic game, Programming, Consumer product</v>
          </cell>
          <cell r="G1470" t="str">
            <v>≡</v>
          </cell>
          <cell r="H1470" t="str">
            <v>Licensor's current business is developing, marketing and selling television shows and toy and gift products focused on the children's media and leisure market.</v>
          </cell>
          <cell r="I1470" t="str">
            <v>≡</v>
          </cell>
          <cell r="K1470" t="str">
            <v>License under copyright and trademark rights to apply  [UNDISCLOSED FOR PREVIEW] characters to the manufacture, marketing, distribution and sale of the hand held electronic games trade marked as  [UNDISCLOSED FOR PREVIEW]</v>
          </cell>
        </row>
        <row r="1471">
          <cell r="B1471" t="str">
            <v>RR20130430T01001</v>
          </cell>
          <cell r="C1471" t="str">
            <v>License, Technology, Patent</v>
          </cell>
          <cell r="D1471" t="str">
            <v>B, 08.1, 08.12, C, 28, 28.1, 28.12, 28.2, 28.29, 28.4, 28.49, 28.9, 28.99, G, 46, 46.6, 46.69, 08</v>
          </cell>
          <cell r="E1471" t="str">
            <v>B, 14, D, 35, 38, F, 50, 1446, 3532, 3559, 3569, 3599, 3824, 5082, 5084, 144, 353, 355, 356, 359, 382, 508</v>
          </cell>
          <cell r="F1471" t="str">
            <v>Filter, Disaggregation technology, Separator, Technology, Industrial equipment, Machinery</v>
          </cell>
          <cell r="G1471" t="str">
            <v>≡</v>
          </cell>
          <cell r="H1471" t="str">
            <v>Licensor is formed for the purpose of commercializing dry disaggregation technology.</v>
          </cell>
          <cell r="I1471" t="str">
            <v>≡</v>
          </cell>
          <cell r="K1471" t="str">
            <v>License under patent and technology rights to sell, rent and distribute products incorporating dry disaggregation technology (a longitudinal micrometric separator for the classification of solid particulate materials). License to develop a commercially viable new product that may be manufactured or derived through the use of licensed technology.</v>
          </cell>
        </row>
        <row r="1472">
          <cell r="B1472" t="str">
            <v>RR20130430T01002</v>
          </cell>
          <cell r="C1472" t="str">
            <v>Sublicense, Know-how, Trade secret, Technology</v>
          </cell>
          <cell r="D1472" t="str">
            <v>B, 08.1, 08.12, C, 28, 28.1, 28.12, 28.2, 28.29, 28.9, 28.99, E, 39.00, G, 46, 46.6, 46.69, 08</v>
          </cell>
          <cell r="E1472" t="str">
            <v>B, 14, D, 35, 38, F, 50, J, 95, 1442, 1446, 3531, 3532, 3559, 3569, 3599, 3824, 5082, 5084, 9511, 144, 353, 355, 356, 359, 382, 508, 951</v>
          </cell>
          <cell r="F1472" t="str">
            <v>Sand, Impurity extraction, Contaminant extraction, Environment treatment, Remediation activity</v>
          </cell>
          <cell r="G1472" t="str">
            <v>≡</v>
          </cell>
          <cell r="I1472" t="str">
            <v>≡</v>
          </cell>
          <cell r="J1472" t="str">
            <v>Licensee is a development stage company engaged in the business of designing a mobile unit that removes contaminants from sand.</v>
          </cell>
          <cell r="K1472" t="str">
            <v>License under trade secret, know-how and technology rights to make, use and sell products incorporating the technology of extraction of impurities from sand.</v>
          </cell>
        </row>
        <row r="1473">
          <cell r="B1473" t="str">
            <v>RR20130430T01003</v>
          </cell>
          <cell r="C1473" t="str">
            <v>Know-how, License, Patent, R&amp;D</v>
          </cell>
          <cell r="D1473" t="str">
            <v>C, 26.1, 26.11, 26.5, 26.51, 26.6, 27, 27.9, 32, 32.5, 33, 33.1, 33.13, G, 47.7, 47.74, M, 72, 72.1, 72.11, 72.19, Q, 86, 86.1, 86.2, 86.21, 86.22, 86.9, 26.60, 27.90, 32.50, 86.10, 86.90, 26, 47</v>
          </cell>
          <cell r="E1473" t="str">
            <v>D, 36, 38, F, 50, I, 80, 3699, 3825, 3826, 3841, 3842, 3844, 3845, 5047, 5049, 5065, 8062, 8069, 8071, 8099, 369, 382, 384, 504, 506, 806, 807, 809</v>
          </cell>
          <cell r="F1473" t="str">
            <v>Mental disorder, Magnetic stimulation, Medical device, Healthcare, Depressive, Addiction</v>
          </cell>
          <cell r="G1473" t="str">
            <v>≡</v>
          </cell>
          <cell r="I1473" t="str">
            <v>≡</v>
          </cell>
          <cell r="J1473" t="str">
            <v>Licensee engages in the development and production of transcranial magnetic stimulation apparatus and therapies for the treatment of depression, addictions and certain brain deficiencies and/or malfunctions.</v>
          </cell>
          <cell r="K1473" t="str">
            <v>License under know-how and patent rights to research, develop, manufacture, commercialize and sale products incorporating patented technologies (transcranial magnetic stimulation for the treatment of depressive disorders and addiction) in all therapeutic areas.</v>
          </cell>
        </row>
        <row r="1474">
          <cell r="B1474" t="str">
            <v>RR20171121T00905</v>
          </cell>
          <cell r="C1474" t="str">
            <v>Other marketing intangibles, License, Trademark</v>
          </cell>
          <cell r="D1474" t="str">
            <v>30.12, 50.30, 50.20, 77.34, 33.15, 50.10, 93.29, 30.11, 28.11</v>
          </cell>
          <cell r="E1474" t="str">
            <v>555, 3732, 5551</v>
          </cell>
          <cell r="F1474" t="str">
            <v>Boat, Watercraft, Water transport, Marine</v>
          </cell>
          <cell r="G1474" t="str">
            <v>≡</v>
          </cell>
          <cell r="I1474" t="str">
            <v>≡</v>
          </cell>
          <cell r="K1474" t="str">
            <v>License to use trademarks, service marks and business names  [UNDISCLOSED FOR PREVIEW] in connection with manufacture, sale and distribution of boats.</v>
          </cell>
        </row>
        <row r="1475">
          <cell r="B1475" t="str">
            <v>RR20171124T00904</v>
          </cell>
          <cell r="C1475" t="str">
            <v>License, Patent</v>
          </cell>
          <cell r="D1475" t="str">
            <v>21.10, 21.20, 46.18, 46.46, 72.11, 86.10, 86.21, 86.22, 86.90</v>
          </cell>
          <cell r="E1475" t="str">
            <v>512, 801, 2833, 2834, 5047, 5122, 8011, 8062, 8069, 8071, 8099, 8731</v>
          </cell>
          <cell r="F1475" t="str">
            <v>Cancer, Anti-inflammatory, Benzamide, Nicotinamide, Agent, Bowel Disease, Pharmaceutical, Drug</v>
          </cell>
          <cell r="G1475" t="str">
            <v>≡</v>
          </cell>
          <cell r="I1475" t="str">
            <v>≡</v>
          </cell>
          <cell r="K1475" t="str">
            <v>License under patent rights to use, practice, research, develop, manufacture, market, distribute and sell pharmaceutical products in the field of all subject matter, applications and diseases or indications excluding declopramide (3-chloropracainamide) in cancer or anti-inflammatory indications.</v>
          </cell>
        </row>
        <row r="1476">
          <cell r="B1476" t="str">
            <v>RR20171125T00902</v>
          </cell>
          <cell r="C1476" t="str">
            <v>License, Know-how, Software</v>
          </cell>
          <cell r="D1476" t="str">
            <v>32.40, 47.65, 58.21, 46.51, 47.41, 58.29</v>
          </cell>
          <cell r="E1476" t="str">
            <v>3944, 5045, 5734, 5945, 7372</v>
          </cell>
          <cell r="F1476" t="str">
            <v>Game, Software, Computer,  Online, Program, Prepaid card</v>
          </cell>
          <cell r="G1476" t="str">
            <v>≡</v>
          </cell>
          <cell r="H1476" t="str">
            <v>Licensor is a leading developer and distributor of online games.</v>
          </cell>
          <cell r="I1476" t="str">
            <v>≡</v>
          </cell>
          <cell r="K1476" t="str">
            <v>License under know-how rights to maintain and operate an online computer game [UNDISCLOSED FOR PREVIEW], to grant subscriptions to subscribers to access the game, to reproduce, in object code form only, and to market, distribute and sell to subscribers the Client Software in CD-Rom medium format or through the Internet and to generate, market, promote, sell and distribute prepaid cards.</v>
          </cell>
        </row>
        <row r="1477">
          <cell r="B1477" t="str">
            <v>RR20171123TN0807</v>
          </cell>
          <cell r="C1477" t="str">
            <v>License, Patent, Technology</v>
          </cell>
          <cell r="D1477" t="str">
            <v>06.1, 06.10, 09.1, 09.10, 28.4, 28.49, 28.99, 28.9, 32.9, 32.99, 46.1, 46.14, 46.6, 46.69, 47.7, 47.78, 47.9, 47.99, 71.1, 71.12</v>
          </cell>
          <cell r="E1477" t="str">
            <v>89, 131, 899, 1311, 1389, 3533, 3569, 3599, 3999, 5084, 5099, 5999, 7389, 8999</v>
          </cell>
          <cell r="F1477" t="str">
            <v>Ultrasonic, Ultrasonic wave, Crude oil, Wax deposition, Mitigation of paraffin wax weposition from crude oil, Paraffin, Ultrasonic transducer, Wax, Precipitate, Oil, Oil production, Wax ingibition, Percipitate prevention, Paraffin wax, Paraffin wax mitigation, Technology, Paraffin wac deposition</v>
          </cell>
          <cell r="G1477" t="str">
            <v>≡</v>
          </cell>
          <cell r="I1477" t="str">
            <v>≡</v>
          </cell>
          <cell r="K1477" t="str">
            <v>License under licensor's patents to make, use, sell, offer for sale, and import systems and methods for the mitigation of paraffin wax deposition from crude oil by using ultrasonic waves; One of the parties to the agreement is a non-profit entity.</v>
          </cell>
        </row>
        <row r="1478">
          <cell r="B1478" t="str">
            <v>RR20171123TR0810</v>
          </cell>
          <cell r="C1478" t="str">
            <v>Sublicense, Trademark, Other manufacturing intangibles, Patent, Trade secret, Technology</v>
          </cell>
          <cell r="D1478" t="str">
            <v>21, 21.1, 21.2, 21.10, 21.20, 28.9, 28.99, 32.9, 32.99, 46.4, 46.46, 47.7, 47.73, 47.78, 47.9, 47.99, 86.1, 86.2, 86.22, 86.10, 86.90, 86.9</v>
          </cell>
          <cell r="E1478" t="str">
            <v>591, 801, 2834, 3559, 3999, 5112, 5199, 5912, 5999, 8011, 8062, 8099</v>
          </cell>
          <cell r="F1478" t="str">
            <v>Cochleates, Artificial membrane, Proteoliposomes, Nano-encapsulation, Human, Pharmacological, Medical, Animal, Geodate, Bioral, Oral, Drug, Pharmacy, Pharmaceutical, Health, Personal care, Encochleation technology, Technology, Processed food, Food, Nutrient</v>
          </cell>
          <cell r="G1478" t="str">
            <v>≡</v>
          </cell>
          <cell r="I1478" t="str">
            <v>≡</v>
          </cell>
          <cell r="K1478" t="str">
            <v>Sublicense under licensor's  [UNDISCLOSED FOR PREVIEW] trademark, proprietary information, patents, formulae, processes, methods, trade secrets, data and know-how to make, use or sell proprietary encochleation technology, which protectively wraps selected nutrients in a micro-shell made of naturally occurring substances, for use in processed food and beverages and personal care products; The agreement is concluded between related parties.</v>
          </cell>
        </row>
        <row r="1479">
          <cell r="B1479" t="str">
            <v>RR20171123T00812</v>
          </cell>
          <cell r="C1479" t="str">
            <v>License, Trademark, Trade name, Brand, Other marketing intangibles, Software, Other manufacturing intangibles</v>
          </cell>
          <cell r="D1479" t="str">
            <v>26.2, 26.20, 32.4, 32.40, 32.9, 32.99, 46.1, 46.18, 46.5, 46.51, 47.4, 47.41, 47.6, 47.65, 47.7, 47.78, 47.9, 47.91, 47.99, 58.2, 58.21, 62.01, 63.12</v>
          </cell>
          <cell r="E1479" t="str">
            <v>89, 899, 3577, 3944, 3999, 5045, 5099, 5734, 5945, 5999, 7372, 7379, 7389, 8999</v>
          </cell>
          <cell r="F1479" t="str">
            <v xml:space="preserve"> MMORPG, Multiplayer, Game, Online, Online game. Entertainment, Alpha version, Software, Programming, Computer, Computer game, Beta, Beta version, Server, Game data, Game card, Code, Coding, Internet, Object code, CD-ROM, DVD-ROM, Web, Website, Interactive game, Source code, Hardware, Online server</v>
          </cell>
          <cell r="G1479" t="str">
            <v>≡</v>
          </cell>
          <cell r="H1479" t="str">
            <v>Licensor is studio engaged in game development.</v>
          </cell>
          <cell r="I1479" t="str">
            <v>≡</v>
          </cell>
          <cell r="K1479" t="str">
            <v>License under licensor's [UNDISCLOSED FOR PREVIEW] trademarks, business name, domain names, service mark, trade names, logos, object codes and names of characters to localize for Chinese-speaking users, market, manufacture, distribute, sell, operate, maintain, and grant user access to the game and related server software, game play time cards and to host, publicly display, market, operate, maintain, and grant user access to the dedicated  [UNDISCLOSED FOR PREVIEW]website.</v>
          </cell>
        </row>
        <row r="1480">
          <cell r="B1480" t="str">
            <v>RR20171123TR0803</v>
          </cell>
          <cell r="C1480" t="str">
            <v>License, Trademark, Other marketing intangibles, Other manufacturing intangibles, Brand</v>
          </cell>
          <cell r="D1480" t="str">
            <v>32.99, 32.9, 46.17, 46.1, 46.3, 46.34, 46.39, 47.2, 47.25, 47.29, 47.7, 47.78, 47.99, 47.9, 56.1, 56.10, 56.2, 56.29, 56.30, 56.3</v>
          </cell>
          <cell r="E1480" t="str">
            <v>58, 89, 518, 549, 581, 899, 3999, 5149, 5181, 5182, 5199, 5499, 5812, 5813, 5999, 7389, 8999</v>
          </cell>
          <cell r="F1480" t="str">
            <v>Restaurant, Restaurant service, Bar, Bar service, Tavern, Lounge, Hospitality, Entertainment, Food, Drink, Casino, Leisure,  Alcohol, Hotel, Hotel casino, American cuisine,  Service, Beverage, Meal, Martini, Alcoholic beverage</v>
          </cell>
          <cell r="G1480" t="str">
            <v>≡</v>
          </cell>
          <cell r="I1480" t="str">
            <v>≡</v>
          </cell>
          <cell r="K1480" t="str">
            <v>License under licensor's  [UNDISCLOSED FOR PREVIEW] trademarks, design, trade dress and logos to use, design, develop and operate restaurants, bars, taverns,  lounges and other similar hospitality service businesses at the  [UNDISCLOSED FOR PREVIEW] Hotel; The agreement is concluded between related parties.</v>
          </cell>
        </row>
        <row r="1481">
          <cell r="B1481" t="str">
            <v>RR20171123TP0805</v>
          </cell>
          <cell r="C1481" t="str">
            <v>License, Patent, Trade secret</v>
          </cell>
          <cell r="D1481" t="str">
            <v>27.5, 27.52, 28.2, 28.25, 32.9, 32.99, 35.3, 35.30, 46.1, 46.18, 46.4, 46.49, 46.6, 46.69, 47.7, 47.78, 47.9, 47.99</v>
          </cell>
          <cell r="E1481" t="str">
            <v>89, 899, 3564, 3569, 3585, 3632, 3822, 3999, 5075, 5084, 5099, 5999, 7389, 8999</v>
          </cell>
          <cell r="F1481" t="str">
            <v xml:space="preserve"> Ambient air exchanger, Energy-saving, Energy-saving air circulation system, Air circulation, Air circulation system, Refrigeration, Refrigeration systems, Commercial refrigeration unit, Filtering the air, Air exchanger, Ventilation</v>
          </cell>
          <cell r="G1481" t="str">
            <v>≡</v>
          </cell>
          <cell r="I1481" t="str">
            <v>≡</v>
          </cell>
          <cell r="J1481" t="str">
            <v>Licensee is engaged in the business of the commercial exploitation of environmentally friendly products</v>
          </cell>
          <cell r="K1481" t="str">
            <v>License under licensor's patents and trade secrets to market  [UNDISCLOSED FOR PREVIEW], which is an energy-saving air circulation system designed to supplement existing refrigeration systems for commercial refrigeration units such as walk-in and reach-in coolers; One of the parties to the agreement is an individual.</v>
          </cell>
        </row>
        <row r="1482">
          <cell r="B1482" t="str">
            <v>RR20171122TN0908</v>
          </cell>
          <cell r="C1482" t="str">
            <v>License, Patent</v>
          </cell>
          <cell r="D1482" t="str">
            <v>21.10, 21.20, 46.18, 46.46, 72.11, 86.10, 86.90, 86.21, 86.22</v>
          </cell>
          <cell r="E1482" t="str">
            <v>512, 801, 2833, 2834, 5047, 5122, 8011, 8062, 8071, 8099, 8731</v>
          </cell>
          <cell r="F1482" t="str">
            <v>Zinc, Finger, Protein, DNA, Enzyme</v>
          </cell>
          <cell r="G1482" t="str">
            <v>≡</v>
          </cell>
          <cell r="I1482" t="str">
            <v>≡</v>
          </cell>
          <cell r="K1482" t="str">
            <v>License under patent rights to make, use, lease, sell and import products and to practice processes relating to Zinc Finger Proteins With High Affinity New DNA Binding Specificities in all fields of uses; One of the parties to the agreement is a non-profit entity.</v>
          </cell>
        </row>
        <row r="1483">
          <cell r="B1483" t="str">
            <v>RR20171122T00910</v>
          </cell>
          <cell r="C1483" t="str">
            <v>Know-how, License, Patent</v>
          </cell>
          <cell r="D1483" t="str">
            <v>66.12, 64.11, 64.30, 64.20, 66.30, 64.99, 66.19, 70.22</v>
          </cell>
          <cell r="E1483" t="str">
            <v>93, 606, 614, 621, 931, 6061, 6062, 6081, 6099, 6141, 6159, 6162, 6211, 6726, 6799, 9311</v>
          </cell>
          <cell r="F1483" t="str">
            <v>Investment, Currency-based, Securitization, Euro</v>
          </cell>
          <cell r="G1483" t="str">
            <v>≡</v>
          </cell>
          <cell r="I1483" t="str">
            <v>≡</v>
          </cell>
          <cell r="J1483" t="str">
            <v>Licensee manages financial funds.</v>
          </cell>
          <cell r="K1483" t="str">
            <v>License under know-how and patent rights to establish, operate and market currency-based securities products, including, but not limited to the Euro Currency Exchange Trust.</v>
          </cell>
        </row>
        <row r="1484">
          <cell r="B1484" t="str">
            <v>RR20171122T00813</v>
          </cell>
          <cell r="C1484" t="str">
            <v>License, Patent, Technology</v>
          </cell>
          <cell r="D1484" t="str">
            <v>21, 21.1, 21.2, 21.10, 21.20, 26.6, 26.60, 32.9, 32.99, 32.50, 32.5, 46.1, 46.18, 46.46, 46.4, 47.7, 47.73, 47.74, 47.78, 47.9, 47.99, 86.1, 86.2, 86.22, 86.10, 86.90, 86.9</v>
          </cell>
          <cell r="E1484" t="str">
            <v>512, 591, 801, 2834, 2835, 3841, 3845, 3999, 5047, 5099, 5122, 5199, 5912, 5999, 8011, 8062, 8099</v>
          </cell>
          <cell r="F1484" t="str">
            <v>Human IVD, Veterinary IVD, HLA typing, Paternity, DNA manufacturing, Plasma testing, Diagnostic, PCR, Enzyme, Nucleic acid, Oligunocleotide, Pharmacy, Pharmaceutical, Human, Animal, Health, In vitro, Complete diagnostic kit, Genotyping, Genetic testing, Oncology, Cancer, Tissue typing, Infectious disease, therapeutic drug monitoring, Blood screening, DNA, DNA molecule, Genetic, Gene, Drug monotoring, Technology</v>
          </cell>
          <cell r="G1484" t="str">
            <v>≡</v>
          </cell>
          <cell r="H1484" t="str">
            <v>Licensor is the largest worldwide manufacturer of diagnostic equipment and supplies.</v>
          </cell>
          <cell r="I1484" t="str">
            <v>≡</v>
          </cell>
          <cell r="J1484" t="str">
            <v>Licensee is in the business of developing, manufacturing and marketing products that permit the detection and measurements of biological substances utilizing its patented ORIGEN® technology, which is based on electrochemiluminescence.</v>
          </cell>
          <cell r="K1484" t="str">
            <v>License under licensor's patents to make, have made, import, use, offer to sell and sell DNA molecules, reagent kits containing a thermostable DNA polymerase and diagnostic kits for use in connection with licensor's nucleic acid amplification technology and/or the detection of a target nucleic acid and to use and authorize doctors, hospitals, testing and research institutions such nucleic acid amplification technology for diagnostic applications.</v>
          </cell>
        </row>
        <row r="1485">
          <cell r="B1485" t="str">
            <v>RR20171126T00903</v>
          </cell>
          <cell r="C1485" t="str">
            <v>License, Trademark</v>
          </cell>
          <cell r="D1485" t="str">
            <v>10.32, 46.34, 46.39, 47.11, 47.25, 47.81, 56.30</v>
          </cell>
          <cell r="E1485" t="str">
            <v>543, 2037, 2082, 5148, 5431</v>
          </cell>
          <cell r="F1485" t="str">
            <v>Juice, Fresh, Beverage, Fruit, Healthy</v>
          </cell>
          <cell r="G1485" t="str">
            <v>≡</v>
          </cell>
          <cell r="I1485" t="str">
            <v>≡</v>
          </cell>
          <cell r="K1485" t="str">
            <v>License to use trademark  [UNDISCLOSED FOR PREVIEW] in connection with the manufacture, sale and distribution of fresh juices and fresh juice products.</v>
          </cell>
        </row>
        <row r="1486">
          <cell r="B1486" t="str">
            <v>RR20171122T00804</v>
          </cell>
          <cell r="C1486" t="str">
            <v>Sublicense, Technology, Patent, Other manufacturing intangibles, Trade name, Other marketing intangibles, Trademark, Brand, Trade secret</v>
          </cell>
          <cell r="D1486" t="str">
            <v>21, 21.1, 21.10, 21.2, 21.20, 32.9, 32.99, 46.1, 46.18, 46.4, 46.46, 47.7, 47.73, 47.78, 47.9, 47.99, 86.1, 86.2, 86.10, 86.22, 86.9, 86.90</v>
          </cell>
          <cell r="E1486" t="str">
            <v>512, 591, 801, 2834, 3999, 5122, 5199, 5912, 5999, 8011, 8062, 8099</v>
          </cell>
          <cell r="F1486" t="str">
            <v>Pharmacy, Pharmaceutical, Sodium, Tablet, Oral, Oral solution, Refriderated prednisolone, Refrigerated prednisolone sodium phosphate oral solution, Orally disintegrating tablet, Medical, Prednisolone sodium phosphate, Health, Human, Asthma,  Treatment, Drug, Medicine, Medication</v>
          </cell>
          <cell r="G1486" t="str">
            <v>≡</v>
          </cell>
          <cell r="H1486" t="str">
            <v>Licensor is a global biotechnology company that develops and commercializes innovative therapies for people with serious and life-threatening rare diseases and medical conditions.</v>
          </cell>
          <cell r="I1486" t="str">
            <v>≡</v>
          </cell>
          <cell r="K1486" t="str">
            <v>Sublicense under licensor's  [UNDISCLOSED FOR PREVIEW] trade names, logos, trademarks, service marks, patents, technology, technical information, know-how, trade secrets and data to develop, make, have made, use, market, offer for sale, sell, distribute, and import refrigerated prednisolone sodium phosphate oral solution formulations, prednisolone sodium phosphate orally disintegrating tablets, room temperature stable sodium phosphate oral solution formulations.</v>
          </cell>
        </row>
        <row r="1487">
          <cell r="B1487" t="str">
            <v>RR20180102T00901</v>
          </cell>
          <cell r="C1487" t="str">
            <v>License, Patent, Know-how, Sublicense</v>
          </cell>
          <cell r="D1487" t="str">
            <v>21.10, 21.20, 46.18, 46.46, 72.11, 86.10, 86.21, 86.22, 86.90</v>
          </cell>
          <cell r="E1487" t="str">
            <v>512, 801, 2833, 2834, 5122, 8011, 8062, 8069, 8071, 8099, 8731</v>
          </cell>
          <cell r="F1487" t="str">
            <v>Micro-organ, Growing, Genetic, Transfection, Gene engineering, DNA, RNA, Recombinant protein, Disease, Treatment, In vitro, In vivo, Nucleic acid</v>
          </cell>
          <cell r="G1487" t="str">
            <v>≡</v>
          </cell>
          <cell r="I1487" t="str">
            <v>≡</v>
          </cell>
          <cell r="J1487" t="str">
            <v>Licensee is a medical technology and therapeutics company focused on providing sustained protein therapies.</v>
          </cell>
          <cell r="K1487" t="str">
            <v>License under know-how, patent and technology rights to develop, manufacture and market micro-organ products for the development and implementation of gene therapy for use in the prevention, treatment and diagnosis (or curing) of disease and for producing recombinant proteins or nucleic acids for therapeutic applications.</v>
          </cell>
        </row>
        <row r="1488">
          <cell r="B1488" t="str">
            <v>RR20180110TN0102</v>
          </cell>
          <cell r="C1488" t="str">
            <v>License, Technology, Patent</v>
          </cell>
          <cell r="D1488" t="str">
            <v>32.5, 32.9, 32.99, 32.50, 47.7, 47.74, 47.78, 47.99, 86.1, 86.2, 86.21, 86.22, 86.9, 86.10, 86.90</v>
          </cell>
          <cell r="E1488" t="str">
            <v>801, 3841, 3845, 3999, 5047, 5049, 5099, 5999, 8011, 8062, 8069, 8099</v>
          </cell>
          <cell r="F1488" t="str">
            <v>RNA interference technology, RNA interference, RNA, RNAi, Biological, Gene, Molecule, Genetic, Gene expression, RNA molecule, Health, Medical</v>
          </cell>
          <cell r="G1488" t="str">
            <v>≡</v>
          </cell>
          <cell r="I1488" t="str">
            <v>≡</v>
          </cell>
          <cell r="K1488" t="str">
            <v>License under licensor's patents to make, have made, use, import, sell and offer for sale RNA interference technology; One of the parties to the agreement is a non-profit entity.</v>
          </cell>
        </row>
        <row r="1489">
          <cell r="B1489" t="str">
            <v>RR20180110T00103</v>
          </cell>
          <cell r="C1489" t="str">
            <v>License, Know-how, Trade secret, Other manufacturing intangibles, Patent</v>
          </cell>
          <cell r="D1489" t="str">
            <v>21, 21.1, 21.2, 21.10, 21.20, 32.9, 32.99, 46.1, 46.18, 46.4, 46.46, 47.7, 47.73, 47.78, 86.1, 86.2, 86.21, 86.9, 86.10, 86.90</v>
          </cell>
          <cell r="E1489" t="str">
            <v>512, 591, 801, 2833, 2834, 3999, 5122, 5199, 5912, 5999, 8011, 8062, 8099</v>
          </cell>
          <cell r="F1489" t="str">
            <v>Health, Medical, Pharmaceutical, Ophthalmic disease, Ophthalmic infection, Ophthalmic, Disease, Infection, Eye, Viral conjunctivitis, Conjunctivitis, Bacterial conjuctivitis, Herpetic keratitis, N-Chlorotaurine, Chemical substance, Chemical, Substance, Inflammation, White blood cell, Blood cell, Blood, Cell, Ocular condition, Ocular, Vision</v>
          </cell>
          <cell r="G1489" t="str">
            <v>≡</v>
          </cell>
          <cell r="I1489" t="str">
            <v>≡</v>
          </cell>
          <cell r="K1489" t="str">
            <v>License under licensor's patents, know-how, technical information, data, trade secrets, source code and designs to make, have made, use, sell, offer for sale, import or otherwise commercialise N-Chlorotaurine, a chemical substance produced within the body by white blood cells during an inflammatory reaction, and any of its derivatives or analogs for the treatment of ophthalmic diseases or infection, such as viral conjunctivitis, bacterial conjuctivitis and herpetic keratitis.</v>
          </cell>
        </row>
        <row r="1490">
          <cell r="B1490" t="str">
            <v>RR20180115TP0904</v>
          </cell>
          <cell r="C1490" t="str">
            <v>License, Technology</v>
          </cell>
          <cell r="D1490" t="str">
            <v>26.51, 28.25, 32.99, 35.30, 43.22, 74.90</v>
          </cell>
          <cell r="E1490" t="str">
            <v>3563, 3564, 3585, 3822, 3829</v>
          </cell>
          <cell r="F1490" t="str">
            <v>Hyperbaric, Chamber, Passive, Negative, Ion, Generator, Hyperstealth, Well-being, Closed environment, Oxygen, Hospital, Clinic</v>
          </cell>
          <cell r="G1490" t="str">
            <v>≡</v>
          </cell>
          <cell r="I1490" t="str">
            <v>≡</v>
          </cell>
          <cell r="K1490" t="str">
            <v>License to distribute and market products incorporating technology relating to hyperbaric chambers and passive negative ion generators for closed environments to increase the lack of natural ions in the air which will help increase alertness and sense of well-being; Some of the parties to the agreement are individuals.</v>
          </cell>
        </row>
        <row r="1491">
          <cell r="B1491" t="str">
            <v>RR20180114T00903</v>
          </cell>
          <cell r="C1491" t="str">
            <v>License, Know-how, Patent, Technology</v>
          </cell>
          <cell r="D1491" t="str">
            <v>21.10, 21.20, 75.00, 46.18, 46.46, 72.11</v>
          </cell>
          <cell r="E1491" t="str">
            <v>512, 2833, 2834, 5122, 8731, 8734, 0742, 0741, 074</v>
          </cell>
          <cell r="F1491" t="str">
            <v>Veterinary, Animal, Drug, Treatment, Candidate, Crofelemer, Normal stool formula, Nutraceutical, Croton lechleri, Pharmaceutical, Botanical product</v>
          </cell>
          <cell r="G1491" t="str">
            <v>≡</v>
          </cell>
          <cell r="I1491" t="str">
            <v>≡</v>
          </cell>
          <cell r="J1491" t="str">
            <v>Licensee is an animal health company focused on developing and commercializing first-in-class gastrointestinal products for companion and production animals.</v>
          </cell>
          <cell r="K1491" t="str">
            <v>License under know-how, patent and technology rights to research, develop, formulate make, use, market, sell, import and otherwise exploit pharmaceutical and nutraceutical products derived from or made with a combination off compounds, such as crofelemer (SP-303), normal stool formula (NSF), nutraceutical (SB-300) and Croton lechleri, in the field of veterinary treatment uses and indications for all species of animals; The agreement is concluded between related parties.</v>
          </cell>
        </row>
        <row r="1492">
          <cell r="B1492" t="str">
            <v>RR20180116TN0102</v>
          </cell>
          <cell r="C1492" t="str">
            <v>License, Patent</v>
          </cell>
          <cell r="D1492" t="str">
            <v>26.5, 26.51, 28.9, 28.99, 32.99, 32.9, 46.5, 46.52, 46.6, 46.69, 47.7, 47.78, 47.9, 47.99</v>
          </cell>
          <cell r="E1492" t="str">
            <v>381, 3812, 3823, 3826, 3999, 5049, 5084, 5099, 5999</v>
          </cell>
          <cell r="F1492" t="str">
            <v>Chemical nanowire sensory array, Chemical, Nanowire, Sensory array, Array, Carbon nanotube, Carbon, Nanotube, Chemical detection, Device, Detection, Conductive polymer nanowire sensor array, Sensor, Polymer, Gas sensor, Metal, Metal nanoparticle, Bio-receptor</v>
          </cell>
          <cell r="G1492" t="str">
            <v>≡</v>
          </cell>
          <cell r="I1492" t="str">
            <v>≡</v>
          </cell>
          <cell r="J1492" t="str">
            <v>Licensee is a company engaged in commercialization of patented and patent‑pending sensor technologies based on nano materials that can detect airborne gases to the parts‑per-billion (PPB) level.</v>
          </cell>
          <cell r="K1492" t="str">
            <v>License under licensor's patents to make, have made, use, sell, offer for sale and import chemical nanowire sensory arrays for chemical detection using carbon nanotube-based sensory arrays; One of the parties to the agreement is a non-profit entity.</v>
          </cell>
        </row>
        <row r="1493">
          <cell r="B1493" t="str">
            <v>RR20180117T00901</v>
          </cell>
          <cell r="C1493" t="str">
            <v>License, Trademark</v>
          </cell>
          <cell r="D1493" t="str">
            <v>14.31, 15.20, 46.42, 46.16, 47.72, 47.82, 46.41, 46.48, 47.51, 47.71, 47.77, 47.78, 14.11, 14.19, 15.11, 15.12, 32.99, 95.23</v>
          </cell>
          <cell r="E1493" t="str">
            <v>302, 311, 316, 561, 565, 569, 2322, 2323, 2325, 2329, 2386, 2387, 3021, 3111, 3143, 3149, 3161, 3172, 5139, 5611, 5651, 5699</v>
          </cell>
          <cell r="F1493" t="str">
            <v>, Men, Hosiery, Footwear, Belt, Wallet, Document case, Card case, Shave kit, Key fob, Money clip, Accessory, Designer</v>
          </cell>
          <cell r="G1493" t="str">
            <v>≡</v>
          </cell>
          <cell r="I1493" t="str">
            <v>≡</v>
          </cell>
          <cell r="K1493" t="str">
            <v>License to use trademark  [UNDISCLOSED FOR PREVIEW] in connection with the manufacture, advertising, promotion, sale and distribution of men’s footwear, hosiery, belts, wallets, documents cases, business card cases, shave kits, key fobs, and money clips.</v>
          </cell>
        </row>
        <row r="1494">
          <cell r="B1494" t="str">
            <v>RR20180111T00901</v>
          </cell>
          <cell r="C1494" t="str">
            <v>License, Technology, Patent, Copyright, Trademark, Trade name, Trade secret</v>
          </cell>
          <cell r="D1494" t="str">
            <v>26.11, 26.20, 26.40, 27.51, 46.51, 46.52, 47.41, 95.11</v>
          </cell>
          <cell r="E1494" t="str">
            <v>3577, 3639, 3651, 3669, 5045, 5064, 5065, 5731, 7376</v>
          </cell>
          <cell r="F1494" t="str">
            <v>Hypersonic sound, Console, Audio, Gaming headset, Speaker, Digital, Entertainment, Xbox, Playstation, Nintendo, NVIdia, Consumer electronic, Computer, Laptop, Mac, Tablet, Smartphone, Equipment</v>
          </cell>
          <cell r="G1494" t="str">
            <v>≡</v>
          </cell>
          <cell r="I1494" t="str">
            <v>≡</v>
          </cell>
          <cell r="K1494" t="str">
            <v>License under copyright, patent and trade secret rights to use, develop, make, sell, import, export, service market and repair console and computer audio products, incorporating hypersonic sound technology, bearing trademarks and trade names.</v>
          </cell>
        </row>
        <row r="1495">
          <cell r="B1495" t="str">
            <v>RR20171218T00103</v>
          </cell>
          <cell r="C1495" t="str">
            <v>Trade name, Other marketing intangibles, Copyright</v>
          </cell>
          <cell r="D1495" t="str">
            <v>26.4, 26.40, 32.4, 32.40, 46.4, 46.49, 47.4, 47.41, 47.6, 47.61, 47.65, 47.7, 47.78, 47.91, 47.9, 58.2, 58.21, 61.20, 61.2</v>
          </cell>
          <cell r="E1495" t="str">
            <v>3944, 3999, 5045, 5092, 5099, 5942, 5945, 5999</v>
          </cell>
          <cell r="F1495" t="str">
            <v xml:space="preserve"> Video game, Game, Entertainment, Console, PC handheld game, PC, Nintendo handheld games,  Nintendo, Handheld game, Wireless telephone system, Handheld telephone system, Mobile telephone system, Telephone system, Telephone, System, Gaming guide book, Guide book, Book, Web, Instructional book, Strategy,</v>
          </cell>
          <cell r="G1495" t="str">
            <v>≡</v>
          </cell>
          <cell r="I1495" t="str">
            <v>≡</v>
          </cell>
          <cell r="K1495" t="str">
            <v>License to use  [UNDISCLOSED FOR PREVIEW] name, logo and copyrights in video games, consoles, PC and Nintendo handheld games, wireless, handheld, and mobile telephone systems, gaming guide books and web for instructional and strategy usage with games.</v>
          </cell>
        </row>
        <row r="1496">
          <cell r="B1496" t="str">
            <v>RR20180124T00904</v>
          </cell>
          <cell r="C1496" t="str">
            <v>License, Software</v>
          </cell>
          <cell r="D1496" t="str">
            <v>46.51, 47.41, 58.29, 62.01, 62.09, 63.11, 63.12, 61.10, 61.20, 61.30, 61.90</v>
          </cell>
          <cell r="E1496" t="str">
            <v>481, 489, 4812, 4813, 4899, 5045, 5734, 7371, 7372, 7373, 7374, 7379</v>
          </cell>
          <cell r="F1496" t="str">
            <v>Software, Java, Receiver, Playback, Audio,  Live, Web, Browser</v>
          </cell>
          <cell r="G1496" t="str">
            <v>≡</v>
          </cell>
          <cell r="I1496" t="str">
            <v>≡</v>
          </cell>
          <cell r="J1496" t="str">
            <v>Licensee develops, markets, licenses
and supports software that enables users to communicate and conduct business over the Internet, intranets, or other online communications systems.</v>
          </cell>
          <cell r="K1496" t="str">
            <v>License to exploit commercially an audio playback for java receiver software, allowing  users to hear live audio through a standard web browser.</v>
          </cell>
        </row>
        <row r="1497">
          <cell r="B1497" t="str">
            <v>RR20180124T00905</v>
          </cell>
          <cell r="C1497" t="str">
            <v>License, Patent</v>
          </cell>
          <cell r="D1497" t="str">
            <v>21.10, 21.20, 46.18, 46.46, 72.11, 86.10, 86.21, 86.22, 86.90</v>
          </cell>
          <cell r="E1497" t="str">
            <v>512, 801, 2833, 2834, 5122, 8011, 8062, 8069, 8071, 8099, 8731</v>
          </cell>
          <cell r="F1497" t="str">
            <v>Pharmaceutical, Flt3-L, Component, Active ingredient, Biotechnology, Human, Cytokine, Proliferation, Blood, Progenitor, Cell, Immune, Breast cancer, Prostate, Malignant melanoma, Transplantation, NHL, Ligand, Mobilizing</v>
          </cell>
          <cell r="G1497" t="str">
            <v>≡</v>
          </cell>
          <cell r="I1497" t="str">
            <v>≡</v>
          </cell>
          <cell r="J1497" t="str">
            <v>Licensee is a biopharmaceutical company that discovers, develops, 
manufactures and markets innovative therapeutic products for the treatment of human diseases, including cancer, infectious diseases and immunological disorders.</v>
          </cell>
          <cell r="K1497" t="str">
            <v>License under patent rights to use and develop a biotechnology product known as Flt3-L, for peripheral blood stem cell mobilization and transplantation, dendritic cell growth, NHL, breast cancer, prostate cancer and malignant melanoma.</v>
          </cell>
        </row>
        <row r="1498">
          <cell r="B1498" t="str">
            <v>RR20180122TP0102</v>
          </cell>
          <cell r="C1498" t="str">
            <v>License, Patent</v>
          </cell>
          <cell r="D1498" t="str">
            <v>21, 21.1, 21.2, 21.10, 21.20, 32.9, 32.99, 46.1, 46.18, 46.4, 46.46, 47.7, 47.73, 47.78, 47.99, 47.9, 86.2, 86.1, 86.21, 86.22, 86.9, 86.10, 86.90</v>
          </cell>
          <cell r="E1498" t="str">
            <v>512, 591, 801, 2834, 3999, 5122, 5199, 5912, 5999, 8011, 8062, 8069, 8099</v>
          </cell>
          <cell r="F1498" t="str">
            <v>Zinc-monocysteine complex, Zinc-monocysteine, Zinc, Medicine, Pharmaceutical, Health, Human, Animal, Drug, Medical</v>
          </cell>
          <cell r="G1498" t="str">
            <v>≡</v>
          </cell>
          <cell r="I1498" t="str">
            <v>≡</v>
          </cell>
          <cell r="J1498" t="str">
            <v>Licensee is a development-stage, specialty pharmaceutical company that is developing proprietary, late-stage drug candidates for the treatment of neurologic and fibrotic diseases.</v>
          </cell>
          <cell r="K1498" t="str">
            <v>License to make, have made, use, sell, have sold, import and distribute zinc-monocysteine complex for all human and animal uses; One of the parties to the agreement is an individual.</v>
          </cell>
        </row>
        <row r="1499">
          <cell r="B1499" t="str">
            <v>RR20180124T00102</v>
          </cell>
          <cell r="C1499" t="str">
            <v>License, Patent, Know-how, Other manufacturing intangibles, Trade secret, Technology</v>
          </cell>
          <cell r="D1499" t="str">
            <v>21, 21.1, 21.2, 21.10, 21.20, 32.5, 32.9, 32.99, 32.50, 46.1, 46.18, 46.46, 46.4, 47.7, 47.73, 47.74, 47.78, 47.9, 47.99, 86.1, 86.2, 86.21, 86.22, 86.10, 86.9, 86.90</v>
          </cell>
          <cell r="E1499" t="str">
            <v>512, 591, 801, 2834, 3841, 3999, 5047, 5099, 5122, 5199, 5912, 5999, 8011, 8062, 8069, 8099</v>
          </cell>
          <cell r="F1499" t="str">
            <v>Pharmaceutical, Drug, Medicine, Technology, Medical, Compound, Treatment,  p62 mediated disease, Detection, Diagnosis, Prognosis, Monitoring, Testing, Disease, Illness, Human, Animal, Health</v>
          </cell>
          <cell r="G1499" t="str">
            <v>≡</v>
          </cell>
          <cell r="I1499" t="str">
            <v>≡</v>
          </cell>
          <cell r="J1499" t="str">
            <v>Licensee is a company engaged in discovering, developing and commercialising novel therapeutics from our proprietary product platform in a broad range of disease areas.</v>
          </cell>
          <cell r="K1499" t="str">
            <v>License under licensor's patents, trade secret, know-how, data, information, technology, formulae and techniques to conduct research and to develop, make, have made, use, offer for sale, sell and import compounds and technology for treating p62 mediated diseases for detection, diagnosis, prognosis, monitoring or predisposition testing of any disease, state or condition in humans or other animals.</v>
          </cell>
        </row>
        <row r="1500">
          <cell r="B1500" t="str">
            <v>RR20180124TN0103</v>
          </cell>
          <cell r="C1500" t="str">
            <v>License, Patent, Other manufacturing intangibles</v>
          </cell>
          <cell r="D1500" t="str">
            <v>21, 21.1, 21.2, 21.10, 21.20, 32.9, 32.99, 46.1, 46.18, 46.4, 46.46, 47.7, 47.73, 47.78, 47.9, 47.99, 86.1, 86.2, 86.21, 86.22, 86.9, 86.10, 86.90</v>
          </cell>
          <cell r="E1500" t="str">
            <v>512, 591, 801, 2833, 2834, 3999, 5122, 5199, 5912, 5999, 8011, 8062, 8069, 8099</v>
          </cell>
          <cell r="F1500" t="str">
            <v>Therapeutic, NK cell, Cell, Compound, Pharmaceutical, Health, Natural killer cell, Immune system, Medical</v>
          </cell>
          <cell r="G1500" t="str">
            <v>≡</v>
          </cell>
          <cell r="I1500" t="str">
            <v>≡</v>
          </cell>
          <cell r="K1500" t="str">
            <v>License under licensor's patents and technical information to make, have made, use, import, offer to sell and sell therapeutic compounds and methods that engage NK cells and methods of using the compounds; One of the parties to the agreement is a non-profit entity.</v>
          </cell>
        </row>
        <row r="1501">
          <cell r="B1501" t="str">
            <v>RR20180124TN0104</v>
          </cell>
          <cell r="C1501" t="str">
            <v>License</v>
          </cell>
          <cell r="D1501" t="str">
            <v>21, 21.1, 21.2, 21.10, 21.20, 32.9, 32.99, 46.1, 46.18, 46.4, 46.46, 47.7, 47.73, 47.78, 47.9, 47.99, 86.1, 86.2, 86.21, 86.22, 86.9, 86.10, 86.90</v>
          </cell>
          <cell r="E1501" t="str">
            <v>512, 591, 801, 2834, 3999, 5122, 5199, 5912, 5999, 8011, 8062, 8069, 8099</v>
          </cell>
          <cell r="F1501" t="str">
            <v>K6H6/B5, 1D12 cell line, Cell line, Cell, Vaccine, Pharmaceutical, Health, Disease, Treatment, B cell neoplasm, T cell neoplasm, Neoplasm, Medical, Medicine</v>
          </cell>
          <cell r="G1501" t="str">
            <v>≡</v>
          </cell>
          <cell r="I1501" t="str">
            <v>≡</v>
          </cell>
          <cell r="J1501" t="str">
            <v>Licensee is a company engaged in the development of the Biovaxid vaccine.</v>
          </cell>
          <cell r="K1501" t="str">
            <v>License to make, have made, use, import, offer to sell and sell K6H6/B5 and /or 1D12 cell lines to generate a series of personalised vaccines for the treatment of B and T cell neoplasms; One of the parties to the agreement is a non-profit entity.</v>
          </cell>
        </row>
        <row r="1502">
          <cell r="B1502" t="str">
            <v>RR20180123T00902</v>
          </cell>
          <cell r="C1502" t="str">
            <v>License, Trademark, Patent, Technology</v>
          </cell>
          <cell r="D1502" t="str">
            <v>27.32, 29.10, 45.20, 71.20, 45.31, 45.32, 47.78, 47.99, 26.11, 26.12, 32.99, 46.52, 46.69</v>
          </cell>
          <cell r="E1502" t="str">
            <v>375, 559, 3629, 3679, 3699, 3714, 3751, 3999, 5012, 5013, 5063, 5065, 5099, 5531, 5599, 5999</v>
          </cell>
          <cell r="F1502" t="str">
            <v>Automotive, Fuse, Electronic, Wire, Circuit, Industrial</v>
          </cell>
          <cell r="G1502" t="str">
            <v>≡</v>
          </cell>
          <cell r="H1502" t="str">
            <v>Licensor is a supplier of circuit protection products for the electronics industry.</v>
          </cell>
          <cell r="I1502" t="str">
            <v>≡</v>
          </cell>
          <cell r="K1502" t="str">
            <v>License under patent rights to exploit  [UNDISCLOSED FOR PREVIEW] automotive fuse technology.</v>
          </cell>
        </row>
        <row r="1503">
          <cell r="B1503" t="str">
            <v>RR20180104TP0102</v>
          </cell>
          <cell r="C1503" t="str">
            <v>License, Patent, Know-how, Other manufacturing intangibles, Trade secret</v>
          </cell>
          <cell r="D1503" t="str">
            <v>39, 28.9, 28.99, 32.99, 32.9, 38.2, 38.21, 38.32, 38.3, 39.00, 39.0, 46.6, 46.69, 47.7, 47.78</v>
          </cell>
          <cell r="E1503" t="str">
            <v>2821, 3559, 3569, 3599, 3999, 5084, 5093, 5099, 5999, 9511</v>
          </cell>
          <cell r="F1503" t="str">
            <v>Polymer, Polymer recycling technology, Recyling technology, Technology, Recycling, Plastic waste, Waste, Plastic, Environment, Polyolefinic plastic waste, Polyolefinic, Polyethylene, Polypropylene, Hydrocarbon, Paraffin</v>
          </cell>
          <cell r="G1503" t="str">
            <v>≡</v>
          </cell>
          <cell r="I1503" t="str">
            <v>≡</v>
          </cell>
          <cell r="K1503" t="str">
            <v>License under licensor's know-how, patents, technology, formulae, methods, technical specifications, promotional material and trade secrets to make, have made, use, sell or otherwise dispose of polymer recycling technology, which continuously converses polyolefinic plastics wastes such as polyethylene or polypropylene to a liquid mixture of non-saturated and saturated hydrocarbons, constituting high quality paraffin; One of the parties to the agreement is an individual.</v>
          </cell>
        </row>
        <row r="1504">
          <cell r="B1504" t="str">
            <v>RR20180102T00905</v>
          </cell>
          <cell r="C1504" t="str">
            <v>License, Know-how, Patent, Technology</v>
          </cell>
          <cell r="D1504" t="str">
            <v>21.10, 21.20, 46.18, 46.46, 72.11, 86.10, 86.21, 86.22, 86.90</v>
          </cell>
          <cell r="E1504" t="str">
            <v>512, 801, 2833, 2834, 5047, 5122, 8011, 8062, 8069, 8071, 8099, 8731</v>
          </cell>
          <cell r="F1504" t="str">
            <v>Pharmaceutical, Halofenate, Compound, Treatment, Diabete, Healthcare, Human, Disease</v>
          </cell>
          <cell r="G1504" t="str">
            <v>≡</v>
          </cell>
          <cell r="I1504" t="str">
            <v>≡</v>
          </cell>
          <cell r="J1504" t="str">
            <v>Licensee is focused on developing therapies to treat metabolic diseases.</v>
          </cell>
          <cell r="K1504" t="str">
            <v>License under know-how, patent and technology rights to develop, make, import and sell products incorporating compound Halofenate, and its enantiomers, analogues and derivatives, for the treatment of diabetes.</v>
          </cell>
        </row>
        <row r="1505">
          <cell r="B1505" t="str">
            <v>RR20171223TR0902</v>
          </cell>
          <cell r="C1505" t="str">
            <v>License, Trademark</v>
          </cell>
          <cell r="D1505" t="str">
            <v>62, 62.0, 46.51, 47.41, 62.01, 62.02, 62.03, 62.09, 47.91, 63.12</v>
          </cell>
          <cell r="E1505" t="str">
            <v>5045, 5734, 7371, 7374, 7376, 7379</v>
          </cell>
          <cell r="F1505" t="str">
            <v>E-commerce, Network, Interface, Website, Consumer, Avatar agent, Supply, Sell, Support, Computer, Software, Download, Internet</v>
          </cell>
          <cell r="G1505" t="str">
            <v>≡</v>
          </cell>
          <cell r="H1505" t="str">
            <v>Licensor is a personal Applications Service Provider (ASP).</v>
          </cell>
          <cell r="I1505" t="str">
            <v>≡</v>
          </cell>
          <cell r="K1505" t="str">
            <v>License to manufacture, market and distribute the  [UNDISCLOSED FOR PREVIEW]system - a personal e-commerce network centered on the individual, which is, accessible only through a secure and personalized website interface, bearing trademark; The agreement is concluded between related parties.</v>
          </cell>
        </row>
        <row r="1506">
          <cell r="B1506" t="str">
            <v>RR20180108T00102</v>
          </cell>
          <cell r="C1506" t="str">
            <v>License, Trademark, Patent</v>
          </cell>
          <cell r="D1506" t="str">
            <v>10.61, 10.6, 10.89, 10.8, 21.20, 21.2, 46.1, 46.18, 46.3, 46.39, 46.4, 46.46, 47.2, 47.29, 47.7, 47.73, 47.78, 32.99, 32.9</v>
          </cell>
          <cell r="E1506" t="str">
            <v>512, 541, 549, 591, 2044, 2099, 2834, 3999, 5122, 5149, 5199, 5411, 5499, 5912, 5999, 0112</v>
          </cell>
          <cell r="F1506" t="str">
            <v>Nutraceutical, Rice soluble, Rice, Rice brain, Rice bran fiber concentrate, Fiber, Concentrate, Food, Nutrition, Grain, Bran, Food, Food-derived substance</v>
          </cell>
          <cell r="G1506" t="str">
            <v>≡</v>
          </cell>
          <cell r="H1506" t="str">
            <v>Licensor is a company engaged in extensive research and development of a process that stabilises rice bran, the portion of the rice kernel that lies beneath the hull and over the white rice.</v>
          </cell>
          <cell r="I1506" t="str">
            <v>≡</v>
          </cell>
          <cell r="K1506" t="str">
            <v>License under licensor's  [UNDISCLOSED FOR PREVIEW] trademarks and patents to purchase rice solubles and rice bran fiber concentrates for resale.</v>
          </cell>
        </row>
        <row r="1507">
          <cell r="B1507" t="str">
            <v>RR20140520T05002</v>
          </cell>
          <cell r="C1507" t="str">
            <v>License, Patent</v>
          </cell>
          <cell r="D1507" t="str">
            <v>C, 21, 21.1, 21.2, G, 46, 46.4, 46.46, 47, 47.7, 47.73, 47.74, M, 72, 72.1, 72.11, 72.19, Q, 86, 86.1, 86.2, 86.22, 86.9, 21.10, 21.20, 86.10, 86.90</v>
          </cell>
          <cell r="E1507" t="str">
            <v>D, 28, F, 51, G, 59, I, 80, 87, 2833, 2834, 2836, 5122, 5912, 8092, 8099, 8731, 283, 512, 591, 809, 873</v>
          </cell>
          <cell r="F1507" t="str">
            <v>Medicine, Pharma, Biotechnology, Drug, Toxin, Bodily fluid, Gastrointestinal tract, Toxin removal, Dialysis</v>
          </cell>
          <cell r="G1507" t="str">
            <v>≡</v>
          </cell>
          <cell r="I1507" t="str">
            <v>≡</v>
          </cell>
          <cell r="J1507" t="str">
            <v>Licensee is a biopharmaceutical company focused on the development and commercialization of highly selective, non-absorbed drugs to treat renal, cardiovascular, liver and metabolic diseases.</v>
          </cell>
          <cell r="K1507" t="str">
            <v>License under licensor's patents to develop, make and sell products in the field of the removal of toxins from bodily fluids and the gastrointestinal tract of humans and animals.</v>
          </cell>
        </row>
        <row r="1508">
          <cell r="B1508" t="str">
            <v>RR20140520T02001</v>
          </cell>
          <cell r="C1508" t="str">
            <v>Trademark, Goodwill, Patent</v>
          </cell>
          <cell r="D1508" t="str">
            <v>C, 25, 25.9, 25.99, 26.1, 26.11, 26.12, 27, 27.1, 27.11, 27.12, 27.9, 35, 35.1, 35.11, 35.12, 35.13, 35.14, G, 46, 46.1, 46.14, 46.6, 46.69, M, 74, 74.9, 27.90, 74.90</v>
          </cell>
          <cell r="E1508" t="str">
            <v>C, 17, D, 34, 35, 36, E, 49, F, 50, G, 59, I, 87, 1731, 3499, 3511, 3559, 3568, 3569, 3612, 3621, 3629, 3669, 3677, 3699, 4911, 5065, 5084, 5999, 8711, 173, 349, 351, 355, 356, 361, 362, 366, 367, 369, 491, 506, 508, 599, 871</v>
          </cell>
          <cell r="F1508" t="str">
            <v>Remote monitoring system, Measuring, Solar energy, Renewable energy, Microwave transmission network, Satellite, Energy, Electricity,  Data transmission, Holographic technology, Server, Software, Equipment, Remote access energy meter system</v>
          </cell>
          <cell r="G1508" t="str">
            <v>≡</v>
          </cell>
          <cell r="I1508" t="str">
            <v>≡</v>
          </cell>
          <cell r="J1508" t="str">
            <v>Licensee is a development stage company planning to sell licensed system.</v>
          </cell>
          <cell r="K1508" t="str">
            <v>Licensors sell to licensee all of their right, title and interest in and to patent rights, trademark rights and assets relating to the  [UNDISCLOSED FOR PREVIEW] remote monitoring system for measuring the production of solar and other renewable energy systems and for transmission of the data via the cellular network and potentially via microwave transmission network or satellite.</v>
          </cell>
        </row>
        <row r="1509">
          <cell r="B1509" t="str">
            <v>RR20130620T04002</v>
          </cell>
          <cell r="C1509" t="str">
            <v>License</v>
          </cell>
          <cell r="D1509" t="str">
            <v>G, 47.4, 47.42, J, 61, 61.1, 61.2, 61.3, 61.9, 61.10, 61.20, 61.30, 61.90, 47</v>
          </cell>
          <cell r="E1509" t="str">
            <v>E, 48, I, 73, 4812, 4813, 4822, 4833, 4899, 7319, 481, 482, 483, 489, 731</v>
          </cell>
          <cell r="F1509" t="str">
            <v>Mobile telecommunication, Mobile service, Mobile data content, Phone, Advertising, Software, Voice</v>
          </cell>
          <cell r="G1509" t="str">
            <v>≡</v>
          </cell>
          <cell r="H1509" t="str">
            <v>Licensor is a value added service provider that delivers mobile data content and other services.</v>
          </cell>
          <cell r="I1509" t="str">
            <v>≡</v>
          </cell>
          <cell r="J1509" t="str">
            <v>Licensee is mobile telecommunication operators with their own mobile telecom infrastructure networks and customer service platforms.</v>
          </cell>
          <cell r="K1509" t="str">
            <v>License to promote and deliver licensor's services - an advertising solution that allows mobile operators to deliver highly targeted communications, including advertisements, to mobile telephones and other mobile devices; This solution allows to deliver rich, full-screen image based advertisements to mobile devices that employ certain operating systems with which licensee's image display technology is currently compatible, such as Blackberry, Windows Mobile, Symbian, Palm, RIM, and Android.</v>
          </cell>
        </row>
        <row r="1510">
          <cell r="B1510" t="str">
            <v>RR20130618T06002</v>
          </cell>
          <cell r="C1510" t="str">
            <v>Know-how, Trademark, Copyright, Patent, Cross license</v>
          </cell>
          <cell r="D1510" t="str">
            <v>C, 20, 20.5, 20.59, 21, 21.1, G, 46, 46.1, 46.18, 46.4, 46.46, 47.7, 47.73, 47.74, M, 72, 72.1, 72.11, Q, 86, 86.1, 86.9, 21.10, 86.10, 86.90, 47</v>
          </cell>
          <cell r="E1510" t="str">
            <v>D, 28, F, 51, G, 59, I, 80, 87, 2833, 2835, 2869, 2899, 5122, 5169, 5912, 8011, 8062, 8071, 8731, 8734, 283, 286, 289, 512, 516, 591, 801, 806, 807, 873, 2834, 2836</v>
          </cell>
          <cell r="F1510" t="str">
            <v>Medicine, Sepsis, Treatment of tumour, Healthcare, Pharmaceutical, Drug, Chemical, Chemistry, Antibody</v>
          </cell>
          <cell r="G1510" t="str">
            <v>≡</v>
          </cell>
          <cell r="H1510" t="str">
            <v>Licensor focuses on the research and development of new pharmaceutical products.</v>
          </cell>
          <cell r="I1510" t="str">
            <v>≡</v>
          </cell>
          <cell r="J1510" t="str">
            <v>Licensee has specialised experience in, among other things, the development and commercialisation of pharmaceutical compounds.</v>
          </cell>
          <cell r="K1510" t="str">
            <v>License under trademark, know-how, copyright and patent rights to make, import, use, sell, formulate, optimise, export, transport, distribute, promote, market or otherwise dispose products (fab fragments derived from polyclonal antibodies directed towards tumour necrosis factor Alpha) in all areas of human use.</v>
          </cell>
        </row>
        <row r="1511">
          <cell r="B1511" t="str">
            <v>RR20130619T06001</v>
          </cell>
          <cell r="C1511" t="str">
            <v>Sublicense, Know-how, Trademark, Patent</v>
          </cell>
          <cell r="D1511" t="str">
            <v>C, 26.1, 26.11, 26.6, 27, 27.9, 32, 32.5, G, 47.7, 47.74, Q, 86, 86.1, 86.2, 86.22, 86.9, 26.60, 27.90, 32.50, 86.10, 86.90, 26, 47</v>
          </cell>
          <cell r="E1511" t="str">
            <v>D, 38, F, 50, I, 76, 80, 3841, 3842, 3845, 3851, 5047, 5048, 5049, 7629, 8011, 8062, 8099, 384, 385, 504, 762, 801, 806, 809</v>
          </cell>
          <cell r="F1511" t="str">
            <v>Ophthalmic equipment, Ophthalmology, Medical device, Presbyopia, Hyperopia, Ocular hypertension, Glaucoma, Medicine, Electronic device, Healthcare, Service</v>
          </cell>
          <cell r="G1511" t="str">
            <v>≡</v>
          </cell>
          <cell r="I1511" t="str">
            <v>≡</v>
          </cell>
          <cell r="J1511" t="str">
            <v>Licensor is a medical device company engaged in the research and development of treatments for human vision disorders.</v>
          </cell>
          <cell r="K1511" t="str">
            <v>Licensor grants, transfers, conveys and assigns to the licensee a license (which was previously granted by the licensee to the licensor) to use licensed trademark, know-how and patents in connection with manufacturing, marketing and selling certain ophthalmic medical devices used in the treatment of presbyopia, hyperopia, ocular hypertension and glaucoma; Licensor shall provide certain services to the licensee.</v>
          </cell>
        </row>
        <row r="1512">
          <cell r="B1512" t="str">
            <v>RR20171119T00902</v>
          </cell>
          <cell r="C1512" t="str">
            <v>License, Patent</v>
          </cell>
          <cell r="D1512" t="str">
            <v>32.50, 32.99, 47.74, 47.78, 86.10, 86.2, 86.90</v>
          </cell>
          <cell r="E1512" t="str">
            <v>801, 3841, 3999, 5047, 5099, 8011, 8062, 8099</v>
          </cell>
          <cell r="F1512" t="str">
            <v xml:space="preserve">Injectable implant, Surgery, Aqueous suspension, Lubricant, </v>
          </cell>
          <cell r="G1512" t="str">
            <v>≡</v>
          </cell>
          <cell r="I1512" t="str">
            <v>≡</v>
          </cell>
          <cell r="K1512" t="str">
            <v>License under patent rights to make, use and sell injectable implants known as  [UNDISCLOSED FOR PREVIEW]  and practice related methods.</v>
          </cell>
        </row>
        <row r="1513">
          <cell r="B1513" t="str">
            <v>RR20130313T03001</v>
          </cell>
          <cell r="C1513" t="str">
            <v>License, Patent</v>
          </cell>
          <cell r="D1513" t="str">
            <v>C, 26.3, 26.4, G, 46, 46.5, 46.52, 47.4, 47.42, J, 58, 58.2, 58.29, 61, 61.2, 61.9, 62, 62.01, 26.30, 26.40, 61.20, 61.90, 26, 47, 62.0</v>
          </cell>
          <cell r="E1513" t="str">
            <v>D, 36, E, 48, F, 50, I, 73, 3661, 4813, 5065, 7371, 7372, 366, 481, 506, 737, 3663</v>
          </cell>
          <cell r="F1513" t="str">
            <v>Communication equipment, Electronics, Mobile product, Telecommunication, Wireless product, Mobile software, Phone, Voice</v>
          </cell>
          <cell r="G1513" t="str">
            <v>≡</v>
          </cell>
          <cell r="H1513" t="str">
            <v>Licensors owns and operates a hardware business designing and selling fleet and asset tracking devices.</v>
          </cell>
          <cell r="I1513" t="str">
            <v>≡</v>
          </cell>
          <cell r="J1513" t="str">
            <v>Licensee develops and markets wireless technology solutions that deliver data connectivity products and services for critical networked communication and other applications.</v>
          </cell>
          <cell r="K1513" t="str">
            <v>Licensors sell, convey, assign, transfer and deliver to the licensee, all of the licensors’ right, title and interest to the assets, properties and rights; Royalties are payable for sold MDT family products (the MDT860 family of products and their derivative mobile data terminal products, but excluding all android-based or other GUI operating system based mobile data terminals).</v>
          </cell>
        </row>
        <row r="1514">
          <cell r="B1514" t="str">
            <v>RR20140521T01003</v>
          </cell>
          <cell r="C1514" t="str">
            <v>License, Technology</v>
          </cell>
          <cell r="D1514" t="str">
            <v>C, 18, 18.1, 18.13, G, 47, 47.4, 47.41, J, 58, 58.2, 58.29, 59, 59.1, 59.11, 59.12, 59.13, 59.14, 62, 62.01, 62.03, 62.09, 18.20</v>
          </cell>
          <cell r="E1514" t="str">
            <v>G, 57, I, 73, 78, 5734, 7371, 7372, 7374, 7379, 7819, 7829, 573, 737, 781, 782</v>
          </cell>
          <cell r="F1514" t="str">
            <v>Software, Image, Visualizer, 3D technology, Flagship, Real-time technology, Program, Programming, IT, Information technology</v>
          </cell>
          <cell r="G1514" t="str">
            <v>≡</v>
          </cell>
          <cell r="I1514" t="str">
            <v>≡</v>
          </cell>
          <cell r="J1514" t="str">
            <v>Licensee provides a comprehensive suite of state-of-the-art real-time 3D animation software addressed to four main markets: 3D music visualization, 3D-interactive advertising, synchronized 3D multimedia entertainment, and 3D gaming experiences.</v>
          </cell>
          <cell r="K1514" t="str">
            <v>License to use and modify the software (flagship real-time 3D Visualizer software) and to use, manufacture, reproduce, market and distribute the documentation and the software and any derivative products in object code form for use with the respective designated equipment.</v>
          </cell>
        </row>
        <row r="1515">
          <cell r="B1515" t="str">
            <v>RR20150710T09001</v>
          </cell>
          <cell r="C1515" t="str">
            <v>Know-how, License, Patent</v>
          </cell>
          <cell r="D1515" t="str">
            <v>C, 25, 25.9, 25.99, 26, 26.5, 26.51, 28, 28.1, 28.11, 33, 33.1, 33.13, E, 39.00, M, 71, 71.1, 71.12, 71.2, 74, 74.9, O, 84, 84.1, 84.13, 71.20, 74.90, 39, 39.0</v>
          </cell>
          <cell r="E1515" t="str">
            <v>A, 02, D, 38, E, 44, I, 89, 0273, 3822, 3823, 3825, 3829, 4499, 8999, 027, 382, 449, 899</v>
          </cell>
          <cell r="F1515" t="str">
            <v>Ocean, Marine, Aquatic, Vehicle, Water, Bathyphotometer, Low cost, Compact, Detection, Photoluminescent, Signal, Grid, Covert, Electric, Transmission, Bioluminescense, Measuring, In situ, Intensity, Identifying, Number, Type, Organism, Population, Characteristic, Investigation, Survey, Analysis, Monitoring</v>
          </cell>
          <cell r="G1515" t="str">
            <v>≡</v>
          </cell>
          <cell r="I1515" t="str">
            <v>≡</v>
          </cell>
          <cell r="J1515" t="str">
            <v>Licensee manufactures oceanographic products.</v>
          </cell>
          <cell r="K1515" t="str">
            <v>License under patent and know-how rights to make, use, lease, import and sell low cost, compact bathypotometer for detecting photoluminscent signals in the ocean and for understanding population dynamics and certain sound transmission characteristics of water.</v>
          </cell>
        </row>
        <row r="1516">
          <cell r="B1516" t="str">
            <v>RR20150714T05002</v>
          </cell>
          <cell r="C1516" t="str">
            <v>License, Trademark, Trade name</v>
          </cell>
          <cell r="D1516" t="str">
            <v>K, 64, 64.1, 64.11, 64.19, 64.3, 64.9, 64.99, 66, 66.1, 66.11, 66.12, 66.19, 64.30</v>
          </cell>
          <cell r="E1516" t="str">
            <v>H, 60, 62, 67, I, 73, 6021, 6022, 6029, 6091, 6099, 6211, 6282, 6289, 6712, 6726, 6733, 6798, 6799, 7389, 602, 609, 621, 628, 671, 672, 673, 679, 738</v>
          </cell>
          <cell r="F1516" t="str">
            <v>Finance, Index, Market, Issuance, Trading, Stock, Tracking Stock exchange, Investment, Trust, Fund, Commodity, Brokerage, Derivative, Market capitalization-weighted index, Capital, Portfolio, Asset management, IPO, Initial Public Offering, Listed company</v>
          </cell>
          <cell r="G1516" t="str">
            <v>≡</v>
          </cell>
          <cell r="I1516" t="str">
            <v>≡</v>
          </cell>
          <cell r="J1516" t="str">
            <v>Licensee owns certain rights in and to a methodology for tracking the performance of initial public offerings and indexes utilizing such methodology.</v>
          </cell>
          <cell r="K1516" t="str">
            <v>License to use  [UNDISCLOSED FOR PREVIEW] marks as part of the name of certain  indexes and index funds in conjunction with the licensee's marks as well as in connection with the offer, sale, distribution, marketing and promotion of said indexes and index funds (in order to indicate that the indexes are based on the performance of securities listed on  [UNDISCLOSED FOR PREVIEW]).</v>
          </cell>
        </row>
        <row r="1517">
          <cell r="B1517" t="str">
            <v>RR20150616TR9002</v>
          </cell>
          <cell r="C1517" t="str">
            <v>License, Technology</v>
          </cell>
          <cell r="D1517" t="str">
            <v>C, 21, 21.1, 21.2, 32, 32.5, G, 46, 46.4, 46.46, 47, 47.7, 47.73, M, 72, 72.1, 72.19, 75.00, 21.10, 21.20, 32.50, 75, 75.0</v>
          </cell>
          <cell r="E1517" t="str">
            <v>A, 07, D, 28, F, 51, I, 87, 0741, 0742, 2833, 2834, 2836, 5122, 8734, 074, 283, 512, 873</v>
          </cell>
          <cell r="F1517" t="str">
            <v>Veterinary, Medicine, Non-human, Animal, Treatment, Mammal, Moli56A, DTPA iron, Moli56B, Ferrioxamine, Septic shock, Pharmaceutical, Treatment of infection, Transition metal, Sepsis, Inflammation</v>
          </cell>
          <cell r="G1517" t="str">
            <v>≡</v>
          </cell>
          <cell r="I1517" t="str">
            <v>≡</v>
          </cell>
          <cell r="K1517" t="str">
            <v>License under technology and patent rights to develop, market and sell products of iron containing compounds Moli56A (commonly known as DTPA iron (III)) and Moli56B (commonly known as Ferrioxamine B) for the treatment of septic shock in non-human mammals; The agreement is concluded between related parties.</v>
          </cell>
        </row>
        <row r="1518">
          <cell r="B1518" t="str">
            <v>RR20131112T03003</v>
          </cell>
          <cell r="C1518" t="str">
            <v>Patent</v>
          </cell>
          <cell r="D1518" t="str">
            <v>C, 20, 20.1, 20.13, 20.16, 22, 22.2, 22.21, 22.22, 22.29, G, 46, 46.4, 46.49, 47.7, 47.78</v>
          </cell>
          <cell r="E1518" t="str">
            <v>D, 30, 34, 35, 36, 3085, 3089, 3446, 3569, 3589, 3639, 308, 344, 356, 358, 363</v>
          </cell>
          <cell r="F1518" t="str">
            <v>Water treatment, Filter, Consumer product, Beverage, Bottle, Can, Plastic bottle, Packing, Can</v>
          </cell>
          <cell r="G1518" t="str">
            <v>≡</v>
          </cell>
          <cell r="H1518" t="str">
            <v>Licensor develops, manufactures, and sells consumer, emergency, and military water treatment products.</v>
          </cell>
          <cell r="I1518" t="str">
            <v>≡</v>
          </cell>
          <cell r="K1518" t="str">
            <v xml:space="preserve">License under the licensed patent to manufacture, market, distribute and sell the licensed products (specific water treatment product consisting of dual filters in a tandem relationship consisting of a sub-micron hollow fiber membrane filter and a carbon composite filter): sport bottles containing a HFM and standard Innova “B” filter in tandem configuration; sport bottles integrating a HFM and a monolithic carbon composite filter within the parameter; injector for electrolyte or other permitted liquid components._x000D_
_x000D_
_x000D_
</v>
          </cell>
        </row>
        <row r="1519">
          <cell r="B1519" t="str">
            <v>RR20171121T00901</v>
          </cell>
          <cell r="C1519" t="str">
            <v>Know-how, License, Technology, Trade name, Trade secret, Trademark</v>
          </cell>
          <cell r="D1519" t="str">
            <v>28.29, 32.99, 37.0, 38.21, 39.00, 47.78, 47.91, 47.99</v>
          </cell>
          <cell r="E1519" t="str">
            <v>3569, 3999, 5099, 5999</v>
          </cell>
          <cell r="F1519" t="str">
            <v>Spray, Apparatus, Resinous material, Polyurethane, Polyester, Epoxy, Construction, Rehabilitation, Appurtenance, Sewer, Utility, SprayWall System, Manhole, Catchbasin, Wet well, Corrosion resistant, Barrier, Tank, Chemical</v>
          </cell>
          <cell r="G1519" t="str">
            <v>≡</v>
          </cell>
          <cell r="H1519" t="str">
            <v>Licensor is engaged in the development, commercialization, manufacture and marketing of spray-applied resinous materials.</v>
          </cell>
          <cell r="I1519" t="str">
            <v>≡</v>
          </cell>
          <cell r="K1519" t="str">
            <v>License under technology, trade secret and know-how rights to utilize system for the spray application of specially
formulated resinous materials, including, but not limited to, polyurethanes, polyesters and epoxies for use in the construction and rehabilitation of certain appurtenances to sewer utility systems, bearing trademark and tarde name  [UNDISCLOSED FOR PREVIEW]</v>
          </cell>
        </row>
        <row r="1520">
          <cell r="B1520" t="str">
            <v>RR20150701TR9001</v>
          </cell>
          <cell r="C1520" t="str">
            <v>License</v>
          </cell>
          <cell r="D1520" t="str">
            <v>G, 47, 47.4, 47.41, H, 49, 49.3, 49.31, 50, 50.1, 50.3, I, 55, 55.1, 55.2, J, 58, 58.2, 58.29, 62, 62.01, 62.02, 63, 63.1, 63.11, M, 70, 70.2, 70.22, 74, 74.9, N, 79, 79.1, 79.11, 79.9, O, 84, 84.1, 84.12, 50.10, 50.30, 55.10, 55.20, 74.90, 79.90, 62.0</v>
          </cell>
          <cell r="E1520" t="str">
            <v>D, 27, E, 44, 47, F, 50, I, 70, 73, 79, 89, 2741, 4489, 4724, 4725, 4729, 5045, 7011, 7372, 7999, 8999, 274, 448, 472, 504, 701, 737, 799, 899</v>
          </cell>
          <cell r="F1520" t="str">
            <v>Software, Website, Online, Reservation, Travel, Consumer, Airline, Ticket, Booking, Hotel, Holiday, Cruise, Tourism, Car, Excursion, Tour, Trip, Passenger, Recreation</v>
          </cell>
          <cell r="G1520" t="str">
            <v>≡</v>
          </cell>
          <cell r="H1520" t="str">
            <v>Licensor develops Web-based electronic catalog primarily focused on travel services distribution.</v>
          </cell>
          <cell r="I1520" t="str">
            <v>≡</v>
          </cell>
          <cell r="K1520" t="str">
            <v>License to use software known as  [UNDISCLOSED FOR PREVIEW] for the purpose of developing, manufacturing, integrating, marketing, and licensing an online travel products - travel reservations, book airline seats, issue airline tickets, book hotels, cars and holiday, packages, cruises and other holiday destination packages; The agreement is concluded between related parties.</v>
          </cell>
        </row>
        <row r="1521">
          <cell r="B1521" t="str">
            <v>RR20150714T05001</v>
          </cell>
          <cell r="C1521" t="str">
            <v>License, Trademark</v>
          </cell>
          <cell r="D1521" t="str">
            <v>K, 64, 64.1, 64.11, 64.19, 64.3, 64.9, 64.99, 66, 66.1, 66.11, 66.12, 66.19, 64.30</v>
          </cell>
          <cell r="E1521" t="str">
            <v>H, 60, 62, 67, I, 73, 6021, 6022, 6029, 6081, 6091, 6099, 6211, 6282, 6289, 6712, 6722, 6726, 6733, 6798, 6799, 7389, 602, 608, 609, 621, 628, 671, 672, 673, 679, 738</v>
          </cell>
          <cell r="F1521" t="str">
            <v>Benchmark, Component of a pricing, Settlement mechanism, Financial, Instrument, Bank, Finance, Index, Market, Issuance, Trading, Stock, Tracking Stock, Exchange, Promotion, Investment, Trust, Fund, Commodity, Brokerage, Derivative</v>
          </cell>
          <cell r="G1521" t="str">
            <v>≡</v>
          </cell>
          <cell r="I1521" t="str">
            <v>≡</v>
          </cell>
          <cell r="K1521" t="str">
            <v>License to use the  [UNDISCLOSED FOR PREVIEW] as a benchmark, component of a pricing or settlement mechanism for the funds, financial instruments, derivatives or other products and to use trademarks  [UNDISCLOSED FOR PREVIEW] as well as associated domain names in materials related to said financial instruments or as a part of licensee's composite marks; License to adopt, use and register solely in connection with the licensed products, derivatives of the  [UNDISCLOSED FOR PREVIEW] mark.</v>
          </cell>
        </row>
        <row r="1522">
          <cell r="B1522" t="str">
            <v>RR20140520T01002</v>
          </cell>
          <cell r="C1522" t="str">
            <v>License</v>
          </cell>
          <cell r="D1522" t="str">
            <v>C, 20, 20.4, 20.42, G, 46, 46.4, 46.45, 47, 47.7, 47.75, Q, 86, 86.2, 86.22, S, 96, 96.02</v>
          </cell>
          <cell r="E1522" t="str">
            <v>D, 28, 39, F, 51, I, 72, 2841, 2844, 3999, 5122, 7231, 284, 399, 512, 723</v>
          </cell>
          <cell r="F1522" t="str">
            <v>Personal care, Cosmetics, Chemical product, Healthcare, Skin care, Serum, Youth, Mineral mask, Cream, Toner, Scrub</v>
          </cell>
          <cell r="G1522" t="str">
            <v>≡</v>
          </cell>
          <cell r="H1522" t="str">
            <v>Licensor's product philosophy is to develop, manufacture and market the best of science and nature through innovative formulations as licensor produces and manufactures whole foods, nutritional supplements, personal care products and essential oils.</v>
          </cell>
          <cell r="I1522" t="str">
            <v>≡</v>
          </cell>
          <cell r="K1522" t="str">
            <v>License to market and sell subject products (the base formulations excluding the Alpha-3 CMP ingredient for the licensor approved personal care products branded as  [UNDISCLOSED FOR PREVIEW]) in retail stores.</v>
          </cell>
        </row>
        <row r="1523">
          <cell r="B1523" t="str">
            <v>RR20150630T04001</v>
          </cell>
          <cell r="C1523" t="str">
            <v>Know-how, License, Trademark, Patent</v>
          </cell>
          <cell r="D1523" t="str">
            <v>21, 21.1, 21.2, 32, 32.5, 47, 47.7, 47.74, 72, 72.1, 72.11, 72.19, 74, 74.9, 86, 86.9, 21.10, 21.20, 32.50, 74.90, 86.90</v>
          </cell>
          <cell r="E1523" t="str">
            <v>28, 51, 59, 80, 87, 2833, 2834, 5122, 5912, 8069, 8731, 283, 512, 591, 806, 873</v>
          </cell>
          <cell r="F1523" t="str">
            <v>Medicine, Healthcare, Biotechnology, Cancer, Natural kill cell, Living drug, Tumor, Cytotoxic, Therapy, Immunotherapy</v>
          </cell>
          <cell r="G1523" t="str">
            <v>≡</v>
          </cell>
          <cell r="H1523" t="str">
            <v>Licensor is a clinical-stage immunotherapy company focused on harnessing the power of the innate immune system by using the natural killer cell to treat cancer, infectious diseases and inflammatory diseases.</v>
          </cell>
          <cell r="I1523" t="str">
            <v>≡</v>
          </cell>
          <cell r="K1523" t="str">
            <v>License under the know-how and patent rights to use GMP-certified and GLP and cGMP unmodified natural killer cell lines (known as the NK-92 wild type cell lines that rapidly seek and destroy abnormal cells, such as cancer or virally-infected cells) and to use trademarks for the purpose of promoting, advertising or marketing related products, products that are granted the regulatory approval and services in the fields of testing and diagnostic.</v>
          </cell>
        </row>
        <row r="1524">
          <cell r="B1524" t="str">
            <v>RR20171128T00904</v>
          </cell>
          <cell r="C1524" t="str">
            <v>Sublicense, Know-how, Technology, Patent, Trade secret, Trademark</v>
          </cell>
          <cell r="D1524" t="str">
            <v>82.92, 25.71, 22.21, 20.16, 22.22, 22.29, 28.93, 56.29, 56.10, 52.10</v>
          </cell>
          <cell r="E1524" t="str">
            <v>308, 2656, 3081, 3082, 3083, 3084, 3085, 3086, 3087, 3088, 3089, 3421, 3556, 4226</v>
          </cell>
          <cell r="F1524" t="str">
            <v xml:space="preserve">Container, Inorganic, Moldable, Composite, Food, Beverage, Cutlery, Cup, Bowl, Cone, Lid, Tray, Box, Plate, Dish, Serving, Packaging, Storing, Portioning, Dispensing, Carrying, Presenting, Serving, Consuming, Restaurant industry, Grocery store, Warehouse, Food processing, Pre-packaged </v>
          </cell>
          <cell r="G1524" t="str">
            <v>≡</v>
          </cell>
          <cell r="I1524" t="str">
            <v>≡</v>
          </cell>
          <cell r="J1524" t="str">
            <v>Sublicensee is a manufacturer of conventional packaging products.</v>
          </cell>
          <cell r="K1524" t="str">
            <v>Sublicense under know-how, patent, technology and trade secret rights to make, use, sell and otherwise commercialize beverage containers, beverage container lids, bowls, cutlery, food containers, portion cups, trays, boxes, boats, cones, hinged lid containers, plates, platters and serving dishes made from inorganically filled moldable composites for the food service and restaurant industry for packaging, storing, portioning, dispensing, carrying, presenting, serving and consuming food or beverages, bearing trademark.</v>
          </cell>
        </row>
        <row r="1525">
          <cell r="B1525" t="str">
            <v>RR20171205T00904</v>
          </cell>
          <cell r="C1525" t="str">
            <v>License, Patent</v>
          </cell>
          <cell r="D1525" t="str">
            <v>26.60, 26.11, 26.40, 26.70, 27.31, 27.12, 84.22, 80.20</v>
          </cell>
          <cell r="E1525" t="str">
            <v>971, 3629, 3675, 3676, 3677, 3679, 3823, 3825, 3829, 9711</v>
          </cell>
          <cell r="F1525" t="str">
            <v>Optical, Fiber, Sensing, System, Filamentary, Transmission, Electromagnetic wave, Frequency, GHz, Reflection, Intrusion, Apparatus, Defense, Security</v>
          </cell>
          <cell r="G1525" t="str">
            <v>≡</v>
          </cell>
          <cell r="I1525" t="str">
            <v>≡</v>
          </cell>
          <cell r="J1525" t="str">
            <v>Licensee designs, manufactures and markets security detection equipment for correctional,
commercial and industrial use.</v>
          </cell>
          <cell r="K1525" t="str">
            <v>License under patent rights to make, use, lease, sell and import optical fiber sensing systems which may be used in the field of defense and security.</v>
          </cell>
        </row>
        <row r="1526">
          <cell r="B1526" t="str">
            <v>RR20171205TN0902</v>
          </cell>
          <cell r="C1526" t="str">
            <v>License, Know-how, Patent, Technology</v>
          </cell>
          <cell r="D1526" t="str">
            <v>27.20, 46.43, 47.54, 46.52, 26.40</v>
          </cell>
          <cell r="E1526" t="str">
            <v>3629, 3675, 3676, 3677, 3678, 3679, 3691, 3692, 3699, 5065</v>
          </cell>
          <cell r="F1526" t="str">
            <v>Fuel cell, Electrochemical, Electricity, Battery, Laptop, Cell phone, Electronic</v>
          </cell>
          <cell r="G1526" t="str">
            <v>≡</v>
          </cell>
          <cell r="I1526" t="str">
            <v>≡</v>
          </cell>
          <cell r="J1526" t="str">
            <v>Licensee is a provider of disposable fuel cartridges</v>
          </cell>
          <cell r="K1526" t="str">
            <v>License under know-how, patent and technology rights to make, import, use, sell and otherwise exploit products in the field of fuel cells and related components; One of the parties to the agreement is a non-profit entity.</v>
          </cell>
        </row>
        <row r="1527">
          <cell r="B1527" t="str">
            <v>RR20171205T00105</v>
          </cell>
          <cell r="C1527" t="str">
            <v>License, Other marketing intangibles, Patent, Copyright, Trademark</v>
          </cell>
          <cell r="D1527" t="str">
            <v>14.1, 14.13, 14.14, 14.19, 32.9, 32.99, 46.1, 46.16, 46.4, 46.42, 46.49, 47.7, 47.71, 47.78, 47.91, 47.99, 47.9</v>
          </cell>
          <cell r="E1527" t="str">
            <v>236, 564, 565, 569, 2361, 2369, 2389, 3999, 5137, 5199, 5641, 5651, 5699, 5999</v>
          </cell>
          <cell r="F1527" t="str">
            <v>Infant, Toddler, Child, Clothing, Fashion, Children's clothing, Shirt, Apparel, Accessory, Infant clothing, Toddler clothing, Toddler accessory, Attire, Baby, Clothes</v>
          </cell>
          <cell r="G1527" t="str">
            <v>≡</v>
          </cell>
          <cell r="H1527" t="str">
            <v>Licensor is a company engaged in design and manufacture of innovative clothing for children that embodies Buddhist and other Asian/Eastern influences in its clothing design.</v>
          </cell>
          <cell r="I1527" t="str">
            <v>≡</v>
          </cell>
          <cell r="K1527" t="str">
            <v>License under licensor's illustrations, copyrights, trademarks, trade dress and design patents to design, produce, market and sell 100% cotton and cotton flannel clothing line for children up to the age of 5 years in the wholesales sale market.</v>
          </cell>
        </row>
        <row r="1528">
          <cell r="B1528" t="str">
            <v>RR20171205TR0903</v>
          </cell>
          <cell r="C1528" t="str">
            <v>License, Software, Copyright, Patent, Trademark, Trade name</v>
          </cell>
          <cell r="D1528" t="str">
            <v>47.41, 58.29, 62.01, 62.03, 62.09</v>
          </cell>
          <cell r="E1528" t="str">
            <v>5045, 5734, 7371, 7372, 7373, 7374, 7376, 7379</v>
          </cell>
          <cell r="F1528" t="str">
            <v>Software, Media, Interactive, Multi-user, Online, Virtual, Network, Technologies,</v>
          </cell>
          <cell r="G1528" t="str">
            <v>≡</v>
          </cell>
          <cell r="H1528" t="str">
            <v>Licensor is engaged in the design, development and manufacture of computer-based simulation systems for training and decision support.</v>
          </cell>
          <cell r="I1528" t="str">
            <v>≡</v>
          </cell>
          <cell r="K1528" t="str">
            <v>License under copyright and patent rights to enjoy, commercialize and exploit software known as [UNDISCLOSED FOR PREVIEW]" that provides support for multi-user online collaborative interactivity in a broad variety of applications employing a variety of virtual media over a number of networks, and to make, use, sell and distribute relating products and services, bearing trade name [UNDISCLOSED FOR PREVIEW]; The agreement is concluded between related parties.</v>
          </cell>
        </row>
        <row r="1529">
          <cell r="B1529" t="str">
            <v>RR20171205TP0101</v>
          </cell>
          <cell r="C1529" t="str">
            <v>License, Other marketing intangibles</v>
          </cell>
          <cell r="D1529" t="str">
            <v>32.3, 32.9, 32.99, 32.30, 46.18, 46.1, 46.49, 46.4, 47.6, 47.64, 47.7, 47.78, 47.9, 47.99, 73.12, 73.1, 73.11</v>
          </cell>
          <cell r="E1529" t="str">
            <v>3949, 3999, 5091, 5099, 5941, 5945, 5999, 7319, 7389</v>
          </cell>
          <cell r="F1529" t="str">
            <v>Golf, Sport, Golf club, Woman, Woman's golf club, Female, Sport equipment, Golf equipment, Hobby, Marketing, Advertising, Promotion</v>
          </cell>
          <cell r="G1529" t="str">
            <v>≡</v>
          </cell>
          <cell r="H1529" t="str">
            <v>Licensor is a retired Ladies Professional Golf Association tour professional.</v>
          </cell>
          <cell r="I1529" t="str">
            <v>≡</v>
          </cell>
          <cell r="J1529" t="str">
            <v>Licensee is a company engaged in the manufacture and sale of women's golf clubs and other golf equipment.</v>
          </cell>
          <cell r="K1529" t="str">
            <v>License under licensor's name, likeness and image to produce, use, manufacture,create, manufacture, market, sell and promote  [UNDISCLOSED FOR PREVIEW] signature line of women's golf clubs and create 2 print advertisements per year and 1 television advertisement per year for any golf equipment; One of the parties to the agreement is an individual.</v>
          </cell>
        </row>
        <row r="1530">
          <cell r="B1530" t="str">
            <v>RR20171205T00102</v>
          </cell>
          <cell r="C1530" t="str">
            <v>License, Brand, Other manufacturing intangibles</v>
          </cell>
          <cell r="D1530" t="str">
            <v>21, 21.1, 21.2, 21.10, 21.20, 32.99, 32.9, 46.1, 46.18, 46.46, 46.4, 47.7, 47.73, 47.78, 86.1, 86.2, 86.21, 86.9, 86.10, 86.90</v>
          </cell>
          <cell r="E1530" t="str">
            <v>512, 591, 801, 2833, 3999, 5122, 5199, 5912, 5999, 8011, 8062, 8099</v>
          </cell>
          <cell r="F1530" t="str">
            <v>Marijuana, Medical Marijuana, Cannabis, Marijuana-infused, Medical, Pharmaceutical, Drug, Health, Medicine, Medical cannabis</v>
          </cell>
          <cell r="G1530" t="str">
            <v>≡</v>
          </cell>
          <cell r="H1530" t="str">
            <v>Licensor is a company engaged in providing products, services and intellectual property to the cannabis industry.</v>
          </cell>
          <cell r="I1530" t="str">
            <v>≡</v>
          </cell>
          <cell r="K1530" t="str">
            <v>License under licensor's  [UNDISCLOSED FOR PREVIEW] brand and proprietary information to manufacture, market, distribute and sell branded marijuana, marijuana-infused products.</v>
          </cell>
        </row>
        <row r="1531">
          <cell r="B1531" t="str">
            <v>RR20171127T00905</v>
          </cell>
          <cell r="C1531" t="str">
            <v>License, Technology, Patent, Software</v>
          </cell>
          <cell r="D1531" t="str">
            <v>46.51, 47.41, 58.29, 26.30, 47.42, 61.2, 61.9, 61.20, 61.90</v>
          </cell>
          <cell r="E1531" t="str">
            <v>489, 3669, 4899, 5045, 5734, 7372</v>
          </cell>
          <cell r="F1531" t="str">
            <v xml:space="preserve"> Internet, Communication, Information, Software, Supervision, Management, </v>
          </cell>
          <cell r="G1531" t="str">
            <v>≡</v>
          </cell>
          <cell r="I1531" t="str">
            <v>≡</v>
          </cell>
          <cell r="K1531" t="str">
            <v>License under patent and technology rights to use software known as  [UNDISCLOSED FOR PREVIEW] the most advanced Internet, communication and information management system, for the only purpose of localization, R&amp;D or improvement on this system to manufacture products and sales.</v>
          </cell>
        </row>
        <row r="1532">
          <cell r="B1532" t="str">
            <v>RR20171128T00104</v>
          </cell>
          <cell r="C1532" t="str">
            <v>License, Other manufacturing intangibles, Other marketing intangibles, Patent, Technology, Trademark, Know-how, Trade secret, Software</v>
          </cell>
          <cell r="D1532" t="str">
            <v>26.4, 26.40, 32.99, 32.9, 46.43, 46.4, 46.49, 46.5, 46.52, 47.43, 47.4, 47.78, 47.7, 47.99, 47.9</v>
          </cell>
          <cell r="E1532" t="str">
            <v>3651, 3663, 3999, 5065, 5099, 5731, 5999</v>
          </cell>
          <cell r="F1532" t="str">
            <v>Audio, Loudspeaker, Speaker, Audio product, Loudspeaker interface, Technology,  Electroacoustic transducer, Electroacoustic, Sound,  Crossover circuitry, Crossover, Home theatre, Entertainment, Consumer electronic, Electronic</v>
          </cell>
          <cell r="G1532" t="str">
            <v>≡</v>
          </cell>
          <cell r="I1532" t="str">
            <v>≡</v>
          </cell>
          <cell r="J1532" t="str">
            <v>Licensee is a company engaged in manufacture and distribution of home theatre speaker systems incorporating  [UNDISCLOSED FOR PREVIEW] crossover circuitry.</v>
          </cell>
          <cell r="K1532" t="str">
            <v>License under licensor's  [UNDISCLOSED FOR PREVIEW] trademark and related icons, patents, technical information, know-how, trade secret,  computer programs, software, data and methods to manufacture, use, sell, offer for sale and commercialise audio products incorporating loudspeaker interface crossover technology.</v>
          </cell>
        </row>
        <row r="1533">
          <cell r="B1533" t="str">
            <v>RR20171130TP0103</v>
          </cell>
          <cell r="C1533" t="str">
            <v>License, Patent, Technology</v>
          </cell>
          <cell r="D1533" t="str">
            <v>32.5, 32.50, 32.99, 32.9, 47.7, 47.74, 47.78, 86.10, 86.90, 86.22, 86.21, 86.2, 86.1, 86.9</v>
          </cell>
          <cell r="E1533" t="str">
            <v>801, 3841, 3999, 5047, 5099, 5999, 8011, 8062, 8069, 8099</v>
          </cell>
          <cell r="F1533" t="str">
            <v>Myogenic cell transplantation, Myogenic cell, Cell, Controlled cell fusion technology, Controlled cell fusion, Controlled cell, Heart, Health, Cardio, Heart muscle repair, Heart muscle, Muscle, Angiogenesis, Medical, Technology</v>
          </cell>
          <cell r="G1533" t="str">
            <v>≡</v>
          </cell>
          <cell r="I1533" t="str">
            <v>≡</v>
          </cell>
          <cell r="J1533" t="str">
            <v>Licensee is a biotechnology company focused on the discovery, development and, subject to regulatory approval, commercialisation of autologous cell therapies for the treatment of chronic and acute heart damage.</v>
          </cell>
          <cell r="K1533" t="str">
            <v>License under licensor's patents to develop myogenic cell transplantation and controlled cell fusion technology products for heart muscle repair and angiogenesis; One of the parties to the agreement is an individual.</v>
          </cell>
        </row>
        <row r="1534">
          <cell r="B1534" t="str">
            <v>RR20171127TR0104</v>
          </cell>
          <cell r="C1534" t="str">
            <v>License, Patent, Know-how, Other manufacturing intangibles, Trade secret</v>
          </cell>
          <cell r="D1534" t="str">
            <v>21, 21.1, 21.10, 21.2, 21.20, 32.99, 32.9, 46.1, 46.18, 46.46, 46.4, 47.73, 47.7, 47.78, 86.1, 86.10, 86.22, 86.2, 86.9, 86.90</v>
          </cell>
          <cell r="E1534" t="str">
            <v>512, 591, 801, 2834, 3999, 5122, 5199, 5912, 5999, 8011, 8062, 8099</v>
          </cell>
          <cell r="F1534" t="str">
            <v>Pharmaceutical, Lipid, Lipid drug, Pharmaceutical product, Health, Medical, Lipid disorder, Disease, Cardiometabolic disease, Illness, Medicine</v>
          </cell>
          <cell r="G1534" t="str">
            <v>≡</v>
          </cell>
          <cell r="I1534" t="str">
            <v>≡</v>
          </cell>
          <cell r="J1534" t="str">
            <v>Licensee is a late-stage biopharmaceutical company focused on developing and commercialising drugs to treat patients with serious cardiometabolic diseases caused by lipid disorders.</v>
          </cell>
          <cell r="K1534" t="str">
            <v>License under licensor's patents, know-how, information, formulas, methods, designs, data and trade secrets to research, develop, make, have made, use, sell, have sold, offer for sale, import and commercialise any pharmaceutical preparation that contains one of the following lipid drugs: [UNDISCLOSED FOR PREVIEW] The agreement is concluded between related parties.</v>
          </cell>
        </row>
        <row r="1535">
          <cell r="B1535" t="str">
            <v>RR20171206TP0904</v>
          </cell>
          <cell r="C1535" t="str">
            <v>License, Patent, Trademark, Technology, Copyright, Trade secret, Trade name</v>
          </cell>
          <cell r="D1535" t="str">
            <v>80.10, 84.24, 32.99, 74.90, 82.99</v>
          </cell>
          <cell r="E1535" t="str">
            <v>3822, 3999, 7381, 7382, 7389, 9229</v>
          </cell>
          <cell r="F1535" t="str">
            <v>Fingerprint, Identification, Biometric, Authentication, Card, Panel, Database, Personal, Account, Transaction, Status, Confirmation, Seifert</v>
          </cell>
          <cell r="G1535" t="str">
            <v>≡</v>
          </cell>
          <cell r="I1535" t="str">
            <v>≡</v>
          </cell>
          <cell r="K1535" t="str">
            <v>License under copyright, know-how, patent and trade secret rights to use Biometric Authentication Technology relating to self-authenticating card/panel systems that provides for the biometric identification of individuals/users independently and by positive match of fingerprint characteristics encrypted and stored onboard the self-authenticating card/panel systems with the issuer's database containing the fingerprint characteristics of each person registered by whatever means, providing the
appropriate account information, authorizing and recording the transaction, updating status, applying and confirming appropriate charges for database
searches and account updates, and alerting the issuer to any duplicate fingerprint characteristics found in the database, bearing trademark and trade name; One of the parties to the agreement is an individual.</v>
          </cell>
        </row>
        <row r="1536">
          <cell r="B1536" t="str">
            <v>RR20130317T01001</v>
          </cell>
          <cell r="C1536" t="str">
            <v>Know-how, License, Trademark, Trade secret, Patent</v>
          </cell>
          <cell r="D1536" t="str">
            <v>C, 26.1, 26.11, 26.5, 26.51, G, 46, 46.5, 46.51, J, 58, 58.2, 58.29, 62, 62.01, 62.02, 62.09, 63, 63.1, 63.11, M, 71, 71.2, N, 80, 80.1, 80.2, 71.20, 80.10, 80.20, 26, 62.0</v>
          </cell>
          <cell r="E1536" t="str">
            <v>D, 34, 35, 38, F, 50, G, 57, I, 72, 73, 3429, 3577, 3823, 3829, 5045, 5734, 7299, 7371, 7376, 7379, 7382, 7389, 342, 357, 382, 504, 573, 729, 737, 738, 7373</v>
          </cell>
          <cell r="F1536" t="str">
            <v>Identification, Computer application, Software, 3D technology, Data analysis, Security service</v>
          </cell>
          <cell r="G1536" t="str">
            <v>≡</v>
          </cell>
          <cell r="I1536" t="str">
            <v>≡</v>
          </cell>
          <cell r="J1536" t="str">
            <v>Licensee is engaged in the design, research and development, integration, analysis, modelling, system networking, sales and support of intelligent surveillance, three-dimensional facial recognition and three-dimensional imaging devices and systems primarily for identification and access control in the security industries.</v>
          </cell>
          <cell r="K1536" t="str">
            <v>License under patent, trademark, trade secret, and know-how rights to make, use, sell and import products and to practice any method of ActiveID software which is related to identification and face recognition and practise it under licensor's trademark; Licensor shall deliver all physical and intangible embodiments of the licensor intellectual property necessary to enable licensee to manufacture and distribute the licensed products.</v>
          </cell>
        </row>
        <row r="1537">
          <cell r="B1537" t="str">
            <v>RR20130205T01002</v>
          </cell>
          <cell r="C1537" t="str">
            <v>Sublicense, Know-how, License, Trademark, Copyright, Trade secret, Patent, Trade name</v>
          </cell>
          <cell r="D1537" t="str">
            <v>C, 17, 17.2, 17.23, 18, 18.1, 18.12, 18.13, 20, 20.3, 26.2, 28, 28.2, 28.23, 28.9, 28.99, 32, 32.9, 32.99, M, 74, 74.1, N, 82, 82.1, 82.19, 20.30, 26.20, 74.10, 26</v>
          </cell>
          <cell r="E1537" t="str">
            <v>D, 27, 28, 35, 39, F, 50, 51, 2711, 2731, 2732, 2759, 2851, 2893, 3555, 3577, 3953, 3999, 5044, 5045, 5111, 271, 273, 275, 285, 289, 355, 357, 395, 399, 504, 511</v>
          </cell>
          <cell r="F1537" t="str">
            <v>Printing, Specific printing service, Computer equipment, Printer, Pantograph creation, Computer technology, IT</v>
          </cell>
          <cell r="G1537" t="str">
            <v>≡</v>
          </cell>
          <cell r="H1537" t="str">
            <v>Licensor is engaged in various aspects of developing and applying printing technologies and procedures to produce, or allow others to produce, documents with a wide range of features.</v>
          </cell>
          <cell r="I1537" t="str">
            <v>≡</v>
          </cell>
          <cell r="K1537" t="str">
            <v>License to use know-how, trade secret, patents and technology which creates pantograph backgrounds embedding hidden symbols, words and designs into the printed document background that appear when the document is copied using industry standard copiers and computer publishing systems to be sold or distributed by licensee to its customers in the each of the high technology industry, the aerospace industry, the financial industry and the healthcare industry.</v>
          </cell>
        </row>
        <row r="1538">
          <cell r="B1538" t="str">
            <v>RR20130606T02001</v>
          </cell>
          <cell r="C1538" t="str">
            <v>Know-how, License, R&amp;D</v>
          </cell>
          <cell r="D1538" t="str">
            <v>C, 20, 20.5, 20.59, 21, 21.1, G, 46, 46.1, 46.18, 47.7, 47.74, M, 72, 72.1, 72.11, Q, 86, 86.1, 86.9, 21.10, 86.10, 86.90, 47</v>
          </cell>
          <cell r="E1538" t="str">
            <v>D, 28, F, 51, G, 59, I, 80, 87, 2833, 2835, 2869, 2899, 5122, 5169, 5912, 8011, 8062, 8071, 8731, 8734, 283, 286, 289, 512, 516, 591, 801, 806, 807, 873, 2834, 2836</v>
          </cell>
          <cell r="F1538" t="str">
            <v>Dacogen, Therapeutic, Anti-cancer, Cancer, Treatment of cancer, Injection, Pharmaceutical, Drug, MDS, Treatment of MDC, Blood, Myelodysplastic syndrome,  Preleukemia, Hematological condition, Dysplasia, Myeloid, Anemia, AML, Acute myeloid leukemia, Leukemia, Treatment of elderly people, Cytidine, Chemical, Medicine, Healthcare, Biotechnology</v>
          </cell>
          <cell r="G1538" t="str">
            <v>≡</v>
          </cell>
          <cell r="H1538" t="str">
            <v>Licensor discovers and develops novel small molecule therapeutics with a focus on oncology and hematology.</v>
          </cell>
          <cell r="I1538" t="str">
            <v>≡</v>
          </cell>
          <cell r="K1538" t="str">
            <v>License to development, manufacture, commercialization and distribution of  [UNDISCLOSED FOR PREVIEW] for injection, an anti-cancer therapeutic, used for treatment of myelodysplastic syndromes (MDC) and acute myeloid leukemia (AML).</v>
          </cell>
        </row>
        <row r="1539">
          <cell r="B1539" t="str">
            <v>RR20130317T06007</v>
          </cell>
          <cell r="C1539" t="str">
            <v>License, Trademark, Copyright</v>
          </cell>
          <cell r="D1539" t="str">
            <v>C, 20, 20.1, 20.13, 20.4, 20.41, 20.42, 20.5, 20.53, 20.59, G, 46, 46.4, 46.45, 47.7, 47.75, Q, 88, 88.9, 88.91, S, 96, 96.02, 47, 96.0</v>
          </cell>
          <cell r="E1539" t="str">
            <v>D, 28, 39, F, 51, G, 59, I, 72, 83, 2816, 2819, 2844, 2869, 2899, 3999, 5122, 5137, 5912, 7231, 8351, 281, 284, 286, 289, 399, 512, 513, 591, 723, 835</v>
          </cell>
          <cell r="F1539" t="str">
            <v>Toiletry, Cosmetic, Fragrance, Hypoallergenic item, Perfume, Children cosmetic, Hygiene</v>
          </cell>
          <cell r="G1539" t="str">
            <v>≡</v>
          </cell>
          <cell r="I1539" t="str">
            <v>≡</v>
          </cell>
          <cell r="J1539" t="str">
            <v>Licensee is engaged in the creation, design, manufacture, distribution and sale of prestige fragrances and beauty related products marketed primarily through specialty stores, national department stores and perfumeries.</v>
          </cell>
          <cell r="K1539" t="str">
            <v>License to manufacture, promote, advertise, distribute and sell infant and children's  cosmetics and toiletries limited to the following  hypoallergenic,  non-toxic and 100% safe for children items (shampoo, hair conditioner, hair lotion, bubble bath, body lotion, body cream, children's perfume and children's cologne) utilizing the trademark [UNDISCLOSED FOR PREVIEW], owned by the licensor.</v>
          </cell>
        </row>
        <row r="1540">
          <cell r="B1540" t="str">
            <v>RR20130322T01001</v>
          </cell>
          <cell r="C1540" t="str">
            <v>License, Trademark, Trade name</v>
          </cell>
          <cell r="D1540" t="str">
            <v>C, 23, 23.1, 23.12, 23.13, 32, 32.3, N, 77, 77.4, 79, 79.9, R, 93, 93.1, 93.11, 93.12, 93.19, 93.2, 93.29, 32.30, 77.40, 79.90</v>
          </cell>
          <cell r="E1540" t="str">
            <v>D, 32, 39, F, 50, G, 59, I, 79, 3229, 3231, 3949, 5091, 5099, 5941, 7941, 7991, 7999, 322, 394, 509, 594, 794, 799</v>
          </cell>
          <cell r="F1540" t="str">
            <v>Trophy, Accessory, Award, Crystal product, Sport, Basketball,  Basketball association</v>
          </cell>
          <cell r="G1540" t="str">
            <v>≡</v>
          </cell>
          <cell r="I1540" t="str">
            <v>≡</v>
          </cell>
          <cell r="J1540" t="str">
            <v>Licensee uses proprietary laser technology to create three-dimensional laser images engraved inside solid crystal.</v>
          </cell>
          <cell r="K1540" t="str">
            <v>License under licensed trade name and trademark rights to use the  [UNDISCLOSED FOR PREVIEW] marks in connection with the manufacture, distribution and sale of the crystal awards and crystal desktop accessories to  [UNDISCLOSED FOR PREVIEW] controlled channels.</v>
          </cell>
        </row>
        <row r="1541">
          <cell r="B1541" t="str">
            <v>RR20130510T01001</v>
          </cell>
          <cell r="C1541" t="str">
            <v>License</v>
          </cell>
          <cell r="D1541" t="str">
            <v>C, 18, 18.1, 18.13, 18.2, J, 62, 62.09, M, 72, 72.2, 73, 73.1, 73.12, N, 77, 77.4, 18.20, 72.20, 77.40</v>
          </cell>
          <cell r="E1541" t="str">
            <v>D, 36, E, 48, H, 67, I, 73, 83, 4813, 6794, 7319, 7376, 7379, 8322, 8399, 366, 481, 679, 731, 737, 832, 839, 3663</v>
          </cell>
          <cell r="F1541" t="str">
            <v>Social media, Idea, Concept, Advertising, Social activity</v>
          </cell>
          <cell r="G1541" t="str">
            <v>≡</v>
          </cell>
          <cell r="I1541" t="str">
            <v>≡</v>
          </cell>
          <cell r="J1541" t="str">
            <v>Licensee offers a portfolio of GPS devices, RFID interrogators, integrated GPS/RFID technologies and tag designs.</v>
          </cell>
          <cell r="K1541" t="str">
            <v>License to use certain social media concept and idea created by the licensor.</v>
          </cell>
        </row>
        <row r="1542">
          <cell r="B1542" t="str">
            <v>RR20130317T06012</v>
          </cell>
          <cell r="C1542" t="str">
            <v>License, Patent</v>
          </cell>
          <cell r="D1542" t="str">
            <v>C, 26.1, 26.11, 26.2, 26.3, 26.4, 26.8, 28, 28.2, 28.23, 33, 33.1, 33.13, G, 46, 46.5, 46.52, J, 61, 61.1, 61.2, 61.9, 62, 62.09, 63, 63.1, 63.11, S, 95, 95.1, 95.12, 26.20, 26.30, 26.40, 26.80, 61.10, 61.20, 61.90, 26, 62.0</v>
          </cell>
          <cell r="E1542" t="str">
            <v>D, 35, 36, F, 50, G, 57, I, 73, 3571, 3572, 3575, 3577, 3669, 5045, 5063, 5064, 5065, 5734, 7376, 7379, 357, 366, 504, 506, 573, 737, 3663, 7373, 7374</v>
          </cell>
          <cell r="F1542" t="str">
            <v>Communication, Internet, Storage, Router, Virtual service, Hardware</v>
          </cell>
          <cell r="G1542" t="str">
            <v>≡</v>
          </cell>
          <cell r="H1542" t="str">
            <v>Licensor is a leading provider of business information assurance solutions and licensor solves today’s growing data storage, business continuity, disaster recovery and information security market's needs.</v>
          </cell>
          <cell r="I1542" t="str">
            <v>≡</v>
          </cell>
          <cell r="J1542" t="str">
            <v>Licensee is the market leader in providing flexible storage offerings and responsive service and support to OEMs and system integrators, from engagement through end-of-life.</v>
          </cell>
          <cell r="K1542" t="str">
            <v>License to make, use, lease, design, develop, distribute, market, sell, export, import and otherwise dispose licensed products that are covered by any claim of any storage router and method for providing virtual local storage patents.</v>
          </cell>
        </row>
        <row r="1543">
          <cell r="B1543" t="str">
            <v>RR20130317T06004</v>
          </cell>
          <cell r="C1543" t="str">
            <v>License</v>
          </cell>
          <cell r="D1543" t="str">
            <v>C, 28, 28.2, 28.23, J, 62, 62.01, 62.03, 63, 63.1, 63.11, 63.12, M, 70, 70.2, 70.21, 70.22, N, 78, 78.3, 82, 82.1, 82.11, 78.30, 62.0</v>
          </cell>
          <cell r="E1543" t="str">
            <v>F, 50, G, 57, I, 73, 87, 5045, 5734, 7371, 7372, 7376, 7379, 8741, 8743, 8744, 8748, 504, 573, 737, 874, 7373</v>
          </cell>
          <cell r="F1543" t="str">
            <v>Web, Internet, Software, Web portal, Data transfering, Programming, Data processing, Computer application, Client management, Social network</v>
          </cell>
          <cell r="G1543" t="str">
            <v>≡</v>
          </cell>
          <cell r="I1543" t="str">
            <v>≡</v>
          </cell>
          <cell r="J1543" t="str">
            <v>Licensee is principally engaged in the design, development, marketing, sale, and support of customer intelligence software applications for the front office, which include those areas of business activity that involve customer interactions, such as sales.</v>
          </cell>
          <cell r="K1543" t="str">
            <v>License to use source code for the client services platform currently used on the site  [UNDISCLOSED FOR PREVIEW]; Licensor shall provide services relating to delivery and installation of the software to licensee so that it is fully usable by licensee with initial implementation to the point where it can be used for licensee's clients.</v>
          </cell>
        </row>
        <row r="1544">
          <cell r="B1544" t="str">
            <v>RR20150204T09002</v>
          </cell>
          <cell r="C1544" t="str">
            <v>License, Trademark</v>
          </cell>
          <cell r="D1544" t="str">
            <v>K, 64, 64.1, 64.11, 64.19, 64.3, 64.9, 64.99, 66, 66.1, 66.11, 66.12, 66.19, 64.30</v>
          </cell>
          <cell r="E1544" t="str">
            <v>H, 60, 62, 67, I, 73, 6021, 6022, 6029, 6081, 6091, 6099, 6211, 6282, 6289, 6712, 6722, 6726, 6733, 6798, 6799, 7389, 602, 608, 609, 621, 628, 671, 672, 673, 679, 738</v>
          </cell>
          <cell r="F1544" t="str">
            <v>Bank, Finance, Index, Market, Issuance, Trading, Stock, Exchange, Promotion, Investment, Trust, Fund, Commodity, Brokerage, Derivative, Receipt</v>
          </cell>
          <cell r="G1544" t="str">
            <v>≡</v>
          </cell>
          <cell r="I1544" t="str">
            <v>≡</v>
          </cell>
          <cell r="K1544" t="str">
            <v>License to use the indexes  [UNDISCLOSED FOR PREVIEW]) in connection with the issuance or trading of the index funds ( [UNDISCLOSED FOR PREVIEW] based upon licensed indexes and to use licensor's marks for marketing and promotion of said index funds.</v>
          </cell>
        </row>
        <row r="1545">
          <cell r="B1545" t="str">
            <v>RR20130225T01003</v>
          </cell>
          <cell r="C1545" t="str">
            <v>Know-how, License, Trademark, Copyright, Brand, Goodwill, Patent</v>
          </cell>
          <cell r="D1545" t="str">
            <v>C, 20, 20.1, 20.13, 20.14, 21, 21.1, 21.2, G, 46, 46.4, 46.46, 47.7, 47.73, 47.74, M, 72, 72.1, 72.11, Q, 86, 86.9, 21.10, 21.20, 86.90, 47</v>
          </cell>
          <cell r="E1545" t="str">
            <v>D, 28, F, 51, I, 87, 2899, 5122, 5169, 8731, 283, 289, 512, 516, 873, 2834</v>
          </cell>
          <cell r="F1545" t="str">
            <v>Pharmaceutical, Medicine, Drug, Healthcare, Men's healthcare, Testosterone</v>
          </cell>
          <cell r="G1545" t="str">
            <v>≡</v>
          </cell>
          <cell r="I1545" t="str">
            <v>≡</v>
          </cell>
          <cell r="K1545" t="str">
            <v>License under licensed patent, copyright and know-how rights to use, import, manufacture, market, distribute and sell the testosterone buccal bioadhesive products for men that contains 30 mg testosterone in final packaged and labelled form ready for ultimate commercial sale or use and copyright; Licensor transfers to licensee all rights to goodwill and the trademark  [UNDISCLOSED FOR PREVIEW]</v>
          </cell>
        </row>
        <row r="1546">
          <cell r="B1546" t="str">
            <v>RR20130529T07002</v>
          </cell>
          <cell r="C1546" t="str">
            <v>License, Trademark, Brand</v>
          </cell>
          <cell r="D1546" t="str">
            <v>C, 13, 13.1, 13.2, 13.3, 13.9, 13.99, 14, 14.1, 14.11, 14.12, 14.13, 14.14, 14.19, 14.2, 14.3, 14.31, 14.39, 15, 15.1, 15.11, 15.12, 15.2, G, 46, 46.1, 46.16, 46.4, 46.41, 46.42, 47.5, 47.51, 47.7, 47.71, 47.72, N, 77, 77.4, 13.10, 13.20, 13.30, 14.20, 15.20, 47</v>
          </cell>
          <cell r="E1546" t="str">
            <v>D, 22, 23, 2211, 2221, 2231, 2251, 2252, 2253, 2311, 2321, 2322, 2323, 2325, 2326, 2329, 2335, 2337, 2339, 2341, 2342, 2353, 2361, 2369, 2371, 2381, 2384, 2385, 2386, 2387, 2389, 2399, 221, 222, 223, 224, 225, 231, 232, 233, 234, 235, 236, 237, 238, 239, 2241, 2331</v>
          </cell>
          <cell r="F1546" t="str">
            <v>Label, Apparel, Clothes, Clothing, Jeans, Pants, Trousers, Shorts, Accessory, Clothing accesory, Fashion, Textile, Denim, Consumer product</v>
          </cell>
          <cell r="G1546" t="str">
            <v>≡</v>
          </cell>
          <cell r="I1546" t="str">
            <v>≡</v>
          </cell>
          <cell r="J1546" t="str">
            <v>Licensee designs, develops and markets high quality consumer products for the apparel and accessory markets.</v>
          </cell>
          <cell r="K1546" t="str">
            <v>Licensing rights to  [UNDISCLOSED FOR PREVIEW] label, trademark and logo for all apparel and accessory products; Right to market previously designed product line.</v>
          </cell>
        </row>
        <row r="1547">
          <cell r="B1547" t="str">
            <v>RR20130530T07001</v>
          </cell>
          <cell r="C1547" t="str">
            <v>Know-how, License, Technology, Patent</v>
          </cell>
          <cell r="D1547" t="str">
            <v>C, 20, 20.1, 20.13, 23, 23.9, 23.99, 26.1, 26.11, 27.9, G, 46, 46.5, 46.52, 46.6, 46.69, 46.7, 46.75, 47.7, 47.78, M, 71, 71.1, 71.12, 72, 72.1, 72.19, 27.90, 26, 47</v>
          </cell>
          <cell r="E1547" t="str">
            <v>D, 28, 36, F, 50, 51, G, 59, I, 87, 2819, 2895, 3624, 3671, 3674, 3679, 5063, 5065, 5169, 5999, 8711, 8731, 281, 289, 362, 367, 506, 516, 599, 871, 873</v>
          </cell>
          <cell r="F1547" t="str">
            <v>Carbon nanotube, Nanotube, Nano heat spreader, Electronic chip, Nanotechnology, Carbon, Nanodynamic, Nanostructure, Viable nanomaterial, Technology, Industrial, Industrial application, Device, Nanoengineering, Engineering, Microscopic, Atom, Molecule, Optic, Electronic, Thermal conductivity, Carbon fiber, Chemical</v>
          </cell>
          <cell r="G1547" t="str">
            <v>≡</v>
          </cell>
          <cell r="H1547" t="str">
            <v>Licensor is a development stage company organized to identify, develop and exploit nanostructures and exploit proprietary rights in the field of nanotechnology.</v>
          </cell>
          <cell r="I1547" t="str">
            <v>≡</v>
          </cell>
          <cell r="K1547" t="str">
            <v>License to use licensor's intellectual property related to carbon nanotubes, to make, use and sell devices and components incorporating licensed intellectual property, and to practice under licensed patents.</v>
          </cell>
        </row>
        <row r="1548">
          <cell r="B1548" t="str">
            <v>RR20150109TR5008</v>
          </cell>
          <cell r="C1548" t="str">
            <v>License, Trademark</v>
          </cell>
          <cell r="D1548" t="str">
            <v>K, 66, 66.1, 66.19, M, 74, 74.9, P, 85, 85.4, 85.41, 85.42, 85.5, 85.59, 85.6, 74.90, 85.60</v>
          </cell>
          <cell r="E1548" t="str">
            <v>C, 15, H, 65, 67, I, 70, 1521, 1522, 1541, 1542, 6512, 6513, 6514, 6531, 6798, 7021, 152, 154, 651, 653, 679, 702</v>
          </cell>
          <cell r="F1548" t="str">
            <v>Service, Real estate, Finance, Real estate development, Property leasing, Sale of property, Financial service, Housing, Commercial real estate, Residential real estate, Construction, Management</v>
          </cell>
          <cell r="G1548" t="str">
            <v>≡</v>
          </cell>
          <cell r="H1548" t="str">
            <v>Licensor is involved in the business of manufacture and marketing of oleo- chemicals, their precursors and derivatives, bulk edible oils, estate management and investments activities.</v>
          </cell>
          <cell r="I1548" t="str">
            <v>≡</v>
          </cell>
          <cell r="J1548" t="str">
            <v>Licensee's business focuses on residential, commercial and township developments.</v>
          </cell>
          <cell r="K1548" t="str">
            <v>License to use the registered trademark and logo  [UNDISCLOSED FOR PREVIEW] in licensee's ordinary course of business (real estate development focusing on residential, commercial and township developments); The agreement is concluded between related parties.</v>
          </cell>
        </row>
        <row r="1549">
          <cell r="B1549" t="str">
            <v>RR20130125T01002</v>
          </cell>
          <cell r="C1549" t="str">
            <v>Know-how, License, Patent</v>
          </cell>
          <cell r="D1549" t="str">
            <v>C, 26.6, Q, 86, 86.2, 86.22, 26.60, 26</v>
          </cell>
          <cell r="E1549" t="str">
            <v>D, 38, F, 50, 3845, 5047, 384, 504</v>
          </cell>
          <cell r="F1549" t="str">
            <v>Mental disorder, Magnetic stimulation, Medical device, Healthcare, Depressive, Addiction</v>
          </cell>
          <cell r="G1549" t="str">
            <v>≡</v>
          </cell>
          <cell r="I1549" t="str">
            <v>≡</v>
          </cell>
          <cell r="J1549" t="str">
            <v xml:space="preserve"> Licensee engages in the development and production of transcranial magnetic stimulation apparatus and therapies for the treatment of depression, addictions and certain brain deficiencies and/or malfunctions.</v>
          </cell>
          <cell r="K1549" t="str">
            <v>License under know-how and patent rights to research, develop, manufacture, commercialize and sale products incorporating patented technologies (transcranial magnetic stimulation for the treatment of depressive disorders and addiction) in all therapeutic areas.</v>
          </cell>
        </row>
        <row r="1550">
          <cell r="B1550" t="str">
            <v>RR20130419T01001</v>
          </cell>
          <cell r="C1550" t="str">
            <v>Know-how, Trademark, Copyright, Technology, Patent</v>
          </cell>
          <cell r="D1550" t="str">
            <v>C, 28, 28.9, 28.99, 30, 30.3, 33, 33.1, 33.16, H, 51.1, 51.2, 51.21, 52, 52.2, 52.23, 52.24, 52.29, 30.30, 51.10, 51</v>
          </cell>
          <cell r="E1550" t="str">
            <v>D, 35, 37, E, 45, 47, F, 50, 3599, 3721, 3724, 3728, 4512, 4513, 4522, 4581, 4731, 4789, 5088, 359, 372, 451, 452, 458, 473, 478, 508</v>
          </cell>
          <cell r="F1550" t="str">
            <v>Aircraft, Airplane, Air transportation, Freight feeder, Plane, Transportation machine, Transportation equipment</v>
          </cell>
          <cell r="G1550" t="str">
            <v>≡</v>
          </cell>
          <cell r="H1550" t="str">
            <v>Licensor's research and development efforts are focused on the design of a system for moving freight, centered on a new air vehicle specifically designed for feeder route segments.</v>
          </cell>
          <cell r="I1550" t="str">
            <v>≡</v>
          </cell>
          <cell r="K1550" t="str">
            <v>Licensor shall sell, convey, transfer, assign, and deliver to licensee the Utilicraft freight feeder aircraft technology rights (a freight feeder aircraft and method of transporting containerized cargo including a cargo container access door opening located at the fore portion of the aircraft fuselage and dimensioned to accommodate standardized cargo containers), related intellectual property, copyrights, trademarks, know-how and patents including all related hardware, engineering software and engineering data.</v>
          </cell>
        </row>
        <row r="1551">
          <cell r="B1551" t="str">
            <v>RR20150409TN9001</v>
          </cell>
          <cell r="C1551" t="str">
            <v>Know-how, License, Technology, Patent</v>
          </cell>
          <cell r="D1551" t="str">
            <v>C, 20, 20.5, 20.59, 21, 21.1, 21.2, 32, 32.5, G, 46, 46.4, 46.46, M, 71, 71.2, 72, 72.1, 72.11, 72.19, Q, 86, 86.1, 86.2, 86.21, 86.22, 86.9, 21.10, 21.20, 32.50, 71.20, 86.10, 86.90</v>
          </cell>
          <cell r="E1551" t="str">
            <v>D, 28, F, 50, 51, G, 59, I, 80, 87, 2833, 2834, 2835, 2899, 5047, 5122, 5912, 8011, 8049, 8062, 8069, 8071, 8099, 8731, 283, 289, 504, 512, 591, 801, 804, 806, 807, 809, 873</v>
          </cell>
          <cell r="F1551" t="str">
            <v>Pharmaceutical, Cancer, Human Papilloma Virus, HPV, Immunity, Reagent, Immunotherapy, Prophylaxis, Cervical, Diagnostic, Test, Healthcare, Disease</v>
          </cell>
          <cell r="G1551" t="str">
            <v>≡</v>
          </cell>
          <cell r="I1551" t="str">
            <v>≡</v>
          </cell>
          <cell r="J1551" t="str">
            <v>Licensee is focused on the business of facilitating the transfer of medical drugs, devices and diagnostics from the United States to China and other international locations.</v>
          </cell>
          <cell r="K1551" t="str">
            <v>License under know-how, technology and patent rights to manufacture, use, import and sell certain products, related to synthetic peptides from Human Papilloma Virus (HPV) as markers of protective immunity and as reagents for immunotherapy and prophylaxis of HPV associated cervical cancer, intended for use in the field of human diagnostics; One of the parties to the agreement is a non-profit entity.</v>
          </cell>
        </row>
        <row r="1552">
          <cell r="B1552" t="str">
            <v>RR20130418T01002</v>
          </cell>
          <cell r="C1552" t="str">
            <v>Sublicense, Patent</v>
          </cell>
          <cell r="D1552" t="str">
            <v>C, 11, 11.07, 20, 20.1, 20.13, 28, 28.2, 28.29, 36.00, M, 72, 72.1, 72.19, 74, 74.9, 74.90</v>
          </cell>
          <cell r="E1552" t="str">
            <v>D, 20, 35, 36, 38, E, 49, J, 95, 2086, 3569, 3589, 3599, 3639, 3822, 4941, 9511, 208, 356, 358, 359, 363, 382, 494, 951</v>
          </cell>
          <cell r="F1552" t="str">
            <v>Water purification, Environment, Water filter, Nanostructure, Nanotechnology, Consumer product, Beverage</v>
          </cell>
          <cell r="G1552" t="str">
            <v>≡</v>
          </cell>
          <cell r="I1552" t="str">
            <v>≡</v>
          </cell>
          <cell r="J1552" t="str">
            <v>Licensee is focused principally on the energy, environmental and infrastructure markets.</v>
          </cell>
          <cell r="K1552" t="str">
            <v>License under licensed patent rights to make, use, practise and sell licensed products (any material either alone or as incorporated in a product relating to nanostructures with water purification properties and methods of synthesis for nanostructured oxides and hydroxides).</v>
          </cell>
        </row>
        <row r="1553">
          <cell r="B1553" t="str">
            <v>RR20150416T04001</v>
          </cell>
          <cell r="C1553" t="str">
            <v>Trademark, Trade name</v>
          </cell>
          <cell r="D1553" t="str">
            <v>18, 18.2, 59, 59.1, 59.13, 73, 73.1, 73.11, 79, 79.9, 82, 82.3, 93, 93.2, 93.21, 93.29, 18.20, 79.90</v>
          </cell>
          <cell r="E1553" t="str">
            <v>39, 53, 73, 78, 79, 84, 3999, 5399, 7312, 7389, 7822, 7996, 7999, 8412, 399, 539, 731, 738, 782, 799, 841</v>
          </cell>
          <cell r="F1553" t="str">
            <v>Exhibition, Entertainment, Amusement, Recreation, Tour, Themed, Advertisement, Promotion, Tourist, Television, Show, Cast</v>
          </cell>
          <cell r="G1553" t="str">
            <v>≡</v>
          </cell>
          <cell r="I1553" t="str">
            <v>≡</v>
          </cell>
          <cell r="K1553" t="str">
            <v>Rights to utilize the trademarks, trade names and materials for producing, presenting, advertising and promoting a touring museum-quality walk-through entertainment themed exhibition and entertainment experience based upon the characters, stories, programs, cast, creators and visual representations from the television series entitled  [UNDISCLOSED FOR PREVIEW] Right to manufacture, distribute, sell and advertise certain items of merchandise associated with the exhibition and licensed trademarks; Non-exclusive royalty-free license to use, display and otherwise distribute each of the other party's trademarks and trade names in connection with their promotion obligations.</v>
          </cell>
        </row>
        <row r="1554">
          <cell r="B1554" t="str">
            <v>RR20130716T04002</v>
          </cell>
          <cell r="C1554" t="str">
            <v>License, Trademark, Brand</v>
          </cell>
          <cell r="D1554" t="str">
            <v>G, 47.1, 47.19, 47.7, 47.78, 47.8, 47.82, 47.89, N, 77, 77.4, 77.40, 47</v>
          </cell>
          <cell r="E1554" t="str">
            <v>G, 53, 59, 5399, 5945, 5947, 5999, 539, 594, 599</v>
          </cell>
          <cell r="F1554" t="str">
            <v>Celebrity name, Retail merchandise, Consumer product, Leisure, Gift shop</v>
          </cell>
          <cell r="G1554" t="str">
            <v>≡</v>
          </cell>
          <cell r="H1554" t="str">
            <v xml:space="preserve">Licensor owns or has the right to grant licenses to certain rights in and to the name, image and likeness of  [UNDISCLOSED FOR PREVIEW]
</v>
          </cell>
          <cell r="I1554" t="str">
            <v>≡</v>
          </cell>
          <cell r="K1554" t="str">
            <v>License to use any intellectual property or other proprietary rights related to  [UNDISCLOSED FOR PREVIEW] including identification elements, the marks, the domain names, the photos, and the audiovisual rights in connection with the design, manufacture, sale, and promotion of retail merchandise and all packaging and promotional materials.</v>
          </cell>
        </row>
        <row r="1555">
          <cell r="B1555" t="str">
            <v>RR20130616T04010</v>
          </cell>
          <cell r="C1555" t="str">
            <v>Trademark, Copyright, Trade name</v>
          </cell>
          <cell r="D1555" t="str">
            <v>C, 21, 21.2, G, J, 58, 58.1, 58.19, 60, 60.2, M, 73, 73.1, 73.12, N, 82, 82.9, 82.99, Q, 86, 86.1, 86.9, 21.20, 86.10, 86.90, 60.20</v>
          </cell>
          <cell r="E1555" t="str">
            <v>I, 73, 80, 87, 7319, 7379, 8011, 8062, 8071, 8731, 731, 737, 801, 806, 807, 873</v>
          </cell>
          <cell r="F1555" t="str">
            <v>Medicine, Laser, Informecial, Commercial, Broadcasting, Website, Healtcare</v>
          </cell>
          <cell r="G1555" t="str">
            <v>≡</v>
          </cell>
          <cell r="H1555" t="str">
            <v>Licensor is the creator and owner of all right, title and interest in and to a 30 minute infomercial, 30 and 60 second commercials and other produced content regarding the licensor's method and procedure related to ability to extract, separate and process the stromal vascular fraction cells from the blood vessels in adult adipose tissue.</v>
          </cell>
          <cell r="I1555" t="str">
            <v>≡</v>
          </cell>
          <cell r="K1555" t="str">
            <v>License to broadcast, transmit, produce, distribute, advertise, publicize and otherwise exploit the current episodes of 30 minute infomercial, 30 and 60 second commercials and other produced content regarding the licensor's method and procedure related with ability to extract, separate and process the stromal vascular fraction cells from the blood vessels in adult adipose tissue; Produce and commercially exploit new versions of the infomercial/commercials, as well as any sequels, prequels and other productions based on the infomercial/commercials or licensor's trademark; Incorporate into any service, merchandise or other commercial product any aspect of the infomercial/commercials or licensor's trademark.</v>
          </cell>
        </row>
        <row r="1556">
          <cell r="B1556" t="str">
            <v>RR20150319TR1002</v>
          </cell>
          <cell r="C1556" t="str">
            <v>License, Trademark, Trade name</v>
          </cell>
          <cell r="D1556" t="str">
            <v>M, 70, 70.2, 70.21, 70.22, 74, 74.9, N, 79, 79.1, 79.11, 79.12, 79.9, 82, 82.9, 82.99, 74.90, 79.90</v>
          </cell>
          <cell r="E1556" t="str">
            <v>E, 47, I, 70, 73, 79, 83, 4724, 4725, 7011, 7389, 7999, 8322, 472, 701, 738, 799, 832</v>
          </cell>
          <cell r="F1556" t="str">
            <v xml:space="preserve"> Travel, Travel agency, Entertainment, Cruise, Holiday, Air, Hotel business, Service</v>
          </cell>
          <cell r="G1556" t="str">
            <v>≡</v>
          </cell>
          <cell r="I1556" t="str">
            <v>≡</v>
          </cell>
          <cell r="J1556" t="str">
            <v>Licensee's primary focus is on its high margin retail cruise business and its rapidly growing retail air, car and hotel business.</v>
          </cell>
          <cell r="K1556" t="str">
            <v>Licensee purchased  [UNDISCLOSED FOR PREVIEW] trade name under which the licensee obtained a license to use the  trademark to facilitate its business, and to access the licensor's distribution system to market and distribute its products and services (related to high margin retail cruises, retail air, car and hotel business); The agreement is concluded between related parties.</v>
          </cell>
        </row>
        <row r="1557">
          <cell r="B1557" t="str">
            <v>RR20130716T09011</v>
          </cell>
          <cell r="C1557" t="str">
            <v>License, Patent</v>
          </cell>
          <cell r="D1557" t="str">
            <v>J, 58, 58.2, 58.29, 62, 62.01, 62.03, 62.09, 63, 63.1, 63.11, 63.12, K, 66, 66.1, 66.19, 62.0</v>
          </cell>
          <cell r="E1557" t="str">
            <v>I, 73, 87, 7371, 7373, 7374, 7375, 7376, 7379, 7389, 8721, 737, 738, 872</v>
          </cell>
          <cell r="F1557" t="str">
            <v>Website, Paid Listing system, Search engine, Software, Computer network, Internet</v>
          </cell>
          <cell r="G1557" t="str">
            <v>≡</v>
          </cell>
          <cell r="H1557" t="str">
            <v xml:space="preserve">Licensor is the owner of all right, title and interest in and to certain inventions relating to improvements in search engine methods and apparatus for use with computer networks such as the Internet. </v>
          </cell>
          <cell r="I1557" t="str">
            <v>≡</v>
          </cell>
          <cell r="K1557" t="str">
            <v>License to use the licensed patents related with search engine methods and apparatus for use with computer networks in connection with licensee’s operation of the paid listing system.</v>
          </cell>
        </row>
        <row r="1558">
          <cell r="B1558" t="str">
            <v>RR20130421T04006</v>
          </cell>
          <cell r="C1558" t="str">
            <v>Know-how, Trademark, Patent</v>
          </cell>
          <cell r="D1558" t="str">
            <v>A, 03.1, 03.11, 03.12, 03.2, 03.21, 03.22, C, 22, 22.1, 22.19, 32, 32.3, G, 47.9, 47.99, 32.30, 03, 47</v>
          </cell>
          <cell r="E1558" t="str">
            <v>A, 09, D, 30, 39, F, 50, G, 59, 0912, 0913, 0919, 3949, 5091, 5941, 091, 306, 394, 509, 594, 3069</v>
          </cell>
          <cell r="F1558" t="str">
            <v>Fishing lure, Fishing tackle, Fishery, Leisure, Sporting good, Informercial, Television, Consumer good, Entertainment, Media</v>
          </cell>
          <cell r="G1558" t="str">
            <v>≡</v>
          </cell>
          <cell r="I1558" t="str">
            <v>≡</v>
          </cell>
          <cell r="J1558" t="str">
            <v>Licensee is in the business of locating inventive products and coordinating the process of marketing those products on infomercials and other distribution channels.</v>
          </cell>
          <cell r="K1558" t="str">
            <v>License under licensor's patent, know-how, trademark to manufacture, use, distribute, sell, advertise and promote fishing lure product in various media, including television, print, and retail.</v>
          </cell>
        </row>
        <row r="1559">
          <cell r="B1559" t="str">
            <v>RR20130302T04008</v>
          </cell>
          <cell r="C1559" t="str">
            <v>Sublicense, Trademark, Patent</v>
          </cell>
          <cell r="D1559" t="str">
            <v>A, 03.11, 03.12, 03.2, 03.21, 03.22, C, 22, 22.1, 22.19, 32, 32.3, G, 47.9, 47.99, 32.30, 03, 47</v>
          </cell>
          <cell r="E1559" t="str">
            <v>A, 09, D, 30, 39, F, 50, G, 59, 0912, 0913, 0919, 3949, 5091, 5941, 091, 306, 394, 509, 594, 3069</v>
          </cell>
          <cell r="F1559" t="str">
            <v xml:space="preserve">Fishing lure, Fishing tackle, Fishery, Leisure, Sporting good, Informercial, Television, Consumer good, Entertainment </v>
          </cell>
          <cell r="G1559" t="str">
            <v>≡</v>
          </cell>
          <cell r="H1559" t="str">
            <v>Company is in the business of locating inventive products and coordinating the process of marketing those products on infomercials and other distribution channels. </v>
          </cell>
          <cell r="I1559" t="str">
            <v>≡</v>
          </cell>
          <cell r="J1559" t="str">
            <v>Licensee is in the business, among other things, of manufacturing, advertising, marketing and distributing products in various media, including television, print, and retail.</v>
          </cell>
          <cell r="K1559" t="str">
            <v>Sublicense to manufacture, use, distribute, sell, advertise, and promote the fishing lure products in kit form (configuration of the product that contains 10 or more fishing lures and related items) in media and retail; Licensor also grants licensee a license to use patents, trademarks, names, artwork, likeness in connection with sales and marketing of fishing lure.</v>
          </cell>
        </row>
        <row r="1560">
          <cell r="B1560" t="str">
            <v>RR20130321T04001</v>
          </cell>
          <cell r="C1560" t="str">
            <v>Know-how, Patent, R&amp;D, Trademark</v>
          </cell>
          <cell r="D1560" t="str">
            <v>C, 10, 10.3, 10.39, 10.4, 10.41, 28, 28.9, 28.93, G, 46, 46.3, 46.33, 46.6, 46.69</v>
          </cell>
          <cell r="E1560" t="str">
            <v>D, 20, 35, F, 50, 2076, 2077, 2079, 3559, 5084, 207, 355, 508</v>
          </cell>
          <cell r="F1560" t="str">
            <v>Food, Manufacture of edible oils and fats, Reactor, Oil refining, Technology, Oleochemical</v>
          </cell>
          <cell r="G1560" t="str">
            <v>≡</v>
          </cell>
          <cell r="H1560" t="str">
            <v>Licensor is a U.S. based process and product development firm which has developed a  [UNDISCLOSED FOR PREVIEW] system for use in oils and fats processing facilities.</v>
          </cell>
          <cell r="I1560" t="str">
            <v>≡</v>
          </cell>
          <cell r="J1560" t="str">
            <v>Licensee is a global engineering and equipment supply firm engaged in the development, design and supply of process equipment for oils and fats processing facilities.</v>
          </cell>
          <cell r="K1560" t="str">
            <v>License to market, sell and supply  [UNDISCLOSED FOR PREVIEW] Systems incorporating  [UNDISCLOSED FOR PREVIEW] devices (hydrodynamic cavitation apparatus used in the reactor system which is covered by the licensor's patents) that are operated by end users for the sole purpose of producing and/or processing plant oils &amp; fats, or oleochemicals; License and right to include or incorporate the systems into oils and fats processing facilities.</v>
          </cell>
        </row>
        <row r="1561">
          <cell r="B1561" t="str">
            <v>RR201307011T04001</v>
          </cell>
          <cell r="C1561" t="str">
            <v>Know-how, Technology, Patent, Cross license, R&amp;D</v>
          </cell>
          <cell r="D1561" t="str">
            <v>C, 26.4, 26.6, 26.7, 28.9, 28.99, G, 46, 46.4, 46.43, 46.6, 46.62, 46.69, Q, 86, 86.1, 86.2, 86.21, 86.22, S, 96, 96.02, 26.40, 26.60, 26.70, 86.10, 26, 96.0</v>
          </cell>
          <cell r="E1561" t="str">
            <v>D, 36, 38, F, 50, 3629, 3639, 3674, 3679, 3699, 3826, 3845, 5046, 5063, 5084, 362, 367, 369, 382, 384, 504, 506, 508</v>
          </cell>
          <cell r="F1561" t="str">
            <v>Light-based hair management product, Optical apparatus, Optical radiation, Haircare, Skincare, Hair management, Laser, Consumer product, Cosmetics, Permament hair removal, Healthcare</v>
          </cell>
          <cell r="G1561" t="str">
            <v>≡</v>
          </cell>
          <cell r="H1561" t="str">
            <v>Licensor has developed light-based systems for, among other things, the management of human hair.</v>
          </cell>
          <cell r="I1561" t="str">
            <v>≡</v>
          </cell>
          <cell r="J1561" t="str">
            <v>Licensee has specialized experience in the development and worldwide commercialization of consumer hair management products and systems for personal use.</v>
          </cell>
          <cell r="K1561" t="str">
            <v>License under licensor's and joint patents, know-how, to exploit light-based hair management product for use in or marketed in the female field for personal use; License under licensor's and joint patents, know-how, to exploit non-light based products and products and systems outside the female and male field.</v>
          </cell>
        </row>
        <row r="1562">
          <cell r="B1562" t="str">
            <v>RR20150527T09004</v>
          </cell>
          <cell r="C1562" t="str">
            <v>License, Copyright, Patent</v>
          </cell>
          <cell r="D1562" t="str">
            <v>C, 26.1, 26.11, 26.2, 26.4, 27, 27.3, 27.32, 32, 32.3, 32.9, 32.99, G, 46, 46.4, 46.49, 46.5, 46.52, 47.6, 47.65, J, 62, 62.01, R, 93, 93.1, 93.11, 93.12, 26.20, 26.40, 32.30, 26, 47, 62.0</v>
          </cell>
          <cell r="E1562" t="str">
            <v>D, 39, F, 50, G, 59, I, 79, 3944, 3949, 3999, 5045, 5065, 5091, 5945, 7991, 394, 399, 504, 506, 509, 594, 799</v>
          </cell>
          <cell r="F1562" t="str">
            <v>Fitness, Health, Sport, Athletic, Console, Computer, Pressure, Sensitive, Mat,  Software, Toolkit, Video, Exercise, Game, Floor, Controller, Foot, Pad, Weight sensitive, Interface, Circuit, Microprocessor, Electronic, Consumer, Leisure</v>
          </cell>
          <cell r="G1562" t="str">
            <v>≡</v>
          </cell>
          <cell r="I1562" t="str">
            <v>≡</v>
          </cell>
          <cell r="K1562" t="str">
            <v>License under patent and copyright to make, use and sell performance enhancement fitness related pressure sensitive mats with connectivity to a personal computer and/or gaming console as well as to use the  [UNDISCLOSED FOR PREVIEW] software toolkit to develop software used in conjunction with the licensed mat.</v>
          </cell>
        </row>
        <row r="1563">
          <cell r="B1563" t="str">
            <v>RR20130614T04002</v>
          </cell>
          <cell r="C1563" t="str">
            <v>Know-how, License, Patent</v>
          </cell>
          <cell r="D1563" t="str">
            <v>C, 21, 21.2, Q, 86, 86.1, 86.2, 86.22, 87, 87.2, 21.20, 86.10, 87.20</v>
          </cell>
          <cell r="E1563" t="str">
            <v>D, 28, I, 80, 8063, 8069, 8071, 283, 806, 807, 2834</v>
          </cell>
          <cell r="F1563" t="str">
            <v>Biomarker, Depressive disorder, Psychiatric diagnostic panel,  Healthcare, Medicine, Diagnosis, Monitoring, Mental disorder, Depression</v>
          </cell>
          <cell r="G1563" t="str">
            <v>≡</v>
          </cell>
          <cell r="I1563" t="str">
            <v>≡</v>
          </cell>
          <cell r="K1563" t="str">
            <v>License under licensor's patents and know-how (related to peptide biomarkers for major depressive disorders) to develop, manufacture, sell, supply, use, promote, market and make available products only in the field of diagnosis, monitoring and screening for major depressive disorder.</v>
          </cell>
        </row>
        <row r="1564">
          <cell r="B1564" t="str">
            <v>RR20150124TR5011</v>
          </cell>
          <cell r="C1564" t="str">
            <v>License, Trademark</v>
          </cell>
          <cell r="D1564" t="str">
            <v>F, 41, 41.1, 41.2, K, 64, 64.9, 64.99, 66, 66.1, 66.19, L, 68, 68.1, 68.2, 68.3, 68.31, 68.32, 41.10, 41.20, 68.20, 68.10</v>
          </cell>
          <cell r="E1564" t="str">
            <v>C, 15, H, 61, 65, 67, 1531, 6159, 6162, 6512, 6513, 6531, 6798, 6799, 153, 615, 616, 651, 653, 679</v>
          </cell>
          <cell r="F1564" t="str">
            <v>Real estate, Real estate development, Property development, Management, Commercial property, Residential property, Investment, Finance, Financial activity, Residential park, Business park, Service</v>
          </cell>
          <cell r="G1564" t="str">
            <v>≡</v>
          </cell>
          <cell r="H1564" t="str">
            <v>Licensor is focused on the development of residential property and the development of, and investment in, commercial real estate.</v>
          </cell>
          <cell r="I1564" t="str">
            <v>≡</v>
          </cell>
          <cell r="K1564" t="str">
            <v>Licence to use licensor's trademarks in connection with licensee's properties of the projects that relate to investment, development and management of residential and business parks; The parties of the agreement are related.</v>
          </cell>
        </row>
        <row r="1565">
          <cell r="B1565" t="str">
            <v>RR20130627T01001</v>
          </cell>
          <cell r="C1565" t="str">
            <v>License, Patent</v>
          </cell>
          <cell r="D1565" t="str">
            <v>C, 24, 24.4, 24.42, 25, 25.9, 25.93, 25.99, 26.1, 26.11, 27, 27.1, 27.12, 27.3, 27.32, 27.33, 27.9, 35, 35.1, 35.12, 35.13, 35.14, F, 43, 43.2, 43.21, G, 46, 46.7, 46.74, 27.90, 26</v>
          </cell>
          <cell r="E1565" t="str">
            <v>D, 33, 34, 35, 36, F, 50, 3315, 3357, 3399, 3495, 3496, 3499, 3549, 3643, 3644, 5051, 5063, 331, 335, 339, 349, 354, 364, 505, 506</v>
          </cell>
          <cell r="F1565" t="str">
            <v>Wire, Cable, Wiring, Electricity, Electrical equipment, Electricity distribution, Metal product</v>
          </cell>
          <cell r="G1565" t="str">
            <v>≡</v>
          </cell>
          <cell r="I1565" t="str">
            <v>≡</v>
          </cell>
          <cell r="J1565" t="str">
            <v>Licensee develops, manufactures and markets products incorporating composite technologies to the global electric utility industry, which are designed to improve the performance and capacity of electrical transmission and distribution grids.</v>
          </cell>
          <cell r="K1565" t="str">
            <v>License under licensed patent rights to make, use, sell, import or otherwise dispose CRAC-1 (pultruded composite core for an electrical cable surrounded by an electrically conductive layer and electrical cable produced with such core) and aluminum conductor composite core products (pultruded composite core for an electrical cable comprising an advanced composite inner core surrounded by a low modulus composite annulus and electrical cable produced with such core).</v>
          </cell>
        </row>
        <row r="1566">
          <cell r="B1566" t="str">
            <v>RR20150519T09001</v>
          </cell>
          <cell r="C1566" t="str">
            <v>Know-how, License, Trademark, Copyright, Trade secret, Technology, Patent</v>
          </cell>
          <cell r="D1566" t="str">
            <v>C, 20, 20.5, 20.59, 21, 21.1, 21.2, 32, 32.5, G, 46, 46.4, 46.46, M, 72, 72.1, 72.11, 72.19, Q, 86, 86.1, 86.2, 86.21, 86.22, 86.9, 21.10, 21.20, 32.50, 86.10, 86.90</v>
          </cell>
          <cell r="E1566" t="str">
            <v>D, 28, F, 50, 51, G, 59, I, 80, 87, 2833, 2834, 2899, 5047, 5122, 5912, 8011, 8049, 8062, 8069, 8071, 8099, 8731, 283, 289, 504, 512, 591, 801, 804, 806, 807, 809, 873</v>
          </cell>
          <cell r="F1566" t="str">
            <v>Pharmaceutical, Medicine, Healthcare, Afimoxifene Gel, Hydroalcoholic, Dosing, Mammal, Treatment, Prevention, Hyperplasia, Breast, Metabolite, Tamoxifen, Anti-estrogen, Affinity, Transdermal, Toxicology</v>
          </cell>
          <cell r="G1566" t="str">
            <v>≡</v>
          </cell>
          <cell r="H1566" t="str">
            <v>Licensor is a leader in the development and commercialization of hormone therapies.</v>
          </cell>
          <cell r="I1566" t="str">
            <v>≡</v>
          </cell>
          <cell r="J1566" t="str">
            <v xml:space="preserve">Licensee is focused on improving breast health through the development of laboratory services, medical devices and therapeutics. </v>
          </cell>
          <cell r="K1566" t="str">
            <v>License to use patents, technology know-how, trade secrets, copyrights and trademarks for making, manufacturing, selling, using, importing, exporting and otherwise transferring, disposing of, distributing or developing and improving gel formulation of 4-Hydroxytamoxifen, or Afimoxifene Gel, for the potential treatment and prevention of hyperplasia of the breast.</v>
          </cell>
        </row>
        <row r="1567">
          <cell r="B1567" t="str">
            <v>RR20130702T01002</v>
          </cell>
          <cell r="C1567" t="str">
            <v>License, Copyright, Trade secret, Patent</v>
          </cell>
          <cell r="D1567" t="str">
            <v>C, 26.1, 26.11, 26.3, 27, 27.9, 30, 30.3, 33, 33.2, G, 46, 46.5, 46.52, J, 61, 61.2, 61.3, 61.9, S, 95, 95.1, 95.12, 26.30, 27.90, 30.30, 33.20, 61.20, 61.30, 61.90, 26</v>
          </cell>
          <cell r="E1567" t="str">
            <v>D, 35, 36, E, 48, F, 50, 3577, 3629, 3669, 3679, 3699, 4812, 4813, 4899, 5065, 357, 362, 366, 367, 369, 481, 489, 506, 3663</v>
          </cell>
          <cell r="F1567" t="str">
            <v>Satellite, Communication, Electronic equipment, Aerospace, Professional service, Telecommunication, Terminal</v>
          </cell>
          <cell r="G1567" t="str">
            <v>≡</v>
          </cell>
          <cell r="I1567" t="str">
            <v>≡</v>
          </cell>
          <cell r="K1567" t="str">
            <v>License under licensed copyright, trade secret and patent rights to use and modify subscriber equipment manufacturing information solely to make, use and sell voice subscriber terminals (whether or not data capable) and paging equipment and/or satellite series model 9505 version of the L-Band transceiver, the satellite series model 9505 portable unit or the satellite series model 9520 mobile unit that is operable on the completely integrated satellite-based digitally-switched first generation telecommunication system; License to modify the software and firmware contained in the licensed product; License to make, use, sell, import and otherwise market voice subscriber terminals (whether or not data capable) and paging equipment that is operable in both a satellite communications mode and a terrestrial communications mode for use solely in connection with the licensed product.</v>
          </cell>
        </row>
        <row r="1568">
          <cell r="B1568" t="str">
            <v>RR20150609TR9001</v>
          </cell>
          <cell r="C1568" t="str">
            <v>Know-how, License</v>
          </cell>
          <cell r="D1568" t="str">
            <v>C, 10, 10.8, 10.86, 10.89, 20, 20.1, 20.12, 20.4, 20.42, 20.5, 20.53, G, 46, 46.1, 46.18, 46.4, 46.45, 46.46, 47.7, 47.73, 47.75, S, 96, 96.02, 47, 96.0</v>
          </cell>
          <cell r="E1568" t="str">
            <v>D, 20, 28, F, 51, G, 59, I, 72, 80, 2023, 2833, 2834, 2844, 5122, 5169, 5912, 5999, 7231, 8011, 8082, 202, 283, 284, 512, 516, 591, 599, 723, 801, 808</v>
          </cell>
          <cell r="F1568" t="str">
            <v>Beauty, Cosmetic, Bath, Toiletry, Personal care, Formula, Cleanser, Skin, Scrub, Moisturizer, Anti-acne, Cream, Eye care, Age, Volumizing, Restoring, Shampoo, Hair, Face, Conditioner, Gel, Mousse, Clay, Spray, Nutrinional, Supplement, Vitamin, Provitamin, Men, Women, Health, Fit, Wellness, Sleeplessness, Headache, Pain, Ache, Mood improvement, Energy, Calm support, Appetite control, Consumer product</v>
          </cell>
          <cell r="G1568" t="str">
            <v>≡</v>
          </cell>
          <cell r="I1568" t="str">
            <v>≡</v>
          </cell>
          <cell r="K1568" t="str">
            <v>License under know-how rights to use unique formulas for approximately 190 products that include cleansers, scrubs, moisturizers, anti-acne cream, eye (lid) care, age restoration creams, moisturizing, volumizing, restoring shampoos and conditioners, hair control gels, mousse, clays and sprays, and nutritional supplements for men and women that help with issues such as sleeplessness, headaches, aches and pains, mood improvement, energy, calm support, appetite control, etc; The agreement is concluded between related parties.</v>
          </cell>
        </row>
        <row r="1569">
          <cell r="B1569" t="str">
            <v>RR20130715T09002</v>
          </cell>
          <cell r="C1569" t="str">
            <v>License, Trademark, Copyright</v>
          </cell>
          <cell r="D1569" t="str">
            <v>C, 18, 18.2, 26.8, G, 47.6, 47.63, 47.8, 47.89, J, 58, 58.1, 58.19, 59, 59.2, 63, 63.9, 63.99, N, 77, 77.2, 77.22, R, 90, 90.03, 91, 91.01, 18.20, 26.80, 59.20, 26, 47, 90.0, 91.0</v>
          </cell>
          <cell r="E1569" t="str">
            <v>D, 27, 36, F, 50, 57, I, 73, 89, 2741, 3651, 3652, 3695, 5099, 5735, 7336, 8999, 274, 365, 369, 509, 573, 733, 899</v>
          </cell>
          <cell r="F1569" t="str">
            <v xml:space="preserve"> Record, Tape, Recording, Audio, Entertainment, Compact disc, Sound</v>
          </cell>
          <cell r="G1569" t="str">
            <v>≡</v>
          </cell>
          <cell r="H1569" t="str">
            <v>Licensor owns and controls all rights in and to the multitrack tape or two-track stereo master tape either mixed from or recorded from the original multitrack tape comprising the master recordings of the music comprising the first commercial sound recording by [UNDISCLOSED FOR PREVIEW]</v>
          </cell>
          <cell r="I1569" t="str">
            <v>≡</v>
          </cell>
          <cell r="K1569" t="str">
            <v>License to manufacture, market, promote, distribute and sell the compact discs, cassette tapes, records, and any other audio or sound-carrying reproductions recorded by [UNDISCLOSED FOR PREVIEW] (licensed artists).</v>
          </cell>
        </row>
        <row r="1570">
          <cell r="B1570" t="str">
            <v>RR20171122T00903</v>
          </cell>
          <cell r="C1570" t="str">
            <v>License, Trademark</v>
          </cell>
          <cell r="D1570" t="str">
            <v>14.31, 13.30, 47.71, 46.42, 14.19, 14.39</v>
          </cell>
          <cell r="E1570" t="str">
            <v>563, 566, 569, 2251, 2252, 2339, 2389, 3949, 3999, 5136, 5137, 5632, 5661, 5699</v>
          </cell>
          <cell r="F1570" t="str">
            <v>Legwear, Sock, Top, Crew, Athletic, Tube, Women, Young, Hosiery,  Apparel, Sheer, Pantyhose, Stocking, Knee high, Tight, Men</v>
          </cell>
          <cell r="G1570" t="str">
            <v>≡</v>
          </cell>
          <cell r="H1570" t="str">
            <v>Licensor manufactures and sells articles of wearing apparel.</v>
          </cell>
          <cell r="I1570" t="str">
            <v>≡</v>
          </cell>
          <cell r="K1570" t="str">
            <v>License to use trademark  [UNDISCLOSED FOR PREVIEW] on articles of apparel, such as men's athletic crew sock, quarter top sock, tube sock, athletic crew and quarter top socks for women/youth and women's sheer hosiery, including pantyhose, stockings and knee highs women's tights.</v>
          </cell>
        </row>
        <row r="1571">
          <cell r="B1571" t="str">
            <v>RR20171122T00904</v>
          </cell>
          <cell r="C1571" t="str">
            <v>Know-how, License, Patent, Technology, Trademark</v>
          </cell>
          <cell r="D1571" t="str">
            <v>21.10, 21.20, 46.18, 46.46, 72.11, 86.10, 86.21, 86.22, 86.90, 32.50</v>
          </cell>
          <cell r="E1571" t="str">
            <v>512, 801, 2833, 2834, 3841, 5047, 5122, 8011, 8062, 8069, 8071, 8099, 8731</v>
          </cell>
          <cell r="F1571" t="str">
            <v>Pharmaceutical, Human, Therapy, Drug,  Paclitaxel, XR17, Vial</v>
          </cell>
          <cell r="G1571" t="str">
            <v>≡</v>
          </cell>
          <cell r="H1571" t="str">
            <v>Licensor is a pharmaceutical company focused on innovative treatments within human and animal oncology.</v>
          </cell>
          <cell r="I1571" t="str">
            <v>≡</v>
          </cell>
          <cell r="K1571" t="str">
            <v>License under know-how, patent and technology rights to promote, use, sell and distribute a drug containing paclitaxel and XR17 for human therapy, bearing trademark  [UNDISCLOSED FOR PREVIEW]</v>
          </cell>
        </row>
        <row r="1572">
          <cell r="B1572" t="str">
            <v>RR20150304T09002</v>
          </cell>
          <cell r="C1572" t="str">
            <v>License, Trademark, Trade name</v>
          </cell>
          <cell r="D1572" t="str">
            <v>G, 47.1, 47.19, 47.4, 47.41, 47.42, 47.43, 47.5, 47.54, 47.7, 47.78, 47.9, 47.91, 47.99, 47</v>
          </cell>
          <cell r="E1572" t="str">
            <v>D, 36, F, 50, G, 57, 59, 3651, 3663, 5064, 5065, 5722, 5731, 5734, 5961, 365, 366, 506, 572, 573, 596</v>
          </cell>
          <cell r="F1572" t="str">
            <v>Retail, Store, Service, Consumer electronic, Computer, Catalog, Mail order, Wireless, Telecommunication</v>
          </cell>
          <cell r="G1572" t="str">
            <v>≡</v>
          </cell>
          <cell r="H1572" t="str">
            <v>Licensor owns certain trade names related to operation of retail store services dealing primarily in consumer electronic products and computers.</v>
          </cell>
          <cell r="I1572" t="str">
            <v>≡</v>
          </cell>
          <cell r="J1572" t="str">
            <v>Licensee is engaged in business of wireless telecommunications retail stores.</v>
          </cell>
          <cell r="K1572" t="str">
            <v>License to use  [UNDISCLOSED FOR PREVIEW] as a trade name or service mark in connection with the operation of retail stores dealing primarily in electronic products and related services including catalog, mail order and repair services rendered in such stores.</v>
          </cell>
        </row>
        <row r="1573">
          <cell r="B1573" t="str">
            <v>RR20150306TP9003</v>
          </cell>
          <cell r="C1573" t="str">
            <v>License, Technology, Patent</v>
          </cell>
          <cell r="D1573" t="str">
            <v>B, 09, 09.1, C, 19, 19.2, 20, 20.1, 20.11, 20.14, 27, 27.1, 27.12, D, 35, 35.1, 35.11, 35.12, 35.13, 35.14, 35.2, 35.21, G, 46, 46.1, 46.12, 46.7, 46.71, 09.10, 19.20</v>
          </cell>
          <cell r="E1573" t="str">
            <v>B, 13, D, 28, 29, 35, 36, F, 50, 51, 1321, 2813, 2836, 2869, 2911, 3511, 3612, 3621, 5084, 5172, 132, 281, 283, 286, 291, 351, 361, 362, 508, 517</v>
          </cell>
          <cell r="F1573" t="str">
            <v>Technology, Liquid fuel, Hydrogen, Electricity, Carbon dioxide, Energy, Power, Plant</v>
          </cell>
          <cell r="G1573" t="str">
            <v>≡</v>
          </cell>
          <cell r="I1573" t="str">
            <v>≡</v>
          </cell>
          <cell r="K1573" t="str">
            <v>License under patent rights to use the Solarec Technology, the Solar Process Technology and the HTWO Technology and to manufacture, use, market, sell products or devices for production of liquid fuels, hydrogen and electricity from carbon dioxide; One of the parties to the agreement is an individual.</v>
          </cell>
        </row>
        <row r="1574">
          <cell r="B1574" t="str">
            <v>RR20150123T05091</v>
          </cell>
          <cell r="C1574" t="str">
            <v>Know-how, License, Trademark, Patent</v>
          </cell>
          <cell r="D1574" t="str">
            <v>C, 21, 21.1, 21.2, G, 46, 46.1, 46.18, 46.4, 46.46, 47.7, 47.73, M, 72, 72.1, 72.19, Q, 86, 86.1, 86.9, 21.10, 21.20, 86.10, 86.90, 47</v>
          </cell>
          <cell r="E1574" t="str">
            <v>D, 28, 38, F, 51, G, 59, I, 80, 2834, 2835, 3826, 3841, 3845, 5122, 5912, 8069, 8071, 283, 382, 384, 512, 591, 806, 807</v>
          </cell>
          <cell r="F1574" t="str">
            <v>Medicine, Detection, Colon cancer, Colon 101, Test for cancer, Diagnostic molecular target, Homebrew test, Novel marker, Bio-pharmacy, In vitro diagnostic, Sample, Pharma, Reagent</v>
          </cell>
          <cell r="G1574" t="str">
            <v>≡</v>
          </cell>
          <cell r="H1574" t="str">
            <v>Licensor focuses on discovery, development and commercialization of novel, patent protected diagnostic and therapeutic products.</v>
          </cell>
          <cell r="I1574" t="str">
            <v>≡</v>
          </cell>
          <cell r="J1574" t="str">
            <v>Licensee has expertise in performing laboratory tests.</v>
          </cell>
          <cell r="K1574" t="str">
            <v>License to confirm the performance of and to use, in connection with in vitro diagnostic and clinical diagnostic testing (performed by a reference laboratory) services, the Colon 101 ELISA Test covered by licensor's patents and know-how used for the detection of colon cancer; Licensee has a right to use DIADEXUS(R) trademark and logo in connection with licensed test.</v>
          </cell>
        </row>
        <row r="1575">
          <cell r="B1575" t="str">
            <v>RR20130316T04001</v>
          </cell>
          <cell r="C1575" t="str">
            <v>Know-how, Patent, Cross license</v>
          </cell>
          <cell r="D1575" t="str">
            <v>C, 27, 27.1, 27.11, 27.12, 27.2, 29, 29.1, 29.3, 29.31, 29.32, G, 45, 45.2, 45.3, 45.31, 45.32, 27.20, 29.10, 45.20</v>
          </cell>
          <cell r="E1575" t="str">
            <v>D, 35, 36, 37, F, 50, 3519, 3612, 3621, 3691, 3694, 3714, 3799, 5013, 5065, 351, 361, 362, 369, 371, 379, 501, 506</v>
          </cell>
          <cell r="F1575" t="str">
            <v>Automotives, Car, Electricity, Energy efficiency, Environment, Electricity, Vehicle, Hybrid motor, Engine assist technology, Electric motor, Motor control system, Fuel-efficient, Echodrive</v>
          </cell>
          <cell r="G1575" t="str">
            <v>≡</v>
          </cell>
          <cell r="I1575" t="str">
            <v>≡</v>
          </cell>
          <cell r="J1575" t="str">
            <v>Licensee represents that it has developed unique engine assist technology.</v>
          </cell>
          <cell r="K1575" t="str">
            <v>License to make, use, sell, and import products based upon licensee patents, know-how and other intellectual property (EchoDrive – collection of technologies, systems and components to generally increase performance and/or reduce overall operating costs of a vehicle); Licensor grants to licensee an exclusively limited in the Hummer market and non-exclusively limited in the military market license to make, use, sell and import products based upon licensee's patents and other intellectual property (related to the performance and economy of engine through the addition battery, electric motor, motor control system, belt harnessing method to the engine crank-shaft).</v>
          </cell>
        </row>
        <row r="1576">
          <cell r="B1576" t="str">
            <v>RR20150316TN9006</v>
          </cell>
          <cell r="C1576" t="str">
            <v>License, Brand</v>
          </cell>
          <cell r="D1576" t="str">
            <v>C, 18, 18.1, 18.12, 18.13, J, 58, 58.1, 58.19, M, 73, 73.1, 73.11, 74, 74.9, O, 84, 84.1, 84.12, 84.3, Q, 88, 88.9, 88.99, S, 94, 94.9, 94.91, 74.90, 84.30</v>
          </cell>
          <cell r="E1576" t="str">
            <v>D, 27, H, 67, I, 73, 83, 86, 89, 2741, 6732, 7311, 7319, 7389, 8399, 8641, 8999, 274, 673, 731, 738, 839, 864, 899</v>
          </cell>
          <cell r="F1576" t="str">
            <v>Brand, Missing children, Digital, Signage, Network, Service, Poster, Volunteer, Website, Internet, Social, Publishing, Adverstising</v>
          </cell>
          <cell r="G1576" t="str">
            <v>≡</v>
          </cell>
          <cell r="H1576" t="str">
            <v>Licensor assists parents of missing children and working with law enforcement in the search for a missing child by organizing volunteers and distributing posters.</v>
          </cell>
          <cell r="I1576" t="str">
            <v>≡</v>
          </cell>
          <cell r="J1576" t="str">
            <v>Licensee is a technology incubator with its core competencies being management support, leadership expertise and marketing implementation and it uses digital signage technologies to help, support and strengthen companies in the out of home media, digital signage, and entertainment industries.</v>
          </cell>
          <cell r="K1576" t="str">
            <v>License to reproduce, market products and services using the " [UNDISCLOSED FOR PREVIEW] brand in connection with the development and operation of a digital signage network for the purpose of displaying pictures of missing persons to the public; One of the parties to the agreement is a non-profit entity.</v>
          </cell>
        </row>
        <row r="1577">
          <cell r="B1577" t="str">
            <v>RR20150306T09001</v>
          </cell>
          <cell r="C1577" t="str">
            <v>License, Trademark, Trade name</v>
          </cell>
          <cell r="D1577" t="str">
            <v>B, 08.1, 08.11, C, 23, 23.3, 23.32, 23.4, 23.41, 23.6, 23.61, 23.69, 23.7, F, 43, 43.3, 43.33, 43.34, 43.39, 43.9, 43.99, G, 46, 46.1, 46.13, 08</v>
          </cell>
          <cell r="E1577" t="str">
            <v>C, 17, D, 28, 32, F, 50, 1741, 1743, 1771, 2851, 3272, 3281, 5032, 5039, 174, 177, 285, 327, 328, 503</v>
          </cell>
          <cell r="F1577" t="str">
            <v>Coating, Decorative, Resemble, Stone, Surface, Veneer, Building material, Construction, Masonry, Concrete</v>
          </cell>
          <cell r="G1577" t="str">
            <v>≡</v>
          </cell>
          <cell r="H1577" t="str">
            <v>Licensor is engaged in the business of distributing decorative coatings that can be applied to resemble stone.</v>
          </cell>
          <cell r="I1577" t="str">
            <v>≡</v>
          </cell>
          <cell r="J1577" t="str">
            <v>Licensee is developing building material products.</v>
          </cell>
          <cell r="K1577" t="str">
            <v>License to use licensor's (whose business scope encompass distribution of decorative coatings that can be applied to resemble stone) trademarks and trade names and marketing collateral, including source files and images; Licensor also assigns to licensee certain rights and obligations under certain sublicense and distribution agreement.</v>
          </cell>
        </row>
        <row r="1578">
          <cell r="B1578" t="str">
            <v>RR20130421T04029</v>
          </cell>
          <cell r="C1578" t="str">
            <v>Know-how, Trademark, Copyright, Patent</v>
          </cell>
          <cell r="D1578" t="str">
            <v>C, 21, 21.1, 21.2, G, 46, 46.4, 46.46, 47.7, 47.73, M, 72, 72.1, 72.11, 72.19, Q, 86, 86.1, 86.2, 86.22, 21.10, 21.20, 86.10, 47</v>
          </cell>
          <cell r="E1578" t="str">
            <v>D, 28, F, 51, G, 59, I, 80, 86, 87, 2899, 5122, 5912, 8011, 8049, 8062, 8069, 8071, 8621, 8731, 8732, 283, 289, 512, 591, 801, 804, 806, 807, 862, 873, 2834</v>
          </cell>
          <cell r="F1578" t="str">
            <v>Probiotic, Dietary supplement, Vitamin, Mineral, Nutrition, Pharmaceuticals, Healthcare, Medicine, Consumer product</v>
          </cell>
          <cell r="G1578" t="str">
            <v>≡</v>
          </cell>
          <cell r="I1578" t="str">
            <v>≡</v>
          </cell>
          <cell r="K1578" t="str">
            <v>License under licensor patents, associated know-how, trademark, copyright to develop, manufacture and commercialize probiotics for use as dietary supplements for human consumption or human use over-the-counter without a prescription or otherwise in the vitamins, minerals and supplements market (including foods or beverages marketed as supplements).</v>
          </cell>
        </row>
        <row r="1579">
          <cell r="B1579" t="str">
            <v>RR20150312TP9001</v>
          </cell>
          <cell r="C1579" t="str">
            <v>License, Goodwill</v>
          </cell>
          <cell r="D1579" t="str">
            <v>C, 18, 18.1, 18.12, 18.13, 18.14, G, 47.6, 47.61, J, 58, 58.1, 58.11, 58.13, 58.14, 58.19, N, 77, 77.4, 77.40, 47</v>
          </cell>
          <cell r="E1579" t="str">
            <v>D, 27, F, 51, G, 59, 2711, 2721, 2731, 2752, 2789, 5192, 5942, 271, 272, 273, 275, 278, 519, 594</v>
          </cell>
          <cell r="F1579" t="str">
            <v>Name, Persona, Carley Roney, Image, Signature, Voice, Likeness, Photographic portrait, Video recording, Audio, Publication, Book, Web site, Magazine, Radio, Internet, Print product</v>
          </cell>
          <cell r="G1579" t="str">
            <v>≡</v>
          </cell>
          <cell r="H1579" t="str">
            <v>Licensor is an individual.</v>
          </cell>
          <cell r="I1579" t="str">
            <v>≡</v>
          </cell>
          <cell r="K1579" t="str">
            <v>License under goodwill to use licensor's name, image, signature, voice, likeness, photographic portraits, pictures, video recordings and other elements of persona and identity for any purpose in connection with the distribution, publication, display and other exploitation of web sites, magazines, books, television programs, radio programs, mobile or wireless content, internet domain names and all other digital, electronic and print products and services owned by the licensee; One of the parties to the agreement is an individual.</v>
          </cell>
        </row>
        <row r="1580">
          <cell r="B1580" t="str">
            <v>RR20130421T04030</v>
          </cell>
          <cell r="C1580" t="str">
            <v>Sublicense, License, Patent</v>
          </cell>
          <cell r="D1580" t="str">
            <v>C, 21, 21.1, 21.2, G, 46, 46.4, 46.46, 47.7, 47.73, M, 72, 72.1, 72.11, 72.19, Q, 86, 86.1, 86.2, 86.22, 21.10, 21.20, 86.10, 47</v>
          </cell>
          <cell r="E1580" t="str">
            <v>D, 28, F, 51, G, 59, I, 80, 86, 87, 2899, 5122, 5912, 8011, 8049, 8062, 8069, 8071, 8621, 8731, 8732, 283, 289, 512, 591, 801, 804, 806, 807, 862, 873, 2834</v>
          </cell>
          <cell r="F1580" t="str">
            <v xml:space="preserve">Medicine, Biotechnology, Healthcare, Wound healing agent, Platelet, Blood draw and processing component, Damaged tissue treatment </v>
          </cell>
          <cell r="G1580" t="str">
            <v>≡</v>
          </cell>
          <cell r="H1580" t="str">
            <v>Licensor co-owns certain patents with the University of Minnesota pertaining to damaged tissue treatment methods, processes, and compositions.</v>
          </cell>
          <cell r="I1580" t="str">
            <v>≡</v>
          </cell>
          <cell r="K1580" t="str">
            <v>License under licensor's patents to fully practice patents, including the right to make, use, sell and import products (blood draw and processing components, centrifuge, spray applicator) and promote the methods and compositions in the particular field of use.</v>
          </cell>
        </row>
        <row r="1581">
          <cell r="B1581" t="str">
            <v>RR20130421T04033</v>
          </cell>
          <cell r="C1581" t="str">
            <v>Know-how, License, Patent, Trade name, Trademark, Technology</v>
          </cell>
          <cell r="D1581" t="str">
            <v>B, 06.1, C, 19.2, E, 38, 38.2, 38.21, 38.22, 38.3, 38.32, 19.20, 06.10, 19, 06</v>
          </cell>
          <cell r="E1581" t="str">
            <v>D, 28, 29, E, 49, J, 95, 2869, 2911, 2999, 4953, 4959, 9511, 286, 291, 299, 495, 951</v>
          </cell>
          <cell r="F1581" t="str">
            <v>Fuel producing, Municipal solid waste, Energy, Biomass, Oil &amp; gas, Technology, Waste management, Environment</v>
          </cell>
          <cell r="G1581" t="str">
            <v>≡</v>
          </cell>
          <cell r="I1581" t="str">
            <v>≡</v>
          </cell>
          <cell r="J1581" t="str">
            <v>Licensee is a company promoting, among other things, conversion of the cellulose fractions of municipal solid waste and other opportunistic feedstocks into fuels.</v>
          </cell>
          <cell r="K1581" t="str">
            <v>License to use licensor's technology  [UNDISCLOSED FOR PREVIEW], including patents, know-how, trademarks, trade names and all other associated intellectual property, solely for the purpose of producing fuels.</v>
          </cell>
        </row>
        <row r="1582">
          <cell r="B1582" t="str">
            <v>RR20130421T04016</v>
          </cell>
          <cell r="C1582" t="str">
            <v>Sublicense, Trademark</v>
          </cell>
          <cell r="D1582" t="str">
            <v>C, 23, 23.9, 23.99, 32, 32.9, 32.99, G, 47.7, 47.78, S, 94, 94.9, 94.91, 96, 96.03, 47, 96.0</v>
          </cell>
          <cell r="E1582" t="str">
            <v>D, 23, 24, 32, 39, F, 50, G, 59, I, 72, 86, 2381, 2499, 3272, 3281, 3995, 3999, 5087, 5999, 7261, 8661, 238, 249, 327, 328, 399, 508, 599, 726, 866</v>
          </cell>
          <cell r="F1582" t="str">
            <v xml:space="preserve">Religion, Urn, Casket, Burial vaults, Monument, Prayer card, Memorial candle, Religious themed product, </v>
          </cell>
          <cell r="G1582" t="str">
            <v>≡</v>
          </cell>
          <cell r="I1582" t="str">
            <v>≡</v>
          </cell>
          <cell r="K1582" t="str">
            <v>Sublicense to design, manufacture, sell, distribute, advertise the licensed religious themed products accented or produced in association with the logo of the  [UNDISCLOSED FOR PREVIEW] (Products such as urns, caskets, burial vaults, monuments, prayer cards, memorial candles).</v>
          </cell>
        </row>
        <row r="1583">
          <cell r="B1583" t="str">
            <v>RR20130421T04015</v>
          </cell>
          <cell r="C1583" t="str">
            <v>License, Trademark</v>
          </cell>
          <cell r="D1583" t="str">
            <v>C, 13, 13.9, 13.96, 14, 14.1, 14.12, 14.13, 14.19, 15, 15.2, 20, 20.6, 23, 23.9, 23.99, 32, 32.3, G, 46, 46.4, 46.42, R, 93, 93.1, 93.11, 93.12, 93.13, 93.19, 15.20, 20.60, 32.30</v>
          </cell>
          <cell r="E1583" t="str">
            <v>D, 23, 28, 39, F, 50, G, 59, I, 79, 2311, 2329, 2339, 2385, 2821, 2822, 2824, 3949, 5091, 5941, 7941, 7997, 231, 232, 233, 238, 282, 394, 509, 594, 794, 799</v>
          </cell>
          <cell r="F1583" t="str">
            <v>Sport wear apparel, Footwear, Sports item, Thermal insulation, Insulation material, Fiber, Insulator, Consumer product</v>
          </cell>
          <cell r="G1583" t="str">
            <v>≡</v>
          </cell>
          <cell r="H1583" t="str">
            <v>Licensor manufactures and sells proprietary, weather-resistant fabric, products made of such fabric, thermal insulation and related insulating fabrics.</v>
          </cell>
          <cell r="I1583" t="str">
            <v>≡</v>
          </cell>
          <cell r="K1583" t="str">
            <v>License to distribute the products bearing the  [UNDISCLOSED FOR PREVIEW] trademark for production and sales of items in field of sport wear apparel, footwear and related sports specialty items.</v>
          </cell>
        </row>
        <row r="1584">
          <cell r="B1584" t="str">
            <v>RR20150316TP9001</v>
          </cell>
          <cell r="C1584" t="str">
            <v>Know-how, License, Trade secret, Technology, Patent</v>
          </cell>
          <cell r="D1584" t="str">
            <v>C, 19.2, 27, 27.1, 27.11, 28, 28.1, 28.11, 29, 29.1, 29.3, 29.31, D, 35, 35.1, 35.11, E, 38, 38.1, 38.11, 38.12, 38.2, 38.21, 38.22, 39.00, G, 45, 45.1, 45.11, 45.19, 45.3, 45.31, 45.32, 46, 46.6, 46.69, 46.7, 46.71, M, 71, 71.1, 71.12, 19.20, 29.10, 19, 39, 39.0</v>
          </cell>
          <cell r="E1584" t="str">
            <v>D, 29, 35, 36, 37, E, 49, F, 50, 51, I, 87, 2911, 2992, 2999, 3511, 3519, 3592, 3593, 3594, 3612, 3621, 3677, 3694, 3714, 4925, 5013, 5093, 5169, 8711, 291, 299, 351, 359, 361, 362, 367, 369, 371, 492, 501, 509, 516, 871</v>
          </cell>
          <cell r="F1584" t="str">
            <v>Fuel, Waste, Oil, Management, Blending, Conventional, Continuous filtration, Delivery, Fuel injection, System, Diesel engine, Energy, Power, Hydrocarbon, Fossil, Petroleum, Internal combustion, Crude</v>
          </cell>
          <cell r="G1584" t="str">
            <v>≡</v>
          </cell>
          <cell r="I1584" t="str">
            <v>≡</v>
          </cell>
          <cell r="J1584" t="str">
            <v>Licensee is engaged in the business of manufacturing and marketing fuel related devices for internal combustion engines.</v>
          </cell>
          <cell r="K1584" t="str">
            <v>License under patent, know-how and trade secret to manufacture, use, sell or otherwise practise technology, related to a fuel management system for blending of an alternative fuel such as waste oil with a conventional fuel and the continuous filtration thereof before delivery to fuel injection system of a conventional diesel engine; One of the parties to the agreement is an individual.</v>
          </cell>
        </row>
        <row r="1585">
          <cell r="B1585" t="str">
            <v>RR20130523T01001</v>
          </cell>
          <cell r="C1585" t="str">
            <v>License, R&amp;D</v>
          </cell>
          <cell r="D1585" t="str">
            <v>C, 26.1, 26.11, 26.12, 26.2, 26.7, 26.8, 27, 27.3, 27.32, 27.9, G, 46, 46.5, 46.51, 46.52, 47.4, 47.41, 47.43, 26.20, 26.70, 26.80, 27.90, 26, 47</v>
          </cell>
          <cell r="E1585" t="str">
            <v>D, 35, 36, 38, 39, F, 50, G, 57, 59, I, 78, 3571, 3577, 3629, 3651, 3679, 3699, 3827, 3861, 3999, 5043, 5064, 5065, 5731, 5995, 7819, 357, 362, 365, 367, 369, 382, 386, 399, 504, 506, 573, 599, 781</v>
          </cell>
          <cell r="F1585" t="str">
            <v>Laser, Electronic device, Projection, 3D technology, Projector, Video, Picture, 3D display</v>
          </cell>
          <cell r="G1585" t="str">
            <v>≡</v>
          </cell>
          <cell r="H1585" t="str">
            <v>Licensor is engaged in the business of designing and manufacturing lasers in the visible light range for use in the projection and display business.</v>
          </cell>
          <cell r="I1585" t="str">
            <v>≡</v>
          </cell>
          <cell r="K1585" t="str">
            <v>License to incorporate laser chips and modules intended for use as a light source for laser projection display, products and systems into licensee's own products and to sell, distribute, market and export such licensee's products.</v>
          </cell>
        </row>
        <row r="1586">
          <cell r="B1586" t="str">
            <v>RR20171207T00901</v>
          </cell>
          <cell r="C1586" t="str">
            <v>License</v>
          </cell>
          <cell r="D1586" t="str">
            <v>82.11, 84.12, 80.20, 63.11, 62.01, 82.99, 62.09, 63.99</v>
          </cell>
          <cell r="E1586" t="str">
            <v>872, 3822, 5047, 7373, 7374, 7389, 8099, 8721</v>
          </cell>
          <cell r="F1586" t="str">
            <v xml:space="preserve"> Medical billing system, Monitoring, Program, Database, Documentation, HTML, XML, </v>
          </cell>
          <cell r="G1586" t="str">
            <v>≡</v>
          </cell>
          <cell r="H1586" t="str">
            <v>Licensor is a healthcare Application Service Provider (ASP).</v>
          </cell>
          <cell r="I1586" t="str">
            <v>≡</v>
          </cell>
          <cell r="J1586" t="str">
            <v>Licensee develops and operates a business which principally provides services to medical billing, practice management and medical claims processing organizations.</v>
          </cell>
          <cell r="K1586" t="str">
            <v>License under any and all intellectual property rights owned or otherwise assertable by licensor to use a proprietary medical billing system  [UNDISCLOSED FOR PREVIEW] and a physician compliance monitoring program  [UNDISCLOSED FOR PREVIEW]</v>
          </cell>
        </row>
        <row r="1587">
          <cell r="B1587" t="str">
            <v>RR20130317T03011</v>
          </cell>
          <cell r="C1587" t="str">
            <v>License, Trademark, Copyright, Brand, Patent, Trade name</v>
          </cell>
          <cell r="D1587" t="str">
            <v>C, 20, 20.3, 20.4, 20.41, 20.5, 20.59, 29, 29.1, G, 45, 45.3, 45.31, 45.32, 46, 46.7, 46.75, N, 81, 81.2, 81.22, 81.29, 20.30, 29.10</v>
          </cell>
          <cell r="E1587" t="str">
            <v>D, 28, 35, 37, F, 51, I, 72, 75, 2819, 2842, 2869, 2899, 3569, 3582, 3711, 3714, 5169, 7217, 7542, 281, 284, 286, 289, 356, 358, 371, 516, 721, 754</v>
          </cell>
          <cell r="F1587" t="str">
            <v>Automotive product, Cleaning, Sanitary, Carwash, Chemical, Industrial, Transport, Vehicle</v>
          </cell>
          <cell r="G1587" t="str">
            <v>≡</v>
          </cell>
          <cell r="I1587" t="str">
            <v>≡</v>
          </cell>
          <cell r="J1587" t="str">
            <v xml:space="preserve">Licensee's business is currently organized into three operational divisions: household products, automotive products and industrial products._x000D_
</v>
          </cell>
          <cell r="K1587" t="str">
            <v>Licensee may sell the licensor's cleaning line (related to automotive products) to any and all retailer and has a right to use the licensor name, trademarks and trade symbols in connection with the creation, sale and marketing of the licensor cleaning line of products.</v>
          </cell>
        </row>
        <row r="1588">
          <cell r="B1588" t="str">
            <v>RR20130317T03013</v>
          </cell>
          <cell r="C1588" t="str">
            <v>Know-how, License, Patent</v>
          </cell>
          <cell r="D1588" t="str">
            <v>C, 32, 32.5, M, 72, 72.1, 72.11, 72.19, Q, 86, 86.1, 86.2, 86.21, 86.22, 86.9, 32.50, 86.10, 86.90</v>
          </cell>
          <cell r="E1588" t="str">
            <v>D, 38, F, 50, I, 80, 87, 3841, 3842, 5047, 8011, 8062, 8069, 8071, 8099, 8731, 384, 504, 801, 806, 807, 809, 873</v>
          </cell>
          <cell r="F1588" t="str">
            <v>Medicine, Diagnosis, Research, Cancer, Disease, Test, Prostate, Healthcare, Science, Hospital</v>
          </cell>
          <cell r="G1588" t="str">
            <v>≡</v>
          </cell>
          <cell r="H1588" t="str">
            <v xml:space="preserve">Licensor is a biotechnology-oriented company that has acquired patents and has patent pending applications for certain machine learning tools, primarily pattern recognition techniques using advanced mathematical algorithms to analyze large amounts of data thereby uncovering patterns that might otherwise be undetectable. </v>
          </cell>
          <cell r="I1588" t="str">
            <v>≡</v>
          </cell>
          <cell r="K1588" t="str">
            <v>License under the SVM technology together with patents and know-how (related to support vector machines and other pattern-recognition algorithms) to use, develop, make, sell, modify, import and otherwise commercially exploit the licensed uses and the licensed products (plasma prostate cancer test, pancreatic cancer test, colon cancer test, cytogenetics interpretation system, flow cytometry interpretation system, urine prostate cancer test, tissue prostate cancer test).</v>
          </cell>
        </row>
        <row r="1589">
          <cell r="B1589" t="str">
            <v>RR20130317T03017</v>
          </cell>
          <cell r="C1589" t="str">
            <v>Know-how, Trade secret, Technology, Patent</v>
          </cell>
          <cell r="D1589" t="str">
            <v>C, 21, 21.1, 21.2, G, 46, 46.4, 46.46, 47.7, 47.73, M, 72, 72.1, 72.11, 72.19, 75.00, Q, 86, 86.1, 86.2, 86.21, 86.22, 21.10, 21.20, 86.10, 47, 75, 75.0</v>
          </cell>
          <cell r="E1589" t="str">
            <v>A, 07, D, 28, F, 51, G, 59, I, 80, 87, 0741, 0742, 2835, 2899, 5122, 5912, 8011, 8049, 8062, 8069, 8071, 8731, 8732, 074, 283, 289, 512, 591, 801, 804, 806, 807, 873, 2834</v>
          </cell>
          <cell r="F1589" t="str">
            <v>Medicine, Disease, Pharmaceutical, Drug, Testing, Diagnosis, Healthcare, Hospital, Veterinary, Animal, Technology</v>
          </cell>
          <cell r="G1589" t="str">
            <v>≡</v>
          </cell>
          <cell r="H1589" t="str">
            <v>Licensor is a pharmaceutical company.</v>
          </cell>
          <cell r="I1589" t="str">
            <v>≡</v>
          </cell>
          <cell r="J1589" t="str">
            <v>Licensee is a biopharmaceutical company focused on developing drugs for the treatment and prevention of infectious diseases.</v>
          </cell>
          <cell r="K1589" t="str">
            <v>License under the IP rights (patent rights, know-how rights and trade secrets) to conduct research and to develop, make, use, sell and import products (any product for use in the prevention, treatment, diagnosis, detection, monitoring, and predisposition testing of all diseases, states or conditions in humans or other animals, PB-101).</v>
          </cell>
        </row>
        <row r="1590">
          <cell r="B1590" t="str">
            <v>RR20130618T08002</v>
          </cell>
          <cell r="C1590" t="str">
            <v>Know-how, License, Technology, Patent</v>
          </cell>
          <cell r="D1590" t="str">
            <v>C, 21, 21.1, 21.2, G, 46, 46.4, 46.46, 47.7, 47.73, Q, 86, 86.1, 86.2, 86.21, 86.22, 86.9, 21.10, 21.20, 86.10, 86.90, 47</v>
          </cell>
          <cell r="E1590" t="str">
            <v>D, 28, F, 51, G, 59, I, 80, 2833, 2899, 5122, 5912, 8062, 8069, 8082, 283, 289, 512, 591, 806, 808, 2834</v>
          </cell>
          <cell r="F1590" t="str">
            <v>Medicine, Pharmaceutical product, Drug, Healthcare, Chemical, Hospital, Women health, Preeclampsia, Eclampsia, Antibody, Digoxin, Technology</v>
          </cell>
          <cell r="G1590" t="str">
            <v>≡</v>
          </cell>
          <cell r="I1590" t="str">
            <v>≡</v>
          </cell>
          <cell r="J1590" t="str">
            <v>Licensee is a biopharmaceutical company engaged in the development, manufacture and sale of pharmaceutical products largely for the treatment of human diseases.</v>
          </cell>
          <cell r="K1590" t="str">
            <v>License under the licensed technology (know-how and patents) to research, develop, make, use, sell, import and otherwise exploit the products (a pharmaceutical product, which uses antibody fragments that bind digoxin) in the treatment of preeclampsia and eclampsia in antepartum and postpartum women.</v>
          </cell>
        </row>
        <row r="1591">
          <cell r="B1591" t="str">
            <v>RR20130619T03001</v>
          </cell>
          <cell r="C1591" t="str">
            <v>Sublicense, Technology</v>
          </cell>
          <cell r="D1591" t="str">
            <v>C, 20, 20.1, 20.13, 20.16, 26.5, 26.51, 33, 33.1, 33.11, 33.13, E, 38, 38.1, 38.11, 38.12, 38.2, 38.21, 38.22, 39.00, M, 72, 72.1, 72.11, 72.19, 26, 39, 39.0</v>
          </cell>
          <cell r="E1591" t="str">
            <v>D, 28, 38, E, 49, F, 50, I, 87, 2819, 2821, 2869, 3823, 3826, 3829, 4953, 5093, 8731, 281, 282, 286, 382, 495, 509, 873</v>
          </cell>
          <cell r="F1591" t="str">
            <v>Chemical, Engineering good, Technology, Polymer material, Radioactive, Hazardous waste, Protection, Environmentally-friendly material, Research, Science</v>
          </cell>
          <cell r="G1591" t="str">
            <v>≡</v>
          </cell>
          <cell r="I1591" t="str">
            <v>≡</v>
          </cell>
          <cell r="J1591" t="str">
            <v>Licensee is a development-stage company engaged in the business of acquiring, developing, and marketing emerging chemical and electronic technologies designed to create products for use in the environmental and security sectors.</v>
          </cell>
          <cell r="K1591" t="str">
            <v>A license to use and exploit the  [UNDISCLOSED FOR PREVIEW] technology (non-toxic advanced composite polymer materials that provides for effective and unique means of containment of nuclear and hazardous materials and prevents radioactive contaminants from spreading).</v>
          </cell>
        </row>
        <row r="1592">
          <cell r="B1592" t="str">
            <v>RR20130716T08017</v>
          </cell>
          <cell r="C1592" t="str">
            <v>License, Trademark, Copyright, Trade secret, Patent, Cross license, R&amp;D</v>
          </cell>
          <cell r="D1592" t="str">
            <v>C, 21, 21.1, 21.2, 32, 32.5, G, 46, 46.4, 46.46, Q, 86, 86.9, 21.10, 21.20, 32.50, 86.90</v>
          </cell>
          <cell r="E1592" t="str">
            <v>D, 28, 38, F, 50, I, 80, 3841, 5047, 8011, 8069, 283, 384, 504, 801, 806, 2834, 2836</v>
          </cell>
          <cell r="F1592" t="str">
            <v xml:space="preserve">Medicine, Disease, Medical device, Injection, Drug, Stem cell, Biotechnology, Healthcare, Pain, Leg, Feet_x000D_
</v>
          </cell>
          <cell r="G1592" t="str">
            <v>≡</v>
          </cell>
          <cell r="H1592" t="str">
            <v>Licensor possesses certain intellectual property relating to the extraction, isolation, growth, storage and transplantation of stem cells and progenitor cells, among others.</v>
          </cell>
          <cell r="I1592" t="str">
            <v>≡</v>
          </cell>
          <cell r="K1592" t="str">
            <v>Licenses under the  [UNDISCLOSED FOR PREVIEW] IP to exploit procedures and products (certain medical device for the administration of specific cells and cell products to the disc and spine); The technology being licensed is an advanced stem cell injection procedure that may offer relief from lower back pain, buttock and leg pain, and numbness and tingling in the legs and feet.</v>
          </cell>
        </row>
        <row r="1593">
          <cell r="B1593" t="str">
            <v>RR20130830T09003</v>
          </cell>
          <cell r="C1593" t="str">
            <v>License</v>
          </cell>
          <cell r="D1593" t="str">
            <v>C, 13, 13.1, 13.2, 13.3, 13.9, 13.92, 13.99, 14, 14.1, 14.13, 14.19, 32, 32.3, G, 46, 46.4, 46.41, 46.42, 47, 47.6, 47.64, 47.7, 47.71, R, 93, 93.1, 93.11, S, 96, 96.01, 13.10, 13.20, 13.30, 32.30, 96.0</v>
          </cell>
          <cell r="E1593" t="str">
            <v>D, 22, 23, 39, F, 50, 51, G, 56, 2211, 2299, 2326, 2329, 2339, 2389, 3949, 5091, 5136, 5137, 5611, 5621, 5651, 5699, 221, 229, 232, 233, 238, 394, 509, 513, 561, 562, 565, 569</v>
          </cell>
          <cell r="F1593" t="str">
            <v>Sports wear, Apparel, Jeam, Medicine, Healthcare, Fitness</v>
          </cell>
          <cell r="G1593" t="str">
            <v>≡</v>
          </cell>
          <cell r="H1593" t="str">
            <v xml:space="preserve">Licensor market and sell athlete-focused, high quality nutritional supplements primarily to specialty resellers. </v>
          </cell>
          <cell r="I1593" t="str">
            <v>≡</v>
          </cell>
          <cell r="K1593" t="str">
            <v xml:space="preserve">License to market, manufacture, design and sell sports apparel line. </v>
          </cell>
        </row>
        <row r="1594">
          <cell r="B1594" t="str">
            <v>RR20130716T08013</v>
          </cell>
          <cell r="C1594" t="str">
            <v>Know-how, Copyright, Trade secret, Patent, R&amp;D</v>
          </cell>
          <cell r="D1594" t="str">
            <v>C, 21, 21.2, G, 46, 46.4, 46.46, 47.7, 47.73, M, 72, 72.1, 72.19, Q, 86, 86.1, 86.2, 86.21, 86.22, 86.9, 21.10, 21.20, 86.10, 86.90, 47</v>
          </cell>
          <cell r="E1594" t="str">
            <v>D, 28, F, 51, G, 59, I, 80, 2833, 2899, 5122, 5912, 8062, 8069, 8082, 283, 289, 512, 591, 806, 808, 2834</v>
          </cell>
          <cell r="F1594" t="str">
            <v>Medicine, Pharmaceutical product, Drug, Healthcare, Chemical, Hospital, Consumer product</v>
          </cell>
          <cell r="G1594" t="str">
            <v>≡</v>
          </cell>
          <cell r="H1594" t="str">
            <v xml:space="preserve">Licensor's business includes research, development, manufacture, and marketing of in vitro diagnostic products (tested outside the human body) for use in disease detection and diagnosis._x000D_
</v>
          </cell>
          <cell r="I1594" t="str">
            <v>≡</v>
          </cell>
          <cell r="J1594" t="str">
            <v xml:space="preserve"> </v>
          </cell>
          <cell r="K1594" t="str">
            <v xml:space="preserve">Licensee and licensor made a joint product development agreement in order to modificate the tests related to human health for use in certain chemistry analyzers, serology instruments or other instruments for commercialization by licensee._x000D_
</v>
          </cell>
        </row>
        <row r="1595">
          <cell r="B1595" t="str">
            <v>RR20130716T08015</v>
          </cell>
          <cell r="C1595" t="str">
            <v>Know-how, License, Trademark, Copyright, Trade secret, Technology, Patent</v>
          </cell>
          <cell r="D1595" t="str">
            <v>C, 32, 32.5, M, 72, 72.1, 72.19, Q, 86, 86.1, 86.2, 86.21, 86.22, 86.9, 32.50, 86.10, 86.90</v>
          </cell>
          <cell r="E1595" t="str">
            <v>D, 38, F, 50, I, 80, 87, 3841, 3842, 5047, 8062, 8069, 8071, 8099, 8731, 384, 504, 806, 807, 809, 873</v>
          </cell>
          <cell r="F1595" t="str">
            <v>Medicine, Breast cancer, Ductal lavage, Healthcare, Testing, Research, Science, Hospital, Technology</v>
          </cell>
          <cell r="G1595" t="str">
            <v>≡</v>
          </cell>
          <cell r="I1595" t="str">
            <v>≡</v>
          </cell>
          <cell r="J1595" t="str">
            <v xml:space="preserve">Licensee is a healthcare company focused on the prevention of breast cancer through the commercialization of diagnostic tests that can detect precursors to breast cancer, and through the research, development, and ultimate commercialization of treatments for pre-cancerous lesions. </v>
          </cell>
          <cell r="K1595" t="str">
            <v>Licensor sells, assigns, transfers, conveys and delivers to licensee all right to the patent rights (relating to the ductal lavage business), all right to the purchased device technology and trademark (including all inventory) and gives a right to research, develop, make, use, sell, commercialize the purchased device.</v>
          </cell>
        </row>
        <row r="1596">
          <cell r="B1596" t="str">
            <v>RR20130317T08020</v>
          </cell>
          <cell r="C1596" t="str">
            <v>License, Trademark, Copyright, Goodwill</v>
          </cell>
          <cell r="D1596" t="str">
            <v>C, 18, 18.1, 18.12, 18.13, G, 46, 46.4, 46.49, 47.6, 47.61, 47.7, 47.79, J, 58, 58.1, 58.11, 58.13, 58.14, 58.19, N, 77, 77.4, 77.40, 47</v>
          </cell>
          <cell r="E1596" t="str">
            <v>D, 27, G, 59, 2711, 2721, 2731, 2752, 2789, 5942, 271, 272, 273, 275, 278, 594</v>
          </cell>
          <cell r="F1596" t="str">
            <v>Publishing, Book, Reading, Printing, Media, Course, Workbook</v>
          </cell>
          <cell r="G1596" t="str">
            <v>≡</v>
          </cell>
          <cell r="H1596" t="str">
            <v>Licensor conducts seminars and training courses and provides consulting based upon the book The Speed of Trust by Stephen M.R. Covey.</v>
          </cell>
          <cell r="I1596" t="str">
            <v>≡</v>
          </cell>
          <cell r="K1596" t="str">
            <v xml:space="preserve">License to use, reproduce, display, distribute, sell, prepare derivative works and perform the licensed materials (the 2006 licensed materials, the  [UNDISCLOSED FOR PREVIEW] trademarks, copyrights, website content, sequel and derivative works based on the sequel, including courses ( [UNDISCLOSED FOR PREVIEW]) and workbooks) in any format or medium and through any market or distribution channel and license to use images of each of persons (licensors) and to use their names. _x000D_
</v>
          </cell>
        </row>
        <row r="1597">
          <cell r="B1597" t="str">
            <v>RR20130814T08001</v>
          </cell>
          <cell r="C1597" t="str">
            <v>Trademark, Trade name</v>
          </cell>
          <cell r="D1597" t="str">
            <v>C, 18, 18.2, I, 55, 55.1, J, 59, 59.1, 59.11, 59.13, 60, 60.2, 61, 61.1, R, 93, 93.2, 93.29, 18.20, 55.10, 61.10, 60.20</v>
          </cell>
          <cell r="E1597" t="str">
            <v>E, 48, I, 73, 78, 79, 4833, 4841, 7312, 7812, 7822, 7999, 483, 484, 731, 781, 782, 799</v>
          </cell>
          <cell r="F1597" t="str">
            <v>Television, Media, Advertising, Entertainment, Leisure, Sport, Broadcasting, Boondoggle Sports Network, Hospitality industry, Motion picture</v>
          </cell>
          <cell r="G1597" t="str">
            <v>≡</v>
          </cell>
          <cell r="I1597" t="str">
            <v>≡</v>
          </cell>
          <cell r="J1597" t="str">
            <v>Licensee is a technology incubator with its core competencies being management support, leadership expertise and marketing implementation. Licensee uses these competencies and digital signage technologies to help support and strengthen companies in the out of home media, digital signage, and entertainment industries.</v>
          </cell>
          <cell r="K1597" t="str">
            <v xml:space="preserve">Licensor authorizes licensee to act as licensor's exclusive distributor in connection with the promotion of Boondoggle Sports Network products and the sale of advertising; Licensor grants to licensee a license to use the licensor's marks in connection with the sale, distribution and advertisement of the products; Boondoggle Sports Network provides Fantasy Sports and Trivia entertainment products for the hospitality industry that deliver advertising._x000D_
</v>
          </cell>
        </row>
        <row r="1598">
          <cell r="B1598" t="str">
            <v>RR20130317T08019</v>
          </cell>
          <cell r="C1598" t="str">
            <v>License, Technology, Patent</v>
          </cell>
          <cell r="D1598" t="str">
            <v>C, 26.2, 28, 28.2, 28.25, 33, 33.2, D, 35, 35.3, F, 43.2, 43.22, G, 46, 46.4, 46.43, 46.49, 26.20, 33.20, 35.30, 26, 43</v>
          </cell>
          <cell r="E1598" t="str">
            <v>C, 17, D, 35, 36, 38, E, 49, F, 50, G, 57, I, 73, 1711, 3564, 3565, 3585, 3634, 3679, 3822, 4961, 5045, 5074, 5075, 5734, 171, 356, 358, 363, 367, 382, 496, 504, 507, 573, 737, 7373</v>
          </cell>
          <cell r="F1598" t="str">
            <v>Hardware, Computer equipment, Heat transferring, Cooling device, Electronic product, Cooler, Ventilator, Industrial, Technology</v>
          </cell>
          <cell r="G1598" t="str">
            <v>≡</v>
          </cell>
          <cell r="H1598" t="str">
            <v xml:space="preserve">Licensor's goal is to become a world leader in developing and commercializing next-generation cooling solutions for the PC, flat panel display, and the LED-lighting industries. </v>
          </cell>
          <cell r="I1598" t="str">
            <v>≡</v>
          </cell>
          <cell r="K1598" t="str">
            <v>License to use intellectual property related to the patents (micro cooling device, planar type heat transferring device and manufacturing method, heat transfer device and manufacturing method using hydrophilic wick) for the purpose of manufacturing, using, importing, supplying, selling and similar disposing of the MCS Parts for use in PCs only; License to incorporate the MCS Parts into licensee's cooling devices (AVC Part), as well as to sell and offer for sale MCS Parts and AVC Parts only to PC manufacturers.</v>
          </cell>
        </row>
        <row r="1599">
          <cell r="B1599" t="str">
            <v>RR20130907T09001</v>
          </cell>
          <cell r="C1599" t="str">
            <v>License, Trade name</v>
          </cell>
          <cell r="D1599" t="str">
            <v>C, 10, 10.8, 10.86, 10.89, 20, 20.1, 20.14, 21, 21.1, 21.2, G, 46, 46.4, 46.46, N, 77, 77.4, 21.10, 21.20, 77.40</v>
          </cell>
          <cell r="E1599" t="str">
            <v>D, 20, 28, F, 51, G, 54, 2023, 2099, 2833, 2834, 2835, 2869, 2899, 5122, 5499, 202, 209, 283, 286, 289, 512, 549</v>
          </cell>
          <cell r="F1599" t="str">
            <v>Nutraceutical, Medicine, Dietary supplement, Herbal medicine, Healthcare, Food supplement, Bromelain, Xylito, Ethanol, Biomass, Organic chemicals</v>
          </cell>
          <cell r="G1599" t="str">
            <v>≡</v>
          </cell>
          <cell r="H1599" t="str">
            <v>Licensor economically commercializes technologies for processing fruit, vegetable and other organic biomass waste in order to extract valuable by-products for sale while simultaneously reducing or eliminating pollutants.</v>
          </cell>
          <cell r="I1599" t="str">
            <v>≡</v>
          </cell>
          <cell r="J1599" t="str">
            <v xml:space="preserve">Licensee is a global leader in identifying, developing and commercializing innovative technologies in life, electronic, nano, and physical sciences developed by universities, companies and inventors. </v>
          </cell>
          <cell r="K1599" t="str">
            <v>License under  [UNDISCLOSED FOR PREVIEW] name, logo and any other name of licensor to sell, distribute, advertise, supply and control delivery of the licensed nutraceutical products including its name, label, packaging or trade dress.</v>
          </cell>
        </row>
        <row r="1600">
          <cell r="B1600" t="str">
            <v>RR20130317T08002</v>
          </cell>
          <cell r="C1600" t="str">
            <v>Sublicense, Patent</v>
          </cell>
          <cell r="D1600" t="str">
            <v>C, 21, 21.1, 21.2, 32, 32.5, G, 46, 46.4, 46.46, 47.7, 47.73, M, 72, 72.1, 72.19, Q, 86, 86.1, 86.2, 86.21, 86.22, 86.9, 21.10, 21.20, 32.50, 86.10, 86.90, 47</v>
          </cell>
          <cell r="E1600" t="str">
            <v>D, 28, 38, F, 50, 51, I, 80, 87, 2833, 2835, 2899, 3841, 3842, 5047, 5122, 8062, 8069, 8071, 8099, 8731, 283, 289, 384, 504, 512, 806, 807, 809, 873, 2834</v>
          </cell>
          <cell r="F1600" t="str">
            <v>Medicine, Science, Cancer, Leukemia, Blood, Diagnostic product, Healthcare, Research, Science, Hospital, Drug, Pharmaceutical</v>
          </cell>
          <cell r="G1600" t="str">
            <v>≡</v>
          </cell>
          <cell r="H1600" t="str">
            <v xml:space="preserve">Licensor is a development stage molecular diagnostic company that focuses on the development and marketing of urine-based nucleic acid tests for patient/disease screening and monitoring. </v>
          </cell>
          <cell r="I1600" t="str">
            <v>≡</v>
          </cell>
          <cell r="J1600" t="str">
            <v>Licensee is a leading molecular diagnostics company.</v>
          </cell>
          <cell r="K1600" t="str">
            <v>License to use the patent rights to develop, manufacture and market, research and diagnostic products for the stratification and monitoring of patients with acute myeloid leukemia (AML) and to use, develop, practice, commercialize, and otherwise exploit the services; This amendment includes diagnostic products that assay for nucleophosmin protein (“NPM1”) mutants, corresponding nucleic acid sequences (“RUO”), analyte specific reagent (“ASR”) and in vitro diagnostics (“IVD”) products.</v>
          </cell>
        </row>
        <row r="1601">
          <cell r="B1601" t="str">
            <v>RR20130706T02001</v>
          </cell>
          <cell r="C1601" t="str">
            <v>Know-how, License, Copyright, Trade secret, Technology, Patent</v>
          </cell>
          <cell r="D1601" t="str">
            <v>C, 26.1, 26.11, 26.12, 26.2, 26.3, 26.4, 26.5, 26.51, 26.7, 26.8, 27, 27.4, 27.5, 27.51, G, 46, 46.4, 46.43, 46.5, 46.51, 46.52, 46.6, 46.69, 47.4, 47.41, 47.42, 47.5, 47.54, 47.59, 47.7, 47.78, M, 71, 71.1, 26.20, 26.30, 26.40, 26.70, 26.80, 27.40, 26, 47</v>
          </cell>
          <cell r="E1601" t="str">
            <v>D, 35, 36, F, 50, I, 87, 3571, 3577, 3579, 3629, 3641, 3645, 3651, 3661, 3671, 3672, 3674, 3679, 3699, 5043, 5045, 5046, 5063, 5064, 5065, 5099, 8711, 357, 362, 364, 365, 366, 367, 369, 504, 506, 871, 3663</v>
          </cell>
          <cell r="F1601" t="str">
            <v>Phosphor display, Thin flat display, Low-voltage, Electronic, Home appliance, CRT, LCD, Plasma, Display, TV, Computer, Driver, Circuit, Technology, Domestic appliance</v>
          </cell>
          <cell r="G1601" t="str">
            <v>≡</v>
          </cell>
          <cell r="H1601" t="str">
            <v>Licensor is engaged in the development, production and marketing of thin, flat, low-voltage phosphor display technology, thin, flat, low-power passive display technology and multi-functional encryption products that provide information security for domestic and international users over virtually every communications media.</v>
          </cell>
          <cell r="I1601" t="str">
            <v>≡</v>
          </cell>
          <cell r="J1601" t="str">
            <v>Licensee is in the business of developing, manufacturing, and selling CRT, LCD and plasma displays.</v>
          </cell>
          <cell r="K1601" t="str">
            <v>License under licensor's patent rights, trade secrets, copyright rights and technology (of nanotube devices, thin film electron emitters and other related materials and information) to manufacture, use, and sell modules for thin flat low voltage phosphor displays.</v>
          </cell>
        </row>
        <row r="1602">
          <cell r="B1602" t="str">
            <v>RR20130716T02001</v>
          </cell>
          <cell r="C1602" t="str">
            <v>License, Trademark, Copyright, Franchise, Trade name</v>
          </cell>
          <cell r="D1602" t="str">
            <v>F, 41, 41.2, 43.3, 43.31, 43.32, 43.33, 43.34, 43.39, I, 55, 55.1, 55.2, 55.9, 56, 56.1, R, 93, 93.2, 93.29, 41.20, 55.10, 55.20, 55.90, 56.10, 43</v>
          </cell>
          <cell r="E1602" t="str">
            <v>C, 15, I, 70, 73, 79, 1522, 7011, 7389, 7999, 152, 701, 704, 738, 799</v>
          </cell>
          <cell r="F1602" t="str">
            <v>Hotel, Accomodation, Leisure, Residental building, Construction, Professional service, Booking, Entertainment, Vacation, Holiday, Resort, Customer service, Recreation</v>
          </cell>
          <cell r="G1602" t="str">
            <v>≡</v>
          </cell>
          <cell r="H1602" t="str">
            <v>Franchisor is in the business of managing, franchising, owning and developing Hyatt-branded hotels, resorts and residential and vacation ownership properties around the world.</v>
          </cell>
          <cell r="I1602" t="str">
            <v>≡</v>
          </cell>
          <cell r="K1602" t="str">
            <v>Franchise to build or convert and operate a Hyatt-branded hotel.</v>
          </cell>
        </row>
        <row r="1603">
          <cell r="B1603" t="str">
            <v>RR20130716T02002</v>
          </cell>
          <cell r="C1603" t="str">
            <v>Know-how, License, Copyright, Trade secret, Patent</v>
          </cell>
          <cell r="D1603" t="str">
            <v>C, 26.3, 26.4, 27, 27.5, 27.51, 27.9, 32, 32.5, J, 61, 61.2, Q, 86, 86.1, 86.9, 26.30, 26.40, 27.90, 32.50, 61.20, 86.10, 86.90, 26</v>
          </cell>
          <cell r="E1603" t="str">
            <v>D, 36, E, 48, F, 50, G, 57, I, 80, 3639, 3661, 3669, 4812, 4813, 4822, 4899, 5046, 5063, 5065, 5722, 5731, 8011, 8099, 363, 366, 481, 482, 489, 504, 506, 572, 573, 801, 809</v>
          </cell>
          <cell r="F1603" t="str">
            <v>Phone, Panic button, Mobile, SOS, Emergency, Electronic, Telecommunication, Electronic device, Cellphone, Medicine, Ambulance, Consumer electronic</v>
          </cell>
          <cell r="G1603" t="str">
            <v>≡</v>
          </cell>
          <cell r="I1603" t="str">
            <v>≡</v>
          </cell>
          <cell r="J1603" t="str">
            <v>Licensee engages in the manufacture, distribution and sale of medical diagnostic stains and solutions.</v>
          </cell>
          <cell r="K1603" t="str">
            <v>License to make, use, sell, import, and otherwise distribute or dispose of emergency phones and panic button phone.</v>
          </cell>
        </row>
        <row r="1604">
          <cell r="B1604" t="str">
            <v>RR20130716T02006</v>
          </cell>
          <cell r="C1604" t="str">
            <v>License, Trademark, Brand</v>
          </cell>
          <cell r="D1604" t="str">
            <v>C, 10, 10.8, 10.89, 11, 11.01, 11.02, 11.03, 11.04, 11.05, 11.06, 11.07, E, 36.00, G, 46, 46.1, 46.17, 46.3, 46.31, 46.34, 46.38, 46.39, 47.1, 47.11, 47.2, 47.25, 47.29, I, 56, 56.3, 56.30, 47</v>
          </cell>
          <cell r="E1604" t="str">
            <v>D, 20, F, 51, G, 58, 59, 2082, 2083, 2084, 2085, 2086, 2099, 5148, 5149, 5181, 5182, 5812, 5813, 5921, 208, 209, 514, 518, 581, 592</v>
          </cell>
          <cell r="F1604" t="str">
            <v>Liquor, Alcoholic beverage, Alcohol, Drink, Beverage, Bar, Beverage catering, Water, Spirit, Distillation, Lemon, Brand, Actor</v>
          </cell>
          <cell r="G1604" t="str">
            <v>≡</v>
          </cell>
          <cell r="I1604" t="str">
            <v>≡</v>
          </cell>
          <cell r="J1604" t="str">
            <v>Licensee imports, markets and sells self-developed alcoholic beverages throughout the United States and globally.</v>
          </cell>
          <cell r="K1604" t="str">
            <v>License to utilize  [UNDISCLOSED FOR PREVIEW] name, approved likeness, and approved biographical material in connection with the name for, and advertising, publicity and promotion of lemon liqueur drink.</v>
          </cell>
        </row>
        <row r="1605">
          <cell r="B1605" t="str">
            <v>RR20130906T08002</v>
          </cell>
          <cell r="C1605" t="str">
            <v>Know-how, License, Technology, Patent</v>
          </cell>
          <cell r="D1605" t="str">
            <v>C, 23, 23.1, 23.11, 23.12, 23.19, 27, 27.4, 27.9, 29, 29.1, 29.3, 29.32, 32, 32.9, 32.99, F, 43, 43.3, 43.32, G, 45, 45.2, 45.3, 45.31, 45.32, M, 71, 71.1, 71.11, 71.12, 27.40, 27.90, 29.10, 45.20</v>
          </cell>
          <cell r="E1605" t="str">
            <v>D, 25, 32, 37, 38, F, 50, I, 87, 2591, 3211, 3229, 3231, 3714, 3822, 3829, 5013, 5039, 8712, 259, 321, 322, 323, 371, 382, 501, 503, 871</v>
          </cell>
          <cell r="F1605" t="str">
            <v xml:space="preserve">Window, Shading, Vehicle, Car, Automotive, Architecture, Light technology, Light transmission, Glass, Construction, Building, Industrial, Technology_x000D_
</v>
          </cell>
          <cell r="G1605" t="str">
            <v>≡</v>
          </cell>
          <cell r="H1605" t="str">
            <v xml:space="preserve">Licensor develops and licenses patented suspended particle device light-control technology to other companies._x000D_
</v>
          </cell>
          <cell r="I1605" t="str">
            <v>≡</v>
          </cell>
          <cell r="K1605" t="str">
            <v xml:space="preserve">License under licensed technology, know-how and patent rights to make, lease, sell or otherwise dispose light valve transportation vehicle and architectural window shading product incorporating a light valve (a variable light transmission device)._x000D_
</v>
          </cell>
        </row>
        <row r="1606">
          <cell r="B1606" t="str">
            <v>RR20130315T03001</v>
          </cell>
          <cell r="C1606" t="str">
            <v>Know-how, License</v>
          </cell>
          <cell r="D1606" t="str">
            <v>G, 46, 46.5, 46.51, 47.4, 47.41, J, 58, 58.2, 58.29, 62, 62.01, K, 64, 64.9, 64.99, 66, 66.1, 66.12, N, 82, 82.9, 82.99, 47, 62.0</v>
          </cell>
          <cell r="E1606" t="str">
            <v>H, 62, 67, I, 73, 6211, 6231, 6799, 7371, 7372, 7389, 621, 623, 679, 737, 738</v>
          </cell>
          <cell r="F1606" t="str">
            <v>Finance, Trading, Forex platform, Investing, Brokerage, Wholesale, Currency, Software</v>
          </cell>
          <cell r="G1606" t="str">
            <v>≡</v>
          </cell>
          <cell r="H1606" t="str">
            <v>Licensor is in the business of operating, marketing and recruitment of Forex end users.</v>
          </cell>
          <cell r="I1606" t="str">
            <v>≡</v>
          </cell>
          <cell r="J1606" t="str">
            <v>Licensee is in the business of operating a Forex Trading platform on the internet.</v>
          </cell>
          <cell r="K1606" t="str">
            <v>License to exploit proprietary trading software for the purpose of developing a Forex trading platform and introducing prospective clients; Licensor shall introduce end users to the licensee in order to make such users to become the licensee's customers.</v>
          </cell>
        </row>
        <row r="1607">
          <cell r="B1607" t="str">
            <v>RR20130411T08002</v>
          </cell>
          <cell r="C1607" t="str">
            <v>Sublicense, Know-how, Technology, Patent</v>
          </cell>
          <cell r="D1607" t="str">
            <v>C, 26.3, 26.5, 26.51, 32, 32.9, 32.99, D, 35, 35.3, F, 43.2, 43.22, H, 51.1, N, 80, 80.1, 80.2, O, 84, 84.3, 26.30, 35.30, 51.10, 80.10, 80.20, 26, 43, 51, 84.30</v>
          </cell>
          <cell r="E1607" t="str">
            <v>D, 35, 36, 38, E, 45, F, 50, I, 73, 3599, 3669, 3812, 3823, 3829, 4581, 5065, 7381, 7382, 356, 366, 381, 382, 458, 506, 738</v>
          </cell>
          <cell r="F1607" t="str">
            <v>Security, Gas system, Electronics, Industrial equipment, Suspect package, Luggage, Steam, Vapor system, Detection, Technology</v>
          </cell>
          <cell r="G1607" t="str">
            <v>≡</v>
          </cell>
          <cell r="I1607" t="str">
            <v>≡</v>
          </cell>
          <cell r="J1607" t="str">
            <v>Since 2005 licensee focused its business operations on the development and marketing of products for the homeland security market.</v>
          </cell>
          <cell r="K1607" t="str">
            <v xml:space="preserve">A license to use for research and development and commercialize licensed technology (a vapor collection system), to research, develop, manufacture, use, market, distribute, sell, export and import products and provide services; Licensee will use the technology to design a flexible enclosure in which a suspect package or piece of luggage can be placed. Once placed in the enclosure, the flexible material enables decompression and agitation of the air surrounding the package in order to release particles and vapors from the pieces of luggage or packages. </v>
          </cell>
        </row>
        <row r="1608">
          <cell r="B1608" t="str">
            <v>RR20130317T03027</v>
          </cell>
          <cell r="C1608" t="str">
            <v>Trademark, Franchise, Trade name</v>
          </cell>
          <cell r="D1608" t="str">
            <v>M, 70, 70.2, 70.22, N, 78, 78.1, 78.2, 78.3, T, 97.00, 78.10, 78.20, 78.30, 97.0</v>
          </cell>
          <cell r="E1608" t="str">
            <v>I, 73, 83, 87, 7361, 8331, 8741, 8742, 8748, 736, 833, 874</v>
          </cell>
          <cell r="F1608" t="str">
            <v>Employment agency, Human resource, Consultancy activity, Business management, Talent search, Professional service, Method, System</v>
          </cell>
          <cell r="G1608" t="str">
            <v>≡</v>
          </cell>
          <cell r="H1608" t="str">
            <v>Franchisor is a franchisor of talent acquisition services.</v>
          </cell>
          <cell r="I1608" t="str">
            <v>≡</v>
          </cell>
          <cell r="K1608" t="str">
            <v>Franchise to use trade name and service mark  [UNDISCLOSED FOR PREVIEW], the right to operate a searchpathsm office with the right to use the searchpathsm system (related to talent acquisition services); Franchisor will provide training materials and manuals to franchisee.</v>
          </cell>
        </row>
        <row r="1609">
          <cell r="B1609" t="str">
            <v>RR20151001T09005</v>
          </cell>
          <cell r="C1609" t="str">
            <v>Sublicense, Know-how, Trademark, Copyright, Trade secret, Patent</v>
          </cell>
          <cell r="D1609" t="str">
            <v>C, 32, 32.4, G, 47, 47.4, 47.41, J, 58, 58.2, 58.21, 58.29, 62, 62.01, 62.03, 62.09, 63, 63.1, 63.11, 32.40, 62.0</v>
          </cell>
          <cell r="E1609" t="str">
            <v>D, 39, F, 50, G, 57, 59, I, 73, 79, 3944, 5045, 5734, 5945, 7371, 7372, 7373, 7374, 7999, 394, 504, 573, 594, 737, 799</v>
          </cell>
          <cell r="F1609" t="str">
            <v>Game, Online, Computer, Software, Server, Internet, Enterntainment</v>
          </cell>
          <cell r="G1609" t="str">
            <v>≡</v>
          </cell>
          <cell r="H1609" t="str">
            <v>Sublicensor is engaged in business of online games.</v>
          </cell>
          <cell r="I1609" t="str">
            <v>≡</v>
          </cell>
          <cell r="K1609" t="str">
            <v>Sublicense under know-how, patent, copyright and trade secret rights to provide supporting online game services to end users, promote, market, operate, maintain, offer and distribute the software for online game, install, copy and use online game for purposes of operating, maintaining and distributing online services, reproduce and distribute software and copy, use and display trademark  [UNDISCLOSED FOR PREVIEW] in connection with the promotion, marketing, support, offering, copying and distribution of the game.</v>
          </cell>
        </row>
        <row r="1610">
          <cell r="B1610" t="str">
            <v>RR20130913T06003</v>
          </cell>
          <cell r="C1610" t="str">
            <v>License, Patent</v>
          </cell>
          <cell r="D1610" t="str">
            <v>C, 27, 27.5, 27.51, 28, 28.1, 28.12, 28.2, 28.29, 28.4, 28.49, 28.9, 28.99, 33, 33.1, 33.12, F, 42, 42.2, 42.21, G, 47, 47.7, 47.73, 47.78</v>
          </cell>
          <cell r="E1610" t="str">
            <v>D, 30, 35, 38, 39, 3089, 3559, 3561, 3586, 3599, 3829, 3999, 308, 355, 356, 358, 359, 382, 399</v>
          </cell>
          <cell r="F1610" t="str">
            <v>Dispenser, Pump, Liquid, Blender, Industry, Industrial equipment, Mixer</v>
          </cell>
          <cell r="G1610" t="str">
            <v>≡</v>
          </cell>
          <cell r="H1610" t="str">
            <v>Licensor is engaged in the manufacture of dual dispensers.</v>
          </cell>
          <cell r="I1610" t="str">
            <v>≡</v>
          </cell>
          <cell r="K1610" t="str">
            <v>License under licensed patent rights to manufacture, distribute, develop, produce and sell dual chambered dispenser that enables the user to blend two liquids in varying proportions.</v>
          </cell>
        </row>
        <row r="1611">
          <cell r="B1611" t="str">
            <v>RR20130920T06003</v>
          </cell>
          <cell r="C1611" t="str">
            <v>Know-how, License, Trademark, Copyright, Trade secret, Technology, Patent, Trade name</v>
          </cell>
          <cell r="D1611" t="str">
            <v>C, 26, 26.1, 26.11, 26.5, 26.51, 27, 27.3, 27.32, 32, 32.9, 32.99, G, 46, 46.5, 46.52, 47, 47.7, 47.74, J, 62, 62.01, N, 77, 77.2, 77.21, S, 95, 95.2, 95.21, 26.20, 26.40, 27.90, 32.50</v>
          </cell>
          <cell r="E1611" t="str">
            <v>D, 35, 36, 38, 39, F, 50, 3571, 3612, 3699, 3829, 3845, 3949, 3999, 5045, 5049, 5064, 5065, 357, 361, 369, 382, 384, 394, 399, 504, 506</v>
          </cell>
          <cell r="F1611" t="str">
            <v>Electronic device, Sensor, Computer peripheral equipment, Sport, Medicine, Physical performance, Fitness, Health care</v>
          </cell>
          <cell r="G1611" t="str">
            <v>≡</v>
          </cell>
          <cell r="I1611" t="str">
            <v>≡</v>
          </cell>
          <cell r="J1611" t="str">
            <v>Licensee is a manufacturer of exercise equipment and develops, manufactures and markets strength and cardiovascular fitness equipment products for the commercial and consumer markets.</v>
          </cell>
          <cell r="K1611" t="str">
            <v>License under licensed patents, know-how, trade secrets, copyright and trademark rights to develop, manufacture, sell, provide, distribute, lease or use interactive, computer based simulator employing tracking sensors for the purpose of assessing or enhancing human physical and/or cognitive performance, fitness and health, and includes a method or means for tracking human movement in response to proprietary software programs that deliver movement challenges to the user.</v>
          </cell>
        </row>
        <row r="1612">
          <cell r="B1612" t="str">
            <v>RR20151028TN5001</v>
          </cell>
          <cell r="C1612" t="str">
            <v>License, Technology, Patent</v>
          </cell>
          <cell r="D1612" t="str">
            <v>A, 01, 01.6, 01.61, 01.63, 02, 02.4, M, 72, 72.1, 72.19, 75.00, N, 81, 81.2, 81.29, 02.40, 75, 75.0</v>
          </cell>
          <cell r="E1612" t="str">
            <v>A, 07, 08, D, 28, F, 51, G, 52, I, 73, 0721, 0851, 2879, 5191, 5261, 7342, 072, 085, 287, 519, 526, 734</v>
          </cell>
          <cell r="F1612" t="str">
            <v>Insect chemosensation, Insect olfaction, Prevention of insect crop damage, Impacting insect behavior, Crop protection, Pest control, Agriculture, Farming, Olfactory, Pheromone receptor, Insect odorant receptor, Chemosensation, Olfaction, Biotechnology</v>
          </cell>
          <cell r="G1612" t="str">
            <v>≡</v>
          </cell>
          <cell r="I1612" t="str">
            <v>≡</v>
          </cell>
          <cell r="J1612" t="str">
            <v>Licensee is engaged in research on approaches to prevent insect crop damage and the spread of human disease.</v>
          </cell>
          <cell r="K1612" t="str">
            <v>License to use licensed patent applications, technologies (related to vertebrate olfactory and pheromone receptors and the identification of the first insect odorant receptors) and other proprietary rights in connection with insect chemosensation and olfaction; One of the parties to the agreement is non-profit entity.</v>
          </cell>
        </row>
        <row r="1613">
          <cell r="B1613" t="str">
            <v>RR20151005T02001</v>
          </cell>
          <cell r="C1613" t="str">
            <v>License, Trademark</v>
          </cell>
          <cell r="D1613" t="str">
            <v>32, 32.4, 46, 46.5, 46.51, 47.4, 47.41, 47.6, 47.65, 58, 58.2, 58.21, 62, 62.01, 62.02, 32.40, 47, 62.0</v>
          </cell>
          <cell r="E1613" t="str">
            <v>3944, 5045, 5092, 5734, 5945, 7371, 7372, 394, 504, 509, 573, 594, 737</v>
          </cell>
          <cell r="F1613" t="str">
            <v xml:space="preserve">Online game, Software,  Video game, Internet, Programming, Entertainment, Gaming, Computer, Technical support, IT, Leisure, CD-ROM, Multiplayer, Subject code language_x000D_
</v>
          </cell>
          <cell r="G1613" t="str">
            <v>≡</v>
          </cell>
          <cell r="H1613" t="str">
            <v>Licensor is an online games developer.</v>
          </cell>
          <cell r="I1613" t="str">
            <v>≡</v>
          </cell>
          <cell r="J1613" t="str">
            <v>Licensee is the largest operator of online games in China in terms of estimated 2003 game revenues.</v>
          </cell>
          <cell r="K1613" t="str">
            <v>License to use, promote, distribute, market, adapt or modify, and convert the Chinese language version of the online game  [UNDISCLOSED FOR PREVIEW]related printed documentation, image files, films, manuals and trademark, logo and artwork; Licensor shall provide technical support to Licensee.</v>
          </cell>
        </row>
        <row r="1614">
          <cell r="B1614" t="str">
            <v>RR20130718T06002</v>
          </cell>
          <cell r="C1614" t="str">
            <v>License, Trademark, Copyright</v>
          </cell>
          <cell r="D1614" t="str">
            <v>C, 16, 16.2, 16.24, 16.29, 32, 32.9, 32.99, G, 47, 47.59, 47.7, 47.78, S, 96, 96.03, 16.10</v>
          </cell>
          <cell r="E1614" t="str">
            <v>D, 24, 32, 34, 39, F, 50, 2449, 2499, 3281, 3429, 3499, 3995, 5087, 5099, 244, 249, 328, 342, 349, 399, 508, 509</v>
          </cell>
          <cell r="F1614" t="str">
            <v>Casket, Coffin, Urn, Headstone, Vault cover, Funeral activity, Stone, Wooden product, Wood, Monument</v>
          </cell>
          <cell r="G1614" t="str">
            <v>≡</v>
          </cell>
          <cell r="I1614" t="str">
            <v>≡</v>
          </cell>
          <cell r="J1614" t="str">
            <v>Licensee entered into the business of manufacturing and marketing of branded, licensed funerary products (such as funeral caskets, urns and vault covers) for humans and pets.</v>
          </cell>
          <cell r="K1614" t="str">
            <v>License under copyright and trademark ( [UNDISCLOSED FOR PREVIEW] rights to manufacture caskets, urns, monuments and vaults and to distribute, sell, advertise and promote such licensed products.</v>
          </cell>
        </row>
        <row r="1615">
          <cell r="B1615" t="str">
            <v>RR20130906T01002</v>
          </cell>
          <cell r="C1615" t="str">
            <v>Know-how, License, Technology, Patent</v>
          </cell>
          <cell r="D1615" t="str">
            <v>C, 23, 23.1, 23.11, 23.12, 23.19, 26, 26.1, 26.11, 32, 32.9, 32.99, G, 47, 47.5, 47.52, M, 71, 71.1, 71.11, 74, 26.40, 74.10</v>
          </cell>
          <cell r="E1615" t="str">
            <v>C, 17, D, 32, 38, 39, F, 50, I, 87, 1793, 3211, 3229, 3231, 3829, 3999, 5039, 8712, 179, 321, 322, 323, 382, 399, 503, 871</v>
          </cell>
          <cell r="F1615" t="str">
            <v>Window, Glass, Architecture, Architectural window, Light valve, Shading technology, Shade</v>
          </cell>
          <cell r="G1615" t="str">
            <v>≡</v>
          </cell>
          <cell r="H1615" t="str">
            <v>Licensor develops and licenses patented suspended particle device light-control technology to other companies.</v>
          </cell>
          <cell r="I1615" t="str">
            <v>≡</v>
          </cell>
          <cell r="K1615" t="str">
            <v>License under licensed technology, know-how and patent rights to make, lease, sell or otherwise dispose light valve architectural window shading product incorporating a light valve (a variable light transmission device).</v>
          </cell>
        </row>
        <row r="1616">
          <cell r="B1616" t="str">
            <v>RR20130802T01001</v>
          </cell>
          <cell r="C1616" t="str">
            <v>Know-how, License, Trademark, Patent</v>
          </cell>
          <cell r="D1616" t="str">
            <v>C, 25, 26, 26.5, 26.51, 27, 32, 32.9, 32.99, 46, 46.5, 46.52, 46.6, 46.69, 47, 47.8, 47.89, J, 62, 62.01, 25.40, 26.30, 27.90</v>
          </cell>
          <cell r="E1616" t="str">
            <v>D, 34, 36, 38, F, 50, I, 73, 3484, 3669, 3699, 3812, 3822, 3829, 5045, 5065, 7382, 348, 366, 369, 381, 382, 504, 506, 738</v>
          </cell>
          <cell r="F1616" t="str">
            <v>Ultrasonic, Firearm, Detection system, Security, Sensor device, Electronic device, Software, Hardware, Firearm discharge</v>
          </cell>
          <cell r="G1616" t="str">
            <v>≡</v>
          </cell>
          <cell r="H1616" t="str">
            <v>Licensor develops systems that use acoustical and ultrasonic means to sense and evaluate activity pertinent to law enforcement, security, and defence industries.</v>
          </cell>
          <cell r="I1616" t="str">
            <v>≡</v>
          </cell>
          <cell r="J1616" t="str">
            <v>Licensee is a security systems company.</v>
          </cell>
          <cell r="K1616" t="str">
            <v>License to use licensor's know-how, trademarks and patents in connection with the marketing of the products related to the ultrasonic sensor devices and any related software and hardware utilized for the purposes of detecting the discharge of a firearm in the field of the detection of the discharge of firearms.</v>
          </cell>
        </row>
        <row r="1617">
          <cell r="B1617" t="str">
            <v>RR20160106TP9001</v>
          </cell>
          <cell r="C1617" t="str">
            <v>License, Trademark</v>
          </cell>
          <cell r="D1617" t="str">
            <v>A, 01, 01.2, 01.28, C, 21, 21.1, 21.2, G, 46, 46.3, 46.35, 46.4, 46.46, 47.2, 47.26, 47.7, 47.73, Q, 86, 86.9, 21.10, 21.20, 86.90, 47</v>
          </cell>
          <cell r="E1617" t="str">
            <v>A, 01, D, 28, F, 51, G, 59, I, 80, 0132, 2833, 2834, 5122, 5194, 5199, 5993, 8099, 013, 283, 512, 519, 599, 809</v>
          </cell>
          <cell r="F1617" t="str">
            <v>Cannabis, Marijuana, Medical, Dispensary</v>
          </cell>
          <cell r="G1617" t="str">
            <v>≡</v>
          </cell>
          <cell r="I1617" t="str">
            <v>≡</v>
          </cell>
          <cell r="J1617" t="str">
            <v>Licensee provides turnkey support solutions to the legal cannabis industry.</v>
          </cell>
          <cell r="K1617" t="str">
            <v>License to use trademark  [UNDISCLOSED FOR PREVIEW] for the products related to the legal cannabis industry; One of the parties to the agreement is an individual.</v>
          </cell>
        </row>
        <row r="1618">
          <cell r="B1618" t="str">
            <v>RR20160112T04001</v>
          </cell>
          <cell r="C1618" t="str">
            <v>Sublicense, License, Trademark</v>
          </cell>
          <cell r="D1618" t="str">
            <v>C, 32, 32.4, G, 47.4, 47.41, J, 58, 58.2, 58.21, 58.29, 62, 62.01, 62.03, 62.09, 63, 63.1, 63.11, 32.40, 47, 62.0</v>
          </cell>
          <cell r="E1618" t="str">
            <v>D, 39, F, 50, G, 57, 59, I, 73, 79, 3944, 5045, 5734, 5945, 7371, 7372, 7373, 7374, 7999, 394, 504, 573, 594, 737, 799</v>
          </cell>
          <cell r="F1618" t="str">
            <v>Game, Online, Computer, Software, Server, Internet, Entertainment</v>
          </cell>
          <cell r="G1618" t="str">
            <v>≡</v>
          </cell>
          <cell r="H1618" t="str">
            <v>Licensor engages in the business of developing, licensing, sourcing_x000D_
and sublicensing online games.</v>
          </cell>
          <cell r="I1618" t="str">
            <v>≡</v>
          </cell>
          <cell r="J1618" t="str">
            <v>Licensees engage in the business of operating, publishing,_x000D_
distributing and selling online games.</v>
          </cell>
          <cell r="K1618" t="str">
            <v>License under the trademark rights to promote, market, operate, maintain, offer, distribute, reproduce and install the software for the localized game known as  [UNDISCLOSED FOR PREVIEW] together with its characters, stories and sound recordings, and to provide online services necessary to operate the server software and the game data centers.</v>
          </cell>
        </row>
        <row r="1619">
          <cell r="B1619" t="str">
            <v>RR20151002TR4001</v>
          </cell>
          <cell r="C1619" t="str">
            <v>Know-how, License, Trademark, Copyright, Trade secret, Technology</v>
          </cell>
          <cell r="D1619" t="str">
            <v>G, 47, 47.9, 47.91, J, 58, 58.2, 58.29, 61, 61.1, 61.9, 62, 62.01, 62.03, 62.09, 63, 63.1, 63.11, M, 70, 70.2, 70.21, 61.10, 61.90, 62.0</v>
          </cell>
          <cell r="E1619" t="str">
            <v>F, 50, I, 73, 5045, 7371, 7379, 7389, 504, 737, 738, 7374</v>
          </cell>
          <cell r="F1619" t="str">
            <v>Internet, Web-based, Platform, Software, Marketing, Merchant, Buyer, Customer, Domain, Prize, Bonus, Online</v>
          </cell>
          <cell r="G1619" t="str">
            <v>≡</v>
          </cell>
          <cell r="I1619" t="str">
            <v>≡</v>
          </cell>
          <cell r="K1619" t="str">
            <v>License to use trademarks, copyright, know-how, trade secrets and technology to promote, distribute and sell social marketing platform [UNDISCLOSED FOR PREVIEW] to provide related services and to use licensor's domain name; The agreement is concluded between related parties.</v>
          </cell>
        </row>
        <row r="1620">
          <cell r="B1620" t="str">
            <v>RR20151007T04001</v>
          </cell>
          <cell r="C1620" t="str">
            <v>Know-how, License, Patent</v>
          </cell>
          <cell r="D1620" t="str">
            <v>C, 26.5, 26.51, 32, 32.5, G, 46, 46.4, 46.46, 46.6, 46.69, 47.7, 47.74, 47.78, M, 72, 72.1, 72.11, 72.19, Q, 86, 86.1, 86.9, 32.50, 86.10, 86.90, 26, 47</v>
          </cell>
          <cell r="E1620" t="str">
            <v>D, 38, F, 50, G, I, 3841, 3842, 3844, 3845, 5047, 384, 504</v>
          </cell>
          <cell r="F1620" t="str">
            <v>Medicine, Healthcare, Medical device, Medical Equipment, Pharmaceutical, Drug, Therapeutic agent, Cancer, Radiotherapy, Tumor</v>
          </cell>
          <cell r="G1620" t="str">
            <v>≡</v>
          </cell>
          <cell r="I1620" t="str">
            <v>≡</v>
          </cell>
          <cell r="K1620" t="str">
            <v>License to use know-how and patent rights to develop, make, sell, lease and import medical device or pharmaceutical product incorporating microparticles for microarterial imaging and radiotherapy.</v>
          </cell>
        </row>
        <row r="1621">
          <cell r="B1621" t="str">
            <v>RR20171004T01002</v>
          </cell>
          <cell r="C1621" t="str">
            <v>License, Technology, Patent, Other manufacturing intangibles</v>
          </cell>
          <cell r="D1621" t="str">
            <v>C, 21, 21.1, 21.2, 32, 32.9, 32.99, G, 46, 46.1, 46.18, 46.4, 46.46, 47, 47.7, 47.73, 47.78, Q, 86, 86.1, 86.2, 86.22, 86.9, 21.10, 21.20, 86.10, 86.90</v>
          </cell>
          <cell r="E1621" t="str">
            <v>D, 28, 39, F, 51, G, 59, I, 80, 2834, 2836, 3999, 5122, 5199, 5912, 5999, 8011, 8062, 8099, 283, 399, 512, 519, 591, 599, 801, 806, 809</v>
          </cell>
          <cell r="F1621" t="str">
            <v>Vaccine, Hepatitis B, Erythropoietin, Interleukin, Epoetin alfa, Pharmaceutical, Drug, Health, Disease, Medical, Clinical, Treatment, Human erythropoietin, Human, Genetic, DNA technology</v>
          </cell>
          <cell r="G1621" t="str">
            <v>≡</v>
          </cell>
          <cell r="H1621" t="str">
            <v>Licensor is a global biotechnology company that discovers, develops, manufactures and markets human therapeutics based on advances in cellular and molecular biology.</v>
          </cell>
          <cell r="I1621" t="str">
            <v>≡</v>
          </cell>
          <cell r="K1621" t="str">
            <v>License under licensor's patents, information, technology, methods and materials to make, have made, use and sell genetically engineered form of recombinant human erythropoietin, recombinant-methionyl [UNDISCLOSED FOR PREVIEW]</v>
          </cell>
        </row>
        <row r="1622">
          <cell r="B1622" t="str">
            <v>RR20151119T04001</v>
          </cell>
          <cell r="C1622" t="str">
            <v>License, Trademark</v>
          </cell>
          <cell r="D1622" t="str">
            <v>C, 32, 32.4, G, 46, 46.4, 46.49, 46.5, 46.51, 47.4, 47.41, 47.6, 47.65, J, 58, 58.2, 58.21, 58.29, 61, 61.2, 62, 62.01, M, 73, 73.1, 73.11, 73.12, 32.40, 61.20, 47, 62.0</v>
          </cell>
          <cell r="E1622" t="str">
            <v>D, 39, E, 48, F, 50, G, 57, 59, I, 73, 3944, 4813, 4899, 5045, 5091, 5092, 5734, 5945, 7312, 7313, 7319, 7371, 7372, 7373, 394, 481, 489, 504, 509, 573, 594, 731, 737</v>
          </cell>
          <cell r="F1622" t="str">
            <v>Video game, Software, Internet, Online, Multiplayer, Computer, Programming, Retail, Entertainment, Game, Player</v>
          </cell>
          <cell r="G1622" t="str">
            <v>≡</v>
          </cell>
          <cell r="I1622" t="str">
            <v>≡</v>
          </cell>
          <cell r="K1622" t="str">
            <v>License under the trademark rights to distribute and sell an online game known as [UNDISCLOSED FOR PREVIEW] and its peripheral products.</v>
          </cell>
        </row>
        <row r="1623">
          <cell r="B1623" t="str">
            <v>RR20130424T03002</v>
          </cell>
          <cell r="C1623" t="str">
            <v>License</v>
          </cell>
          <cell r="D1623" t="str">
            <v>C, 17, 17.2, 17.23, 18, 18.1, 18.13, 18.2, G, 47.6, 47.62, 47.63, J, 58, 58.1, 58.19, 59, 59.1, 59.11, 59.12, 59.13, 59.2, 60, 60.2, 61, 61.1, M, 74, 74.2, 18.20, 59.20, 61.10, 74.20, 47, 60.20</v>
          </cell>
          <cell r="E1623" t="str">
            <v>D, 27, 36, E, 48, G, 57, I, 78, 79, 2752, 2754, 2759, 3652, 4833, 5735, 7812, 7819, 7822, 7829, 7929, 275, 365, 483, 573, 781, 782, 792</v>
          </cell>
          <cell r="F1623" t="str">
            <v>Entertainment, Leisure, Publishing, Imagery, Stock footage, Video, Music, Motion picture, Sound recording, Photo</v>
          </cell>
          <cell r="G1623" t="str">
            <v>≡</v>
          </cell>
          <cell r="H1623" t="str">
            <v>Licensor is the world’s leading creator and distributor of imagery, and a recognized provider of premium digital content including footage and music.</v>
          </cell>
          <cell r="I1623" t="str">
            <v>≡</v>
          </cell>
          <cell r="K1623" t="str">
            <v>A right to develop licensor's imagery (still images, stock footage or CDs containing multiple images and music).</v>
          </cell>
        </row>
        <row r="1624">
          <cell r="B1624" t="str">
            <v>RR20130312T01002</v>
          </cell>
          <cell r="C1624" t="str">
            <v>Know-how, License, Trade secret, Patent</v>
          </cell>
          <cell r="D1624" t="str">
            <v>C, 26.1, 26.11, 26.12, 26.6, 27, 27.3, 27.33, 27.9, 32, 32.5, 33, 33.1, 33.13, G, 47.7, 47.74, M, 72, 72.1, 72.11, 72.19, Q, 86, 86.1, 86.2, 86.21, 86.22, 86.9, 26.60, 27.90, 32.50, 86.10, 86.90, 26, 47</v>
          </cell>
          <cell r="E1624" t="str">
            <v>D, 32, 35, 36, 38, F, 50, I, 73, 80, 3264, 3577, 3674, 3699, 3841, 3842, 3844, 3845, 5047, 5049, 5065, 8062, 8069, 8071, 8099, 326, 357, 367, 369, 384, 504, 506, 737, 806, 807, 809, 7374</v>
          </cell>
          <cell r="F1624" t="str">
            <v>Plug, Computer equipment, Nanotechnology, Electronic device, Hardware, Medicine, Medical device</v>
          </cell>
          <cell r="G1624" t="str">
            <v>≡</v>
          </cell>
          <cell r="I1624" t="str">
            <v>≡</v>
          </cell>
          <cell r="J1624" t="str">
            <v>Licensee is dedicated to commercializing biotechnology and other high technology intellectual property, know-how and related products, from universities and medium to large commercial businesses.</v>
          </cell>
          <cell r="K1624" t="str">
            <v>License under know-how, trade secret and patent rights to make, use, sell and import products relating to plug-n-play modular microfluidic system.</v>
          </cell>
        </row>
        <row r="1625">
          <cell r="B1625" t="str">
            <v>RR20130418T08001</v>
          </cell>
          <cell r="C1625" t="str">
            <v>License, Patent, Trade name</v>
          </cell>
          <cell r="D1625" t="str">
            <v>C, 27, 27.1, 27.11, 27.12, 27.2, 27.9, 28, 28.1, 28.13, 29, 29.1, 29.3, 29.31, D, 35, 35.1, 35.11, 35.12, 35.13, G, 45, 45.3, 45.32, 46, 46.6, 46.69, 27.20, 27.90, 29.10</v>
          </cell>
          <cell r="E1625" t="str">
            <v>C, 16, D, 36, 37, F, 50, 1623, 3612, 3621, 3694, 3711, 5013, 5063, 162, 361, 362, 369, 371, 501, 506</v>
          </cell>
          <cell r="F1625" t="str">
            <v>Alternative and renewable energy, Automotive, Power, Industrial, Transportation equipment, Vehicle, Motor, Electric car, Generator, Battery, Charging system, EVSE parking bumper, Industry</v>
          </cell>
          <cell r="G1625" t="str">
            <v>≡</v>
          </cell>
          <cell r="I1625" t="str">
            <v>≡</v>
          </cell>
          <cell r="J1625" t="str">
            <v>Licensee has more than 60 strategic partnerships across multiple business sectors, including multifamily residential and commercial properties, parking garages, shopping malls, retail centers, and municipalities.</v>
          </cell>
          <cell r="K1625" t="str">
            <v>A license under the patent rights (patent application 61529016 - EVSE parking bumper, which is an inductive charging station in the form of a parking bumper that will reduce the visual and physical clutter in already-congested parking lots and garages, and U.S. provisional patent application 61529022 - Under-the-Street inductive charging system, which will be used underneath the road that will charge EVs while they are driving) to make, use, sell, import and export licensed products and to practice licensed processes; Licensee shall have the right to use licensor’s name (“EVCharge”), any abbreviations, words or images in its marketing and promotion of the licensed processes and products.</v>
          </cell>
        </row>
        <row r="1626">
          <cell r="B1626" t="str">
            <v>RR20130110T01005</v>
          </cell>
          <cell r="C1626" t="str">
            <v>Know-how, License, Technology, Patent</v>
          </cell>
          <cell r="D1626" t="str">
            <v>C, 23, 23.1, 23.11, 23.12, 23.19, 26.1, 26.11, 26.4, 32, 32.9, 32.99, G, 47.5, 47.52, M, 71, 71.1, 71.11, 74, 74.1, 26.40, 74.10, 26, 47</v>
          </cell>
          <cell r="E1626" t="str">
            <v>C, 17, D, 32, 38, 39, F, 50, I, 87, 1793, 3211, 3229, 3231, 3829, 3999, 5039, 8712, 179, 321, 322, 323, 382, 399, 503, 871</v>
          </cell>
          <cell r="F1626" t="str">
            <v>Window, Glass, Architecture, Architectural window, Light valve, Shading technology, Shade, Technology</v>
          </cell>
          <cell r="G1626" t="str">
            <v>≡</v>
          </cell>
          <cell r="H1626" t="str">
            <v>Licensor develops and licenses patented suspended particle device light-control technology to other companies.</v>
          </cell>
          <cell r="I1626" t="str">
            <v>≡</v>
          </cell>
          <cell r="K1626" t="str">
            <v>License under licensed technology, know-how and patent rights to make, lease, sell or otherwise dispose light valve architectural window shading product incorporating a light valve (a variable light transmission device).</v>
          </cell>
        </row>
        <row r="1627">
          <cell r="B1627" t="str">
            <v>RR20130603T06001</v>
          </cell>
          <cell r="C1627" t="str">
            <v>Know-how, License, Technology, Patent</v>
          </cell>
          <cell r="D1627" t="str">
            <v>C, 25, 25.4, 26.5, 26.51, E, 39.00, G, 47.7, 47.78, M, 72, 72.1, 72.11, N, 80, 80.2, O, 84, 84.2, 84.22, 25.40, 80.20, 26, 47</v>
          </cell>
          <cell r="E1627" t="str">
            <v>D, 28, 34, 39, I, 73, 2892, 2899, 3482, 3483, 3484, 3489, 3999, 7382, 289, 348, 399, 738</v>
          </cell>
          <cell r="F1627" t="str">
            <v>Military, Decontamination system, Ordnance, Armoury, Defense, Technology, Biological system</v>
          </cell>
          <cell r="G1627" t="str">
            <v>≡</v>
          </cell>
          <cell r="I1627" t="str">
            <v>≡</v>
          </cell>
          <cell r="J1627" t="str">
            <v>Licensee is a development stage company with expertise in the emerging fields of autonomous wide area perimeter security and nanotechnology.</v>
          </cell>
          <cell r="K1627" t="str">
            <v>License under know-how, technology and patent rights to manufacture, use, import and sell products incorporating certain technology (a non-hazardous peptide and protein-based chemical/biological decontamination system) in the field of non-hazardous bio-decontamination.</v>
          </cell>
        </row>
        <row r="1628">
          <cell r="B1628" t="str">
            <v>RR20130423T03002</v>
          </cell>
          <cell r="C1628" t="str">
            <v>Trademark, Brand</v>
          </cell>
          <cell r="D1628" t="str">
            <v>C, 18, 18.1, 18.13, 26.3, 32, 32.4, G, 46, 46.4, 46.49, 46.5, 46.51, 47.4, 47.41, 47.6, 47.65, J, 58, 58.2, 58.21, 61, 61.1, 61.2, 61.3, 61.9, 62, 62.01, 63, 63.1, 63.11, N, 77, 77.4, R, 93, 93.1, 93.19, 26.30, 32.40, 61.10, 61.20, 61.30, 61.90, 77.40, 26, 47, 62.0</v>
          </cell>
          <cell r="E1628" t="str">
            <v>D, 36, 39, E, 48, F, 50, G, 57, 59, I, 73, 79, 3661, 3944, 4813, 5045, 5092, 5734, 5941, 5945, 7371, 7372, 7997, 7999, 366, 394, 481, 504, 509, 573, 594, 737, 799, 3663, 7373, 7374</v>
          </cell>
          <cell r="F1628" t="str">
            <v>Wireless game, Pixiem mark, Telephone game, Mobile game, Publishing, Entertainment, Leisure, Mobile software, Telecommunication, Brand, Wimbledon game, Tennis game</v>
          </cell>
          <cell r="G1628" t="str">
            <v>≡</v>
          </cell>
          <cell r="H1628" t="str">
            <v>Licensor is a multi-media developer and publisher of sports, lottery and other games.</v>
          </cell>
          <cell r="I1628" t="str">
            <v>≡</v>
          </cell>
          <cell r="K1628" t="str">
            <v>License to market, distribute (in mobile network) and sell products (the mobile device game version [UNDISCLOSED FOR PREVIEW]).</v>
          </cell>
        </row>
        <row r="1629">
          <cell r="B1629" t="str">
            <v>RR20130322T02001</v>
          </cell>
          <cell r="C1629" t="str">
            <v>Know-how, License, Trademark, Copyright, Trade secret, Patent, Trade name</v>
          </cell>
          <cell r="D1629" t="str">
            <v>G, 46, 46.5, 46.51, 47.4, 47.41, 47.9, 47.91, J, 58, 58.2, 58.29, 62, 62.01, 63, 63.1, 63.11, 63.12, O, 84, P, 85, 85.1, 85.2, 85.3, 85.31, 85.32, 85.42, 85.5, 85.59, 85.6, 85.10, 85.20, 47</v>
          </cell>
          <cell r="E1629" t="str">
            <v>E, 48, F, 50, G, 57, H, 67, I, 73, 82, 4899, 5045, 5734, 6794, 7371, 7372, 8211, 8221, 8222, 8299, 489, 504, 573, 679, 737, 821, 822, 829, 7373, 7374</v>
          </cell>
          <cell r="F1629" t="str">
            <v>Software, Application, Professional service, Internet, Education, Online, Programming, IT, Computer</v>
          </cell>
          <cell r="G1629" t="str">
            <v>≡</v>
          </cell>
          <cell r="H1629" t="str">
            <v>Licensor develops educational software programs and services.</v>
          </cell>
          <cell r="I1629" t="str">
            <v>≡</v>
          </cell>
          <cell r="J1629" t="str">
            <v>Licensee is a start-up company comprised of management and sales executives in education; its main focus is on the sales and marketing of educational software.</v>
          </cell>
          <cell r="K1629" t="str">
            <v>License under licensor's intellectual property rights to use, display, copy, sell, market, distribute [UNDISCLOSED FOR PREVIEW] an on-line managed educational software; To copy, display, use, modify and distribute documentation, training and marketing materials in connection with licensed software and services.</v>
          </cell>
        </row>
        <row r="1630">
          <cell r="B1630" t="str">
            <v>RR20130426T03002</v>
          </cell>
          <cell r="C1630" t="str">
            <v>License, Copyright, Trademark</v>
          </cell>
          <cell r="D1630" t="str">
            <v>C, 18, 18.1, 18.12, 32, 32.4, G, 46, 46.4, 46.49, 47.6, 47.65, J, 58, 58.1, 58.11, 58.13, 58.14, 58.19, 32.40, 47</v>
          </cell>
          <cell r="E1630" t="str">
            <v>D, 27, 39, G, 59, 2711, 2721, 2731, 2732, 2741, 2752, 2754, 2759, 3944, 5945, 271, 272, 273, 274, 275, 394, 594</v>
          </cell>
          <cell r="F1630" t="str">
            <v>Entertainment, Leisure, Comic book, Publishing, Printing, Toy, Children, Kid, Pretty Pony Club, Periodical</v>
          </cell>
          <cell r="G1630" t="str">
            <v>≡</v>
          </cell>
          <cell r="H1630" t="str">
            <v>Licensor is an integrated media group focused on children. Licensor's activities include the production of television entertainment, character licensing and consumer products development, including toy and gift manufacturing and distribution.</v>
          </cell>
          <cell r="I1630" t="str">
            <v>≡</v>
          </cell>
          <cell r="K1630" t="str">
            <v>A licence to apply the property [UNDISCLOSED FOR PREVIEW] to the manufacture, marketing, distribution and sale of the products (monthly comic with covermount).</v>
          </cell>
        </row>
        <row r="1631">
          <cell r="B1631" t="str">
            <v>RR20130314T06001</v>
          </cell>
          <cell r="C1631" t="str">
            <v>License, Copyright, Trade secret, Technology, Patent, Trade name</v>
          </cell>
          <cell r="D1631" t="str">
            <v>C, 26.1, 26.11, 26.5, 26.51, 26.6, 27, 27.9, 32, 32.5, 33, 33.1, 33.13, G, 47.7, 47.74, M, 72, 72.1, 72.11, 72.19, Q, 86, 86.1, 86.2, 86.21, 86.22, 86.9, 26.60, 27.90, 32.50, 86.10, 86.90, 26, 47</v>
          </cell>
          <cell r="E1631" t="str">
            <v>D, 36, 38, F, 50, I, 80, 3699, 3826, 3841, 3842, 3844, 3845, 5047, 5049, 5065, 8062, 8069, 8071, 8099, 369, 382, 384, 504, 506, 806, 807, 809</v>
          </cell>
          <cell r="F1631" t="str">
            <v>Medical device, Technology, Microorganism detection, Healthcare, Medicine, Radiation, Electromedical equipment</v>
          </cell>
          <cell r="G1631" t="str">
            <v>≡</v>
          </cell>
          <cell r="I1631" t="str">
            <v>≡</v>
          </cell>
          <cell r="J1631" t="str">
            <v>Licensee is a leading innovator in the development of laser-based equipment for imaging, analysis and fabrication at the nano-scale.</v>
          </cell>
          <cell r="K1631" t="str">
            <v>License under copyright, trade secret, trade name, technology and patent rights to make, use, import, sell, lease and otherwise dispose any scattered-radiation-based product [UNDISCLOSED FOR PREVIEW]</v>
          </cell>
        </row>
        <row r="1632">
          <cell r="B1632" t="str">
            <v>RR20130315T01001</v>
          </cell>
          <cell r="C1632" t="str">
            <v>Sublicense, Patent</v>
          </cell>
          <cell r="D1632" t="str">
            <v>C, 26.1, 26.11, 26.6, 26.7, 32, 32.5, 32.9, 32.99, G, 47.7, 47.74, Q, 86, 86.1, 86.2, 86.22, 86.9, S, 96, 96.02, 26.60, 26.70, 32.50, 86.10, 86.90, 26, 47, 96.0</v>
          </cell>
          <cell r="E1632" t="str">
            <v>D, 36, 38, F, 50, I, 72, 80, 3699, 3826, 3841, 3842, 3844, 3845, 5047, 5049, 7231, 8071, 8093, 8099, 369, 382, 384, 504, 723, 807, 809</v>
          </cell>
          <cell r="F1632" t="str">
            <v>Healthcare, Medicine, Medical device, Laser, Technology, Optical device</v>
          </cell>
          <cell r="G1632" t="str">
            <v>≡</v>
          </cell>
          <cell r="I1632" t="str">
            <v>≡</v>
          </cell>
          <cell r="J1632" t="str">
            <v>Licensee is a global medical device company specializing in the design, development, manufacture, marketing and servicing of laser and other light-based aesthetics systems for practitioners worldwide.</v>
          </cell>
          <cell r="K1632" t="str">
            <v>Sublicense under licensed patent rights to make, use, sell and import products using at least one module of optical radiation for aesthetic treatments or other treatment or cosmetic purposes [UNDISCLOSED FOR PREVIEW]</v>
          </cell>
        </row>
        <row r="1633">
          <cell r="B1633" t="str">
            <v>RR20130703T02001</v>
          </cell>
          <cell r="C1633" t="str">
            <v>Know-how, License, Trademark, Copyright, Trade secret, Technology, Goodwill, Patent</v>
          </cell>
          <cell r="D1633" t="str">
            <v>C, 20, 20.1, 20.13, 22, 22.2, 22.21, 22.29, 24, 24.4, 24.42, 32, 32.5, F, 43.3, 43.39, G, 46, 46.4, 46.46, 47.7, 47.74, 47.78, M, 72, 72.1, 72.19, Q, 86, 86.1, 86.9, 32.50, 86.10, 43, 47</v>
          </cell>
          <cell r="E1633" t="str">
            <v>C, 17, D, 28, 30, 33, 38, F, 50, 51, I, 80, 87, 1799, 2819, 3081, 3353, 3841, 3842, 3843, 5047, 5082, 5122, 8011, 8099, 8711, 8731, 179, 281, 308, 335, 384, 504, 508, 512, 801, 809, 871, 873</v>
          </cell>
          <cell r="F1633" t="str">
            <v>Tissue engineering, Microfabrication, Scaffold, Construction, Synthetic, Bone graft implant, Bone, Implant, Beta-tricalcium phosphate, Orthopaedic, Neurosurgery, Bone grafting, Building repair, Healthcare, Medicine, Plastic, Plastic film, Medical device, Engineering</v>
          </cell>
          <cell r="G1633" t="str">
            <v>≡</v>
          </cell>
          <cell r="H1633" t="str">
            <v>Licensor has developed and launched an initial family of products used in bone grafting procedures.</v>
          </cell>
          <cell r="I1633" t="str">
            <v>≡</v>
          </cell>
          <cell r="J1633" t="str">
            <v>Licensee is a newly created company.</v>
          </cell>
          <cell r="K1633" t="str">
            <v>Licensor sells to licensee intellectual property (patents, trademarks, copyrights, trade secrets, know-how) and goodwill related to plastic films, aluminum extrusions, and [UNDISCLOSED FOR PREVIEW] process (a microfabrication technology used in bone grafting); Licensor also sells to licensee its agreements and licenses in relation to sold intellectual property; Licensee does not assume licensor's liabilities.</v>
          </cell>
        </row>
        <row r="1634">
          <cell r="B1634" t="str">
            <v>RR20130703T02002</v>
          </cell>
          <cell r="C1634" t="str">
            <v>Know-how, License, Patent</v>
          </cell>
          <cell r="D1634" t="str">
            <v>C, 26.3, 26.4, 27, 27.5, 27.51, 27.9, 32.5, J, 61, 61.2, Q, 86, 86.1, 86.9, 26.30, 26.40, 27.90, 32.50, 61.20, 86.10, 86.90, 26</v>
          </cell>
          <cell r="E1634" t="str">
            <v>D, 36, E, 48, F, 50, G, 57, I, 80, 3639, 3661, 3669, 4812, 4813, 4822, 4899, 5046, 5063, 5065, 5722, 5731, 8011, 8099, 363, 366, 481, 482, 489, 504, 506, 572, 573, 801, 809</v>
          </cell>
          <cell r="F1634" t="str">
            <v>Telephone, Phone, Electronic, Electronic device, Wireless, Satellite, Telecommunication, Communication, Consumer product, Telematic, Panic button, Mobile, SOS, Emergency, Cellphone, Medicine, Ambulance, Consumer electronic</v>
          </cell>
          <cell r="G1634" t="str">
            <v>≡</v>
          </cell>
          <cell r="H1634" t="str">
            <v>Licensor markets and sells patented wireless location technologies and related monitoring services, and develops, markets and sells personal security, senior supervision, and health monitoring devices and monitoring services.</v>
          </cell>
          <cell r="I1634" t="str">
            <v>≡</v>
          </cell>
          <cell r="K1634" t="str">
            <v>License under licensor's patents to use, manufacture, market, distribute and sell one-button emergency wireless telephone devices with and without global positioning satellite technology.</v>
          </cell>
        </row>
        <row r="1635">
          <cell r="B1635" t="str">
            <v>RR20130325T02002</v>
          </cell>
          <cell r="C1635" t="str">
            <v>License, Trademark, Trade name</v>
          </cell>
          <cell r="D1635" t="str">
            <v>C, 26.3, 32, 32.4, G, 46, 46.4, 46.49, 46.5, 46.51, 47.4, 47.41, 47.6, 47.65, J, 58, 58.2, 58.21, 61, 61.2, 61.3, 62, 62.01, M, 73, 73.1, 73.12, R, 93, 93.2, 93.29, 26.30, 32.40, 61.20, 61.30, 26, 47</v>
          </cell>
          <cell r="E1635" t="str">
            <v>D, 39, E, 48, F, 50, G, 57, 59, I, 73, 79, 3944, 4899, 5045, 5092, 5734, 5945, 7313, 7371, 7372, 7999, 394, 489, 504, 509, 573, 594, 731, 737, 799</v>
          </cell>
          <cell r="F1635" t="str">
            <v>Game, Application, Mobile device, Phone, Internet, Virtual, Interactive, Multiplayer, Software, Wireless, Telecommunication, Entertainment, Leisure, Programming, IT, Cell phone, Mobile, Virtual relationship, WAP, Love</v>
          </cell>
          <cell r="G1635" t="str">
            <v>≡</v>
          </cell>
          <cell r="H1635" t="str">
            <v>Licensor is one of the pioneers in the field of artificial intelligence, artificial life and so called [UNDISCLOSED FOR PREVIEW] software robots for online and mobile applications.</v>
          </cell>
          <cell r="I1635" t="str">
            <v>≡</v>
          </cell>
          <cell r="J1635" t="str">
            <v>Licensee is an online and mobile division of [UNDISCLOSED FOR PREVIEW]</v>
          </cell>
          <cell r="K1635" t="str">
            <v>License to use licensed mobile games [UNDISCLOSED FOR PREVIEW] for distribution and promotion.</v>
          </cell>
        </row>
        <row r="1636">
          <cell r="B1636" t="str">
            <v>RR20130326T02002</v>
          </cell>
          <cell r="C1636" t="str">
            <v>Trade name</v>
          </cell>
          <cell r="D1636" t="str">
            <v>C, 26.1, 26.11, 26.3, 26.7, 26.8, 27, 27.1, 27.12, 27.9, F, 43.2, 43.21, G, 46, 46.4, 46.49, 47.5, 47.59, J, 58, 58.2, 58.29, 62, 62.01, N, 77, 77.3, 77.39, 80, 80.2, 26.30, 26.70, 26.80, 27.90, 80.20, 26, 43, 47</v>
          </cell>
          <cell r="E1636" t="str">
            <v>D, 36, 38, E, 45, I, 73, 3669, 3679, 3699, 3823, 4581, 7371, 7372, 7382, 366, 367, 369, 382, 458, 737, 738, 7373, 7374</v>
          </cell>
          <cell r="F1636" t="str">
            <v>Software, Hardware, Access control system, Door, Electronic, Security, Airport security, Airport, Alarm, IT, Access, Construction, Installation</v>
          </cell>
          <cell r="G1636" t="str">
            <v>≡</v>
          </cell>
          <cell r="I1636" t="str">
            <v>≡</v>
          </cell>
          <cell r="J1636" t="str">
            <v>Licensee designs, builds and sells high-end security related products for the homeland defense, entry/exit access control, and identification markets.</v>
          </cell>
          <cell r="K1636" t="str">
            <v>Licensee acquired all right to [UNDISCLOSED FOR PREVIEW] entry/exit access control system.</v>
          </cell>
        </row>
        <row r="1637">
          <cell r="B1637" t="str">
            <v>RR20130328T02002</v>
          </cell>
          <cell r="C1637" t="str">
            <v>Know-how, License, Copyright, Trade secret, Goodwill, Patent</v>
          </cell>
          <cell r="D1637" t="str">
            <v>C, 28, 28.2, 28.22, 28.9, 28.99, G, 46, 46.6, 46.69, 47.7, 47.78, J, 58, 58.2, 58.29, 62, 62.01, M, 70, 70.1, N, 77, 77.4, 82, 82.9, 82.99, 77.40, 47, 70.10</v>
          </cell>
          <cell r="E1637" t="str">
            <v>D, 35, F, 50, G, 57, H, 67, I, 73, 86, 87, 3541, 3542, 3559, 3563, 3569, 3578, 3599, 5045, 5063, 5065, 5084, 5085, 5088, 5734, 6794, 7371, 7372, 7389, 8611, 8741, 8744, 354, 355, 356, 359, 504, 506, 508, 573, 679, 737, 738, 861, 874, 7373</v>
          </cell>
          <cell r="F1637" t="str">
            <v>Robot, Automated system, Software, Programming, Hardware, Business development, Business support, Robot arm, Industrial, Electronics, Innovative</v>
          </cell>
          <cell r="G1637" t="str">
            <v>≡</v>
          </cell>
          <cell r="H1637" t="str">
            <v>Licensor is in the business of developing, marketing and selling software products for use in the operation of industrial and service robot arms and automated systems.</v>
          </cell>
          <cell r="I1637" t="str">
            <v>≡</v>
          </cell>
          <cell r="J1637" t="str">
            <v>Licensee has sales and marketing experience in the industrial, entertainment and consumer market.</v>
          </cell>
          <cell r="K1637" t="str">
            <v>Licensor retains licensee as licensor's business developer to perform business development activities [UNDISCLOSED FOR PREVIEW]; Business is related to development, marketing and selling of software and hardware products for use in the operation of industrial and service robot arms and automated systems.</v>
          </cell>
        </row>
        <row r="1638">
          <cell r="B1638" t="str">
            <v>RR20130329T02001</v>
          </cell>
          <cell r="C1638" t="str">
            <v>License</v>
          </cell>
          <cell r="D1638" t="str">
            <v>C, 26.2, G, 46, 46.5, 46.51, J, 58, 58.2, 58.29, 61, 61.2, 62, 62.01, 62.09, 63, 63.1, 63.11, 26.20, 26, 47</v>
          </cell>
          <cell r="E1638" t="str">
            <v>D, 35, E, 48, F, 50, G, 57, I, 73, 3577, 4899, 5045, 5734, 7371, 7372, 7379, 357, 489, 504, 573, 737, 7373, 7374</v>
          </cell>
          <cell r="F1638" t="str">
            <v>Software, Application, Analysis, Data management, Server, Computer, Data, Programming, IT</v>
          </cell>
          <cell r="G1638" t="str">
            <v>≡</v>
          </cell>
          <cell r="H1638" t="str">
            <v>Licensor is engaged in the development of computer software.</v>
          </cell>
          <cell r="I1638" t="str">
            <v>≡</v>
          </cell>
          <cell r="J1638" t="str">
            <v>Licensee provides information optimization products and software solutions that allow organizations to deliver an extensive variety of data into [UNDISCLOSED FOR PREVIEW] and analytic applications.</v>
          </cell>
          <cell r="K1638" t="str">
            <v>License to use and distribute licensor's intellectual property incorporated in licensee's software products [UNDISCLOSED FOR PREVIEW]</v>
          </cell>
        </row>
        <row r="1639">
          <cell r="B1639" t="str">
            <v>RR20130510T02001</v>
          </cell>
          <cell r="C1639" t="str">
            <v>Know-how, License, Trademark, Copyright, Trade secret, Goodwill, Patent</v>
          </cell>
          <cell r="D1639" t="str">
            <v>G, 46, 46.5, 46.51, 47.4, 47.41, J, 58, 58.2, 58.29, 61, 61.2, 62, 62.01, 62.09, 63, 63.1, 63.11, 63.9, 63.99, N, 80, 80.1, 80.2, 61.20, 80.10, 80.20, 47</v>
          </cell>
          <cell r="E1639" t="str">
            <v>E, 48, F, 50, G, 57, I, 73, 4899, 5045, 5734, 7371, 7372, 7375, 7379, 7382, 7389, 489, 504, 573, 737, 738, 7374</v>
          </cell>
          <cell r="F1639" t="str">
            <v>Software, Security, Electronic, Data storage, Signature authentication, Signature verification, IT, Computer, Programming, Signature, Authentication, Verification, Data processing, Receipt</v>
          </cell>
          <cell r="G1639" t="str">
            <v>≡</v>
          </cell>
          <cell r="H1639" t="str">
            <v>Licensor provides secure mobile information systems that integrate application-specific hand-held computers with wireless networks for data, voice and bar code data capture.</v>
          </cell>
          <cell r="I1639" t="str">
            <v>≡</v>
          </cell>
          <cell r="J1639" t="str">
            <v>Licensee commercializes technologies designed to implement secure electronic storage and retrieval of signed documents and biometric signature-based authentication for electronic transactions.</v>
          </cell>
          <cell r="K1639" t="str">
            <v>Licensor shall sell to licensee tangible, intangible assets, and goodwill related to [UNDISCLOSED FOR PREVIEW] software for storage of electronic copies of signed customer receipts [UNDISCLOSED FOR PREVIEW]; Licensor grants to licensee a license under licensor's patents to make, use and sell licensed software products.</v>
          </cell>
        </row>
        <row r="1640">
          <cell r="B1640" t="str">
            <v>RR20130709T02001</v>
          </cell>
          <cell r="C1640" t="str">
            <v>Know-how, License, Technology, Patent</v>
          </cell>
          <cell r="D1640" t="str">
            <v>C, 10, 10.6, 10.62, 20, 20.1, 20.13, 20.14, 20.16, 20.3, 20.5, 20.59, G, 46, 46.7, 46.75, 47.7, 47.78, M, 72, 72.1, 72.11, 72.19, 20.30, 47</v>
          </cell>
          <cell r="E1640" t="str">
            <v>A, 01, D, 28, F, 51, G, 59, I, 87, 0115, 2821, 2851, 2899, 5162, 5169, 5999, 8731, 011, 282, 285, 289, 516, 599, 873</v>
          </cell>
          <cell r="F1640" t="str">
            <v>Polymer, Coating, Chemic, Plastic, Biodegradable polymer, Biophysics, Biotechnology, Corrosion, Tarnish, Supercritical fluid, Dispersion, Decomposition, Chemical, Biobased solvent, Corn, Soybean, Corrosion management, Industrial, Industrial chemical</v>
          </cell>
          <cell r="G1640" t="str">
            <v>≡</v>
          </cell>
          <cell r="I1640" t="str">
            <v>≡</v>
          </cell>
          <cell r="J1640" t="str">
            <v>Licensee offers expert technical service in corrosion management and unique technically superior products that prevent corrosion.</v>
          </cell>
          <cell r="K1640" t="str">
            <v>Licensor transferred to licensee its right to all intellectual property arising out of biodegradable polymer technology, supercritical technology and biobased solvents.</v>
          </cell>
        </row>
        <row r="1641">
          <cell r="B1641" t="str">
            <v>RR20130711T02001</v>
          </cell>
          <cell r="C1641" t="str">
            <v>License, Trademark, Trade secret, Patent</v>
          </cell>
          <cell r="D1641" t="str">
            <v>C, 23, 23.1, 23.11, 23.12, 26.7, 29, 29.1, 29.2, 29.3, 29.31, 29.32, 30, 30.9, 30.99, G, 45, 45.1, 45.11, 45.19, 45.3, 45.31, 45.32, 45.4, 46, 46.7, 46.73, 47.5, 47.52, 26.70, 29.10, 29.20, 45.40, 26, 47</v>
          </cell>
          <cell r="E1641" t="str">
            <v>D, 32, 37, 38, F, 50, G, 55, 57, 3211, 3231, 3711, 3713, 3714, 3715, 3751, 3827, 5012, 5013, 5023, 5511, 5719, 321, 323, 371, 375, 382, 501, 502, 551, 553, 571, 5531</v>
          </cell>
          <cell r="F1641" t="str">
            <v>Automotive, Vehicle, Vehicle part, Vehicle equipment, Car, Automobile, Mirror, Auto mirror, Lateral-view mirror, Rear-view mirror, Glass, Flat glass, Plastic, Safety</v>
          </cell>
          <cell r="G1641" t="str">
            <v>≡</v>
          </cell>
          <cell r="I1641" t="str">
            <v>≡</v>
          </cell>
          <cell r="J1641" t="str">
            <v>Licensee develops and markets automotive safety devices that increase driver awareness of people or obstacles located in vehicle blind spots.</v>
          </cell>
          <cell r="K1641" t="str">
            <v>License under licensor's patent rights to market and sell [UNDISCLOSED FOR PREVIEW] system of specially design lateral-view mirrors, which eliminate blind spots and are placed on automobiles, trucks, sport utility vehicles and commercial vehicles.</v>
          </cell>
        </row>
        <row r="1642">
          <cell r="B1642" t="str">
            <v>RR20130405T02001</v>
          </cell>
          <cell r="C1642" t="str">
            <v>License, Copyright</v>
          </cell>
          <cell r="D1642" t="str">
            <v>G, 46, 46.5, 46.51, 46.52, 47.4, 47.41, 47.42, J, 58, 58.2, 58.29, 61, 61.1, 61.2, 61.3, 61.9, 62, 62.01, 62.03, 62.09, 63, 63.1, 63.11, 61.10, 61.20, 61.30, 61.90, 47</v>
          </cell>
          <cell r="E1642" t="str">
            <v>F, 50, 57, I, 73, 5045, 5065, 5722, 5734, 7371, 7372, 7376, 7379, 504, 506, 572, 573, 737, 7373, 7374</v>
          </cell>
          <cell r="F1642" t="str">
            <v>Software, Business rule engine, Platform, Internet, Data communication, Data storage, Computer, OPC, OLE for Process Control, Data processing, Link, IT,  Programming, Intercommunication, Electronic</v>
          </cell>
          <cell r="G1642" t="str">
            <v>≡</v>
          </cell>
          <cell r="I1642" t="str">
            <v>≡</v>
          </cell>
          <cell r="J1642" t="str">
            <v>Licensee is a provider of rule engine software and services for mission-critical solutions.</v>
          </cell>
          <cell r="K1642" t="str">
            <v>License to copy and distribute the [UNDISCLOSED FOR PREVIEW] client bridge software.</v>
          </cell>
        </row>
        <row r="1643">
          <cell r="B1643" t="str">
            <v>RR20130121T01001</v>
          </cell>
          <cell r="C1643" t="str">
            <v>Know-how, License, Copyright, Technology, Patent</v>
          </cell>
          <cell r="D1643" t="str">
            <v>C, 26.1, 26.11, 26.12, 26.4, 26.6, 27, 27.9, 32, 32.5, 33, 33.1, 33.13, G, 46, 46.5, 46.52, 47.7, 47.74, J, 62, 62.01, O, 84, 84.1, 84.12, Q, 86, 86.2, 86.21, 86.22, 26.40, 26.60, 27.90, 32.50, 26, 47</v>
          </cell>
          <cell r="E1643" t="str">
            <v>D, 36, 38, F, 50, G, 59, I, 80, 3613, 3669, 3674, 3841, 3842, 3845, 5047, 5049, 5065, 5999, 8082, 8099, 361, 366, 367, 384, 504, 506, 599, 808, 809</v>
          </cell>
          <cell r="F1643" t="str">
            <v>Hearing aid, Medical device, Headset, Communication equipment, Healthcare, Technology</v>
          </cell>
          <cell r="G1643" t="str">
            <v>≡</v>
          </cell>
          <cell r="I1643" t="str">
            <v>≡</v>
          </cell>
          <cell r="J1643" t="str">
            <v>Licensee is an international firm engaged in the designing, developing, engineering and manufacturing of body-worn devices and electronic products.</v>
          </cell>
          <cell r="K1643" t="str">
            <v>License to make, hire, sell or otherwise dispose know-how, copyright, patents and technology in connection with manufacturing, import and sale of products related to amplification devices primarily designed to compensate for hearing loss, designed for listening and right to exploit related software.</v>
          </cell>
        </row>
        <row r="1644">
          <cell r="B1644" t="str">
            <v>RR20130613T07003</v>
          </cell>
          <cell r="C1644" t="str">
            <v>License, Trade secret, Technology, Patent</v>
          </cell>
          <cell r="D1644" t="str">
            <v>A, 02.1, 02.4, C, 20, 20.1, 20.13, 20.14, 20.4, 20.41, 20.5, 20.59, E, 39.00, G, 46, 46.1, 46.12, 46.4, 46.44, 46.7, 46.75, 47.7, 47.73, M, 72, 72.1, 72.19, 73, 73.1, 73.11, 73.12, 74, 74.9, 02.10, 02.40, 74.90, 02, 47</v>
          </cell>
          <cell r="E1644" t="str">
            <v>A, 08, D, 28, E, 49, F, 51, G, 59, I, 73, 87, 0851, 2819, 2841, 2842, 2843, 2869, 2899, 4953, 5169, 5999, 7311, 7319, 7349, 8731, 085, 281, 284, 286, 289, 495, 516, 599, 731, 734, 873</v>
          </cell>
          <cell r="F1644" t="str">
            <v>Industrial, Industrial chemical, Tree protectant, Tree, Protectant, Forestry, Odour control, Cleaning, Stain remover, Oil remover, Remediation, Remediation technology, Technology, Contaminated soil, Soil, Sediment, Ecology, Environment, Filtration, Consumer product, Retail, Wholesale, Promotion, Advertising, Waste management</v>
          </cell>
          <cell r="G1644" t="str">
            <v>≡</v>
          </cell>
          <cell r="H1644" t="str">
            <v>Licensor specializes in environment-saving fire suppressants and cleaning agents.</v>
          </cell>
          <cell r="I1644" t="str">
            <v>≡</v>
          </cell>
          <cell r="J1644" t="str">
            <v>Licensee markets products manufactured by unaffiliated companies, its principal product is non-toxic, biodegradable firefighting foam called [UNDISCLOSED FOR PREVIEW]</v>
          </cell>
          <cell r="K1644" t="str">
            <v>1) License to use proprietary industrial chemical formulations [UNDISCLOSED FOR PREVIEW] in products marketed through consumer retail channels; 2) License to use non-patented licensor's remediation technologies for soil, sediments and structures.</v>
          </cell>
        </row>
        <row r="1645">
          <cell r="B1645" t="str">
            <v>RR20130617T07001</v>
          </cell>
          <cell r="C1645" t="str">
            <v>Know-how, Trademark, Trade secret, Technology, Patent, Trade name</v>
          </cell>
          <cell r="D1645" t="str">
            <v>C, 20, 20.1, 20.14, 20.16, 22, 22.1, 22.11, 22.2, 22.21, 22.22, 22.23, 22.29, 24, 24.4, 24.41, 24.44, 24.45, 25, 25.6, 25.61, 25.62, 28, 28.9, 28.96, 38, 38.1, 38.11, 38.12, 38.2, 38.21, 38.22, 38.3, F, 43.2, 43.29, G, 45, 45.2, 45.3, 45.31, 45.32, 45.20, 43</v>
          </cell>
          <cell r="E1645" t="str">
            <v>B, 10, D, 22, 26, 28, 30, 33, 34, 35, 37, F, 50, 51, 1021, 1044, 2296, 2671, 2821, 2822, 2842, 2843, 2869, 2899, 3011, 3086, 3341, 3351, 3471, 3559, 3714, 5014, 5084, 5091, 5093, 5162, 5169, 102, 104, 229, 267, 282, 284, 286, 289, 301, 308, 334, 335, 347, 355, 371, 501, 508, 509, 516</v>
          </cell>
          <cell r="F1645" t="str">
            <v>Recycling, Styrofoam, Waste, Tire, Flat tire, Flat tire prevention, Silver, Bronze, Chrome, Copper, Brass, Plating, Metal plating, Coating, Metal polishing, Polystyrene, Polysterene foam, Dibasic ester, Waste management, Remediation, Ecology, Environment, Technology, Engineering, Automotive, Bicycle, Car, Vehicle, Wheel, Dumpster, Diaper, Odour removal, Chemical, Chemical compound, Thermal insulation</v>
          </cell>
          <cell r="G1645" t="str">
            <v>≡</v>
          </cell>
          <cell r="H1645" t="str">
            <v>Licensor is in the business of recycling styrofoam waste, owns and markets a flat tire prevention compound, and owns technology relating to silver, bronze, chrome, copper, and brass plating compounds and other technologies.</v>
          </cell>
          <cell r="I1645" t="str">
            <v>≡</v>
          </cell>
          <cell r="J1645" t="str">
            <v>Licensee is primarily engaged in the business of implementing and marketing a practical, economical and safe means of recycling polystyrene foam, also known as [UNDISCLOSED FOR PREVIEW].</v>
          </cell>
          <cell r="K1645" t="str">
            <v>Licensor sells to licensee all right to patents, trade secrets, trademarks, trade names and other intellectual property related to recycling styrofoam waste, marketing a flat tire prevention compound (including [UNDISCLOSED FOR PREVIEW]), technology of silver, bronze, chrome, copper, and brass plating and polishing (including [UNDISCLOSED FOR PREVIEW] compounds), odour removal compounds [UNDISCLOSED FOR PREVIEW] and other technologies.</v>
          </cell>
        </row>
        <row r="1646">
          <cell r="B1646" t="str">
            <v>RR20130317T02014</v>
          </cell>
          <cell r="C1646" t="str">
            <v>Know-how, License, Patent, R&amp;D</v>
          </cell>
          <cell r="D1646" t="str">
            <v>C, 32, 32.5, G, 46, 46.4, 46.46, 47.7, 47.74, M, 72, 72.1, 72.11, Q, 86, 86.1, 86.9, 32.50, 86.10, 86.90, 47</v>
          </cell>
          <cell r="E1646" t="str">
            <v>D, 38, F, 50, G, 59, I, 80, 87, 3812, 3821, 3826, 3841, 3842, 3845, 5047, 5049, 5912, 8011, 8062, 8069, 8071, 8099, 8731, 8734, 381, 382, 384, 504, 591, 801, 806, 807, 809, 873</v>
          </cell>
          <cell r="F1646" t="str">
            <v>Medical device, Medical testing, Diagnosis of HIV, Treatment of HIV, Healthcare, Medicine, Technology, Research, Laboratory, Biotechnology</v>
          </cell>
          <cell r="G1646" t="str">
            <v>≡</v>
          </cell>
          <cell r="H1646" t="str">
            <v>Licensor engages in developing, manufacturing and marketing medical diagnostic products.</v>
          </cell>
          <cell r="I1646" t="str">
            <v>≡</v>
          </cell>
          <cell r="J1646" t="str">
            <v>Licensee engages in developing, marketing and selling products used to diagnose various diseases.</v>
          </cell>
          <cell r="K1646" t="str">
            <v>License to manufacture [UNDISCLOSED FOR PREVIEW] (product for HIV testing).</v>
          </cell>
        </row>
        <row r="1647">
          <cell r="B1647" t="str">
            <v>RR20130425T07002</v>
          </cell>
          <cell r="C1647" t="str">
            <v>License, Trademark, Copyright, Patent, R&amp;D, Trade name</v>
          </cell>
          <cell r="D1647" t="str">
            <v>C, 32, 32.4, G, 46, 46.4, 46.49, 46.5, 46.51, 47.4, 47.41, 47.6, 47.65, 47.8, 47.89, J, 58, 58.2, 58.21, 58.29, 62, 62.01, 63, 63.1, 63.12, M, 74, 74.3, R, 93, 93.2, 93.21, 93.29, 32.40, 74.30, 47</v>
          </cell>
          <cell r="E1647" t="str">
            <v>D, 39, F, 50, G, 57, 59, I, 73, 3944, 5045, 5091, 5092, 5734, 5945, 7371, 7372, 7389, 394, 504, 509, 573, 594, 737, 738, 7373</v>
          </cell>
          <cell r="F1647" t="str">
            <v>Game, Video game, Interactive, PC, DVD, Blue-ray, Programming, IT, Software, Entertainment, Leisure, Advertising, Professional service, Retail, Translation</v>
          </cell>
          <cell r="G1647" t="str">
            <v>≡</v>
          </cell>
          <cell r="H1647" t="str">
            <v>Licensor develops a line of games which will be playable on PCs or DVD players.</v>
          </cell>
          <cell r="I1647" t="str">
            <v>≡</v>
          </cell>
          <cell r="J1647" t="str">
            <v>Licensee is a developer of interactive DVD games and related products.</v>
          </cell>
          <cell r="K1647" t="str">
            <v>License to use, produce, promote, advertise, export, import, rent, license, modify, translate, manufacture, market, distribute, sell, distribute vie retail and otherwise exploit an interactive DVD game [UNDISCLOSED FOR PREVIEW]</v>
          </cell>
        </row>
        <row r="1648">
          <cell r="B1648" t="str">
            <v>RR20151001T09003</v>
          </cell>
          <cell r="C1648" t="str">
            <v>Sublicense, Know-how, Trademark, Copyright, Trade secret, Patent</v>
          </cell>
          <cell r="D1648" t="str">
            <v>C, 32, 32.4, G, 47.4, 47.41, J, 58, 58.2, 58.21, 58.29, 62, 62.01, 62.03, 62.09, 63, 63.1, 63.11, 32.40, 47, 62.0</v>
          </cell>
          <cell r="E1648" t="str">
            <v>D, 39, F, 50, G, 57, 59, I, 73, 79, 3944, 5045, 5734, 5945, 7371, 7372, 7373, 7374, 7999, 394, 504, 573, 594, 737, 799</v>
          </cell>
          <cell r="F1648" t="str">
            <v>Game, Online, Computer, Software, Server, Internet, World Hegemony, Enterntainment</v>
          </cell>
          <cell r="G1648" t="str">
            <v>≡</v>
          </cell>
          <cell r="H1648" t="str">
            <v>Sublicensor is engaged in business of online games.</v>
          </cell>
          <cell r="I1648" t="str">
            <v>≡</v>
          </cell>
          <cell r="K1648" t="str">
            <v>Sublicense under know-how, patent, copyright and trade secret rights to provide supporting online game services to end users, promote, market, operate, maintain, offer and distribute the software for online game, install, copy and use online game for purposes of operating, maintaining and distributing online services, reproduce and distribute software and copy, use and display trademark [UNDISCLOSED FOR PREVIEW] in connection with the promotion, marketing, support, offering, copying and distribution of the game.</v>
          </cell>
        </row>
        <row r="1649">
          <cell r="B1649" t="str">
            <v>RR20151001T09007</v>
          </cell>
          <cell r="C1649" t="str">
            <v>Sublicense, Know-how, Trademark, Copyright, Trade secret, Patent</v>
          </cell>
          <cell r="D1649" t="str">
            <v>47, 47.4, 47.41, 58, 58.2, 58.21, 58.29, 62, 62.01, 62.03, 62.09, 63, 63.1, 63.11, 62.0</v>
          </cell>
          <cell r="E1649" t="str">
            <v>D, 39, F, 50, G, 57, 59, I, 73, 79, 3944, 5045, 5734, 5945, 7371, 7372, 7373, 7374, 7999, 394, 504, 573, 594, 737, 799</v>
          </cell>
          <cell r="F1649" t="str">
            <v>Game, Online, Computer, Software, Server, Internet, Tales of Dragons, Enterntainment</v>
          </cell>
          <cell r="G1649" t="str">
            <v>≡</v>
          </cell>
          <cell r="H1649" t="str">
            <v>Sublicensor is engaged in business of online games.</v>
          </cell>
          <cell r="I1649" t="str">
            <v>≡</v>
          </cell>
          <cell r="K1649" t="str">
            <v>Sublicense under know-how, patent, copyright and trade secret rights to provide supporting online game services to end users, promote, market, operate, maintain, offer and distribute the software for online game, install, copy and use online game for purposes of operating, maintaining and distributing online services, reproduce and distribute software and copy, use and display trademark [UNDISCLOSED FOR PREVIEW] in connection with the promotion, marketing, support, offering, copying and distribution of the game.</v>
          </cell>
        </row>
        <row r="1650">
          <cell r="B1650" t="str">
            <v>RR20151001T09006</v>
          </cell>
          <cell r="C1650" t="str">
            <v>Sublicense, Know-how, Trademark, Copyright, Trade secret, Patent</v>
          </cell>
          <cell r="D1650" t="str">
            <v>C, 32, 32.4, G, 47, 47.4, 47.41, J, 58, 58.2, 58.21, 58.29, 62, 62.01, 62.03, 62.09, 63, 63.1, 63.11, 32.40, 62.0</v>
          </cell>
          <cell r="E1650" t="str">
            <v>D, 39, F, 50, G, 57, 59, I, 73, 79, 3944, 5045, 5734, 5945, 7371, 7372, 7373, 7374, 7999, 394, 504, 573, 594, 737, 799</v>
          </cell>
          <cell r="F1650" t="str">
            <v>Game, Online, Computer, Software, Server, Internet,Tales Runner, Enterntainment</v>
          </cell>
          <cell r="G1650" t="str">
            <v>≡</v>
          </cell>
          <cell r="H1650" t="str">
            <v>Sublicensor is engaged in business of online games.</v>
          </cell>
          <cell r="I1650" t="str">
            <v>≡</v>
          </cell>
          <cell r="K1650" t="str">
            <v>Sublicense under know-how, patent, copyright and trade secret rights to provide supporting online game services to end users, promote, market, operate, maintain, offer and distribute the software for online game, install, copy and use online game for purposes of operating, maintaining and distributing online services, reproduce and distribute software and copy, use and display trademark [UNDISCLOSED FOR PREVIEW] in connection with the promotion, marketing, support, offering, copying and distribution of the game.</v>
          </cell>
        </row>
        <row r="1651">
          <cell r="B1651" t="str">
            <v>RR20130716T08008</v>
          </cell>
          <cell r="C1651" t="str">
            <v>License, Trademark, Brand</v>
          </cell>
          <cell r="D1651" t="str">
            <v>C, 32, 32.4, G, 47.1, 47.11, 47.7, 47.78, I, 55, 55.1, 56, 56.1, 56.3, N, 77, 77.4, R, 90, 90.01, 92.00, 93, 93.2, 93.21, 93.29, 32.40, 55.10, 56.10, 56.30, 77.40, 47, 92, 92.0, 90.0</v>
          </cell>
          <cell r="E1651" t="str">
            <v>D, 20, G, 58, 59, I, 79, 2082, 2085, 5812, 5813, 5999, 7993, 7999, 208, 581, 599, 799</v>
          </cell>
          <cell r="F1651" t="str">
            <v>Elvis Presley, Celebrity name, Entertainment, Casino, Gambling, Restaurant, Beverage</v>
          </cell>
          <cell r="G1651" t="str">
            <v>≡</v>
          </cell>
          <cell r="H1651" t="str">
            <v xml:space="preserve">Licensor is engaged in the ownership, development and commercial utilization of entertainment content._x000D_
</v>
          </cell>
          <cell r="I1651" t="str">
            <v>≡</v>
          </cell>
          <cell r="K1651" t="str">
            <v xml:space="preserve">A license to use intellectual property related to [UNDISCLOSED FOR PREVIEW] name in connection with [UNDISCLOSED FOR PREVIEW] themed casino(s), those casinos may include food and beverage outlets, lounges, retail stores, entertainment attractions, Elvis experiences (works focusing on Elvis Presley life)._x000D_
</v>
          </cell>
        </row>
        <row r="1652">
          <cell r="B1652" t="str">
            <v>RR20130716T08011</v>
          </cell>
          <cell r="C1652" t="str">
            <v>License, Trademark, Brand</v>
          </cell>
          <cell r="D1652" t="str">
            <v>G, 47.7, 47.78, I, 55, 55.1, 56, 56.1, 56.2, 56.21, 56.29, 56.3, N, 77, 77.4, R, 93, 93.2, 93.29, S, 96, 96.04, 55.10, 56.10, 56.30, 77.40, 47, 96.0</v>
          </cell>
          <cell r="E1652" t="str">
            <v>G, 58, 59, I, 79, 5812, 5813, 5999, 7991, 7997, 7999, 581, 599, 799</v>
          </cell>
          <cell r="F1652" t="str">
            <v>Elvis Presley, Celebrity name, Restaurant, Beverage, Spa, Recreation activity, Entertainment, Retail merchandise, Lounge, Mobile food, Leisure, Amusement, Drink, Healthcare</v>
          </cell>
          <cell r="G1652" t="str">
            <v>≡</v>
          </cell>
          <cell r="H1652" t="str">
            <v>Licensor is engaged in the ownership, development and commercial utilization of entertainment content.</v>
          </cell>
          <cell r="I1652" t="str">
            <v>≡</v>
          </cell>
          <cell r="K1652" t="str">
            <v>A license to use intellectual property related to [UNDISCLOSED FOR PREVIEW] name in connection with food and beverage outlets, lounges, spas, and retail stores operated by third parties and/or co-branded with third party names and/or marks.</v>
          </cell>
        </row>
        <row r="1653">
          <cell r="B1653" t="str">
            <v>RR20130507T08001</v>
          </cell>
          <cell r="C1653" t="str">
            <v>Know-how, Copyright, Patent</v>
          </cell>
          <cell r="D1653" t="str">
            <v>G, 46, 46.5, 46.51, 47.4, 47.41, J, 58, 58.1, 58.19, 58.2, 58.29, 62, 62.01, 63, 63.1, 63.11, P, 85, 85.2, 85.3, 85.31, 85.20, 47, 62.0</v>
          </cell>
          <cell r="E1653" t="str">
            <v>F, 50, G, 57, I, 73, 82, 5045, 5734, 7371, 7372, 7379, 8211, 8299, 504, 573, 737, 821, 829, 7374</v>
          </cell>
          <cell r="F1653" t="str">
            <v>IT, Software, Internet, Education, Student information system, Publishing, Computer programming, Database, Data processing, Student diary, School management</v>
          </cell>
          <cell r="G1653" t="str">
            <v>≡</v>
          </cell>
          <cell r="I1653" t="str">
            <v>≡</v>
          </cell>
          <cell r="J1653" t="str">
            <v>Licensee is engaged in the business of developing, marketing, and distributing educational products and services for the [UNDISCLOSED FOR PREVIEW] market that are implemented in licensee's private learning centers and sold to public and private schools and institutions.</v>
          </cell>
          <cell r="K1653" t="str">
            <v>Licensor sells, transfers and delivers to licensee the school management software package [UNDISCLOSED FOR PREVIEW] with all its patents, copyrights and other intellectual property rights.</v>
          </cell>
        </row>
        <row r="1654">
          <cell r="B1654" t="str">
            <v>RR20130415T08002</v>
          </cell>
          <cell r="C1654" t="str">
            <v>License, Trademark, Brand</v>
          </cell>
          <cell r="D1654" t="str">
            <v>C, 18, 18.1, 18.13, 18.2, 26.8, G, 47.6, 47.63, J, 58, 58.1, 58.19, 59, 59.1, 59.11, 59.12, 59.13, M, 74, 74.2, R, 90, 90.01, 90.03, 18.20, 26.80, 74.20, 26, 47, 90.0</v>
          </cell>
          <cell r="E1654" t="str">
            <v>C, 36, G, 57, I, 72, 73, 78, 79, 89, 3652, 3695, 5735, 7221, 7299, 7335, 7812, 7819, 7822, 7929, 8999, 365, 369, 573, 722, 729, 733, 781, 782, 792, 899</v>
          </cell>
          <cell r="F1654" t="str">
            <v>Entertainment, Audio, Video, Song, Artist, Leisure, Amusement, Publishing, Performance, Single, Music, Photo</v>
          </cell>
          <cell r="G1654" t="str">
            <v>≡</v>
          </cell>
          <cell r="H1654" t="str">
            <v>Licensor is an entertainment production company.</v>
          </cell>
          <cell r="I1654" t="str">
            <v>≡</v>
          </cell>
          <cell r="K1654" t="str">
            <v>A license to exploitation rights to manufacture, sale and promotion for the single [UNDISCLOSED FOR PREVIEW] performed by [UNDISCLOSED FOR PREVIEW]; Licensor shall deliver to licensee the tracks, photos and one video.</v>
          </cell>
        </row>
        <row r="1655">
          <cell r="B1655" t="str">
            <v>RR20130416T03001</v>
          </cell>
          <cell r="C1655" t="str">
            <v>Copyright</v>
          </cell>
          <cell r="D1655" t="str">
            <v>C, 18, 18.2, 26.4, 26.8, G, 46, 46.4, 46.43, 46.5, 46.52, 47.4, 47.43, J, 58, 58.1, 58.19, 59, 59.1, 59.11, 59.12, 59.13, 59.2, 60, 60.2, 61, 61.1, 18.20, 26.40, 26.80, 59.20, 61.10, 26, 47, 60.20</v>
          </cell>
          <cell r="E1655" t="str">
            <v>D, 36, E, 48, I, 78, 3651, 3652, 3695, 4833, 7812, 7819, 7822, 7829, 365, 366, 369, 483, 781, 782, 3663</v>
          </cell>
          <cell r="F1655" t="str">
            <v>Media, Theatrical film, Movie, Television, Video, Broadcasting, Distribution, Entertainment, Amusement, Leisure</v>
          </cell>
          <cell r="G1655" t="str">
            <v>≡</v>
          </cell>
          <cell r="I1655" t="str">
            <v>≡</v>
          </cell>
          <cell r="J1655" t="str">
            <v>Licensee is engaged in the independent production of family oriented feature films, television programming and other entertainment products for theatrical, television and home video distribution.</v>
          </cell>
          <cell r="K1655" t="str">
            <v>The right under copyright to manufacture video devices containing the picture (the theatrical film) and to sell, lease, rent, distribute, advertise, publicize and otherwise exploit such video devices of the theatrical film [UNDISCLOSED FOR PREVIEW]</v>
          </cell>
        </row>
        <row r="1656">
          <cell r="B1656" t="str">
            <v>RR20130421T02001</v>
          </cell>
          <cell r="C1656" t="str">
            <v>License, Copyright, Trade secret, Patent</v>
          </cell>
          <cell r="D1656" t="str">
            <v>C, 20, 20.5, 20.59, 21, 21.1, 21.2, 22, 22.1, 22.19, 22.2, 22.29, 25, 25.9, 25.99, 32, 32.5, G, 46, 46.4, 46.46, 47.7, 47.73, 47.74, M, 72, 72.1, 72.11, Q, 86, 86.1, 86.2, 86.21, 86.22, 86.9, 21.10, 21.20, 32.50, 86.10, 86.90, 47</v>
          </cell>
          <cell r="E1656" t="str">
            <v>D, 28, 30, 34, 38, F, 50, G, 59, I, 80, 87, 2819, 2833, 2835, 2869, 3499, 3821, 3826, 3829, 3841, 3842, 3845, 5047, 5912, 8011, 8063, 8071, 8731, 8734, 281, 283, 286, 306, 308, 349, 382, 384, 504, 591, 801, 806, 807, 873, 3089, 2834, 2836, 3069</v>
          </cell>
          <cell r="F1656" t="str">
            <v>Influenza detection, Treating of influenza, Reagent, Medical instrument, Medical kit, Medicine, Reagent, Agent, Chemical, Medical device, Research, Professional service, Health service, Laboratory</v>
          </cell>
          <cell r="G1656" t="str">
            <v>≡</v>
          </cell>
          <cell r="H1656" t="str">
            <v>A corporation developing, manufacturing and selling products for pharmaceutical research and development, biopharmaceutical manufacturing, medical devices, diagnostics and sensor systems.</v>
          </cell>
          <cell r="I1656" t="str">
            <v>≡</v>
          </cell>
          <cell r="K1656" t="str">
            <v>License to make, sell, import and export reagents, kits, instruments and other tangible products for the detection and sub-type identification of [UNDISCLOSED FOR PREVIEW] virus; License to sell service (use of a product or method for a third party), and to use the patent rights and licensor's technology for internal research, internal development and internal quality control purposes.</v>
          </cell>
        </row>
        <row r="1657">
          <cell r="B1657" t="str">
            <v>RR20130421T07002</v>
          </cell>
          <cell r="C1657" t="str">
            <v>Know-how, License, Trademark, Copyright, Trade secret, Patent, Trade name</v>
          </cell>
          <cell r="D1657" t="str">
            <v>C, 32, 32.4, G, 46, 46.4, 46.49, 46.5, 46.51, 47.4, 47.41, 47.6, 47.65, 47.8, 47.89, J, 58, 58.2, 58.21, 58.29, 62, 62.01, 63, 63.1, 63.12, M, 74, 74.3, R, 93, 93.2, 93.21, 93.29, 32.40, 74.30, 47</v>
          </cell>
          <cell r="E1657" t="str">
            <v>D, 39, F, 50, G, 57, 59, I, 70, 73, 79, 3944, 5045, 5091, 5092, 5734, 5945, 7011, 7371, 7372, 7389, 394, 504, 509, 573, 594, 701, 737, 738, 799, 7373</v>
          </cell>
          <cell r="F1657" t="str">
            <v>Game, Video game, PC, Online, Entertainment, Translation, Leisure, Programming, Computer, Internet, IT, Software</v>
          </cell>
          <cell r="G1657" t="str">
            <v>≡</v>
          </cell>
          <cell r="I1657" t="str">
            <v>≡</v>
          </cell>
          <cell r="K1657" t="str">
            <v>License to use the software related to the 3D PC online game [UNDISCLOSED FOR PREVIEW] for the purposes of translating the software into English or Spanish languages, marketing and providing online services of software, hosting, operating and otherwise performing online services for end users, supporting end users; License to use and modify the documentation related to licensed software; License to use trademarks, patents, trade secrets, copyrights, moral rights, trade names, rights in trade dress and other intellectual property in connection with the license.</v>
          </cell>
        </row>
        <row r="1658">
          <cell r="B1658" t="str">
            <v>RR20130527T03001</v>
          </cell>
          <cell r="C1658" t="str">
            <v>License, Trademark, Brand</v>
          </cell>
          <cell r="D1658" t="str">
            <v>C, 13, 13.2, 13.3, 13.9, 13.91, 13.99, 14, 14.1, 14.14, 14.19, 14.2, 14.3, 14.31, 14.39, G, 46, 46.4, 46.41, 46.42, 47.5, 47.51, 47.7, 47.71, N, 77, 77.4, 13.20, 13.30, 14.20, 77.40, 47</v>
          </cell>
          <cell r="E1658" t="str">
            <v>D, 22, 23, 31, F, 50, 51, G, 56, 2299, 2337, 2339, 2361, 2369, 2387, 2389, 3143, 3144, 3149, 5094, 5136, 5137, 5699, 229, 233, 236, 238, 314, 509, 513, 569</v>
          </cell>
          <cell r="F1658" t="str">
            <v>Apparel, Consumer product, Cloth, Dressing, Textile, Garment, Knit, Cotton, Wool, Silk, Dress, Shirt, Pans, Sweater, Trousers, Blouse</v>
          </cell>
          <cell r="G1658" t="str">
            <v>≡</v>
          </cell>
          <cell r="H1658" t="str">
            <v>Licensor's operations can be characterized as textile and garment manufacturing businesses specializing in knit goods.</v>
          </cell>
          <cell r="I1658" t="str">
            <v>≡</v>
          </cell>
          <cell r="K1658" t="str">
            <v>Right to distribute the garment, clothes and especially knit goods under the [UNDISCLOSED FOR PREVIEW] brand.</v>
          </cell>
        </row>
        <row r="1659">
          <cell r="B1659" t="str">
            <v>RR20130528T08002</v>
          </cell>
          <cell r="C1659" t="str">
            <v>License</v>
          </cell>
          <cell r="D1659" t="str">
            <v>C, 32, 32.4, G, 46, 46.4, 46.49, 46.5, 46.51, 47.4, 47.41, 47.6, 47.65, J, 58, 58.2, 58.21, 58.29, 61, 61.1, 61.2, 61.3, 62, 62.01, 62.02, 62.03, 63, 63.1, 63.11, 63.12, R, 92.00, 93, 93.1, 93.11, 93.12, 93.19, 32.40, 61.10, 61.20, 61.30, 47, 62.0, 92, 92.0</v>
          </cell>
          <cell r="E1659" t="str">
            <v>D, 30, 36, 39, E, 48, F, 50, G, 57, 59, I, 73, 79, 3661, 3942, 3944, 4813, 5045, 5092, 5734, 5945, 7371, 7372, 7376, 7379, 7941, 7991, 7997, 7999, 306, 366, 394, 481, 504, 509, 573, 594, 737, 794, 799, 3069, 7373, 7374</v>
          </cell>
          <cell r="F1659" t="str">
            <v>Computer, Programming, IT software, Management, Computer service, Website service, Game service, Game, Telecommunication, Sport, Gambling, Betting, Telephone, Publishing</v>
          </cell>
          <cell r="G1659" t="str">
            <v>≡</v>
          </cell>
          <cell r="H1659" t="str">
            <v>Licensor is a sales and marketing company that carries on the business of licensing, integrating and operating [UNDISCLOSED FOR PREVIEW] betting products for other remote gambling companies.</v>
          </cell>
          <cell r="I1659" t="str">
            <v>≡</v>
          </cell>
          <cell r="J1659" t="str">
            <v>Licensee is a marketing company.</v>
          </cell>
          <cell r="K1659" t="str">
            <v>Licensor will develop licensee branded versions of the following licensor's gaming products: [UNDISCLOSED FOR PREVIEW]</v>
          </cell>
        </row>
        <row r="1660">
          <cell r="B1660" t="str">
            <v>RR20130530T08002</v>
          </cell>
          <cell r="C1660" t="str">
            <v>Know-how, License, Technology</v>
          </cell>
          <cell r="D1660" t="str">
            <v>C, 20, 20.1, 20.11, 26.1, 26.11, 26.5, 26.51, 27, 27.1, 27.11, 33, 33.2, G, 46, 46.5, 46.52, 46.6, 46.69, 33.20, 26</v>
          </cell>
          <cell r="E1660" t="str">
            <v>D, 28, 35, 36, 38, F, 50, 2813, 2819, 3548, 3669, 3674, 3679, 3812, 3822, 3826, 3829, 5063, 281, 354, 366, 367, 381, 382, 506</v>
          </cell>
          <cell r="F1660" t="str">
            <v>Nanotechnology, Electronics, Industrial, Gas detection, Hydrogen sensor, Technology, Component, Chemical, Transformer, Detector</v>
          </cell>
          <cell r="G1660" t="str">
            <v>≡</v>
          </cell>
          <cell r="H1660" t="str">
            <v>Licensor is a global leader in nanotechnology research and development, with the goal of commercializing the technology.</v>
          </cell>
          <cell r="I1660" t="str">
            <v>≡</v>
          </cell>
          <cell r="K1660" t="str">
            <v>A license to the [UNDISCLOSED FOR PREVIEW] (a variable-range hydrogen sensor comprised of one or more fabricated palladium-silver nanowires or nanobumps on a suitable substrate) technology to make, use and sell [UNDISCLOSED FOR PREVIEW] products to licensee’s end-user customers; Licensee shall purchase [UNDISCLOSED FOR PREVIEW] from licensor for use in the Insulprobe product.</v>
          </cell>
        </row>
        <row r="1661">
          <cell r="B1661" t="str">
            <v>RR20130531T03001</v>
          </cell>
          <cell r="C1661" t="str">
            <v>Know-how, License, Trademark, Copyright, Trade secret, Technology, Patent, Trade name</v>
          </cell>
          <cell r="D1661" t="str">
            <v>C, 13, 13.9, 13.96, 20, 20.1, 20.16, 20.17, 20.5, 20.59, 22, 22.1, 22.19, 23, 23.9, 23.99, 26.5, 26.51, 33, 33.1, 33.13, E, 38, 38.1, 38.11, 38.12, 38.2, 38.21, 38.22, F, 43.2, 43.29, G, 46, 46.7, 46.76, M, 72, 72.1, 72.11, 72.19, 26, 43</v>
          </cell>
          <cell r="E1661" t="str">
            <v>B, 13, C, 17, D, 24, 26, 28, 30, 38, E, 49, F, 50, 51, G, 52, I, 87, 1381, 1742, 2491, 2679, 2819, 2821, 2822, 2843, 2869, 3086, 3823, 3826, 3829, 4953, 5033, 5093, 5169, 5211, 8731, 138, 174, 249, 267, 281, 282, 284, 286, 306, 308, 382, 495, 503, 509, 516, 521, 873, 3069</v>
          </cell>
          <cell r="F1661" t="str">
            <v>Chemical, Engineering good, Technology, Polymer material, Plastic, Radioactive, Metal, Hazardous waste, Protection, Wood, Oil, Ground, Marine, Lining, Alternative rubber, Environmentally-friendly material, Containment, Insulation, Protection, Research</v>
          </cell>
          <cell r="G1661" t="str">
            <v>≡</v>
          </cell>
          <cell r="I1661" t="str">
            <v>≡</v>
          </cell>
          <cell r="J1661" t="str">
            <v>Licensee's business focus is marketing and selling the technologies licensed from licensor.</v>
          </cell>
          <cell r="K1661" t="str">
            <v xml:space="preserve">A license to make or use the licensed technology and licensed patents (rights to the [UNDISCLOSED FOR PREVIEW] technologies) in order to create products; [UNDISCLOSED FOR PREVIEW] is a family of non-toxic advanced composite polymer materials; [UNDISCLOSED FOR PREVIEW] is a technology intended to improve upon conventional monolithic polyurethanes [UNDISCLOSED FOR PREVIEW]; [UNDISCLOSED FOR PREVIEW] is a technology intended for the imaging of subterranean nuclear and hazardous wastes in ground and marine settings; Firesil is an organo-mineral fire-protecting coating for wood and other materials; LEM are protective lining products that function superiorly relative to rubber products that they replace; RBHM is a new, hydrophobic, strong, cheap and completely biodegradable composite material that is environmentally friendly. </v>
          </cell>
        </row>
        <row r="1662">
          <cell r="B1662" t="str">
            <v>RR20130716T07009</v>
          </cell>
          <cell r="C1662" t="str">
            <v>License, Trademark, Technology</v>
          </cell>
          <cell r="D1662" t="str">
            <v>C, 21, 21.1, 21.2, G, 46, 46.4, 46.46, 47.7, 47.73, 47.74, Q, 86, 86.1, 86.9, 21.10, 21.20, 86.10, 86.90, 47</v>
          </cell>
          <cell r="E1662" t="str">
            <v>D, 28, 38, F, 51, G, 59, I, 80, 87, 2833, 3842, 5122, 5912, 8011, 8069, 8099, 8731, 8734, 283, 384, 512, 591, 801, 806, 809, 873, 2834, 2836</v>
          </cell>
          <cell r="F1662" t="str">
            <v>Wound dressing, Treatment of wounds, Medicine, Healthcare, Wound, Dressing, Hydrogel, Hydrocolloid, Pharmaceutical, Ointment, Lubricant, Grease, Chemical, Chemical preparation, Biotechnology</v>
          </cell>
          <cell r="G1662" t="str">
            <v>≡</v>
          </cell>
          <cell r="H1662" t="str">
            <v>Licensor is a distributor of silver coated fibers marketed under the trademark [UNDISCLOSED FOR PREVIEW] and also the owner of the trademark [UNDISCLOSED FOR PREVIEW]</v>
          </cell>
          <cell r="I1662" t="str">
            <v>≡</v>
          </cell>
          <cell r="K1662" t="str">
            <v>License to use silver coated fibers to manufacture, use, sell, and otherwise commercialize hydrogel wound dressings and hydrocolloid wound dressings and to use trademarks X-Static® and SilverSeal® in connection with the manufacture, sale, use, and distribution of licensed products [UNDISCLOSED FOR PREVIEW]</v>
          </cell>
        </row>
        <row r="1663">
          <cell r="B1663" t="str">
            <v>RR20130716T07011</v>
          </cell>
          <cell r="C1663" t="str">
            <v>Know-how, License, Trademark, Technology, Patent</v>
          </cell>
          <cell r="D1663" t="str">
            <v>C, 26, 26.5, 26.51, 28, 28.1, 28.11, 28.13, 28.2, 28.25, 28.29, 28.9, 28.99, 29, 29.1, 29.2, 29.3, 29.31, 29.32, 30, 30.9, 30.99, D, 35.3, F, 43.2, 43.22, G, 45, 45.1, 45.11, 45.19, 45.2, 45.3, 45.31, 45.32, 45.4, 47.3, 29.10, 29.20, 35.30, 45.20, 45.40, 47.30, 47</v>
          </cell>
          <cell r="E1663" t="str">
            <v>D, 35, 36, 37, F, 50, G, 55, 3511, 3559, 3585, 3711, 3714, 3799, 5012, 5013, 5014, 5015, 5075, 351, 355, 358, 365, 371, 379, 501, 507, 553, 5531</v>
          </cell>
          <cell r="F1663" t="str">
            <v>Vehicle part, Vehicle equipment, Motor vehicle, Car, Automotive, Wheel, Rotation, Rotating equipment, Balancing system, Cooling fan, Drive shaft, Technology, Balancing, Balancer, XYO technology</v>
          </cell>
          <cell r="G1663" t="str">
            <v>≡</v>
          </cell>
          <cell r="I1663" t="str">
            <v>≡</v>
          </cell>
          <cell r="K1663" t="str">
            <v>Right to use [UNDISCLOSED FOR PREVIEW] (technology related to automatic balancing systems for use in rotating equipment) to manufacture, sell, and use the [UNDISCLOSED FOR PREVIEW] products such as wheels, cooling fans, drive shafts and other vehicle parts and equipment.</v>
          </cell>
        </row>
        <row r="1664">
          <cell r="B1664" t="str">
            <v>RR20130219T08001</v>
          </cell>
          <cell r="C1664" t="str">
            <v>Know-how, Copyright, Trade secret, Technology, Patent</v>
          </cell>
          <cell r="D1664" t="str">
            <v>G, 46, 46.5, 46.51, 47.4, 47.41, J, 58, 58.2, 58.29, 62, 62.01, 62.02, 62.09, 63, 63.1, 63.11, 63.9, 63.99, K, 64, 64.9, 64.99, 66, 66.1, 66.12, 66.19, M, 69, 69.2, 74, 74.9, N, 82, 82.9, 82.99, 69.20, 74.90, 47, 62.0</v>
          </cell>
          <cell r="E1664" t="str">
            <v>F, 50, G, 57, H, 62, 67, I, 73, 5045, 5734, 6211, 6231, 6282, 6289, 6799, 7371, 7372, 7375, 7379, 504, 573, 621, 623, 628, 679, 737, 7373, 7374</v>
          </cell>
          <cell r="F1664" t="str">
            <v>Computer program, Stock trading, Method, Tracking system, Software, IT service, Brokerage, Investment, Publishing, Information, Data processing, Business support, Finance, Technology, Platform</v>
          </cell>
          <cell r="G1664" t="str">
            <v>≡</v>
          </cell>
          <cell r="H1664" t="str">
            <v>Licensor possesses substantial know-how and other intellectual property in the form of a functional computer-automated stock tracking analytics program.</v>
          </cell>
          <cell r="I1664" t="str">
            <v>≡</v>
          </cell>
          <cell r="K1664" t="str">
            <v xml:space="preserve">A license to develop and use the licensed technology (computer-automated stock tracking analytics program), including know-how, trade secrets, copyrights and patents, and to fully exploit the licensed technology by selling products and/or services using the licensed technology._x000D_
</v>
          </cell>
        </row>
        <row r="1665">
          <cell r="B1665" t="str">
            <v>RR20130716T08006</v>
          </cell>
          <cell r="C1665" t="str">
            <v>License, Trademark, Copyright, Patent</v>
          </cell>
          <cell r="D1665" t="str">
            <v>G, 46, 46.5, 46.51, 47.4, 47.41, J, 58, 58.1, 58.11, 58.2, 58.29, 62, 62.01, 63, 63.1, 63.12, P, 85, 85.5, 85.59, 47, 62.0</v>
          </cell>
          <cell r="E1665" t="str">
            <v>D, 27, F, 50, G, 57, I, 73, 82, 2731, 5045, 5734, 7371, 7372, 8299, 273, 504, 573, 737, 829, 7373, 7374</v>
          </cell>
          <cell r="F1665" t="str">
            <v>Computer software, Software for vocabulary, Education, IT, Publishing, Web portal, Internet, Website, Vocabulary, Dictionary</v>
          </cell>
          <cell r="G1665" t="str">
            <v>≡</v>
          </cell>
          <cell r="I1665" t="str">
            <v>≡</v>
          </cell>
          <cell r="J1665" t="str">
            <v>Licensee is a direct-to-consumer global marketer and distributor of consumer goods and products.</v>
          </cell>
          <cell r="K1665" t="str">
            <v>A license to manufacture, market, distribute and sell the specific vocabulary building educational product known as [UNDISCLOSED FOR PREVIEW] with a right to manufacturer and duplicate the product line, the right to use the name of [UNDISCLOSED FOR PREVIEW] for the purpose of marketing, distributing and selling the product line and the right to utilize the existing [UNDISCLOSED FOR PREVIEW] website.</v>
          </cell>
        </row>
        <row r="1666">
          <cell r="B1666" t="str">
            <v>RR20130613T08002</v>
          </cell>
          <cell r="C1666" t="str">
            <v>License, Technology</v>
          </cell>
          <cell r="D1666" t="str">
            <v>C, 13, 13.9, 13.96, 20, 20.1, 20.13, 20.14, 20.17, 20.5, 20.59, 22, 22.1, 22.11, 28, 28.9, 28.96, 29, 29.1, E, 38, 38.1, 38.11, 38.2, 38.21, 38.22, 39.00, F, G, 45, 45.1, 45.11, 45.3, 45.31, 45.32, 46, 46.1, 46.12, 46.7, 46.75, 46.76, 46.77, 29.10, 39, 39.0</v>
          </cell>
          <cell r="E1666" t="str">
            <v>C, 15, 16, D, 22, 23, 28, 30, 37, F, 50, 51, I, 75, 1541, 1542, 1629, 2296, 2399, 2819, 2822, 2869, 2899, 3011, 3061, 3714, 5014, 5093, 5169, 5199, 7534, 154, 162, 229, 239, 281, 282, 286, 289, 301, 306, 371, 501, 509, 516, 519, 753, 3069</v>
          </cell>
          <cell r="F1666" t="str">
            <v>Automotive, Chemical, Construction, Engineering, Industrial, Technology, Textile, Rubber, Plastic, Waste management, Factory, Building, Tirecycle, Discarded tire, Vehicle, Scrap, Machinery, Vehicle part, Industry</v>
          </cell>
          <cell r="G1666" t="str">
            <v>≡</v>
          </cell>
          <cell r="I1666" t="str">
            <v>≡</v>
          </cell>
          <cell r="K1666" t="str">
            <v>A license to exploit the [UNDISCLOSED FOR PREVIEW] technology (technology which enables the conversion of low-value scrap tires into products which can substitute for natural rubber and for newly made synthetic rubber); Licensee has to construct and operate [UNDISCLOSED FOR PREVIEW] factories near sources of discarded tires.</v>
          </cell>
        </row>
        <row r="1667">
          <cell r="B1667" t="str">
            <v>RR20151001TR9001</v>
          </cell>
          <cell r="C1667" t="str">
            <v>License</v>
          </cell>
          <cell r="D1667" t="str">
            <v>C, 26, 26.8, G, 46, 46.5, 46.51, 47, 47.4, 47.41, J, 58, 58.2, 58.29, 62, 62.01, 62.03, 62.09, 63, 63.1, 63.11, 63.12, K, 64, 64.1, 64.19, 64.9, 64.92, 64.99, 26.80, 62.0</v>
          </cell>
          <cell r="E1667" t="str">
            <v>D, 35, F, 50, G, 57, H, 60, 61, 62, I, 73, 89, 3572, 5045, 5734, 6081, 6159, 6211, 7371, 7372, 7374, 7376, 7389, 8999, 357, 504, 573, 608, 615, 621, 737, 738, 899</v>
          </cell>
          <cell r="F1667" t="str">
            <v>Software, Physical card, Online-sale, E-commerce, Platform, Automated, Generation, Number, Password, Order, Agent</v>
          </cell>
          <cell r="G1667" t="str">
            <v>≡</v>
          </cell>
          <cell r="I1667" t="str">
            <v>≡</v>
          </cell>
          <cell r="K1667" t="str">
            <v>License to use software for physical card online-sales system [UNDISCLOSED FOR PREVIEW]; The agreement is concluded between related parties.</v>
          </cell>
        </row>
        <row r="1668">
          <cell r="B1668" t="str">
            <v>RR20131004T01001</v>
          </cell>
          <cell r="C1668" t="str">
            <v>Know-how, License, Trademark, Copyright, Trade secret, Patent, Trade name</v>
          </cell>
          <cell r="D1668" t="str">
            <v>C, 26, 26.1, 26.11, 26.5, 26.51, 27, 32, 33, 33.1, 33.13, G, 47, 47.7, 47.74, M, 72, 72.1, 72.11, 72.19, Q, 86, 86.2, 86.21, 86.22, 26.60, 27.90, 32.50, 86.10, 86.90</v>
          </cell>
          <cell r="E1668" t="str">
            <v>D, 36, 38, F, 50, I, 80, 3699, 3825, 3826, 3841, 3842, 3844, 3845, 5047, 5049, 5065, 8062, 8069, 8071, 8099, 369, 382, 384, 504, 506, 806, 807, 809</v>
          </cell>
          <cell r="F1668" t="str">
            <v>Medicine, Blood, Healthcare, Medical device, Clotting factor device, Health service, Disposable</v>
          </cell>
          <cell r="G1668" t="str">
            <v>≡</v>
          </cell>
          <cell r="H1668" t="str">
            <v>Licensor is a leading supplier of innovative products that process, store and administer therapeutic doses of stem cells for treatment of disease and injury.</v>
          </cell>
          <cell r="I1668" t="str">
            <v>≡</v>
          </cell>
          <cell r="K1668" t="str">
            <v>License under licensed trade secret, copyright, trademark, trade name, know-how and patent rights to make, use, sell and import autologous clotting factor device and blood processing disposables [UNDISCLOSED FOR PREVIEW]</v>
          </cell>
        </row>
        <row r="1669">
          <cell r="B1669" t="str">
            <v>RR20131003T01001</v>
          </cell>
          <cell r="C1669" t="str">
            <v>Sublicense, Know-how, License, Patent</v>
          </cell>
          <cell r="D1669" t="str">
            <v>C, 13, 13.9, 13.92, 14, 14.1, 14.13, 14.14, 14.19, 14.3, 14.39, 26, G, 46, 46.4, 46.42, 47, 47.5, 47.51, 47.7, 47.71, 47.8, 47.82, Q, 86, 13.30, 26.60, 86.90</v>
          </cell>
          <cell r="E1669" t="str">
            <v>D, 22, 23, 38, F, 50, 51, G, 56, I, 80, 2241, 2254, 2299, 2339, 2389, 2399, 3841, 3845, 5047, 5136, 5137, 5699, 8082, 8099, 224, 225, 229, 233, 238, 239, 384, 504, 513, 569, 808, 809</v>
          </cell>
          <cell r="F1669" t="str">
            <v>Infant, Textile, Clothing, Medicine, Healthcare, Garment, Biosensor, Textile, Apparel</v>
          </cell>
          <cell r="G1669" t="str">
            <v>≡</v>
          </cell>
          <cell r="I1669" t="str">
            <v>≡</v>
          </cell>
          <cell r="J1669" t="str">
            <v>Licensee plans to acquire, develop and market products that have a focus on healthcare, security, and transportation and to also purchase and integrate existing, profitable healthcare businesses.</v>
          </cell>
          <cell r="K1669" t="str">
            <v>License under know-how and patent rights to manufacture, use, sell and develop [UNDISCLOSED FOR PREVIEW] products (a type of garment for infants that will use biosensor technology to allow parents to monitor their infant’s vital signs from another location).</v>
          </cell>
        </row>
        <row r="1670">
          <cell r="B1670" t="str">
            <v>RR20131007T01002</v>
          </cell>
          <cell r="C1670" t="str">
            <v>Know-how, License, Technology</v>
          </cell>
          <cell r="D1670" t="str">
            <v>A, 02, B, 05, 08, 08.9, 08.99, 09, M, 71, 71.1, 71.12, 72, 72.1, 72.19, 02.10, 02.40, 05.10, 09.90</v>
          </cell>
          <cell r="E1670" t="str">
            <v>A, 08, B, 12, 14, D, 28, 36, F, 50, 0851, 1221, 1222, 1241, 1499, 2819, 2869, 3624, 5052, 085, 122, 124, 149, 281, 286, 362, 505</v>
          </cell>
          <cell r="F1670" t="str">
            <v>Carbon, Mining, Exploitation, Carbon credit, Engineering activity, Coal, Survey, Forest</v>
          </cell>
          <cell r="G1670" t="str">
            <v>≡</v>
          </cell>
          <cell r="I1670" t="str">
            <v>≡</v>
          </cell>
          <cell r="J1670" t="str">
            <v>Licensee is a start-up carbon measuring company.</v>
          </cell>
          <cell r="K1670" t="str">
            <v>License under licensed technology and know-how rights to apply and exploit intellectual property for conducting airborne surveys of forest lands permits an assessment of the potential biomass on such land and its value for carbon storage purposes.</v>
          </cell>
        </row>
        <row r="1671">
          <cell r="B1671" t="str">
            <v>RR20130719T08001</v>
          </cell>
          <cell r="C1671" t="str">
            <v>License</v>
          </cell>
          <cell r="D1671" t="str">
            <v>C, 32, 32.4, J, 58, 58.2, 58.21, 58.29, 61, 61.2, 63, 63.1, 63.11, 63.12, N, 77, 77.4, R, 92.00, 32.40, 61.20, 77.40, 92, 92.0</v>
          </cell>
          <cell r="E1671" t="str">
            <v>D, 39, F, 50, G, 59, I, 73, 79, 3944, 5045, 5092, 5945, 7374, 7993, 7999, 394, 504, 509, 594, 737, 799</v>
          </cell>
          <cell r="F1671" t="str">
            <v xml:space="preserve">Computer, Website service, Web portal, Website, Web page, IT, Software, Internet, Network, Leisure, Online game, Entertainment, Gaming, Casino, Gambling_x000D_
</v>
          </cell>
          <cell r="G1671" t="str">
            <v>≡</v>
          </cell>
          <cell r="I1671" t="str">
            <v>≡</v>
          </cell>
          <cell r="J1671" t="str">
            <v xml:space="preserve">Licensee is focused on the development of prize-based, play for free Internet games, with an emphasis on entertainment._x000D_
</v>
          </cell>
          <cell r="K1671" t="str">
            <v>License to use the domain name [UNDISCLOSED FOR PREVIEW]</v>
          </cell>
        </row>
        <row r="1672">
          <cell r="B1672" t="str">
            <v>RR20130404T03002</v>
          </cell>
          <cell r="C1672" t="str">
            <v>License, Patent</v>
          </cell>
          <cell r="D1672" t="str">
            <v>C, 26.3, 26.5, 26.51, G, 46, 46.5, 46.51, 46.52, 46.6, 46.69, J, 61, 61.2, 61.9, 26.30, 61.20, 61.90, 26</v>
          </cell>
          <cell r="E1672" t="str">
            <v>D, 36, 38, F, 50, I, 73, 3669, 3812, 3825, 3829, 5045, 5065, 366, 381, 382, 504, 506, 737, 3663, 7373</v>
          </cell>
          <cell r="F1672" t="str">
            <v>Electronics, Hardware, Internet, IT, Mobile, Wireless, Telecommunication, Technology, Remote apparatus, Detection of equipment, Delivering power, Computer</v>
          </cell>
          <cell r="G1672" t="str">
            <v>≡</v>
          </cell>
          <cell r="H1672" t="str">
            <v>Licensor's principal business is the acquisition, development, licensing and protection of its intellectual property. Licensor owns six patents that relate to various telecommunications and data networking technologies.</v>
          </cell>
          <cell r="I1672" t="str">
            <v>≡</v>
          </cell>
          <cell r="K1672" t="str">
            <v>License under patent rights to make, use, lease, sell, import, design and otherwise transfer licensed products; [UNDISCLOSED FOR PREVIEW] product is an apparatus and method for remotely powering access equipment.</v>
          </cell>
        </row>
        <row r="1673">
          <cell r="B1673" t="str">
            <v>RR20130405T03002</v>
          </cell>
          <cell r="C1673" t="str">
            <v>License</v>
          </cell>
          <cell r="D1673" t="str">
            <v>C, 26.4, 32, 32.4, G, 46, 46.4, 46.49, 46.5, 46.51, 47.4, 47.41, 47.6, 47.65, J, 58, 58.2, 58.21, 61, 61.1, 61.2, 62, 62.01, 62.09, 63, 63.1, 63.11, 63.12, 26.40, 32.40, 61.10, 61.20, 26, 47, 62.0</v>
          </cell>
          <cell r="E1673" t="str">
            <v>D, 39, F, 50, G, 57, 59, I, 73, 3944, 5045, 5092, 5734, 5945, 7371, 7372, 394, 504, 509, 573, 594, 737, 7373</v>
          </cell>
          <cell r="F1673" t="str">
            <v>Web portal, Website, Web page, IT, IT software, Internet,  Network, Leisure, Online game, Entertainment, Gaming</v>
          </cell>
          <cell r="G1673" t="str">
            <v>≡</v>
          </cell>
          <cell r="H1673" t="str">
            <v>Licensor is engaged in the development of an online gaming platform.</v>
          </cell>
          <cell r="I1673" t="str">
            <v>≡</v>
          </cell>
          <cell r="K1673" t="str">
            <v>The right to develop websites and offer online games based on licensor proprietary gaming platform.</v>
          </cell>
        </row>
        <row r="1674">
          <cell r="B1674" t="str">
            <v>RR20130823T09002</v>
          </cell>
          <cell r="C1674" t="str">
            <v>License, Trademark, Copyright, Brand</v>
          </cell>
          <cell r="D1674" t="str">
            <v>C, 18, 18.2, 26, 26.8, G, 47, 47.6, 47.63, 47.8, 47.89, J, 58, 58.1, 58.19, 59, 59.2, 63, 63.9, 63.99, N, 77, 77.2, 77.22, R, 90, 90.03, 91, 91.01, 18.20, 26.80, 59.20, 90.0, 91.0</v>
          </cell>
          <cell r="E1674" t="str">
            <v>D, 27, 36, F, 50, G, 57, I, 73, 89, 2741, 3651, 3652, 3695, 5099, 5735, 7336, 8999, 274, 365, 369, 509, 573, 733, 899</v>
          </cell>
          <cell r="F1674" t="str">
            <v>Music, Record, Tape, Recording, Audio, Entertainment, Compact disc, Sound, CD, DVD, Video</v>
          </cell>
          <cell r="G1674" t="str">
            <v>≡</v>
          </cell>
          <cell r="H1674" t="str">
            <v>Licensor controls entertainment, technology and media intellectual property rights and marketing rights to audio video, and game software master recordings embodying the vocal and instrumental performances of the recording artists.</v>
          </cell>
          <cell r="I1674" t="str">
            <v>≡</v>
          </cell>
          <cell r="K1674" t="str">
            <v>License, under licensor's trademarks, trade names, copyrights and software, to distribute and publish audio, video and other media content.</v>
          </cell>
        </row>
        <row r="1675">
          <cell r="B1675" t="str">
            <v>RR20131121T02001</v>
          </cell>
          <cell r="C1675" t="str">
            <v>License, Technology, Patent</v>
          </cell>
          <cell r="D1675" t="str">
            <v>C, 26, 26.1, 26.11, 26.5, 26.51, 27, G, 46, 46.5, 46.52, 46.6, 46.69, 47, 47.7, 47.78, M, 71, 71.1, 71.12, 72, 72.1, 72.19, O, 84, 84.2, 84.23, 84.24, 26.70, 27.40, 27.90</v>
          </cell>
          <cell r="E1675" t="str">
            <v>D, 36, 38, F, 50, G, 59, I, 87, J, 92, 3646, 3648, 3674, 3679, 3699, 3812, 3827, 5049, 5065, 5999, 8711, 9221, 364, 367, 369, 381, 382, 504, 506, 599, 871, 922</v>
          </cell>
          <cell r="F1675" t="str">
            <v>LED, Fingerprint, Latent fingerprint, Footprint, BrightPrint, Light source, headband, Dust, Illumination, Investigation, Criminal investigation, Police, Technology, Electronics, Detection, Fingerprint detection system, Light emitting diode, Lighting, Flashlight</v>
          </cell>
          <cell r="G1675" t="str">
            <v>≡</v>
          </cell>
          <cell r="H1675" t="str">
            <v>Licensor has developed patent rights relating to a LED-based_x000D_
headband mounted, light source developed to enhance the detection of dusted latent fingerprints.</v>
          </cell>
          <cell r="I1675" t="str">
            <v>≡</v>
          </cell>
          <cell r="K1675" t="str">
            <v>License under licensor's patents and other intellectual property rights to manufacture, use and sell any products based on LED intense headband light source for fingerprint analysis technology.</v>
          </cell>
        </row>
        <row r="1676">
          <cell r="B1676" t="str">
            <v>RR20130829T02002</v>
          </cell>
          <cell r="C1676" t="str">
            <v>Know-how, License, Trademark, Trade secret, Patent</v>
          </cell>
          <cell r="D1676" t="str">
            <v>C, 21, 24, 25, 25.9, 25.99, 32, G, 46, 46.4, 46.46, 46.6, 46.69, 47, 47.7, 47.74, M, 72, 72.1, 72.11, Q, 86, 21.20, 24.20, 32.50, 86.10, 86.90</v>
          </cell>
          <cell r="E1676" t="str">
            <v>D, 38, F, 50, G, 59, I, 80, 3826, 3841, 3842, 5047, 5049, 5912, 8011, 8062, 8069, 8071, 8099, 382, 384, 504, 591, 801, 806, 807, 809</v>
          </cell>
          <cell r="F1676" t="str">
            <v>Vascular graft, Stent, Mesh, Saphenous vein stent, Blood, Vein, Medical equipment, Medical device, Medicine, Healthcare</v>
          </cell>
          <cell r="G1676" t="str">
            <v>≡</v>
          </cell>
          <cell r="I1676" t="str">
            <v>≡</v>
          </cell>
          <cell r="J1676" t="str">
            <v>Licensee is a development stage medical device company.</v>
          </cell>
          <cell r="K1676" t="str">
            <v>1) License under certain patents to use platelet-poor plasma produced by the [UNDISCLOSED FOR PREVIEW] system to manufacture [UNDISCLOSED FOR PREVIEW] vascular graft; 2) License to the patents relating to [UNDISCLOSED FOR PREVIEW], the external saphenous vein stent vascular graft; 3) Licensor assigns to licensee its rights to patents relating to a brushed [UNDISCLOSED FOR PREVIEW] vascular graft and trademarks [UNDISCLOSED FOR PREVIEW]</v>
          </cell>
        </row>
        <row r="1677">
          <cell r="B1677" t="str">
            <v>RR20130911T07001</v>
          </cell>
          <cell r="C1677" t="str">
            <v>Know-how, License, Trademark, Copyright, Trade secret, Brand, Goodwill, Patent, Trade name</v>
          </cell>
          <cell r="D1677" t="str">
            <v>C, 25, 25.7, 25.72, 25.73, 25.9, 25.94, 28, 28.2, 28.29, 28.9, 28.99, G, 46, 46.1, 46.14, 46.4, 46.49, 46.6, 46.69, 47, 47.5, 47.59, 47.7, 47.78, S, 96, 96.09</v>
          </cell>
          <cell r="E1677" t="str">
            <v>D, 31, 34, 35, F, 50, G, 52, 59, I, 73, 76, 3172, 3429, 3545, 3589, 3599, 5072, 5085, 5251, 5941, 5942, 7389, 7699, 317, 342, 354, 358, 359, 507, 508, 525, 594, 738, 769</v>
          </cell>
          <cell r="F1677" t="str">
            <v>Key, Key cutting, Sleeve, Lock, Duplication, Key duplication, Cutting, Technology, Kiosk, Machine, Machinery, Device, Self-serve, Self service, Do-it-yourself, Retail, Wholesale, Metal, Sport outlet, University bookstore, Bookstore, Technology, Hardware, Fastener</v>
          </cell>
          <cell r="G1677" t="str">
            <v>≡</v>
          </cell>
          <cell r="H1677" t="str">
            <v>Licensor is in the business of designing and developing technology for use in key-duplicating kiosk devices..</v>
          </cell>
          <cell r="I1677" t="str">
            <v>≡</v>
          </cell>
          <cell r="J1677" t="str">
            <v>Licensee is involved in the key duplication business [UNDISCLOSED FOR PREVIEW]</v>
          </cell>
          <cell r="K1677" t="str">
            <v>Licensor assigns to licensee its right to patents, trademarks, copyrights, trade secrets and other intellectual property relating to key-duplicating kiosk devices in connection with licensor and licensee's cooperation in development of key duplication devices.</v>
          </cell>
        </row>
        <row r="1678">
          <cell r="B1678" t="str">
            <v>RR20130326T07001</v>
          </cell>
          <cell r="C1678" t="str">
            <v>Know-how, Trademark, Copyright, Trade secret, Goodwill, Patent, Trade name</v>
          </cell>
          <cell r="D1678" t="str">
            <v>G, 46, 46.5, 46.51, 47, 47.4, 47.41, J, 58, 58.2, 58.29, 62, 62.01, 63, 63.1, 63.11, K, 66, 66.1, 66.19, M, 69, 69.2, 70, 70.2, 70.21, 70.22, 74, 74.9, N, 78, 78.3, 69.20, 74.90, 78.30</v>
          </cell>
          <cell r="E1678" t="str">
            <v>F, 50, G, 57, I, 73, 87, 5045, 5734, 7361, 7363, 7371, 7372, 7373, 7374, 7376, 7389, 8721, 8741, 8742, 8748, 504, 573, 736, 737, 738, 872, 874</v>
          </cell>
          <cell r="F1678" t="str">
            <v>Software, Application, Enterprise management, Records compliance, Consulting service, Professional service, Finance management, Accounting, Business management, IT, Programming, Records management</v>
          </cell>
          <cell r="G1678" t="str">
            <v>≡</v>
          </cell>
          <cell r="H1678" t="str">
            <v>Licensor is the developer of information technology solutions targeted to records compliance market and corporate enterprise management software market.</v>
          </cell>
          <cell r="I1678" t="str">
            <v>≡</v>
          </cell>
          <cell r="K1678" t="str">
            <v>Licensor sells to licensee its rights to tangible and intangible assets related to enterprise management and records compliance platform; Licensor also assigns to licensee the right to license purchased applications.</v>
          </cell>
        </row>
        <row r="1679">
          <cell r="B1679" t="str">
            <v>RR20130529T07001</v>
          </cell>
          <cell r="C1679" t="str">
            <v>License, Brand</v>
          </cell>
          <cell r="D1679" t="str">
            <v>C, 13, 13.1, 13.2, 13.3, 13.9, 13.99, 14, 14.1, 14.11, 14.12, 14.13, 14.14, 14.19, 14.2, 14.3, 14.31, 14.39, 15, 15.1, 15.11, 15.12, 15.2, G, 46, 46.1, 46.16, 46.4, 46.41, 46.42, 47, 47.5, 47.51, 47.7, 47.71, 47.72, N, 77, 77.4, 13.10, 13.20, 13.30, 14.20, 15.20, 77.40</v>
          </cell>
          <cell r="E1679" t="str">
            <v>D, 22, 23, F, 51, G, 56, 2211, 2221, 2231, 2241, 2251, 2252, 2253, 2254, 2257, 2258, 2259, 2261, 2262, 2269, 2299, 2311, 2321, 2322, 2323, 2325, 2326, 2329, 2331, 2335, 2337, 2339, 2341, 2342, 2353, 2361, 2369, 2371, 2381, 2384, 2385, 2386, 2387, 2389, 2399, 5131, 5136, 5137, 5139, 5611, 5621, 5632, 5641, 5651, 5661, 5699, 221, 222, 223, 224, 225, 226, 229, 231, 232, 233, 234, 235, 236, 237, 238, 239, 513, 561, 562, 563, 564, 565, 566, 569</v>
          </cell>
          <cell r="F1679" t="str">
            <v>Apparel, Clothes, Clothing, Children clothing, Children, Denim jeans, Jeans, Pants, Shirt, Sweater, Jacket, Consumer product, Retail, Wholesale, Textile, Brand</v>
          </cell>
          <cell r="G1679" t="str">
            <v>≡</v>
          </cell>
          <cell r="H1679" t="str">
            <v>Licensor designs, develops and markets [UNDISCLOSED FOR PREVIEW] products worldwide, which include denim jeans, related casual wear and accessories.</v>
          </cell>
          <cell r="I1679" t="str">
            <v>≡</v>
          </cell>
          <cell r="K1679" t="str">
            <v>License to produce, distribute and sell children's apparel products bearing [UNDISCLOSED FOR PREVIEW] brand.</v>
          </cell>
        </row>
        <row r="1680">
          <cell r="B1680" t="str">
            <v>RR20130926T01003</v>
          </cell>
          <cell r="C1680" t="str">
            <v>Know-how, Trademark</v>
          </cell>
          <cell r="D1680" t="str">
            <v>C, 20, 20.1, 20.12, 20.4, 20.42, 20.5, 20.53, G, 46, 46.4, 46.45, 47, 47.7, 47.75</v>
          </cell>
          <cell r="E1680" t="str">
            <v>D, 28, F, 51, G, 59, I, 72, 2844, 5122, 5169, 5912, 5999, 7231, 284, 512, 516, 591, 599, 723</v>
          </cell>
          <cell r="F1680" t="str">
            <v>Skin care, Cosmetic, Beauty product, Perfume, Fragrance, Chemical</v>
          </cell>
          <cell r="G1680" t="str">
            <v>≡</v>
          </cell>
          <cell r="I1680" t="str">
            <v>≡</v>
          </cell>
          <cell r="J1680" t="str">
            <v>Licensee markets and distributes different nutritional and/or health products.</v>
          </cell>
          <cell r="K1680" t="str">
            <v>Licensor shall sell, transfer, convey, assign and deliver to the licensee all of the licensor's rights to [UNDISCLOSED FOR PREVIEW] products (formula skin care line) and related license.</v>
          </cell>
        </row>
        <row r="1681">
          <cell r="B1681" t="str">
            <v>RR20130712T02003</v>
          </cell>
          <cell r="C1681" t="str">
            <v>License, Technology, Patent</v>
          </cell>
          <cell r="D1681" t="str">
            <v>C, 24, 24.2, 24.3, 24.31, 24.33, 24.5, 24.51, 24.52, 24.53, 24.54, 25, 25.5, 25.6, 25.61, 25.62, 25.7, 25.72, 25.73, 25.9, 25.99, 28, 28.1, 28.15, 28.2, 28.22, 28.29, 28.4, 28.49, 28.9, 28.92, 28.99, 29, 29.3, 29.32, 30, 30.9, 30.92, G, 45, 45.3, 45.31, 45.32, 46, 46.6, 46.62, 46.69, 47, 47.7, 47.78, H, 52, 52.2, 52.24, 24.20, 25.50</v>
          </cell>
          <cell r="E1681" t="str">
            <v>D, 33, 34, 35, 37, E, 47, F, 50, G, 52, 3315, 3316, 3317, 3399, 3423, 3441, 3442, 3449, 3462, 3463, 3537, 3566, 3599, 3714, 3715, 3751, 3799, 4731, 5013, 5063, 5072, 5251, 331, 339, 342, 344, 346, 353, 356, 359, 371, 375, 379, 473, 501, 506, 507, 525</v>
          </cell>
          <cell r="F1681" t="str">
            <v>Cargo carrier, Bicycle carrier, Consumer product, Automotive, Metal, Tool, Lifting, Handling, Cargo, Automotive, Hitch pin, Hardware</v>
          </cell>
          <cell r="G1681" t="str">
            <v>≡</v>
          </cell>
          <cell r="H1681" t="str">
            <v>Licensor is in the business of designing and selling gear management solutions for automotive, recreation and commercial uses.</v>
          </cell>
          <cell r="I1681" t="str">
            <v>≡</v>
          </cell>
          <cell r="K1681" t="str">
            <v>License under licensed technology, including patents, to make, manufacture, use, import and sell the entire line of hitch-mounted cargo carriers, silent hitch pin, and [UNDISCLOSED FOR PREVIEW] bicycle carriers.</v>
          </cell>
        </row>
        <row r="1682">
          <cell r="B1682" t="str">
            <v>RR20130812T07001</v>
          </cell>
          <cell r="C1682" t="str">
            <v>Know-how, License, Trademark, Trade secret, Patent, Trade name</v>
          </cell>
          <cell r="D1682" t="str">
            <v>C, 27, 27.1, 27.11, 28, 28.1, 28.11, 28.15, D, 35, 35.1, 35.11, 35.14, F, 42, 42.2, 42.22, G, 46, 46.1, 46.14, 46.6, 46.69, 47.7, 47.78, M, 71, 71.1, 71.12, N, 77, 77.3, 77.39, 47</v>
          </cell>
          <cell r="E1682" t="str">
            <v>C, 16, D, 35, 36, E, 49, F, 50, G, 59, I, 87, 1623, 1629, 3511, 3519, 3566, 3621, 3629, 4911, 5063, 5084, 5999, 8711, 162, 351, 356, 362, 491, 506, 508, 599, 871</v>
          </cell>
          <cell r="F1682" t="str">
            <v>Wind turbine, Wind farm, Windmill, Gear, Gear box, Blade, Ecology, Environment, Energy, Renewable energy, Electricity, Electricity generation, Electricity production, Wind, Power, Engineering</v>
          </cell>
          <cell r="G1682" t="str">
            <v>≡</v>
          </cell>
          <cell r="I1682" t="str">
            <v>≡</v>
          </cell>
          <cell r="K1682" t="str">
            <v>1st licensor (a company) licenses to licensee rights to use the trade name and trademark [UNDISCLOSED FOR PREVIEW] for manufacturing, distribution and selling of [UNDISCLOSED FOR PREVIEW] wind turbines with gearbox; 2nd licensor (an individual), grants a license to use the patents, trade secrets, know-how and other intellectual property for manufacturing, distributing and selling of the aforementioned licensed product.</v>
          </cell>
        </row>
        <row r="1683">
          <cell r="B1683" t="str">
            <v>RR20130821T07001</v>
          </cell>
          <cell r="C1683" t="str">
            <v>Sublicense, Know-how, License, Trademark, Copyright, Trade secret, Technology, Goodwill, Patent, Trade name</v>
          </cell>
          <cell r="D1683" t="str">
            <v>C, 22, 22.2, 22.21, 26, 26.1, 26.11, G, 46, 46.5, 46.52, 47, 47.4, 47.42, J, 62, 62.09, 63, 63.1, 63.11, M, 71, 71.1, 71.12, 74, 74.9, N, 80, 80.1, 80.2, 82, 82.1, 82.19, 74.90, 80.10, 80.20</v>
          </cell>
          <cell r="E1683" t="str">
            <v>D, 36, F, 50, G, 57, I, 73, 87, 3671, 3674, 3679, 5065, 5734, 7374, 7382, 7384, 7389, 8711, 367, 506, 573, 737, 738, 871</v>
          </cell>
          <cell r="F1683" t="str">
            <v>Nanotechnology, Nanoengineering, Engineering, Anti-courterfeiting, Authentication, Verification, System, Security document, Currency, Identity, Document, Credit card, Finance, Electronic, Display, Thin metal film, Aperture, Filter, Method</v>
          </cell>
          <cell r="G1683" t="str">
            <v>≡</v>
          </cell>
          <cell r="I1683" t="str">
            <v>≡</v>
          </cell>
          <cell r="J1683" t="str">
            <v xml:space="preserve">Licensee is developing light based recognition nanotechnology for potential use in anti-counterfeiting and authentication processes and products including currency, legal documents and commercial products._x000D_
</v>
          </cell>
          <cell r="K1683" t="str">
            <v>License under the patents, copyrights, trademarks, trade names, trade secrets, know-how and other intellectual property to research, develop, use, make, manufacture, distribute, sell, provide and import the nanotechnology products [UNDISCLOSED FOR PREVIEW]</v>
          </cell>
        </row>
        <row r="1684">
          <cell r="B1684" t="str">
            <v>RR20131014T01001</v>
          </cell>
          <cell r="C1684" t="str">
            <v>License, Trademark, Patent</v>
          </cell>
          <cell r="D1684" t="str">
            <v>C, 15, 18, 18.1, 18.13, 22, 22.2, 22.29, G, 46, 46.4, 46.42, 47, 47.7, 47.72, J, 59, 59.1, 59.11, M, 73, 73.1, 73.12, 74, 15.20, 18.20, 74.10</v>
          </cell>
          <cell r="E1684" t="str">
            <v>D, 30, 31, F, 51, I, 73, 3021, 3143, 3144, 3149, 5139, 7313, 7319, 302, 314, 513, 731</v>
          </cell>
          <cell r="F1684" t="str">
            <v>Footwear, Shoe, Clothing, Consumer product, Apparel, Grind plate</v>
          </cell>
          <cell r="G1684" t="str">
            <v>≡</v>
          </cell>
          <cell r="I1684" t="str">
            <v>≡</v>
          </cell>
          <cell r="K1684" t="str">
            <v>License under licensed patent and trademark rights to make, use, sell, import, modify, lease or otherwise dispose any grind plate and/or footwear incorporating a grind plate, made and/or marketed for use in grinding, and any other footwear, apparel, accessories or other items.</v>
          </cell>
        </row>
        <row r="1685">
          <cell r="B1685" t="str">
            <v>RR20130718T09001</v>
          </cell>
          <cell r="C1685" t="str">
            <v>License, Technology, Patent</v>
          </cell>
          <cell r="D1685" t="str">
            <v>C, 25, 25.2, 25.21, 25.3, 25.9, 25.99, 27, 27.5, 27.52, D, 35, 35.2, 35.22, F, 43, 43.2, 43.29, 43.9, 43.99, 25.30</v>
          </cell>
          <cell r="E1685" t="str">
            <v>B, 13, 17, D, 34, 35, E, 49, F, 50, 1321, 1711, 3433, 3511, 3564, 3585, 4961, 5074, 5075, 5084, 132, 171, 343, 351, 356, 358, 496, 507, 508</v>
          </cell>
          <cell r="F1685" t="str">
            <v xml:space="preserve">Air heating, Energy-efficient water heating, Heat recovery system, Industrial machine, Consumer product, Natural gas, Fuel efficiency, Ecology, Heating radiator and boiler_x000D_
</v>
          </cell>
          <cell r="G1685" t="str">
            <v>≡</v>
          </cell>
          <cell r="I1685" t="str">
            <v>≡</v>
          </cell>
          <cell r="K1685" t="str">
            <v xml:space="preserve">Sales and distribution rights for all licensor's technologies and products related to the most energy-efficient water heating and heat recovery systems available to natural gas users [UNDISCLOSED FOR PREVIEW]
</v>
          </cell>
        </row>
        <row r="1686">
          <cell r="B1686" t="str">
            <v>RR20130806T09002</v>
          </cell>
          <cell r="C1686" t="str">
            <v>Sublicense, Know-how, License, Trademark, Technology, Patent</v>
          </cell>
          <cell r="D1686" t="str">
            <v>C, 24, 24.4, 24.44, 24.45, 27, 27.1, 27.12, 27.2, 27.9, 33, 33.1, 33.14, D, 35, 35.1, 35.11, 35.12, 35.13, 27.20, 27.90</v>
          </cell>
          <cell r="E1686" t="str">
            <v>D, 28, 32, 36, E, 49, F, 50, 2819, 3299, 3612, 3624, 3629, 3679, 3691, 3692, 3825, 4911, 4931, 5065, 281, 329, 361, 362, 367, 369, 382, 491, 493, 506</v>
          </cell>
          <cell r="F1686" t="str">
            <v>„High-Speed“ battery charging technology, Industrial product, Motive power, Reserve motive power, Energy storage, Battery</v>
          </cell>
          <cell r="G1686" t="str">
            <v>≡</v>
          </cell>
          <cell r="H1686" t="str">
            <v>Licensor is developer, marketer and seller of products utilizing [UNDISCLOSED FOR PREVIEW] battery charging technology.</v>
          </cell>
          <cell r="I1686" t="str">
            <v>≡</v>
          </cell>
          <cell r="J1686" t="str">
            <v xml:space="preserve">Licensee is the world's largest manufacturer of industrial batteries. </v>
          </cell>
          <cell r="K1686" t="str">
            <v>License under the technology, know-how, patents and trademark rights to manufacture, market, distribute and sell products related to charging lead/acid, gel industrial batteries.</v>
          </cell>
        </row>
        <row r="1687">
          <cell r="B1687" t="str">
            <v>RR20130607T06003</v>
          </cell>
          <cell r="C1687" t="str">
            <v>License, Trademark, Patent</v>
          </cell>
          <cell r="D1687" t="str">
            <v>C, 16, 16.2, 16.21, 16.29, 31, 31.0, 31.01, 31.02, 31.09, 32, 32.9, 32.99, G, 46, 46.7, 46.73</v>
          </cell>
          <cell r="E1687" t="str">
            <v>D, 24, 25, F, 50, G, 52, 57, 2434, 2499, 2511, 2512, 2519, 2521, 2541, 5039, 5211, 5719, 243, 249, 251, 252, 254, 503, 521, 571</v>
          </cell>
          <cell r="F1687" t="str">
            <v>Wood, Wooden product, Furniture, Panel, Construction material</v>
          </cell>
          <cell r="G1687" t="str">
            <v>≡</v>
          </cell>
          <cell r="I1687" t="str">
            <v>≡</v>
          </cell>
          <cell r="J1687" t="str">
            <v>Licensee is a development-stage company that intends to develop and market a lightweight composite panel.</v>
          </cell>
          <cell r="K1687" t="str">
            <v>License under licensed trademark, patent rights to exploit methods, structures, assemblies and devices employed in making [UNDISCLOSED FOR PREVIEW] wood panels and any other products utilizing the licensed patents; Right to manufacture, market, and sell licensed products.</v>
          </cell>
        </row>
        <row r="1688">
          <cell r="B1688" t="str">
            <v>RR20130609T06001</v>
          </cell>
          <cell r="C1688" t="str">
            <v>Sublicense, Patent</v>
          </cell>
          <cell r="D1688" t="str">
            <v>C, 20, 20.1, 20.13, 20.5, 20.59, 21, 21.1, 21.2, G, 46, 46.4, 46.46, 46.7, 46.75, 47.7, 47.73, 47.74, M, 72, 72.1, 72.11, 72.19, Q, 86, 86.2, 86.22, 21.10, 21.20, 47</v>
          </cell>
          <cell r="E1688" t="str">
            <v>D, 28, F, 51, G, 59, I, 87, 2833, 2835, 2899, 5122, 5169, 5912, 8731, 283, 289, 512, 516, 591, 873, 2834, 2836</v>
          </cell>
          <cell r="F1688" t="str">
            <v>Medicine, Pharmaceutical, Healthcare, Tumor, Cancer, Drug, Chemistry, Chemical, Medical research</v>
          </cell>
          <cell r="G1688" t="str">
            <v>≡</v>
          </cell>
          <cell r="I1688" t="str">
            <v>≡</v>
          </cell>
          <cell r="J1688" t="str">
            <v>Licensee is a biopharmaceutical company focused on the development of drugs to treat relapsed acute leukemia, multiple myeloma other cancers and osteolytic bone disease.</v>
          </cell>
          <cell r="K1688" t="str">
            <v>License to make, use, lease, sell and import products covered by licensed patents (bis-anthracyclines with high activity against doxorubicin resistant tumors).</v>
          </cell>
        </row>
        <row r="1689">
          <cell r="B1689" t="str">
            <v>RR20130317T01024</v>
          </cell>
          <cell r="C1689" t="str">
            <v>License, Patent</v>
          </cell>
          <cell r="D1689" t="str">
            <v>C, 26.1, 26.11, 26.12, 26.3, 26.5, 26.51, 27, 27.9, G, 46, 46.5, 46.52, 47, 47.5, 47.59, M, 71, 71.1, 71.12, 71.2, N, 80, 80.1, 80.2, 26.30, 27.90, 71.20, 80.10, 80.20, 26</v>
          </cell>
          <cell r="E1689" t="str">
            <v>C, 17, D, 36, 38, F, 50, I, 73, 1731, 3669, 3679, 3822, 3823, 3825, 5045, 5065, 7382, 173, 366, 367, 382, 504, 506, 738</v>
          </cell>
          <cell r="F1689" t="str">
            <v>Security, Electronic, Electromagnetic equipment, Testing, Diagnose</v>
          </cell>
          <cell r="G1689" t="str">
            <v>≡</v>
          </cell>
          <cell r="H1689" t="str">
            <v>Licensor develops low-cost, high speed, light-based security and quality control solutions for use in homeland security, anti-counterfeiting, forgery/fraud prevention, brand protection and process control applications.</v>
          </cell>
          <cell r="I1689" t="str">
            <v>≡</v>
          </cell>
          <cell r="K1689" t="str">
            <v>License under patent rights to use, make, sell, distribute, import and exploit licensor's intellectual property (system and method of evaluating an object using electromagnetic energy) for products and services relating to environmental testing.</v>
          </cell>
        </row>
        <row r="1690">
          <cell r="B1690" t="str">
            <v>RR20141203T09003</v>
          </cell>
          <cell r="C1690" t="str">
            <v>License, Copyright, Trade secret, Technology, R&amp;D</v>
          </cell>
          <cell r="D1690" t="str">
            <v>C, 25, 25.1, 25.11, 26, 26.3, 27, 27.3, 27.32, 33, 33.2, F, 42.2, 42.22, G, 46, 46.6, 46.69, J, 61, 61.1, 61.2, 61.9, M, 71, 71.2, 26.30, 33.20, 61.10, 61.20, 61.90, 71.20, 42</v>
          </cell>
          <cell r="E1690" t="str">
            <v>C, 16, 17, D, 36, E, 48, F, 50, 1623, 1731, 3663, 3669, 4812, 4813, 5063, 5065, 162, 173, 366, 481, 506</v>
          </cell>
          <cell r="F1690" t="str">
            <v>Telecommunication, Tower, Infrastructure, Cell phone, Search ring, Wireless, Industrial, Area lacking cell phone coverage or capacity</v>
          </cell>
          <cell r="G1690" t="str">
            <v>≡</v>
          </cell>
          <cell r="I1690" t="str">
            <v>≡</v>
          </cell>
          <cell r="J1690" t="str">
            <v xml:space="preserve">Licensee operates cell phone towers and other wireless infrastructure. </v>
          </cell>
          <cell r="K1690" t="str">
            <v>License to use and employ specific portfolio of search rings (constituting commercially valuable technology, trade secrets, design, development, copyrights and other interests) in the exploitation, development, construction, modification, use, and marketing of telecommunication tower and infrastructure assets.</v>
          </cell>
        </row>
        <row r="1691">
          <cell r="B1691" t="str">
            <v>RR20130607T02002</v>
          </cell>
          <cell r="C1691" t="str">
            <v>Know-how, Trademark, Patent</v>
          </cell>
          <cell r="D1691" t="str">
            <v>C, 20, 20.5, 20.59, 21, 21.1, G, 46, 46.1, 46.18, 47.7, 47.74, M, 72, 72.1, 72.11, Q, 86, 86.1, 86.9, 21.10, 86.10, 86.90, 47</v>
          </cell>
          <cell r="E1691" t="str">
            <v>D, 28, F, 51, G, 59, I, 80, 87, 2833, 2835, 2869, 2899, 5122, 5169, 5912, 8011, 8062, 8071, 8731, 8734, 283, 286, 289, 512, 516, 591, 801, 806, 807, 873, 2834, 2836</v>
          </cell>
          <cell r="F1691" t="str">
            <v>Pharmaceutical, Drug, Presctription drug, Prescription, Coughing, Congestion, Rhinitis, Respiratory infection, Infection, Common cold, Cold, Influenza, Flu, Bronchitis, Sinusitis, Throat, Lung, Nose, Nasal, Levall, Antihistamine, Expectorant, Decongestant, Anti-tussive, Chemical, Medicine, Healthcare, Biotechnology</v>
          </cell>
          <cell r="G1691" t="str">
            <v>≡</v>
          </cell>
          <cell r="I1691" t="str">
            <v>≡</v>
          </cell>
          <cell r="J1691" t="str">
            <v>Licensee is a specialty pharmaceutical company engaged in the commercialization, licensing, and development of prescription pharmaceutical products [UNDISCLOSED FOR PREVIEW]</v>
          </cell>
          <cell r="K1691" t="str">
            <v>Licensor and licensee enter into a settlement agreement related to the [UNDISCLOSED FOR PREVIEW] product line acquisition agreement where licensee had previously acquired all related licensor's intellectual property related to making, selling, marketing, distributing and otherwise disposing the product line consisting of prescription drugs for treatment and relief from coughing, congestion and rhinitis.</v>
          </cell>
        </row>
        <row r="1692">
          <cell r="B1692" t="str">
            <v>RR20130608T02001</v>
          </cell>
          <cell r="C1692" t="str">
            <v>License, Brand, R&amp;D</v>
          </cell>
          <cell r="D1692" t="str">
            <v>A, 01, 01.2, 01.28, C, 21, 21.1, 21.2, G, 46, 46.3, 46.35, 46.4, 46.46, 47.2, 47.26, 47.7, 47.73, Q, 86, 86.1, 86.9, 21.10, 21.20, 86.10, 86.90, 47</v>
          </cell>
          <cell r="E1692" t="str">
            <v>A, 01, D, 21, 28, F, 51, G, 59, I, 80, 0132, 0139, 2141, 2833, 5122, 5194, 5199, 5912, 5993, 8011, 8099, 013, 214, 283, 512, 519, 591, 599, 801, 809, 2834, 2836</v>
          </cell>
          <cell r="F1692" t="str">
            <v>Cannabis, Medical cannabis, Marijuana, Medical marijuana, Herb, Medical herb, Narcotic, Phytocannabinoid, Pharmaceutical, Drug, Medicine, Healthcare, Biotechnology</v>
          </cell>
          <cell r="G1692" t="str">
            <v>≡</v>
          </cell>
          <cell r="H1692" t="str">
            <v>Licensor researches and develops medical marijuana.</v>
          </cell>
          <cell r="I1692" t="str">
            <v>≡</v>
          </cell>
          <cell r="K1692" t="str">
            <v>License to use licensor's brand of pharmaceutical products and formulations of medical cannabis in all fields of use, and to manufacture, make, distribute, and sell products based on licensed brand and formulations.</v>
          </cell>
        </row>
        <row r="1693">
          <cell r="B1693" t="str">
            <v>RR20130317T06025</v>
          </cell>
          <cell r="C1693" t="str">
            <v>License, Patent</v>
          </cell>
          <cell r="D1693" t="str">
            <v>C, 24, 24.4, 24.44, 24.45, 27, 27.1, 27.12, 27.2, 27.9, 33, 33.1, 33.14, D, 35, 35.1, 35.11, 35.12, 35.13, 27.20, 27.90</v>
          </cell>
          <cell r="E1693" t="str">
            <v>D, 28, 32, 36, 38, E, 49, F, 50, 2819, 3299, 3612, 3629, 3679, 3691, 3692, 3825, 4911, 4931, 5065, 281, 329, 361, 362, 367, 369, 382, 491, 493, 506</v>
          </cell>
          <cell r="F1693" t="str">
            <v>Battery, Electronic equipment, Electronics, Power, Energy, Technology</v>
          </cell>
          <cell r="G1693" t="str">
            <v>≡</v>
          </cell>
          <cell r="I1693" t="str">
            <v>≡</v>
          </cell>
          <cell r="J1693" t="str">
            <v>Licensee designs, develops, manufactures and sells environmentally-friendly nickel-metal hydride cell, or [UNDISCLOSED FOR PREVIEW] rechargeable batteries.</v>
          </cell>
          <cell r="K1693" t="str">
            <v>License under patent rights to use, manufacture and sell nickel metal hybrid battery products.</v>
          </cell>
        </row>
        <row r="1694">
          <cell r="B1694" t="str">
            <v>RR20130611T06003</v>
          </cell>
          <cell r="C1694" t="str">
            <v>Know-how, License, Patent, Cross license</v>
          </cell>
          <cell r="D1694" t="str">
            <v>C, 20, 20.1, 20.13, 20.5, 20.59, 21, 21.1, 21.2, G, 46, 46.4, 46.46, 46.7, 46.75, 47.7, 47.73, 47.74, M, 72, 72.1, 72.11, 72.19, Q, 86, 86.1, 86.2, 86.22, 86.9, 21.10, 21.20, 86.10, 86.90, 47</v>
          </cell>
          <cell r="E1694" t="str">
            <v>D, 28, F, 51, G, 59, I, 80, 87, 2824, 2833, 2835, 2899, 5122, 5169, 5912, 8062, 8069, 8093, 8731, 282, 283, 289, 512, 516, 591, 806, 809, 873, 2834, 2836</v>
          </cell>
          <cell r="F1694" t="str">
            <v>Medicine, Pharmaceutical, Insomnia, Drug, Healthcare, Chemistry, Chemical</v>
          </cell>
          <cell r="G1694" t="str">
            <v>≡</v>
          </cell>
          <cell r="I1694" t="str">
            <v>≡</v>
          </cell>
          <cell r="J1694" t="str">
            <v>Licensee is a biopharmaceutical company focused on the discovery, acquisition and development of novel drug candidates for central nervous system disorders.</v>
          </cell>
          <cell r="K1694" t="str">
            <v>License under licensed know-how and patent rights to make, develop, use, sell, import and commercialize pharmaceutical preparations incorporating [UNDISCLOSED FOR PREVIEW] compound for treatment of insomnia.</v>
          </cell>
        </row>
        <row r="1695">
          <cell r="B1695" t="str">
            <v>RR20180205T00906</v>
          </cell>
          <cell r="C1695" t="str">
            <v>License, Know-how, Patent, Trademark, Technology</v>
          </cell>
          <cell r="D1695" t="str">
            <v>27.11, 28.11, 28.13, 28.99, 29.10, 29.1, 29.32, 32.99, 45.31, 45.32, 45.3, 46.69</v>
          </cell>
          <cell r="E1695" t="str">
            <v>3519, 3569, 3599, 3621, 3823, 3825, 3999, 5099, 5999</v>
          </cell>
          <cell r="F1695" t="str">
            <v>Gas turbine, Engine, Detonation, Cycle, Electromagnetic, Isothermal, Combustion, EIC, Fuel, Horsepower, Heavy duty, Highway, Truck, Automotive</v>
          </cell>
          <cell r="G1695" t="str">
            <v>≡</v>
          </cell>
          <cell r="I1695" t="str">
            <v>≡</v>
          </cell>
          <cell r="J1695" t="str">
            <v>Licensee is engaged in engine technology and product testing and development.</v>
          </cell>
          <cell r="K1695" t="str">
            <v>License under know-how and patent rights to use detonation engine technology [UNDISCLOSED FOR PREVIEW], bearing trademark [UNDISCLOSED FOR PREVIEW] solely for manufacture of, marketing and sales of heavy duty highway truck engines.</v>
          </cell>
        </row>
        <row r="1696">
          <cell r="B1696" t="str">
            <v>RR20170731TN1002</v>
          </cell>
          <cell r="C1696" t="str">
            <v>Know-how, License, Technology, Patent, Other manufacturing intangibles</v>
          </cell>
          <cell r="D1696" t="str">
            <v>C, 28, 28.9, 28.91, 28.99, 32, 32.9, 32.99, G, 46, 46.6, 46.62, 46.69, 47, 47.7, 47.78, 47.9, 47.99</v>
          </cell>
          <cell r="E1696" t="str">
            <v>D, 35, 39, F, 50, G, 59, 3549, 3559, 3999, 5049, 5084, 5099, 5999, 354, 355, 399, 504, 508, 509, 599</v>
          </cell>
          <cell r="F1696" t="str">
            <v>Nanophase, Nanocrystalline, Laboratory, Laboratory-scale apparatus, Structural, Electrical, Chemical, Optical, Technology, Nanophase ceramic, Industrial device, Industrial, Nanophase metal, Metal, Nanophase material</v>
          </cell>
          <cell r="G1696" t="str">
            <v>≡</v>
          </cell>
          <cell r="I1696" t="str">
            <v>≡</v>
          </cell>
          <cell r="J1696" t="str">
            <v>Licensee is a company engaged in the development and marketing of nanocrystalline materials for use as ingredients and components in a wide range of commercial applications.</v>
          </cell>
          <cell r="K1696" t="str">
            <v>License under licensor's patents, know-how, data, information and designs to make, have made, use and sell laboratory-scale method and apparatus for making nanocrystalline materials for structural, electrical, chemical or optical applications; One of the parties to the agreement is a non-profit entity.</v>
          </cell>
        </row>
        <row r="1697">
          <cell r="B1697" t="str">
            <v>RR20180214T00902</v>
          </cell>
          <cell r="C1697" t="str">
            <v>License</v>
          </cell>
          <cell r="D1697" t="str">
            <v>21, 21.10, 21.1, 21.20, 21.2, 46.18, 46.46, 72.11, 86.10, 86.1, 86.21, 86.22, 86.90, 86.9</v>
          </cell>
          <cell r="E1697" t="str">
            <v>512, 801, 2833, 2834, 5047, 5122, 8011, 8062, 8069, 8071, 8099, 8731</v>
          </cell>
          <cell r="F1697" t="str">
            <v>Glufosfamide, Cancer, Compound, Treatment, Therapy, Pharmaceutical, Human, Animal, Glucose, Drug, Pancreatic</v>
          </cell>
          <cell r="G1697" t="str">
            <v>≡</v>
          </cell>
          <cell r="H1697" t="str">
            <v>Licensor is a biopharmaceutical company.</v>
          </cell>
          <cell r="I1697" t="str">
            <v>≡</v>
          </cell>
          <cell r="K1697" t="str">
            <v>License to manufacture, develop and commercialize glufosfamide for the treatment of cancer in humans and animals.</v>
          </cell>
        </row>
        <row r="1698">
          <cell r="B1698" t="str">
            <v>RR20180130T00902</v>
          </cell>
          <cell r="C1698" t="str">
            <v>License</v>
          </cell>
          <cell r="D1698" t="str">
            <v>32.40, 32.4, 46.49, 47.65, 47.89, 58.21, 60.2, 60.20, 77.40, 77.4</v>
          </cell>
          <cell r="E1698" t="str">
            <v>3944, 5092, 5734, 5945, 7371, 7372</v>
          </cell>
          <cell r="F1698" t="str">
            <v>Character, Pink panther, Multimedia, CD-ROM, Entertainment, Soundtrack, Audio, Player, Interactive, Cartoon, Guide book, Software, The Inspector, Boss Man, Dr. Von Schmarty, The Ant and the Aardvark, The Little Old Lady, Manly Man, Dogfather, Pugg, Louie, Voodooman</v>
          </cell>
          <cell r="G1698" t="str">
            <v>≡</v>
          </cell>
          <cell r="I1698" t="str">
            <v>≡</v>
          </cell>
          <cell r="J1698" t="str">
            <v>Licensee creates, develops, markets and sells interactive multimedia software education and
entertainment titles on CD-ROM.</v>
          </cell>
          <cell r="K1698" t="str">
            <v>License for use on two interactive multimedia CD-ROMs of the [UNDISCLOSED FOR PREVIEW] character and other related characters from the [UNDISCLOSED FOR PREVIEW] cartoon, including [UNDISCLOSED FOR PREVIEW]</v>
          </cell>
        </row>
        <row r="1699">
          <cell r="B1699" t="str">
            <v>RR20140228T05001</v>
          </cell>
          <cell r="C1699" t="str">
            <v>Know-how, License, Trademark, Patent, R&amp;D</v>
          </cell>
          <cell r="D1699" t="str">
            <v>C, 20, 20.1, 20.14, 21, 21.1, 21.2, 32, 32.5, G, 46, 46.1, 46.18, 46.4, 46.46, 47, 47.7, 47.73, M, 72, 72.1, 72.11, 72.19, Q, 86, 86.1, 21.10, 21.20, 32.50, 86.10</v>
          </cell>
          <cell r="E1699" t="str">
            <v>D, 28, F, 50, 51, I, 80, 87, 2833, 2834, 2899, 5047, 5122, 8071, 8099, 8731, 283, 289, 504, 512, 807, 809, 873</v>
          </cell>
          <cell r="F1699" t="str">
            <v>Pharmaceutical preparation, Biotechnology, Medical research, Healthcare, Medicine, Drug, Medicinal chemical, Medicinal chemistry, Health</v>
          </cell>
          <cell r="G1699" t="str">
            <v>≡</v>
          </cell>
          <cell r="H1699" t="str">
            <v>Licensor is a company that has expertise in and owns or controls proprietary technology relating to the identification, design and production of genetically modified cells and DNA vectors, and the control of peptide expression.</v>
          </cell>
          <cell r="I1699" t="str">
            <v>≡</v>
          </cell>
          <cell r="J1699" t="str">
            <v>Licensee is a clinical stage biopharmaceutical company focused on developing products to treat inflammatory diseases and biodefense countermeasures.</v>
          </cell>
          <cell r="K1699" t="str">
            <v>Licensor grants to licensee: 1) a license under the licensor's patents and know-how to research, develop, use, make, sell, offer for sale, import and export licensed products related to exogenously produced human recombinant monoclonal antibodies [UNDISCLOSED FOR PREVIEW]; 2) License to use and display licensor's trademarks related to current and future technology directed towards the design, identification, culturing, and/or production of genetically modified cells.</v>
          </cell>
        </row>
        <row r="1700">
          <cell r="B1700" t="str">
            <v>RR20171025T09001</v>
          </cell>
          <cell r="C1700" t="str">
            <v>Trademark, Franchise, Other marketing intangibles</v>
          </cell>
          <cell r="D1700" t="str">
            <v>C, 10, 10.8, 10.85, 11, 11.07, 41, 41.2, G, 46, 46.3, 46.39, 47, 47.1, I, 56, 56.1, 56.2, 56.29, 41.20, 56.10, 11.0</v>
          </cell>
          <cell r="E1700" t="str">
            <v>D, 20, F, 51, G, 58, 2099, 5141, 5149, 5199, 5812, 209, 514, 519, 581</v>
          </cell>
          <cell r="F1700" t="str">
            <v>Food-service, Carry-out, Dining, Boston Market, Delivery, Rider, Catering, "BOSTON CHICKEN" , Rotisserie, Roasted chicken, Potpies,_x000D_
Roasted turkey, Baked ham, Meatloaf, Soup, Salad, Vegetable, Desserts, Bakery</v>
          </cell>
          <cell r="G1700" t="str">
            <v>≡</v>
          </cell>
          <cell r="I1700" t="str">
            <v>≡</v>
          </cell>
          <cell r="K1700" t="str">
            <v>Franchise to operate Boston Market unit - a food service business that offers products for consumer consumption through on-premises and carry-out dining, including food delivery and catering services [UNDISCLOSED FOR PREVIEW]</v>
          </cell>
        </row>
        <row r="1701">
          <cell r="B1701" t="str">
            <v>RR20170830T09002</v>
          </cell>
          <cell r="C1701" t="str">
            <v>Sublicense, Trademark, Software</v>
          </cell>
          <cell r="D1701" t="str">
            <v>C, 32, 32.4, G, 47, 47.4, 47.41, J, 58, 58.2, 58.21, 58.29, 62, 62.01, 62.03, 62.09, 63, 63.1, 63.11, 63.12, 32.40, 62.0</v>
          </cell>
          <cell r="E1701" t="str">
            <v>D, 39, F, 50, G, 57, 59, I, 73, 79, 3944, 5045, 5734, 5945, 7371, 7372, 7373, 7374, 7999, 394, 504, 573, 594, 737, 799</v>
          </cell>
          <cell r="F1701" t="str">
            <v>Online, Game, Computer, Software, Shanda Richman, Entertainment</v>
          </cell>
          <cell r="G1701" t="str">
            <v>≡</v>
          </cell>
          <cell r="H1701" t="str">
            <v>Sublicensor engages in the business of developing, licensing, sourcing and sublicensing online games.</v>
          </cell>
          <cell r="I1701" t="str">
            <v>≡</v>
          </cell>
          <cell r="J1701" t="str">
            <v>Sublicensees engage in the business of operating, publishing,_x000D_
distributing and selling online games</v>
          </cell>
          <cell r="K1701" t="str">
            <v>Sublicense to provide online services to end user and to promote, market, operate, maintain, offer, reproduce and distribute the software for the online casual computer game known as [UNDISCLOSED FOR PREVIEW], as well as to install, copy and use the licensed game for purposes of operating, maintaining and distributing the online services, bearing trademarks.</v>
          </cell>
        </row>
        <row r="1702">
          <cell r="B1702" t="str">
            <v>RR20170926T09004</v>
          </cell>
          <cell r="C1702" t="str">
            <v>License, Technology, Patent</v>
          </cell>
          <cell r="D1702" t="str">
            <v>C, 32, 32.9, 32.99, E, 38, 38.2, 38.21, 38.3, 38.32, G, 46, 46.1, 46.18, 46.6, 46.69, 46.7, 46.77, M, 74, 74.9, 74.90</v>
          </cell>
          <cell r="E1702" t="str">
            <v>D, 35, 39, F, 50, J, 95, 3559, 3993, 5049, 5084, 9511, 355, 399, 504, 508, 951</v>
          </cell>
          <cell r="F1702" t="str">
            <v>Recycling, Tire, Plant, Recover, Oil, Steel, Carbon, Waste product</v>
          </cell>
          <cell r="G1702" t="str">
            <v>≡</v>
          </cell>
          <cell r="I1702" t="str">
            <v>≡</v>
          </cell>
          <cell r="K1702" t="str">
            <v>License under technology and patent rights to construct and operate tire recycling plants.</v>
          </cell>
        </row>
        <row r="1703">
          <cell r="B1703" t="str">
            <v>RR20171002T09002</v>
          </cell>
          <cell r="C1703" t="str">
            <v>License, Trademark, Technology</v>
          </cell>
          <cell r="D1703" t="str">
            <v>C, 18, 18.1, 18.12, 20, 20.1, 20.12, 20.3, 20.5, 20.59, G, 46, 46.7, 46.75, 46.76, 47, 47.5, 47.52, 20.30</v>
          </cell>
          <cell r="E1703" t="str">
            <v>D, 27, 28, F, 50, 51, 2754, 2851, 2893, 2899, 5085, 5169, 5198, 275, 285, 289, 508, 516, 519</v>
          </cell>
          <cell r="F1703" t="str">
            <v>Ink, Printer, Free-Ink-4-Life, AccuBrite Ink, Inktelligence, Ink-4-u, Refills-4-u, Visionary, Chemical, Dye</v>
          </cell>
          <cell r="G1703" t="str">
            <v>≡</v>
          </cell>
          <cell r="I1703" t="str">
            <v>≡</v>
          </cell>
          <cell r="K1703" t="str">
            <v>License under technology rights to make, use, sell, improve or otherwise obtain benefits, directly or indirectly, from or in respect of the ink products, bearing trademarks [UNDISCLOSED FOR PREVIEW]</v>
          </cell>
        </row>
        <row r="1704">
          <cell r="B1704" t="str">
            <v>RR20171003TN9001</v>
          </cell>
          <cell r="C1704" t="str">
            <v>Know-how, License, Trade secret, Patent</v>
          </cell>
          <cell r="D1704" t="str">
            <v>C, 26.5, 26.51, 26.7, 28, 28.9, 28.91, 28.99, 32, 32.9, 32.99, G, 46, 46.1, 46.14, 46.6, 46.69, 47, 47.7, 47.78, 47.9, 47.99, 26.70, 26</v>
          </cell>
          <cell r="E1704" t="str">
            <v>D, 35, 38, 39, F, 50, G, 59, 3549, 3559, 3599, 3823, 3827, 3829, 3999, 5049, 5099, 5999, 354, 355, 359, 382, 399, 504, 509, 599</v>
          </cell>
          <cell r="F1704" t="str">
            <v>Metal, Fatigue, Determination, Device, Electrochemical, Process, Machine</v>
          </cell>
          <cell r="G1704" t="str">
            <v>≡</v>
          </cell>
          <cell r="I1704" t="str">
            <v>≡</v>
          </cell>
          <cell r="K1704" t="str">
            <v>License under know-how, patent and trade secret rights to make, use and sell products relating to electrochemical methods and devices for obtaining electrochemical data on metals and determining the fatigue status of such metals; One of the parties is a non-profit entity.</v>
          </cell>
        </row>
        <row r="1705">
          <cell r="B1705" t="str">
            <v>RR20170922T09001</v>
          </cell>
          <cell r="C1705" t="str">
            <v>License, Patent</v>
          </cell>
          <cell r="D1705" t="str">
            <v>C, 25, 25.5, 25.6, 25.62, 26, 26.5, 26.51, 26.6, 26.7, 30, 30.3, M, 71, 71.1, 71.12, 71.2, O, 84, 84.2, 84.22, 25.50, 26.60, 26.70, 30.30, 71.20</v>
          </cell>
          <cell r="E1705" t="str">
            <v>D, 37, 38, E, 45, F, 50, 3721, 3812, 3823, 3824, 3825, 3826, 3827, 3829, 4512, 4522, 5084, 5085, 372, 381, 382, 451, 452, 508</v>
          </cell>
          <cell r="F1705" t="str">
            <v>Laser, Carbon, Dioxide, Slab, Industrial, Military, Aerospace, Apparatus, Device, Cutting, Welding, Scribing, Drilling, Surface treatment, Soldering, Brazing, Marking, Engraving, Melting, Vaporizing, Analyzing, Testing, Measuring, Heating, Hot machining, Removing, Forming, Alloying, Dispersing, Hardening, Curing</v>
          </cell>
          <cell r="G1705" t="str">
            <v>≡</v>
          </cell>
          <cell r="I1705" t="str">
            <v>≡</v>
          </cell>
          <cell r="K1705" t="str">
            <v>License under patent rights to make, use and sell apparatuses, devices in the field of industrial applications [UNDISCLOSED FOR PREVIEW] as well as military and aerospace applications.</v>
          </cell>
        </row>
        <row r="1706">
          <cell r="B1706" t="str">
            <v>RR20170921T09001</v>
          </cell>
          <cell r="C1706" t="str">
            <v>License, Trademark</v>
          </cell>
          <cell r="D1706" t="str">
            <v>C, 13, 13.9, 13.92, 13.95, 13.99, G, 47.5, 47.51, 47.7, 47.71, 47.78, 47</v>
          </cell>
          <cell r="E1706" t="str">
            <v>D, 23, G, 56, 2399, 5641, 5699, 239, 564, 569</v>
          </cell>
          <cell r="F1706" t="str">
            <v>Infant, Textile, Cotton, Natural, Juvenile, Colored, Baby, Natures Purest</v>
          </cell>
          <cell r="G1706" t="str">
            <v>≡</v>
          </cell>
          <cell r="H1706" t="str">
            <v>Licensor is engaged in the business of developing, designing, manufacturing and marketing a line of infant products.</v>
          </cell>
          <cell r="I1706" t="str">
            <v>≡</v>
          </cell>
          <cell r="K1706" t="str">
            <v>License to distribute infant and juvenile soft good products and lines made from naturally colored cotton, bearing trademark [UNDISCLOSED FOR PREVIEW].</v>
          </cell>
        </row>
        <row r="1707">
          <cell r="B1707" t="str">
            <v>RR20170905T08001</v>
          </cell>
          <cell r="C1707" t="str">
            <v>License, Trademark, Copyright, Trade secret, Brand, Patent, Trade name, Software</v>
          </cell>
          <cell r="D1707" t="str">
            <v>C, 26.1, 26.12, 26.2, 26.4, 32, 32.9, 32.99, G, 46, 46.4, 46.43, 46.5, 46.51, 47, 47.4, 47.41, 47.43, 47.7, 47.78, 47.9, 47.99, J, 58, 58.2, 58.29, 62, 62.01, 62.09, 63, 63.9, 63.99, 26.20, 26.40, 26, 62.0</v>
          </cell>
          <cell r="E1707" t="str">
            <v>D, 35, 36, 39, F, 50, G, 57, 59, I, 73, 89, 3577, 3651, 3679, 3999, 5045, 5065, 5099, 5731, 5999, 7371, 7372, 7389, 8999, 357, 365, 367, 399, 504, 506, 509, 573, 599, 737, 738, 899</v>
          </cell>
          <cell r="F1707" t="str">
            <v>Software, Program, Programming, IT, Code, Coding, Computer, Source code, Keyboard, Mouse, LCD, Monitor, VGA, VGA monitor spliter, Transmitter, Receiver, Power supply, Cable, DVD player, DVD, Video, Video projecter, Video cassette recorder, Video interface, Audio cable, Microphone</v>
          </cell>
          <cell r="G1707" t="str">
            <v>≡</v>
          </cell>
          <cell r="H1707" t="str">
            <v>Licensor is a company engaged in assisting clients with the procurement of government and commercial programs and providing systems engineering, scientific research, program management and technical support services for the government and governmental agencies.</v>
          </cell>
          <cell r="I1707" t="str">
            <v>≡</v>
          </cell>
          <cell r="K1707" t="str">
            <v>Licensor sells to licensee all rights to trademarks, trade names, service marks, patents, copyrights and trade secrets relating to the integrated control center environment software and product related services.</v>
          </cell>
        </row>
        <row r="1708">
          <cell r="B1708" t="str">
            <v>RR20170912T09002</v>
          </cell>
          <cell r="C1708" t="str">
            <v>License</v>
          </cell>
          <cell r="D1708" t="str">
            <v>C, 18, 18.2, J, 58, 58.1, 58.19, 59, 59.1, 59.11, 59.12, 59.13, 60, 60.2, 61.1, 61.2, 61.3, N, 77, 77.4, 18.20, 61.10, 61.20, 61.30, 77.40, 60.20</v>
          </cell>
          <cell r="E1708" t="str">
            <v>D, 36, E, 48, I, 78, 4833, 7812, 7819, 7822, 7829, 366, 483, 781, 782, 3663</v>
          </cell>
          <cell r="F1708" t="str">
            <v>Video, Content, Programming, Entertainment, Cable, Television, VOD, TV, Publishing, Media, Subscriber, Distribution</v>
          </cell>
          <cell r="G1708" t="str">
            <v>≡</v>
          </cell>
          <cell r="H1708" t="str">
            <v>Licensor is a multi-platform media company.</v>
          </cell>
          <cell r="I1708" t="str">
            <v>≡</v>
          </cell>
          <cell r="J1708" t="str">
            <v>Licensee is one of the largest cable operators in Canada.</v>
          </cell>
          <cell r="K1708" t="str">
            <v>License to distribute and exhibit entertainment programming to residential subscribers of licensee's digital cable television service [UNDISCLOSED FOR PREVIEW]</v>
          </cell>
        </row>
        <row r="1709">
          <cell r="B1709" t="str">
            <v>RR20170621T07004</v>
          </cell>
          <cell r="C1709" t="str">
            <v>License, Patent</v>
          </cell>
          <cell r="D1709" t="str">
            <v>C, 26.1, 26.11, 26.12, 26.2, 26.7, 32, 32.9, 32.99, G, 46, 46.5, 46.52, 47, 47.4, 47.41, 47.7, 47.78, 26.20, 26.70, 26</v>
          </cell>
          <cell r="E1709" t="str">
            <v>D, 36, 39, F, 50, G, 59, I, 73, 3674, 3679, 3699, 3999, 5049, 5065, 5099, 5999, 7389, 367, 369, 399, 504, 506, 509, 599, 738</v>
          </cell>
          <cell r="F1709" t="str">
            <v>Laser, Bar code, Electronic equipment, Device for scanning bar code symbols, Laser scanner, Bar code scanning terminal, Peripheral equipment, Modem, Printer, Battery, Keyboard, Automation system, Computing device, Integrated laser, Laser scanning terminal, Terminal, Integrated terminal</v>
          </cell>
          <cell r="G1709" t="str">
            <v>≡</v>
          </cell>
          <cell r="H1709" t="str">
            <v>Licensor is a company engaged in the design, development, manufacture and sale of electronic equipment, including devices for scanning bar code symbols and, more particularly, has designed, developed, manufactured and is selling hand-held laser scanner devices of various types.</v>
          </cell>
          <cell r="I1709" t="str">
            <v>≡</v>
          </cell>
          <cell r="J1709" t="str">
            <v>Licensee is a company engaged in design, manufacture, integration, marketing and support of transaction-based wireless workforce automation systems.</v>
          </cell>
          <cell r="K1709" t="str">
            <v>License under licensor's patents to make, have made, use, sell, lease, integrate, repair, maintain, service, support, reconstruct, reconfigure integrated laser scanning terminals.</v>
          </cell>
        </row>
        <row r="1710">
          <cell r="B1710" t="str">
            <v>RR20170830T01006</v>
          </cell>
          <cell r="C1710" t="str">
            <v>Know-how, License, Patent, Other manufacturing intangibles</v>
          </cell>
          <cell r="D1710" t="str">
            <v>C, 21, 21.1, 21.2, 32, 32.9, 32.99, G, 46, 46.1, 46.18, 46.4, 46.46, 47, 47.7, 47.73, 47.78, Q, 86, 86.1, 86.2, 86.22, 86.9, 21.10, 21.20, 86.10, 86.90</v>
          </cell>
          <cell r="E1710" t="str">
            <v>D, 28, 39, F, 51, G, 59, I, 80, 3999, 5122, 5199, 5912, 5999, 8011, 8069, 8099, 283, 399, 512, 519, 591, 599, 801, 806, 809, 2834</v>
          </cell>
          <cell r="F1710" t="str">
            <v>Picoplatin, Chemotherapeutic, Pharmaceutical, Drug, Medical, Medicine, Cancer, Tumor, Lung cancer, Prostate cancer, Oncology, Clinical, Health, Disease, Treatment</v>
          </cell>
          <cell r="G1710" t="str">
            <v>≡</v>
          </cell>
          <cell r="I1710" t="str">
            <v>≡</v>
          </cell>
          <cell r="J1710" t="str">
            <v>Licensee is a clinical stage bio-pharmaceutical company focused on utilising genomic technology to enhance the development of pre-existing pharmaceutical products for the treatment of various cancer indications [UNDISCLOSED FOR PREVIEW]</v>
          </cell>
          <cell r="K1710" t="str">
            <v>License under licensor's patents, know-how, methods, clinical and technical data to make, have made, use, sell, have sold, import, export or otherwise distribute a chemotherapeutic called [UNDISCLOSED FOR PREVIEW] in pharmaceutical dosage.</v>
          </cell>
        </row>
        <row r="1711">
          <cell r="B1711" t="str">
            <v>RR20170621T07001</v>
          </cell>
          <cell r="C1711" t="str">
            <v>License, Copyright, Patent, Other manufacturing intangibles, Software</v>
          </cell>
          <cell r="D1711" t="str">
            <v>C, 26, 26.2, 32, 32.9, 32.99, G, 46, 46.5, 46.51, 47, 47.4, 47.41, 47.7, 47.78, 47.9, 47.91, 47.99, J, 58, 58.2, 58.29, 62, 62.09, 63, 63.1, 63.11, 63.12, Q, 86, 86.1, 86.2, 86.21, 86.9, 26.20, 86.10, 86.90, 62.0</v>
          </cell>
          <cell r="E1711" t="str">
            <v>D, 35, 39, F, 50, G, 57, 59, I, 73, 80, 3577, 3999, 5045, 5099, 5734, 5999, 7372, 7373, 7379, 8011, 8062, 8099, 357, 399, 504, 509, 573, 599, 737, 801, 806, 809</v>
          </cell>
          <cell r="F1711" t="str">
            <v>Software, Source code, Computer, Program, Object code, Code, Programming, IT, Information, Data management, Web-based software, Healthcare, Health, Data system, System, Management, Hospital, Physician, Web, Internet</v>
          </cell>
          <cell r="G1711" t="str">
            <v>≡</v>
          </cell>
          <cell r="I1711" t="str">
            <v>≡</v>
          </cell>
          <cell r="J1711" t="str">
            <v>Licensee is a company engaged in marketing and sale of information technology solutions to healthcare providers, including hospitals and physicians.</v>
          </cell>
          <cell r="K1711" t="str">
            <v>License under licensor's source code, object code, technical information, patents and copyrights to distribute, make copies of, and use licensor's software that assists healthcare institutions with managing information and data.</v>
          </cell>
        </row>
        <row r="1712">
          <cell r="B1712" t="str">
            <v>RR20170620T07004</v>
          </cell>
          <cell r="C1712" t="str">
            <v>License, Trademark, Brand, Trade name, Software</v>
          </cell>
          <cell r="D1712" t="str">
            <v>F, 41, 41.1, 41.2, 43.1, 43.12, I, 55, 55.1, 55.2, 55.9, 56, 56.1, 56.2, 56.29, 56.3, R, 92.00, 41.10, 41.20, 55.10, 55.20, 55.90, 56.10, 56.30, 43, 92, 92.0</v>
          </cell>
          <cell r="E1712" t="str">
            <v>C, 15, I, 70, 73, 79, 89, 1522, 1542, 7011, 7389, 7999, 8999, 152, 154, 701, 704, 738, 799, 899, 7041</v>
          </cell>
          <cell r="F1712" t="str">
            <v>Hotel, Establishment, Lodging, Food service, Beverage service,  Hotel system, Bar, Café, Casino, Restaurant, Clothing, Live music, Gambling, Construction, Accommodation</v>
          </cell>
          <cell r="G1712" t="str">
            <v>≡</v>
          </cell>
          <cell r="I1712" t="str">
            <v>≡</v>
          </cell>
          <cell r="J1712" t="str">
            <v>Licensee is a developer, owner and, through its subsidiary [UNDISCLOSED FOR PREVIEW], operator of casino gaming and entertainment resort facilities.</v>
          </cell>
          <cell r="K1712" t="str">
            <v>License under licensor's software, trade names,  [UNDISCLOSED FOR PREVIEW]trademarks and service marks to develop, operate, own, manage and promote the hotel, lodge or inn or similar establishment which is an all-inclusive place for overnight lodging.</v>
          </cell>
        </row>
        <row r="1713">
          <cell r="B1713" t="str">
            <v>RR20170830T09006</v>
          </cell>
          <cell r="C1713" t="str">
            <v>License, Trademark, Copyright</v>
          </cell>
          <cell r="D1713" t="str">
            <v>C, 15, 15.2, G, 46, 46.1, 46.16, 46.4, 46.42, 47.7, 47.72, 15.20, 47</v>
          </cell>
          <cell r="E1713" t="str">
            <v>D, 30, 31, G, 56, 3021, 3131, 3142, 3143, 3144, 3149, 5661, 302, 313, 314, 566</v>
          </cell>
          <cell r="F1713" t="str">
            <v>ReBoot, Shoe, Footwear, Athletic, Casual, Slipper, Canvas, Dress, Beach, Hiker, Sandal, Boot, Fashion, Character, Television program</v>
          </cell>
          <cell r="G1713" t="str">
            <v>≡</v>
          </cell>
          <cell r="I1713" t="str">
            <v>≡</v>
          </cell>
          <cell r="K1713" t="str">
            <v>License under copyright rights to use trademark ReBoot and all related characters in connection with development, manufacture, marketing, distribution and sale of all categories of footwear [UNDISCLOSED FOR PREVIEW]</v>
          </cell>
        </row>
        <row r="1714">
          <cell r="B1714" t="str">
            <v>RR20170906T08001</v>
          </cell>
          <cell r="C1714" t="str">
            <v>License, Trademark, Copyright, Brand, Trade name, Other manufacturing intangibles, Other marketing intangibles</v>
          </cell>
          <cell r="D1714" t="str">
            <v>C, 32, 32.9, 32.99, G, 46, 46.3, 46.39, 47, 47.2, 47.29, 47.7, 47.78, 47.8, 47.81, 47.89, 47.9, 47.99, R, 90, 90.01, 90.02, 90.03, 90.04, 90.0</v>
          </cell>
          <cell r="E1714" t="str">
            <v>D, 39, F, 50, 51, G, 54, 59, I, 73, 79, 89, 3999, 5099, 5199, 5499, 5947, 5999, 7389, 7922, 8999, 399, 509, 519, 549, 594, 599, 738, 792, 899</v>
          </cell>
          <cell r="F1714" t="str">
            <v>Speakeasy, Theatrical, Production, Live theatrical production, Show, Entertainment, Script, Character, Live theatrical presentation, Live theatrical show, Theatre, Speakeasy-themed, Musical, Merchandise, Food</v>
          </cell>
          <cell r="G1714" t="str">
            <v>≡</v>
          </cell>
          <cell r="I1714" t="str">
            <v>≡</v>
          </cell>
          <cell r="J1714" t="str">
            <v>Licensee is a theatrical company that produces the immersive theatre experience [UNDISCLOSED FOR PREVIEW].</v>
          </cell>
          <cell r="K1714" t="str">
            <v>License under licensor's trade names, trademarks, copyrights, service marks, service names, original titles, designs, character names, logos, graphics, photographs, artwork, visual representations of props, stage design, costumes, sets, special effects and trade dress to produce, present, stage, mount, perform, book, sell, package, advertise, market and promote [UNDISCLOSED FOR PREVIEW] immersive live theatrical show.</v>
          </cell>
        </row>
        <row r="1715">
          <cell r="B1715" t="str">
            <v>RR20170922TP9003</v>
          </cell>
          <cell r="C1715" t="str">
            <v>Know-how, License, Technology</v>
          </cell>
          <cell r="D1715" t="str">
            <v>E, 36.00, 37.00, 38, 38.1, 38.11, 38.12, 38.2, 38.21, 38.22, 39.00, 39, 39.0, 36, 36.0, 37, 37.0</v>
          </cell>
          <cell r="E1715" t="str">
            <v>C, 16, D, 28, 35, 38, E, 49, J, 95, 1623, 2819, 2899, 3569, 3822, 3823, 4952, 4953, 4959, 9511, 281, 289, 356, 382, 495, 951</v>
          </cell>
          <cell r="F1715" t="str">
            <v>Water, Treatment, Water-from-air, Machine, Filtration</v>
          </cell>
          <cell r="G1715" t="str">
            <v>≡</v>
          </cell>
          <cell r="I1715" t="str">
            <v>≡</v>
          </cell>
          <cell r="K1715" t="str">
            <v>Licensors sell, assign and transfer to licensee all rights and title to the know-how and technology rights relating to water treatment processes [UNDISCLOSED FOR PREVIEW]; Some of the parties to the agreement are individuals.</v>
          </cell>
        </row>
        <row r="1716">
          <cell r="B1716" t="str">
            <v>RR20170913TN1001</v>
          </cell>
          <cell r="C1716" t="str">
            <v>Know-how, License, Technology, Patent, Other manufacturing intangibles</v>
          </cell>
          <cell r="D1716" t="str">
            <v>C, 21, 21.1, 21.2, 32, 32.9, 32.99, G, 46, 46.1, 46.18, 46.4, 46.46, 47.7, 47.73, 47.78, Q, 86, 86.1, 86.2, 86.22, 86.9, 21.10, 21.20, 86.10, 86.90, 47</v>
          </cell>
          <cell r="E1716" t="str">
            <v>28, 39, 51, 59, 80, 2834, 2835, 3999, 5122, 5199, 5912, 5999, 8011, 8069, 8099, 283, 399, 512, 519, 591, 599, 801, 806, 809</v>
          </cell>
          <cell r="F1716" t="str">
            <v>Pharmaceutical, Drug, Medical, Clinical, Health, Cancer, Tumor, Oncology, Diagnostic, Autoimmunity, Infectious disease, Disease, Infection</v>
          </cell>
          <cell r="G1716" t="str">
            <v>≡</v>
          </cell>
          <cell r="I1716" t="str">
            <v>≡</v>
          </cell>
          <cell r="K1716" t="str">
            <v>License under licensor's patents and know-how, technology and methods to make, use and sell immunogens for applications to cancer, autoimmunity and infectious diseases; One of the parties to the agreement is a non-profit entity.</v>
          </cell>
        </row>
        <row r="1717">
          <cell r="B1717" t="str">
            <v>RR20170914TN1003</v>
          </cell>
          <cell r="C1717" t="str">
            <v>License, Patent, Other manufacturing intangibles</v>
          </cell>
          <cell r="D1717" t="str">
            <v>C, 21, 21.1, 21.2, 32, 32.9, 32.99, G, 46, 46.1, 46.18, 46.4, 46.46, 47, 47.7, 47.73, 47.78, Q, 86, 86.1, 86.2, 86.21, 86.9, 21.10, 21.20, 86.10, 86.90</v>
          </cell>
          <cell r="E1717" t="str">
            <v>D, 28, 39, F, 51, G, 59, I, 80, 2834, 2836, 3999, 5122, 5199, 5912, 5999, 8011, 8062, 8099, 283, 399, 512, 519, 591, 599, 801, 806, 809</v>
          </cell>
          <cell r="F1717" t="str">
            <v>Vaccine, Pharmaceutical, Infection, Cholera, Cholera vaccine, Drug, Health, Disease, Infectious disease, Medical, Clinical, Biological preparation, Immunity</v>
          </cell>
          <cell r="G1717" t="str">
            <v>≡</v>
          </cell>
          <cell r="I1717" t="str">
            <v>≡</v>
          </cell>
          <cell r="K1717" t="str">
            <v>License under licensor's patents and biological materials to make, have made, use, have used, sell and have sold cholera vaccines; One of the parties to the agreement is a non-profit entity.</v>
          </cell>
        </row>
        <row r="1718">
          <cell r="B1718" t="str">
            <v>RR20170814TP9001</v>
          </cell>
          <cell r="C1718" t="str">
            <v>License, Trademark</v>
          </cell>
          <cell r="D1718" t="str">
            <v>C, 10, 10.8, 10.86, 10.89, 21, 21.1, 21.2, G, 46, 46.1, 46.18, 46.4, 46.46, 47.7, 47.73, 21.10, 21.20, 47</v>
          </cell>
          <cell r="E1718" t="str">
            <v>D, 20, 28, F, 51, G, 59, 2023, 2833, 2834, 5122, 5169, 5912, 202, 283, 512, 516, 591</v>
          </cell>
          <cell r="F1718" t="str">
            <v>Dietary, Supplement, Healthcare, Personal care, Endless Youth, Power Certified, Anti-aging, Formulation, Life is subherb, Your health is our world, Trademark</v>
          </cell>
          <cell r="G1718" t="str">
            <v>≡</v>
          </cell>
          <cell r="I1718" t="str">
            <v>≡</v>
          </cell>
          <cell r="J1718" t="str">
            <v>Licensee engages in the business of developing and distributing_x000D_
dietary supplements and personal care products.</v>
          </cell>
          <cell r="K1718" t="str">
            <v>License to use trademarks [UNDISCLOSED FOR PREVIEW] for dietary supplements and personal care products; One of the parties to the agreement is an individual.</v>
          </cell>
        </row>
        <row r="1719">
          <cell r="B1719" t="str">
            <v>RR20170814T08002</v>
          </cell>
          <cell r="C1719" t="str">
            <v>Sublicense, Patent</v>
          </cell>
          <cell r="D1719" t="str">
            <v>C, 32, 32.5, 32.9, 32.99, G, 47, 47.7, 47.74, 47.78, 47.9, 47.99, Q, 86, 86.1, 86.2, 86.21, 86.9, 32.50, 86.10, 86.90</v>
          </cell>
          <cell r="E1719" t="str">
            <v>D, 38, 39, F, 50, G, 59, I, 80, 89, 3841, 3845, 3999, 5047, 5099, 5999, 8011, 8062, 8099, 8999, 384, 399, 504, 509, 599, 801, 806, 809, 899</v>
          </cell>
          <cell r="F1719" t="str">
            <v>Medical, Device, Medical device, Apparatus, Thrombus, Vasculature, Mechanical romoval, Mechanical removal of thrombus from vasculature, Human, Health, Healthcare</v>
          </cell>
          <cell r="G1719" t="str">
            <v>≡</v>
          </cell>
          <cell r="I1719" t="str">
            <v>≡</v>
          </cell>
          <cell r="J1719" t="str">
            <v>Licensee is a company engaged in the development and manufacture of thrombectomy devices for removing blood clots.</v>
          </cell>
          <cell r="K1719" t="str">
            <v>Sublicense under licensor's patents to develop, manufacture, have manufactured, import, export, use, offer to sell, sell and otherwise dispose of products which involve mechanical removal of thrombus from vasculature.</v>
          </cell>
        </row>
        <row r="1720">
          <cell r="B1720" t="str">
            <v>RR20140320T05003</v>
          </cell>
          <cell r="C1720" t="str">
            <v>License, Trademark, Brand</v>
          </cell>
          <cell r="D1720" t="str">
            <v>C, 24, 24.4, 24.41, 24.45, 32, 32.1, 32.12, 32.13, G, 46, 46.7, 46.72, 47, 47.7, 47.77, 47.78, 47.8, M, 74, 74.1, 74.10</v>
          </cell>
          <cell r="E1720" t="str">
            <v>D, 34, 39, F, 50, G, 56, 59, 3479, 3911, 3915, 3961, 5094, 5611, 5632, 5944, 5999, 347, 391, 396, 509, 561, 563, 594, 599</v>
          </cell>
          <cell r="F1720" t="str">
            <v>Jewelry, Jewellery, Luxury product, Gem, Diamond, Costume jewelry, Accessory, Fashion, Bijouterie</v>
          </cell>
          <cell r="G1720" t="str">
            <v>≡</v>
          </cell>
          <cell r="I1720" t="str">
            <v>≡</v>
          </cell>
          <cell r="J1720" t="str">
            <v>Licensee is an international jewelry company implementing a business model that involves manufacturing and marketing its own as well as other manufacturers' jewelry products.</v>
          </cell>
          <cell r="K1720" t="str">
            <v>License to use [UNDISCLOSED FOR PREVIEW] name and related trademarks in connection with the manufacture, sale, and distribution of the licensed products that include diamond, color, precious, semi-precious and pearl [UNDISCLOSED FOR PREVIEW]</v>
          </cell>
        </row>
        <row r="1721">
          <cell r="B1721" t="str">
            <v>RR20140320T05001</v>
          </cell>
          <cell r="C1721" t="str">
            <v>License, Copyright</v>
          </cell>
          <cell r="D1721" t="str">
            <v>C, 18, 18.2, 47, 47.6, 47.63, 47.9, 47.91, 47.99, J, 59, 59.2, 62, 62.09, 90, 90.03, 18.20, 59.20, 62.0, 90.0</v>
          </cell>
          <cell r="E1721" t="str">
            <v>D, 36, H, 67, I, 73, 78, 89, 3652, 3695, 6794, 7371, 7389, 7822, 8999, 365, 369, 679, 737, 738, 782, 899</v>
          </cell>
          <cell r="F1721" t="str">
            <v>Entertainment, Music, Lyric, Digital music, Digital music video, Recording, Download, Online entertainment, Internet, On-line, Lyric display, Database</v>
          </cell>
          <cell r="G1721" t="str">
            <v>≡</v>
          </cell>
          <cell r="I1721" t="str">
            <v>≡</v>
          </cell>
          <cell r="J1721" t="str">
            <v>Licensee is a development stage company focused on providing free downloaded music legally.</v>
          </cell>
          <cell r="K1721" t="str">
            <v>License to reproduce relevant master recordings (recordings that embodies musical composition) as digital files, reproduce and distribute said digital files as limited downloads and on-demand streams, reproduce and distribute relevant lyric files  in connection with lyric search in licensee's database and lyric display.</v>
          </cell>
        </row>
        <row r="1722">
          <cell r="B1722" t="str">
            <v>RR20140313T05002</v>
          </cell>
          <cell r="C1722" t="str">
            <v>License, Copyright</v>
          </cell>
          <cell r="D1722" t="str">
            <v>C, 18, 18.2, G, 47, 47.6, 47.63, 47.9, 47.91, 47.99, J, 58, 58.19, 59, 59.2, 62, 62.09, R, 93, 93.2, 93.29, 18.20, 59.20</v>
          </cell>
          <cell r="E1722" t="str">
            <v>D, 36, H, 67, I, 73, 78, 89, 3652, 3695, 6794, 7371, 7389, 7822, 8999, 365, 369, 679, 737, 738, 782, 899</v>
          </cell>
          <cell r="F1722" t="str">
            <v>Entertainment, Music, Video, Digital music, Digital music video, Video stream, Recording, Download, Online entertainment, Internet</v>
          </cell>
          <cell r="G1722" t="str">
            <v>≡</v>
          </cell>
          <cell r="H1722" t="str">
            <v>Licensor is a company focused on digital media services, control and distribution of music and audio recordings and video programming and other materials through digital stores and mobile carriers worldwide.</v>
          </cell>
          <cell r="I1722" t="str">
            <v>≡</v>
          </cell>
          <cell r="J1722" t="str">
            <v>Licensee is a development stage company focused on providing free downloaded music legally.</v>
          </cell>
          <cell r="K1722" t="str">
            <v>Right to make and distribute copies of, to publicly perform and otherwise exploit the licensed content (master recordings),[UNDISCLOSED FOR PREVIEW] master recordings; Right to reproduce in connection with [UNDISCLOSED FOR PREVIEW] encoding, to collect any and all income derived from the use of, to store, host and prepare backup copies of said licensed content.</v>
          </cell>
        </row>
        <row r="1723">
          <cell r="B1723" t="str">
            <v>RR20140325T05001</v>
          </cell>
          <cell r="C1723" t="str">
            <v>Know-how, License, Trademark, Trade secret, Technology, Patent</v>
          </cell>
          <cell r="D1723" t="str">
            <v>C, 21, 21.1, 21.2, G, 46, 46.4, 46.46, 47, 47.7, 47.73, M, 72, 72.1, 72.11, 72.19, Q, 86, 86.1, 86.9, 21.10, 21.20, 86.10, 86.90</v>
          </cell>
          <cell r="E1723" t="str">
            <v>D, 28, F, 51, G, 59, I, 80, 87, 2833, 2834, 2836, 5122, 5912, 8093, 8099, 8731, 283, 512, 591, 809, 873</v>
          </cell>
          <cell r="F1723" t="str">
            <v>Veterinary product, Pharmacy, Pharmaceutical preparation, Medical research, Healthcare, Medicine, Drug, Health</v>
          </cell>
          <cell r="G1723" t="str">
            <v>≡</v>
          </cell>
          <cell r="H1723" t="str">
            <v>Licensor is a biopharmaceutical company focused on the discovery, development and commercialization of small molecule medicines across a number of therapeutic areas including respiratory disease, bacterial infections, and central nervous system.</v>
          </cell>
          <cell r="I1723" t="str">
            <v>≡</v>
          </cell>
          <cell r="K1723" t="str">
            <v>License under the licensor's patents, know-how, trademarks and other intellectual property to market, promote, distribute and sell licensed products containing chemical compound [UNDISCLOSED FOR PREVIEW] (used for bacterial infection treatment) in field of veterinary or human pharmaceutical use.</v>
          </cell>
        </row>
        <row r="1724">
          <cell r="B1724" t="str">
            <v>RR20140326T05001</v>
          </cell>
          <cell r="C1724" t="str">
            <v>Know-how, License, Patent</v>
          </cell>
          <cell r="D1724" t="str">
            <v>C, 21, 21.1, 21.2, G, 46, 46.4, 46.46, 47, 47.7, 47.73, M, 72, 72.1, 72.11, 72.19, Q, 86, 86.1, 86.9, 21.10, 21.20, 86.10, 86.90</v>
          </cell>
          <cell r="E1724" t="str">
            <v>D, 28, F, 51, G, 59, I, 80, 87, 2833, 2834, 2835, 2836, 5122, 5912, 8093, 8099, 8731, 283, 512, 591, 809, 873</v>
          </cell>
          <cell r="F1724" t="str">
            <v>Medicine, Diagnostic, Pharmacy, Medical research, Cancer, Chromatin, Necleosome, Histone, Drug</v>
          </cell>
          <cell r="G1724" t="str">
            <v>≡</v>
          </cell>
          <cell r="I1724" t="str">
            <v>≡</v>
          </cell>
          <cell r="K1724" t="str">
            <v>License under licensor's patents and technology related to [UNDISCLOSED FOR PREVIEW] structure to develop, manufacture, use and sell licensed products or to supply consultancy or technical services in connection with diagnosis, prognosis and monitoring of cancer and other diseases.</v>
          </cell>
        </row>
        <row r="1725">
          <cell r="B1725" t="str">
            <v>RR20140214T01002</v>
          </cell>
          <cell r="C1725" t="str">
            <v>Know-how, License, Trade secret, Technology, Patent</v>
          </cell>
          <cell r="D1725" t="str">
            <v>C, 20, 20.1, 20.13, 20.5, 20.59, 21, 21.1, G, 46, 46.4, 46.46, 46.7, 46.75, 47, 47.7, 47.73, 47.74, M, 72, 72.1, 72.19, Q, 86, 86.2, 86.22, 21.10, 21.20</v>
          </cell>
          <cell r="E1725" t="str">
            <v>D, 28, F, 51, G, 59, I, 87, 2833, 2834, 2835, 2836, 2899, 5122, 5169, 5912, 8731, 283, 289, 512, 516, 591, 873</v>
          </cell>
          <cell r="F1725" t="str">
            <v>Liver, Hepatitis B, Pharmaceutical, Medicine, Drug, Healthcare, Chemistry</v>
          </cell>
          <cell r="G1725" t="str">
            <v>≡</v>
          </cell>
          <cell r="H1725" t="str">
            <v>Licensor a biotechnology company that operates with a business model focused on developing or acquiring revenue generating assets and coupling them to a lean corporate cost structure.</v>
          </cell>
          <cell r="I1725" t="str">
            <v>≡</v>
          </cell>
          <cell r="K1725" t="str">
            <v>License under [UNDISCLOSED FOR PREVIEW] (the proprietary prodrug technology that targets delivery of drugs to the liver by using compositions) technology, know-how and patent rights to make, use, sell, import and export products and compounds incorporating [UNDISCLOSED FOR PREVIEW] technology for the treatment or prevention of hepatitis B virus infection in humans.</v>
          </cell>
        </row>
        <row r="1726">
          <cell r="B1726" t="str">
            <v>RR20150925TR4001</v>
          </cell>
          <cell r="C1726" t="str">
            <v>Know-how, License, Trademark, Copyright, Trade secret, Trade name</v>
          </cell>
          <cell r="D1726" t="str">
            <v>C, 10, 10.8, 10.83, 11, 11.07, G, 46, 46.3, 46.34, 46.37, 46.39, 47, 47.1, 47.11, 47.2, 47.25, 47.8, 47.81, I, 56, 56.1, 56.3, N, 82, 82.9, 82.92, 56.10, 56.30, 11.0</v>
          </cell>
          <cell r="E1726" t="str">
            <v>D, 20, F, 51, G, 54, 58, 2086, 2095, 2099, 5149, 5499, 5812, 208, 209, 514, 549, 581</v>
          </cell>
          <cell r="F1726" t="str">
            <v>Coffee, Coffeehouse, Beverage, Drink, Franchise, “Tully's”, Restaurant, Retail, Wholesale, Roasting</v>
          </cell>
          <cell r="G1726" t="str">
            <v>≡</v>
          </cell>
          <cell r="I1726" t="str">
            <v>≡</v>
          </cell>
          <cell r="K1726" t="str">
            <v>License to use copyrights, know-how, trade secrets for operating speciality stores bearing the [UNDISCLOSED FOR PREVIEW] trademarks and trade names and to feature coffee drinks and other beverages and light food menu; License to create, operate and support a franchise system of [UNDISCLOSED FOR PREVIEW] Stores, to operate licensed websites, to use licensor's domain names and to create branded merchandise; The agreement is concluded between related parties.</v>
          </cell>
        </row>
        <row r="1727">
          <cell r="B1727" t="str">
            <v>RR20150925TR5001</v>
          </cell>
          <cell r="C1727" t="str">
            <v>License, Trademark, Brand</v>
          </cell>
          <cell r="D1727" t="str">
            <v>F, 41, 41.1, 41.2, K, 64, 64.9, 64.99, 66, 66.1, 66.19, L, 68, 68.1, 68.2, 68.3, 68.31, 68.32, 41.10, 41.20, 68.20, 68.10</v>
          </cell>
          <cell r="E1727" t="str">
            <v>C, 15, H, 61, 65, 67, 1531, 6159, 6512, 6513, 6798, 6799, 153, 615, 651, 679</v>
          </cell>
          <cell r="F1727" t="str">
            <v>Finance, Financial, Real estate, Development, Property project, Residential, Commercial, Office space, Apartment</v>
          </cell>
          <cell r="G1727" t="str">
            <v>≡</v>
          </cell>
          <cell r="H1727" t="str">
            <v>Licensor is engaged in the property development business in the PRC.</v>
          </cell>
          <cell r="I1727" t="str">
            <v>≡</v>
          </cell>
          <cell r="K1727" t="str">
            <v>License to use trademarks, brand name, logos as well as other associated elements in connection with licensee's property projects (related to real estate development operations); The agreement is concluded between related parties.</v>
          </cell>
        </row>
        <row r="1728">
          <cell r="B1728" t="str">
            <v>RR20140213T01001</v>
          </cell>
          <cell r="C1728" t="str">
            <v>Know-how, License, Trademark, Copyright, Trade secret, Technology, Patent</v>
          </cell>
          <cell r="D1728" t="str">
            <v>C, 20, 20.5, 20.59, 21, G, 46, 46.1, 46.18, 46.4, 46.46, 47, 47.7, 47.73, 47.74, M, 72, 72.1, 72.11, Q, 86, 21.10, 86.10, 86.90</v>
          </cell>
          <cell r="E1728" t="str">
            <v>D, 28, F, 51, G, 59, I, 80, 87, 2833, 2834, 2835, 2836, 2869, 2899, 5122, 5169, 5912, 8011, 8062, 8071, 8731, 8734, 283, 286, 289, 512, 516, 591, 801, 806, 807, 873</v>
          </cell>
          <cell r="F1728" t="str">
            <v>Drug, Pharmaceutical, Medicine, Healthcare, Cancer, VAL-083, Technology</v>
          </cell>
          <cell r="G1728" t="str">
            <v>≡</v>
          </cell>
          <cell r="I1728" t="str">
            <v>≡</v>
          </cell>
          <cell r="J1728" t="str">
            <v>Licensee is a clinical and commercial stage drug development company with a focus on the treatment of cancer.</v>
          </cell>
          <cell r="K1728" t="str">
            <v>Licensor assigns, conveys and transfers all its right, title and interest in and to the assigned patents, copyrights, trademarks, trade secrets, know-how and technology related to [UNDISCLOSED FOR PREVIEW] prototype drug.</v>
          </cell>
        </row>
        <row r="1729">
          <cell r="B1729" t="str">
            <v>RR20140310T05001</v>
          </cell>
          <cell r="C1729" t="str">
            <v>License, Trademark, Copyright, Patent</v>
          </cell>
          <cell r="D1729" t="str">
            <v>C, 27, 27.9, 28, 28.2, 28.29, G, 46, 46.3, 46.39, 46.6, 46.69, 47, 47.1, 47.11, 47.19, 47.9, 47.99, I, 56, 56.1, 56.2, 56.29, 27.90, 56.10</v>
          </cell>
          <cell r="E1729" t="str">
            <v>D, 35, 36, F, 50, 51, G, 58, 59, 3556, 3581, 3589, 3699, 5046, 5149, 5812, 5962, 355, 358, 369, 504, 514, 581, 596</v>
          </cell>
          <cell r="F1729" t="str">
            <v>Electric equipment, Vending machinery, Food, Beverage, Vending machine, Catering, Eating place, Junk food, Restaurant, Bar</v>
          </cell>
          <cell r="G1729" t="str">
            <v>≡</v>
          </cell>
          <cell r="H1729" t="str">
            <v>Licensor is a digital entertainment company that designs and develops interactive entertainment software and platforms for restaurants, bars, and mobile devices.</v>
          </cell>
          <cell r="I1729" t="str">
            <v>≡</v>
          </cell>
          <cell r="K1729" t="str">
            <v>License to incorporate, manufacture, use, market, sell patents, inventions, trademarks [UNDISCLOSED FOR PREVIEW] and copyrights related to vending machines, plush skins, accessories and peripheral equipment.</v>
          </cell>
        </row>
        <row r="1730">
          <cell r="B1730" t="str">
            <v>RR20171020T09006</v>
          </cell>
          <cell r="C1730" t="str">
            <v>Know-how, License, Technology, Patent</v>
          </cell>
          <cell r="D1730" t="str">
            <v>C, 21, 21.1, 21.2, 26, 26.6, 32, 32.5, G, 46, 46.1, 46.18, 46.4, 46.46, M, 72, 72.1, 72.11, Q, 86, 86.1, 86.2, 86.21, 86.22, 86.9, 21.10, 21.20, 26.60, 32.50, 86.10, 86.90</v>
          </cell>
          <cell r="E1730" t="str">
            <v>D, 28, 38, F, 50, 51, I, 80, 87, 2833, 2834, 3829, 3841, 5047, 5122, 8011, 8062, 8069, 8071, 8099, 8731, 283, 382, 384, 504, 512, 801, 806, 807, 809, 873</v>
          </cell>
          <cell r="F1730" t="str">
            <v>Medical device, Nanomagnetic, Coating, Particle, Implantable, Tissue, Blood</v>
          </cell>
          <cell r="G1730" t="str">
            <v>≡</v>
          </cell>
          <cell r="I1730" t="str">
            <v>≡</v>
          </cell>
          <cell r="J1730" t="str">
            <v>Licensee specializes on implantable medical devices such as pacemakers, and interventional devices such as minimally-invasive surgical tools.</v>
          </cell>
          <cell r="K1730" t="str">
            <v>License under know-how and patent rights to make, use, lease, sell and import medical devices [UNDISCLOSED FOR PREVIEW]</v>
          </cell>
        </row>
        <row r="1731">
          <cell r="B1731" t="str">
            <v>RR20170920TR8001</v>
          </cell>
          <cell r="C1731" t="str">
            <v>Know-how, License, Trademark, Copyright, Trade secret, Brand, Technology, Patent, Other manufacturing intangibles, Software</v>
          </cell>
          <cell r="D1731" t="str">
            <v>C, 26.2, 26.4, 32, 32.4, 32.9, 32.99, G, 46, 46.5, 46.51, 47.4, 47.41, 47.43, 47.6, 47.65, 47.7, 47.78, 47.9, 47.99, J, 58, 58.2, 58.21, 59, 59.2, 26.20, 26.40, 32.40, 59.20, 26, 47</v>
          </cell>
          <cell r="E1731" t="str">
            <v>D, 35, 36, 39, F, 50, G, 57, 59, I, 73, 3577, 3651, 3944, 3999, 5045, 5049, 5092, 5099, 5734, 5945, 5999, 7389, 357, 365, 394, 399, 504, 509, 573, 594, 599, 738</v>
          </cell>
          <cell r="F1731" t="str">
            <v>Video, Music, Music content, Video content, Laser, Musical instrument, Sound effect, Entertainment, Background song, Video song, Soundstage, Music player, Music system, Interactive music system, Software, Beamz, Game, Video game, Hobby, Interactive laser controller technology, Technology, Interactive, Interactive technology, Program, Interactive music software, Music making, Production, Digital</v>
          </cell>
          <cell r="G1731" t="str">
            <v>≡</v>
          </cell>
          <cell r="H1731" t="str">
            <v>Licensor is a company engaged in developing interactive laser controller technology that can be used to develop new market opportunities in a wide variety of music, game, therapy, lighting and consumer applications.</v>
          </cell>
          <cell r="I1731" t="str">
            <v>≡</v>
          </cell>
          <cell r="K1731" t="str">
            <v>License under lincesor's patent's, [UNDISCLOSED FOR PREVIEW] trademark, service marks, know-how, copyrights, technology, design, trade secrets, software and brand to develop and manufacture an interactive music system, [UNDISCLOSED FOR PREVIEW] platform for music making and music-controller related products, video games, and to use, sell, market and distribute up to 50 songs of music or video content developed for such systems and platforms; The agreement is concluded between related parties.</v>
          </cell>
        </row>
        <row r="1732">
          <cell r="B1732" t="str">
            <v>RR20171006T09002</v>
          </cell>
          <cell r="C1732" t="str">
            <v>License, Trademark</v>
          </cell>
          <cell r="D1732" t="str">
            <v>C, 20, 20.4, 20.42, 20.5, 20.53, 32, 32.9, 32.99, G, 46, 46.1, 46.18, 46.4, 46.45, 47, 47.7, 47.75, 47.78</v>
          </cell>
          <cell r="E1732" t="str">
            <v>D, 28, 39, F, 51, G, I, 72, 2844, 3999, 5169, 5999, 7231, 284, 399, 516, 591, 599, 723</v>
          </cell>
          <cell r="F1732" t="str">
            <v>Toiletry, Men, Victor, Retail, Essential oil, Essence, Perfume, Tabacco D'Harar, Fresca, Silvestre, Acqua di Selva, Acqua di Colonia</v>
          </cell>
          <cell r="G1732" t="str">
            <v>≡</v>
          </cell>
          <cell r="H1732" t="str">
            <v>Licensor is engaged in the manufacture and marketing of men's toiletries.</v>
          </cell>
          <cell r="I1732" t="str">
            <v>≡</v>
          </cell>
          <cell r="K1732" t="str">
            <v>License to use trademarks [UNDISCLOSED FOR PREVIEW] in connection with the sale of men's toiletries.</v>
          </cell>
        </row>
        <row r="1733">
          <cell r="B1733" t="str">
            <v>RR20171006T09005</v>
          </cell>
          <cell r="C1733" t="str">
            <v>License, Trademark</v>
          </cell>
          <cell r="D1733" t="str">
            <v>C, 14, 14.1, 14.19, 15, 15.1, 15.11, 15.12, 32, 32.9, 32.99, G, 46, 46.4, 46.49, 47, 47.7, 47.71, 47.72</v>
          </cell>
          <cell r="E1733" t="str">
            <v>D, 23, 31, 39, F, 51, G, 56, 2386, 3111, 3161, 3171, 3172, 3999, 5136, 5137, 5611, 5621, 5632, 238, 311, 316, 317, 399, 513, 561, 562, 563</v>
          </cell>
          <cell r="F1733" t="str">
            <v>English Leather, Women, Men, Handbag, Small leather good, Belt bag, Tote, Back pack</v>
          </cell>
          <cell r="G1733" t="str">
            <v>≡</v>
          </cell>
          <cell r="I1733" t="str">
            <v>≡</v>
          </cell>
          <cell r="K1733" t="str">
            <v>License to use trademark [UNDISCLOSED FOR PREVIEW] in connection with the sale of men's and women's handbags and personal (small) leather goods, including belt bags, tote bags, back packs and belts.</v>
          </cell>
        </row>
        <row r="1734">
          <cell r="B1734" t="str">
            <v>RR20171002T09004</v>
          </cell>
          <cell r="C1734" t="str">
            <v>Know-how, License, Technology, Patent</v>
          </cell>
          <cell r="D1734" t="str">
            <v>C, 21, 21.1, 21.2, 26.6, 32, 32.5, G, 46, 46.1, 46.18, 46.4, 46.46, M, 72, 72.1, 72.11, Q, 86, 86.1, 86.2, 86.21, 86.22, 86.9, 21.10, 21.20, 26.60, 32.50, 86.10, 86.90, 26</v>
          </cell>
          <cell r="E1734" t="str">
            <v>D, 28, 38, F, 50, 51, I, 80, 87, 2833, 2834, 3841, 5047, 5122, 8011, 8062, 8069, 8071, 8099, 8731, 283, 384, 504, 512, 801, 806, 807, 809, 873</v>
          </cell>
          <cell r="F1734" t="str">
            <v>Pharmaceutical, Diagnostic, Therapeutic, Human, Imaging, Radiolabeling, Antibody, Peptide, Protein, Technetium-99m, Isotope, Rhenium, Radionuclide</v>
          </cell>
          <cell r="G1734" t="str">
            <v>≡</v>
          </cell>
          <cell r="H1734" t="str">
            <v>Licensor is a biopharmaceutical company developing and_x000D_
commercializing products and technologies for diagnostic imaging, cancer therapy and ethical drug development.</v>
          </cell>
          <cell r="I1734" t="str">
            <v>≡</v>
          </cell>
          <cell r="J1734" t="str">
            <v>Licensee is a major pharmaceutical company.</v>
          </cell>
          <cell r="K1734" t="str">
            <v>License under know-how, patent and technology rights to make, manufacture, use, sell and distribute products and practice processes relating to radiolabeling antibodies, peptides and other proteins [UNDISCLOSED FOR PREVIEW]</v>
          </cell>
        </row>
        <row r="1735">
          <cell r="B1735" t="str">
            <v>RR20171003T09005</v>
          </cell>
          <cell r="C1735" t="str">
            <v>Know-how, License, Trade secret, Technology, Patent</v>
          </cell>
          <cell r="D1735" t="str">
            <v>C, 21, 21.1, 21.2, G, 46, 46.1, 46.18, 46.4, 46.46, M, 72, 72.1, 72.11, Q, 86, 86.1, 86.2, 86.21, 86.22, 86.9, 21.10, 21.20, 86.10, 86.90</v>
          </cell>
          <cell r="E1735" t="str">
            <v>D, 28, F, 50, 51, I, 80, 87, 2833, 2834, 5047, 5122, 8011, 8062, 8069, 8071, 8099, 8731, 283, 504, 512, 801, 806, 807, 809, 873</v>
          </cell>
          <cell r="F1735" t="str">
            <v>Immunity, Stimulation, Tumor, Stem, Cell, Protein, Peptide, Immunization, "Stem Vacs", Pharmaceutical, Human</v>
          </cell>
          <cell r="G1735" t="str">
            <v>≡</v>
          </cell>
          <cell r="I1735" t="str">
            <v>≡</v>
          </cell>
          <cell r="K1735" t="str">
            <v>License under know-how, patent, technology and trade secret rights to make, use, sell and lease products relating to stimulation of immunity to tumor stem cell specific proteins by peptide immunization and commercially named [UNDISCLOSED FOR PREVIEW]</v>
          </cell>
        </row>
        <row r="1736">
          <cell r="B1736" t="str">
            <v>RR20171003T09004</v>
          </cell>
          <cell r="C1736" t="str">
            <v>Know-how, License, Trademark, Copyright, Trade secret, Patent</v>
          </cell>
          <cell r="D1736" t="str">
            <v>C, 27, 27.1, 27.11, 28, 28.1, 28.11, 28.15, D, 35, 35.1, 35.11, 35.14, F, 42.2, 42.22, G, 46, 46.1, 46.14, 46.6, 46.69, M, 71, 71.1, 71.12, N, 77, 77.3, 77.39, 42</v>
          </cell>
          <cell r="E1736" t="str">
            <v>C, 16, D, 35, 36, E, 49, F, 50, I, 87, 1623, 1629, 3511, 3519, 3566, 3621, 3629, 4911, 5063, 5084, 8711, 162, 351, 356, 362, 491, 506, 508, 871</v>
          </cell>
          <cell r="F1736" t="str">
            <v>Wind turbine, Energy, Alternative, Clean, Medium capacity. 600kW, 1MW, Converter, Variable speed, LW50, LW52, LW58, Power</v>
          </cell>
          <cell r="G1736" t="str">
            <v>≡</v>
          </cell>
          <cell r="I1736" t="str">
            <v>≡</v>
          </cell>
          <cell r="J1736" t="str">
            <v>Licensee is in the business of supplying wind turbines.</v>
          </cell>
          <cell r="K1736" t="str">
            <v>License under know-how, copyright, patent and trade secret rights for product lines medium capacity wind turbines [UNDISCLOSED FOR PREVIEW], bearing trademark.</v>
          </cell>
        </row>
        <row r="1737">
          <cell r="B1737" t="str">
            <v>RR20170913TN8004</v>
          </cell>
          <cell r="C1737" t="str">
            <v>License, Patent</v>
          </cell>
          <cell r="D1737" t="str">
            <v>C, 21, 21.1, 21.2, 32, 32.9, 32.99, G, 46, 46.1, 46.18, 46.4, 46.46, 47, 47.7, 47.73, 47.78, 47.9, 47.99, Q, 86, 86.1, 86.2, 86.21, 86.9, 21.10, 21.20, 86.10, 86.90</v>
          </cell>
          <cell r="E1737" t="str">
            <v>D, 28, 39, F, 51, G, 59, I, 80, 2834, 3999, 5122, 5199, 5912, 5999, 8011, 8062, 8099, 283, 399, 512, 519, 591, 599, 801, 806, 809</v>
          </cell>
          <cell r="F1737" t="str">
            <v>Cell, Prevention, Bleeding, Blood, Cerebral spinal fluid, Intestinal content, Fluid, Bacteria, Hemostasis, Surgical, Adhession, Health, Human, Pharmacy, Pharmaceutical, Oligopeptide, Membranous structure, Biomaterial, Cell delivery, Cell growth, Peptide, Peptide Scaffold, Biological</v>
          </cell>
          <cell r="G1737" t="str">
            <v>≡</v>
          </cell>
          <cell r="I1737" t="str">
            <v>≡</v>
          </cell>
          <cell r="J1737" t="str">
            <v>Licensee is a life science medical device company engaged in developing products that make surgery and interventional care faster and safer by utilizing a novel approach to stop bleeding, control leaking, and provide other advantages during surgery and trauma care.</v>
          </cell>
          <cell r="K1737" t="str">
            <v>License under licensor's patents to develop, make, have made, use, sell, offer to sell, lease, and import oligopeptides and peptide scaffolds for the prevention or control of the movement or leakage of solid, fluid or gaseous substances in or on the body [UNDISCLOSED FOR PREVIEW]; One of the parties to the agreement is non-profit entity.</v>
          </cell>
        </row>
        <row r="1738">
          <cell r="B1738" t="str">
            <v>RR20171005TP9003</v>
          </cell>
          <cell r="C1738" t="str">
            <v>Know-how, License, Trade secret, Patent</v>
          </cell>
          <cell r="D1738" t="str">
            <v>C, 26.5, 26.51, 26.6, 32, 32.9, 32.99, G, 46, 46.6, 46.69, M, 72, 72.1, 72.11, 26.60, 26</v>
          </cell>
          <cell r="E1738" t="str">
            <v>D, 36, 38, 39, F, 50, 3674, 3679, 3812, 3824, 3825, 3826, 3829, 3999, 5063, 5099, 367, 381, 382, 399, 506, 509</v>
          </cell>
          <cell r="F1738" t="str">
            <v>Sensor, Device, Apparatus, Photodiode, Hollow, Tube, Light, Radiation, Transmission, Electrical, Circuit, Quadrant</v>
          </cell>
          <cell r="G1738" t="str">
            <v>≡</v>
          </cell>
          <cell r="I1738" t="str">
            <v>≡</v>
          </cell>
          <cell r="J1738" t="str">
            <v>Licensee designs, manufactures and markets circuit breakers, electronic ceramic components, parts and electronic sensors.</v>
          </cell>
          <cell r="K1738" t="str">
            <v>License under know-how, patent and trade secret rights to make, use, sell or otherwise dispose processes, methods, substances, equipment, mechanisms, devices or other property relating to a quadrant sensor comprising one or more photodiodes [UNDISCLOSED FOR PREVIEW]; One of the parties to the agreement is an individual.</v>
          </cell>
        </row>
        <row r="1739">
          <cell r="B1739" t="str">
            <v>RR20171024T09004</v>
          </cell>
          <cell r="C1739" t="str">
            <v>License, Trademark, Franchise, Trade name, Other marketing intangibles</v>
          </cell>
          <cell r="D1739" t="str">
            <v>K, 64, 64.1, 64.19, 64.9, 64.99, 66, 66.1, 66.11</v>
          </cell>
          <cell r="E1739" t="str">
            <v>H, 60, 61, 62, I, 72, 73, 89, 6099, 6141, 6153, 6159, 6289, 7299, 7389, 8999, 609, 614, 615, 628, 729, 738, 899</v>
          </cell>
          <cell r="F1739" t="str">
            <v>Financial service, Check cashing, Business, "Check Express", Retail, Store</v>
          </cell>
          <cell r="G1739" t="str">
            <v>≡</v>
          </cell>
          <cell r="I1739" t="str">
            <v>≡</v>
          </cell>
          <cell r="K1739" t="str">
            <v>Franchise to operate a check cashing and financial services store and license to use trademarks, trade names [UNDISCLOSED FOR PREVIEW] and other marketing intangibles.</v>
          </cell>
        </row>
        <row r="1740">
          <cell r="B1740" t="str">
            <v>RR20171018T09003</v>
          </cell>
          <cell r="C1740" t="str">
            <v>Know-how, License, Copyright, Technology, Patent</v>
          </cell>
          <cell r="D1740" t="str">
            <v>C, 17, 17.1, 17.12, 17.2, 17.21, 17.23, 17.29</v>
          </cell>
          <cell r="E1740" t="str">
            <v>F, 50, 51, 5085, 5111, 5112, 5113, 508, 511</v>
          </cell>
          <cell r="F1740" t="str">
            <v>Paper, Microparticle, Tag</v>
          </cell>
          <cell r="G1740" t="str">
            <v>≡</v>
          </cell>
          <cell r="I1740" t="str">
            <v>≡</v>
          </cell>
          <cell r="J1740" t="str">
            <v>Licenesee is engaged in the large scale commercialization of alternative industrial crop products, primarily industrial hemp.</v>
          </cell>
          <cell r="K1740" t="str">
            <v>License under copyright, know-how, patent and technology rights to make products relating to micropraticle tags for use in paper.</v>
          </cell>
        </row>
        <row r="1741">
          <cell r="B1741" t="str">
            <v>RR20171018T09001</v>
          </cell>
          <cell r="C1741" t="str">
            <v>Know-how, License, Copyright, Technology, Patent</v>
          </cell>
          <cell r="D1741" t="str">
            <v>A, 01, 01.3, 01.6, 01.63, E, 38, 38.1, 38.11, 38.12, 38.2, 38.21, 38.22, 39.00, 01.30, 39, 39.0</v>
          </cell>
          <cell r="E1741" t="str">
            <v>A, 07, E, 49, F, 51, I, 89, J, 95, 0721, 4959, 5159, 8999, 9511, 072, 495, 515, 899, 951</v>
          </cell>
          <cell r="F1741" t="str">
            <v>Hemp, Industrial, Phytoremediation, Reclamation, Pollution, Soil, Water, Plant, Organic, Filter</v>
          </cell>
          <cell r="G1741" t="str">
            <v>≡</v>
          </cell>
          <cell r="I1741" t="str">
            <v>≡</v>
          </cell>
          <cell r="J1741" t="str">
            <v>Licenesee is engaged in the large scale commercialization of alternative industrial crop products, primarily industrial hemp.</v>
          </cell>
          <cell r="K1741" t="str">
            <v xml:space="preserve">License under patent, know-how and copyright rights to use a phytoremediation process technology for all applications that would utilize industrial hemp as the plant. </v>
          </cell>
        </row>
        <row r="1742">
          <cell r="B1742" t="str">
            <v>RR20171004T08001</v>
          </cell>
          <cell r="C1742" t="str">
            <v>Know-how, License, Trademark, Trade secret, Technology, Patent, Other manufacturing intangibles, Other marketing intangibles</v>
          </cell>
          <cell r="D1742" t="str">
            <v>C, 26.1, 26.11, 27, 27.9, 28, 28.1, 28.15, 28.9, 28.99, 32, 32.9, 32.99, D, 35, 35.1, 35.11, 35.12, G, 46, 46.1, 46.18, 46.5, 46.52, 46.6, 46.69, 47, 47.7, 47.78, 47.9, 47.99, 27.90, 26</v>
          </cell>
          <cell r="E1742" t="str">
            <v>C, 16, D, 35, 36, 39, E, 49, F, 50, G, 59, I, 73, 89, 1629, 3599, 3612, 3621, 3624, 3629, 3699, 3999, 4911, 4931, 5099, 5999, 7389, 8999, 162, 359, 361, 362, 369, 399, 491, 493, 509, 599, 738, 899</v>
          </cell>
          <cell r="F1742" t="str">
            <v>Metane, Gas, Gaseous metane, Fuel, Gaseous methane based fuel, Electricity, Energy, Molten carbonate fuel cell, Cell, Fuel cell, Direct FuelCell, Fuel cell stack module, Module, Power plant, DFC power plant, Power, DFC300, DFC1500, DFC3000, Fuel cell core compontent, Fuel cell core, Megawatt-class, Biogas conversion</v>
          </cell>
          <cell r="G1742" t="str">
            <v>≡</v>
          </cell>
          <cell r="H1742" t="str">
            <v>Licensor is a global leader in the design, manufacture, operation and service of ultra-clean, efficient and reliable fuel cell power plants.</v>
          </cell>
          <cell r="I1742" t="str">
            <v>≡</v>
          </cell>
          <cell r="K1742" t="str">
            <v>License under licensor's technology, patents, technical information, know-how, trade secrets, design, trademarks, methodologies, data and drawings to make, have made, construct, assemble, manufacture, import and export, distribute, install, maintain, service and/or repair, use and sell fuel cell core components and molten carbonate fuel cell power plants; License under licensee's technology, know-how, trade secrets, data and technical information to use, manufacture, have manufactured and sell [UNDISCLOSED FOR PREVIEW] power plants such as [UNDISCLOSED FOR PREVIEW]</v>
          </cell>
        </row>
        <row r="1743">
          <cell r="B1743" t="str">
            <v>RR20171019TN9001</v>
          </cell>
          <cell r="C1743" t="str">
            <v>License, Patent</v>
          </cell>
          <cell r="D1743" t="str">
            <v>C, 20, 20.1, 20.13, 20.14, 20.5, 20.59, 21, 21.1, 21.2, G, 46, 46.1, 46.18, 46.4, 46.46, 47, 47.7, 47.73, 47.75, M, 72, 72.1, 72.11, 72.19, 21.10, 21.20</v>
          </cell>
          <cell r="E1743" t="str">
            <v>D, 28, F, 51, G, 59, I, 72, 2833, 2899, 5122, 5999, 7231, 283, 289, 512, 599, 723, 2834</v>
          </cell>
          <cell r="F1743" t="str">
            <v>Skin, Lipid, Epidermal, Moisturization, Repair, Barrier, Therapeutic, Cosmetic, Human, Mammal</v>
          </cell>
          <cell r="G1743" t="str">
            <v>≡</v>
          </cell>
          <cell r="I1743" t="str">
            <v>≡</v>
          </cell>
          <cell r="J1743" t="str">
            <v>Licensee sells cosmeceutical products through prestige retailers.</v>
          </cell>
          <cell r="K1743" t="str">
            <v>License under patent rights to make, use, sell and import products and methods relating to lipids for epidermal moisturization and repair of barrier function in the field of therapeutic and cosmetic applications in mammals; One of the parties to the agreement is a non-profit entity.</v>
          </cell>
        </row>
        <row r="1744">
          <cell r="B1744" t="str">
            <v>RR20170907TN9002</v>
          </cell>
          <cell r="C1744" t="str">
            <v>Know-how, License, Trade secret, Technology, Patent, Other manufacturing intangibles, Other marketing intangibles</v>
          </cell>
          <cell r="D1744" t="str">
            <v>C, 21, 21.1, 21.2, 26, 26.6, 32, 32.5, G, 46, 46.1, 46.18, 46.4, 46.46, M, 72, 72.1, 72.11, Q, 86, 86.1, 86.2, 86.21, 86.22, 86.9, 21.10, 21.20, 26.60, 32.50, 86.10, 86.90</v>
          </cell>
          <cell r="E1744" t="str">
            <v>D, 28, F, 50, 51, I, 80, 87, 2833, 2834, 5047, 5122, 8011, 8062, 8069, 8071, 8099, 8731, 283, 504, 512, 801, 806, 807, 809, 873</v>
          </cell>
          <cell r="F1744" t="str">
            <v>Pharmaceutical, Healthcare, Human, Treatment, Liposomal, Encapsulated, Nystatin, Polyene, Antibiotic, Anthracycline, Retinoid, Clinical, Drug</v>
          </cell>
          <cell r="G1744" t="str">
            <v>≡</v>
          </cell>
          <cell r="I1744" t="str">
            <v>≡</v>
          </cell>
          <cell r="K1744" t="str">
            <v>License under patent, know-how, technology, trade secret and other manufacturing intangibles rights to manufacture, use, market and sell products relating to liposomal encapsulated [UNDISCLOSED FOR PREVIEW] and other liposomal encapsulated polyene antibiotics [UNDISCLOSED FOR PREVIEW]; License includes a right to use the names [UNDISCLOSED FOR PREVIEW]; One of the parties to the agreement is a non-profit entity.</v>
          </cell>
        </row>
        <row r="1745">
          <cell r="B1745" t="str">
            <v>RR20170907TN9001</v>
          </cell>
          <cell r="C1745" t="str">
            <v>Know-how, License, Technology, Patent</v>
          </cell>
          <cell r="D1745" t="str">
            <v>C, 21, 21.1, 21.2, 26.6, G, 46, 46.1, 46.18, 46.4, 46.46, M, 72, 72.1, 72.11, Q, 86, 86.1, 86.2, 86.21, 86.22, 86.9, 21.10, 21.20, 26.60, 86.10, 86.90, 26</v>
          </cell>
          <cell r="E1745" t="str">
            <v>D, 28, F, 50, 51, I, 80, 87, 2833, 2834, 5047, 5122, 8011, 8062, 8069, 8071, 8099, 8731, 283, 504, 512, 801, 806, 807, 809, 873</v>
          </cell>
          <cell r="F1745" t="str">
            <v>Pharmaceutical, Healthcare, Human, Birinapant, Agent, Compound, SMAC-mimetic, Therapeutic, Treatment, Cancer. Chemotherapy, Drug</v>
          </cell>
          <cell r="G1745" t="str">
            <v>≡</v>
          </cell>
          <cell r="I1745" t="str">
            <v>≡</v>
          </cell>
          <cell r="J1745" t="str">
            <v>Licensee is a biopharmaceutical company focused on discovering and developing novel small molecule therapeutics.</v>
          </cell>
          <cell r="K1745" t="str">
            <v>License under patent, know-how and technology rights to make, use and sell products and practice methods relating to [UNDISCLOSED FOR PREVIEW] compounds, including [UNDISCLOSED FOR PREVIEW], a potential antiviral therapeutic agent which can be used for the treatment of cancer; One of the parties to the agreement is a non-profit entity.</v>
          </cell>
        </row>
        <row r="1746">
          <cell r="B1746" t="str">
            <v>RR20171009T09005</v>
          </cell>
          <cell r="C1746" t="str">
            <v>License, Trademark, Franchise, Trade name, Other marketing intangibles</v>
          </cell>
          <cell r="D1746" t="str">
            <v>C, 10, 10.8, 10.85, 11, 11.07, F, 41, 41.1, 41.2, G, 46, 46.3, 46.38, 46.39, 47, 47.1, 47.11, I, 56, 56.1, 56.2, 56.29, 41.20, 56.10, 11.0</v>
          </cell>
          <cell r="E1746" t="str">
            <v>D, 20, G, 58, 2013, 2051, 2099, 5812, 201, 205, 209, 581</v>
          </cell>
          <cell r="F1746" t="str">
            <v>Restaurant, Chicken wing, Sandwich, Food, Beverage, Eating place, Fats food, Sauce, Buffalo Wild Wing</v>
          </cell>
          <cell r="G1746" t="str">
            <v>≡</v>
          </cell>
          <cell r="H1746" t="str">
            <v>Franchisor is an operator of restaurants featuring a variety of boldly flavored, made-to-order menu items.</v>
          </cell>
          <cell r="I1746" t="str">
            <v>≡</v>
          </cell>
          <cell r="K1746" t="str">
            <v>Franchise and license to establish and operate a retail restaurant, bearing trademark and trade name [UNDISCLOSED FOR PREVIEW] and other trademarks and marketing intangibles [UNDISCLOSED FOR PREVIEW] serving chicken wings, sandwiches and other products and beverages.</v>
          </cell>
        </row>
        <row r="1747">
          <cell r="B1747" t="str">
            <v>RR20170920T08003</v>
          </cell>
          <cell r="C1747" t="str">
            <v>License, Trademark, Other marketing intangibles</v>
          </cell>
          <cell r="D1747" t="str">
            <v>C, 18, 18.2, 32, 32.9, 32.99, G, 46, 46.1, 46.18, 46.4, 46.49, 46.5, 46.51, 47, 47.6, 47.63, 47.7, 47.78, 47.9, 47.99, J, 59, 59.2, 18.20, 59.20</v>
          </cell>
          <cell r="E1747" t="str">
            <v>D, 35, 36, 39, F, 50, G, 57, 59, I, 73, 89, 3577, 3652, 3999, 5065, 5099, 5735, 5999, 7389, 8999, 357, 365, 399, 506, 509, 573, 599, 738, 899</v>
          </cell>
          <cell r="F1747" t="str">
            <v>Disc, Cassette, Compact disc, Cassette tape, Record, Audio reproduction, Audio, Sound, Sound-carrying reproduction, Tape, Multitrack tape, Music, Music recording, Recording, Media, Entertainment, Bay City Rollers, Artist</v>
          </cell>
          <cell r="G1747" t="str">
            <v>≡</v>
          </cell>
          <cell r="I1747" t="str">
            <v>≡</v>
          </cell>
          <cell r="J1747" t="str">
            <v>Licensee is a development stage entertainment company.</v>
          </cell>
          <cell r="K1747" t="str">
            <v>License under licensor's trademarks, logos, names, artwork negatives, likeness to manufacture, advertise, market, promote, distribute and sell the master recordings of the music comprising the [UNDISCLOSED FOR PREVIEW] commercial sound recording by [UNDISCLOSED FOR PREVIEW] in compact discs, cassette tapes, records, and any other audio or sound-carrying reproductions.</v>
          </cell>
        </row>
        <row r="1748">
          <cell r="B1748" t="str">
            <v>RR20171010TN9002</v>
          </cell>
          <cell r="C1748" t="str">
            <v>License, Technology, Patent</v>
          </cell>
          <cell r="D1748" t="str">
            <v>C, 26.1, 26.11, G, 46, 46.6, 46.69, M, 74, 74.9, 74.90, 26</v>
          </cell>
          <cell r="E1748" t="str">
            <v>D, 35, 36, F, 50, I, 87, 3569, 3629, 5084, 8711, 356, 362, 508, 871</v>
          </cell>
          <cell r="F1748" t="str">
            <v>Holography, Digital, Capture, Image, Projection, Display, 3D, Hologram</v>
          </cell>
          <cell r="G1748" t="str">
            <v>≡</v>
          </cell>
          <cell r="I1748" t="str">
            <v>≡</v>
          </cell>
          <cell r="K1748" t="str">
            <v>License under patent and technology rights to make, manufacture, practice, develop, improve, enhance, market, use, service, sell, lease, import, export and distribute products in the field of digital holography [UNDISCLOSED FOR PREVIEW]; One of the parties to the agreement is a non-profit entity.</v>
          </cell>
        </row>
        <row r="1749">
          <cell r="B1749" t="str">
            <v>RR20171017T01002</v>
          </cell>
          <cell r="C1749" t="str">
            <v>Know-how, License, Trade secret, Patent, Other manufacturing intangibles</v>
          </cell>
          <cell r="D1749" t="str">
            <v>C, 21, 21.1, 21.2, 32, 32.9, 32.99, G, 46, 46.1, 46.18, 46.4, 46.46, 47, 47.7, 47.73, 47.78, Q, 86, 86.1, 86.2, 86.22, 86.9, 21.10, 21.20, 86.10, 86.90</v>
          </cell>
          <cell r="E1749" t="str">
            <v>D, 28, 39, F, 51, G, 59, I, 80, 2834, 3999, 5199, 5912, 5999, 8011, 8062, 8099, 283, 399, 519, 591, 599, 801, 806, 809</v>
          </cell>
          <cell r="F1749" t="str">
            <v>Pharmaceutical, Drug, Health, Medication, Medical, Clinical, Transdermal gel formulation, Technology, Testosterone, Hormone, Sex hormone, Gel</v>
          </cell>
          <cell r="G1749" t="str">
            <v>≡</v>
          </cell>
          <cell r="H1749" t="str">
            <v>Licensor is a company engaged in the development of pharmaceutical formulations and drug delivery systems.</v>
          </cell>
          <cell r="I1749" t="str">
            <v>≡</v>
          </cell>
          <cell r="J1749" t="str">
            <v>Licensee is a company engaged in the research, development, manufacture, marketing and sale of pharmaceutical products.</v>
          </cell>
          <cell r="K1749" t="str">
            <v>License under licensor's patents, technology, know-how, information, formulas, techniques, manufacturing data, designs and trade secrets to make, have made, use and sell pharmaceutical products [UNDISCLOSED FOR PREVIEW]</v>
          </cell>
        </row>
        <row r="1750">
          <cell r="B1750" t="str">
            <v>RR20171011T08002</v>
          </cell>
          <cell r="C1750" t="str">
            <v>License, Trademark, Brand, Trade name, Other marketing intangibles</v>
          </cell>
          <cell r="D1750" t="str">
            <v>C, 12.00, 17, 17.1, 17.12, 17.2, 17.29, 32, 32.9, 32.99, G, 46, 46.1, 46.17, 46.3, 46.35, 47.2, 47.26, 47.7, 47.78, 47.9, 47.99, 47, 12, 12.0</v>
          </cell>
          <cell r="E1750" t="str">
            <v>D, 21, 26, 39, F, 51, G, 59, I, 73, 89, 2111, 2621, 2679, 3999, 5194, 5199, 5993, 5999, 7389, 8999, 211, 262, 267, 399, 519, 599, 738, 899</v>
          </cell>
          <cell r="F1750" t="str">
            <v>Cigarette, Tobacco, Cigarette paper, Tipping paper, Lark, Chesterfield, L&amp;M, Smoking, Nicotine, Smoker, Other non-tobacco products</v>
          </cell>
          <cell r="G1750" t="str">
            <v>≡</v>
          </cell>
          <cell r="I1750" t="str">
            <v>≡</v>
          </cell>
          <cell r="K1750" t="str">
            <v>License under licensor's [UNDISCLOSED FOR PREVIEW] trademarks, trade names, trade dress and brand to manufacture, market, distribute and sell cigarettes.</v>
          </cell>
        </row>
        <row r="1751">
          <cell r="B1751" t="str">
            <v>RR20171016TP9001</v>
          </cell>
          <cell r="C1751" t="str">
            <v>License, Trade secret, Patent</v>
          </cell>
          <cell r="D1751" t="str">
            <v>E, 38, 38.1, 38.11, 38.12, 38.2, 38.22, 38.3, 38.32, 39.00, G, 46, 46.7, 46.77, 39, 39.0</v>
          </cell>
          <cell r="E1751" t="str">
            <v>D, 35, F, 50, I, 89, J, 95, 3599, 5093, 8999, 9511, 359, 509, 899, 951</v>
          </cell>
          <cell r="F1751" t="str">
            <v>Fiberglass, Waste, Recycling, Green technology</v>
          </cell>
          <cell r="G1751" t="str">
            <v>≡</v>
          </cell>
          <cell r="I1751" t="str">
            <v>≡</v>
          </cell>
          <cell r="J1751" t="str">
            <v>Licensee is focused on manufacturing of commercial fiberglass products from molded fiberglass waste and outdated resin waste.</v>
          </cell>
          <cell r="K1751" t="str">
            <v xml:space="preserve">License under patent and trade secret rights to exploit commercially process relating to recycling of fiberglass; One of the parties to the agreement is an individual; One of the parties to the agreement is a non-profit entity.
</v>
          </cell>
        </row>
        <row r="1752">
          <cell r="B1752" t="str">
            <v>RR20171004T01001</v>
          </cell>
          <cell r="C1752" t="str">
            <v>Know-how, License, Trade secret, Technology, Patent, Other manufacturing intangibles</v>
          </cell>
          <cell r="D1752" t="str">
            <v>C, 21, 21.1, 21.2, 32, 32.9, 32.99, G, 46, 46.1, 46.18, 46.4, 46.46, 47, 47.7, 47.73, 47.78, Q, 86, 86.1, 86.2, 86.22, 86.9, 21.10, 21.20, 86.10, 86.90</v>
          </cell>
          <cell r="E1752" t="str">
            <v>D, 28, 39, F, 51, G, 59, I, 80, 2834, 3999, 5122, 5199, 5912, 5999, 8011, 8062, 8099, 283, 399, 512, 519, 591, 599, 801, 806, 809</v>
          </cell>
          <cell r="F1752" t="str">
            <v>Amphotericin B, CRS, Asthma, Chronic rhinosinusitis, Respiratory disease, Disease, Rhinosinusitis, Inflammation, Health, Condition, Sinusitis, Cochleate, Geode, Nanocochleate, Liposome, Antifungal, Pharmaceutical, Drug, Medical, Clinical, Healthcare, Encochleated formulation, Amphotericin B suspension, Oral suspension</v>
          </cell>
          <cell r="G1752" t="str">
            <v>≡</v>
          </cell>
          <cell r="H1752" t="str">
            <v>Licensor is a publicly traded drug delivery technology company.</v>
          </cell>
          <cell r="I1752" t="str">
            <v>≡</v>
          </cell>
          <cell r="J1752" t="str">
            <v>Licensee is a biopharmaceutical company focused on the development and commercialisation of late-stage clinical products in the therapeutic areas of respiratory disease and oncology.</v>
          </cell>
          <cell r="K1752" t="str">
            <v>License under licensor's patents, information, formulae, methods, trade secrets, technologies, data and know-how to develop, manufacture, make, use or sell encochleated formulation of [UNDISCLOSED FOR PREVIEW] for treatments of chronic sinusitis and asthma; License under licensee's know-how to develop, manufacture, use and sell encochleated formulation of [UNDISCLOSED FOR PREVIEW] for treatments of chronic sinusitis and asthma.</v>
          </cell>
        </row>
        <row r="1753">
          <cell r="B1753" t="str">
            <v>RR20180131TN0903</v>
          </cell>
          <cell r="C1753" t="str">
            <v>License, Patent</v>
          </cell>
          <cell r="D1753" t="str">
            <v>21, 21.20, 21.2, 32.50, 32.5, 46.18, 46.46, 47.73, 21.10, 21.1, 75.00</v>
          </cell>
          <cell r="E1753" t="str">
            <v>512, 2833, 2834, 2836, 5122</v>
          </cell>
          <cell r="F1753" t="str">
            <v>Animal fertility, Control, Vinyl cyclohexene, Diep, Oxide, Ovarian, Follicle, Mammal, Reproduction, Pharmaceutical</v>
          </cell>
          <cell r="G1753" t="str">
            <v>≡</v>
          </cell>
          <cell r="I1753" t="str">
            <v>≡</v>
          </cell>
          <cell r="J1753" t="str">
            <v>Licensee is engaged in managing animal pest populations through fertility control.</v>
          </cell>
          <cell r="K1753" t="str">
            <v>License under patent rights to commercialize products incorporating vinyl cyclohexene diep oxide to deplete ovarian follicles [UNDISCLOSED FOR PREVIEW]; One of the parties to the agreement is a non-profit entity.</v>
          </cell>
        </row>
        <row r="1754">
          <cell r="B1754" t="str">
            <v>RR20180131TN0902</v>
          </cell>
          <cell r="C1754" t="str">
            <v>License, Patent</v>
          </cell>
          <cell r="D1754" t="str">
            <v>21, 21.10, 21.1, 21.20, 21.2, 46.18, 46.46, 72.11, 86.10, 86.1, 86.21, 86.22, 86.90, 86.9</v>
          </cell>
          <cell r="E1754" t="str">
            <v>512, 801, 2833, 2834, 5047, 5122, 8011, 8062, 8069, 8071, 8099, 8731</v>
          </cell>
          <cell r="F1754" t="str">
            <v>Innate immunity, Cell, Dentritic, Macrophage, Natural killer, Pathogen-responsive, Pharmaceutical, Therapeutic, Human</v>
          </cell>
          <cell r="G1754" t="str">
            <v>≡</v>
          </cell>
          <cell r="I1754" t="str">
            <v>≡</v>
          </cell>
          <cell r="J1754" t="str">
            <v>Licensee is a biotechnology company utilizing multiple mechanisms of immunity.</v>
          </cell>
          <cell r="K1754" t="str">
            <v>License to exploit patent rights in the field of innate immunity, or the immune response attributable to immune cells [UNDISCLOSED FOR PREVIEW]; One of the parties to the agreement is a non-profit entity.</v>
          </cell>
        </row>
        <row r="1755">
          <cell r="B1755" t="str">
            <v>RR20180222TN2603</v>
          </cell>
          <cell r="C1755" t="str">
            <v>License, Patent, Technology, Know-how, Other manufacturing intangibles</v>
          </cell>
          <cell r="D1755" t="str">
            <v>28.29, 28.99, 29.10, 29.1, 32.99, 46.69, 47.78, 47.99, 45.31, 49.10, 49.1, 49.31, 49.32, 49.39, 49.3</v>
          </cell>
          <cell r="E1755" t="str">
            <v>89, 412, 413, 899, 3569, 3589, 3599, 3799, 3999, 4111, 4121, 4131, 5012, 5049, 5084, 5099, 5999, 7389, 8999</v>
          </cell>
          <cell r="F1755" t="str">
            <v>Hardware, Snow, Ice, Snow adhesion, Ice adhesion, Adhesion, Vehicle roadway, Road, Walkway, Stairway, Rail track, Bridge, Tunnel, Airport runway, Taxiway, Tarmac, Indoor floor, Outdoor floor, Ground covering system, Technology, Adhesion modification, Adhesion strength, Winter</v>
          </cell>
          <cell r="G1755" t="str">
            <v>≡</v>
          </cell>
          <cell r="I1755" t="str">
            <v>≡</v>
          </cell>
          <cell r="J1755" t="str">
            <v>Licensee is a development stage company that is seeking to acquire de-icing technology for roadways and other ground-based surfaces.</v>
          </cell>
          <cell r="K1755" t="str">
            <v>License under licensor's know-how, methods, techniques and patents to make, have made, use, or sell a system including the necessary hardware to modify snow and ice adhesion for vehicle roadways, walkways, stairways, rail tracks; One of the parties to the agreement is a non-profit entity.</v>
          </cell>
        </row>
        <row r="1756">
          <cell r="B1756" t="str">
            <v>RR20180225TR0904</v>
          </cell>
          <cell r="C1756" t="str">
            <v>Sublicense, Know-how, Patent, Technology</v>
          </cell>
          <cell r="D1756" t="str">
            <v>21, 21.10, 21.1, 21.20, 21.2, 46.18, 46.46, 72.11, 86.10, 86.1, 86.21, 86.22, 86.90, 86.9</v>
          </cell>
          <cell r="E1756" t="str">
            <v>512, 801, 2833, 2834, 5047, 5122, 8011, 8062, 8069, 8071, 8099, 8731</v>
          </cell>
          <cell r="F1756" t="str">
            <v>Emricasan, Caspase, Inhibitor, IDN-6556, Drug, Salt, Hydrate, Metabolite, Solvate, Optical isomer, Polymorph, Formulation, Pharmaceutical, Plasmid, Antibody, Treatment, Chronic, Liver, Disease, Orally active, Orphan, Inflammation, Enzyme</v>
          </cell>
          <cell r="G1756" t="str">
            <v>≡</v>
          </cell>
          <cell r="I1756" t="str">
            <v>≡</v>
          </cell>
          <cell r="J1756" t="str">
            <v>Licensee is a biotechnology company focused on the development and commercialization of novel medicines to treat liver disease.</v>
          </cell>
          <cell r="K1756" t="str">
            <v>Sublicense under know-how, patent and technology rights to exploit commercialy [UNDISCLOSED FOR PREVIEW], orally active caspase protease inhibitor, for the treatment of patients in orphan populations with chronic liver disease; The agreement is concluded between related parties.</v>
          </cell>
        </row>
        <row r="1757">
          <cell r="B1757" t="str">
            <v>RR20180226TR0904</v>
          </cell>
          <cell r="C1757" t="str">
            <v>License, Know-how, Patent, Trademark, Trade name, Trade secret</v>
          </cell>
          <cell r="D1757" t="str">
            <v>16.21, 16.23, 20.16, 22.23, 23.32, 25.11, 43.39, 43.91, 43.99, 43.9, 46.13, 46.73, 20.30, 20.3, 41.20, 41.2</v>
          </cell>
          <cell r="E1757" t="str">
            <v>521, 3081, 3292, 3441, 5032, 5033, 5039, 5211</v>
          </cell>
          <cell r="F1757" t="str">
            <v>Metal siding, Vinyl siding, Construction, Material, Building, Insulation, Roofing, Industrial, Tank, Pipe, Composite</v>
          </cell>
          <cell r="G1757" t="str">
            <v>≡</v>
          </cell>
          <cell r="I1757" t="str">
            <v>≡</v>
          </cell>
          <cell r="J1757" t="str">
            <v>Licensee serves consumers and industrial customers with building materials systems and composites systems.</v>
          </cell>
          <cell r="K1757" t="str">
            <v>License under know-how, patent and trade secret rights to make, use and sell metal siding and vinyl siding products [UNDISCLOSED FOR PREVIEW]; The agreement is concluded between related parties.</v>
          </cell>
        </row>
        <row r="1758">
          <cell r="B1758" t="str">
            <v>RR20180226TR2602</v>
          </cell>
          <cell r="C1758" t="str">
            <v>License</v>
          </cell>
          <cell r="D1758" t="str">
            <v>26.20, 26.2, 32.99, 46.51, 47.41, 47.78, 58.21, 62.01, 62.09</v>
          </cell>
          <cell r="E1758" t="str">
            <v>3577, 3999, 5045, 5099, 5734, 5999, 7371, 7372, 7379</v>
          </cell>
          <cell r="F1758" t="str">
            <v>Game, Requiem Online, Action, Entertainment, Play, Game card, Prepaid game card, Multiplayer, Multiplayer online game, Online game, Card, Child, Video game</v>
          </cell>
          <cell r="G1758" t="str">
            <v>≡</v>
          </cell>
          <cell r="H1758" t="str">
            <v>Licensor is a leading developer and publisher of online games.</v>
          </cell>
          <cell r="I1758" t="str">
            <v>≡</v>
          </cell>
          <cell r="K1758" t="str">
            <v>License to operate, maintain, grant subscriptions to subscribers to access the action adventure game [UNDISCLOSED FOR PREVIEW], reproduce, market, distribute and sell software in CD-ROM or DVD-ROM medium format and to generate, market, promote, sell and distribute prepaid game cards; The agreement is concluded between related parties.</v>
          </cell>
        </row>
        <row r="1759">
          <cell r="B1759" t="str">
            <v>RR20170525TP1003</v>
          </cell>
          <cell r="C1759" t="str">
            <v>Know-how, License, Trademark, Copyright, Technology, Patent, Other manufacturing intangibles, Software</v>
          </cell>
          <cell r="D1759" t="str">
            <v>C, 26.2, 32, 32.9, 32.99, G, 46, 46.5, 46.51, 47, 47.4, 47.41, 47.7, 47.78, J, 58, 58.2, 58.29, 62, 62.01, 62.09, 63, 63.1, 63.11, 26.20, 26, 62.0</v>
          </cell>
          <cell r="E1759" t="str">
            <v>D, 35, 39, F, 50, G, 59, I, 73, 89, 3577, 3999, 5045, 5099, 5999, 7371, 7372, 7379, 7389, 8999, 357, 399, 504, 509, 599, 737, 738, 899</v>
          </cell>
          <cell r="F1759" t="str">
            <v>Software, Divine Logic Program Immune Virus, Virus, Source Code, Pirating, Computer, Peripheral equipment, Coding, Programming, Technology, Medical, Healthcare</v>
          </cell>
          <cell r="G1759" t="str">
            <v>≡</v>
          </cell>
          <cell r="I1759" t="str">
            <v>≡</v>
          </cell>
          <cell r="J1759" t="str">
            <v>Licensee is a company engaged in the use of the battery technology.</v>
          </cell>
          <cell r="K1759" t="str">
            <v>License under licensor's technology, patents, trademark, copyright, trade secrets, data, prototypes, models and know-how to use, manufacture, license, market, distribute, sell, modify and create derivative products of [UNDISCLOSED FOR PREVIEW] Immune Virus; One of the parties to the agreement is an individual.</v>
          </cell>
        </row>
        <row r="1760">
          <cell r="B1760" t="str">
            <v>RR20180206T00102</v>
          </cell>
          <cell r="C1760" t="str">
            <v>License, Patent</v>
          </cell>
          <cell r="D1760" t="str">
            <v>26.11, 26.51, 32.99, 46.52, 46.69, 47.78, 47.99</v>
          </cell>
          <cell r="E1760" t="str">
            <v>3672, 3674, 3679, 3699, 3999, 5065, 5099, 5999</v>
          </cell>
          <cell r="F1760" t="str">
            <v>Capacitive touch sensor, Touch sensor, Sensor, Touch, Fine line, Copper, Metal, Plastic film, Plastic, Electronic printed circuit, Electronic, Circuit, Copper-based touch sensor film, Touch sensor film</v>
          </cell>
          <cell r="G1760" t="str">
            <v>≡</v>
          </cell>
          <cell r="I1760" t="str">
            <v>≡</v>
          </cell>
          <cell r="J1760" t="str">
            <v>Licensee is a company engaged in the development and marketing of touch sensor films for the touch screen and flexible electronics markets.</v>
          </cell>
          <cell r="K1760" t="str">
            <v>License under licensor's patents to make or have made, use, offer for sale, sell, and import capacitive touch sensors [UNDISCLOSED FOR PREVIEW]</v>
          </cell>
        </row>
        <row r="1761">
          <cell r="B1761" t="str">
            <v>RR20180206T00101</v>
          </cell>
          <cell r="C1761" t="str">
            <v>License, Software</v>
          </cell>
          <cell r="D1761" t="str">
            <v>62, 26.20, 26.2, 32.99, 46.51, 47.41, 47.78, 47.99, 58.29</v>
          </cell>
          <cell r="E1761" t="str">
            <v>89, 899, 3577, 3999, 5045, 5099, 5731, 5734, 7371, 7372, 7379, 7389, 8999</v>
          </cell>
          <cell r="F1761" t="str">
            <v>Software, Online, Internet, Casino, Casino software, Wagering, Entertainment, Online wagering entertainment, Gambling, Game, Betting, Programming, Computer, Program</v>
          </cell>
          <cell r="G1761" t="str">
            <v>≡</v>
          </cell>
          <cell r="I1761" t="str">
            <v>≡</v>
          </cell>
          <cell r="J1761" t="str">
            <v>Licensee is an internet technology and software development company engaged in development, marketing and licensing of its software systems and provision of related technical and marketing support to its clients and licensees.</v>
          </cell>
          <cell r="K1761" t="str">
            <v>License to use licensor's [UNDISCLOSED FOR PREVIEW] software online.</v>
          </cell>
        </row>
        <row r="1762">
          <cell r="B1762" t="str">
            <v>RR20130523T07001</v>
          </cell>
          <cell r="C1762" t="str">
            <v>Know-how, License, Trademark, Trade secret, Technology, Patent</v>
          </cell>
          <cell r="D1762" t="str">
            <v>C, 24, 24.1, 24.2, 24.3, 24.31, 24.32, 24.33, 24.34, 24.4, 24.42, 24.43, 24.44, 24.45, 24.5, 24.51, 24.52, 24.53, 24.54, 25, 25.1, 25.11, 25.5, 25.6, 25.61, 25.62, 25.9, 25.99, G, 46, 46.1, 46.12, 46.7, 46.72, 47, 47.7, 47.78, M, 71, 71.1, 71.12, 24.10, 24.20, 25.50</v>
          </cell>
          <cell r="E1762" t="str">
            <v>D, 33, 34, F, 50, G, 59, 3325, 3331, 3334, 3339, 3341, 3351, 3353, 3354, 3355, 3356, 3357, 3363, 3364, 3365, 3366, 3369, 3398, 3399, 3499, 5051, 5085, 5099, 5999, 332, 333, 334, 335, 336, 339, 349, 505, 508, 509, 599</v>
          </cell>
          <cell r="F1762" t="str">
            <v>Liquidmetal®, Amorphous alloy, Semi-amorphous alloy, Bulk metallic glass, Alloy-based coating, Powder, Bulk alloy, Composite, Technology, Metal, Industrial, Unique material, Random noncrystalline atomic structure, Beryllium, Zirconium, Die-casting, Die-forming, Molding, Vaccum die-casting</v>
          </cell>
          <cell r="G1762" t="str">
            <v>≡</v>
          </cell>
          <cell r="H1762" t="str">
            <v>Licensor is a materials technology company that develops and commercializes products made from amorphous alloys.</v>
          </cell>
          <cell r="I1762" t="str">
            <v>≡</v>
          </cell>
          <cell r="K1762" t="str">
            <v>License under licensor's patents, trade secrets, know-how and technical information to make, sell and export any products made from licensor’s proprietary bulk amorphous alloys (except for luxury goods, certain sporting goods and eyewear) for sale to companies in the Republic of Korea; Licensee shall market, promote and sell licensed products under the [UNDISCLOSED FOR PREVIEW] trademark.</v>
          </cell>
        </row>
        <row r="1763">
          <cell r="B1763" t="str">
            <v>RR20130424T04001</v>
          </cell>
          <cell r="C1763" t="str">
            <v>Know-how, License, Trademark, Patent</v>
          </cell>
          <cell r="D1763" t="str">
            <v>C, 20, 20.1, 20.13, 26.1, 26.11, 27, 27.2, D, 35, 35.1, 35.11, 27.20, 26</v>
          </cell>
          <cell r="E1763" t="str">
            <v>D, 36, E, 49, 3674, 3691, 3692, 4911, 367, 369, 491</v>
          </cell>
          <cell r="F1763" t="str">
            <v>Micro-fuel cell, Energy, Electricity, Technology, Renewable energy, Power source, Battery, Fuel cell, Solar cell</v>
          </cell>
          <cell r="G1763" t="str">
            <v>≡</v>
          </cell>
          <cell r="H1763" t="str">
            <v>Licensor owns intellectual property rights and an exclusive worldwide license related to micro-fuel cells and solar cells, developed in part by licensee under a previous R&amp;D agreement.</v>
          </cell>
          <cell r="I1763" t="str">
            <v>≡</v>
          </cell>
          <cell r="K1763" t="str">
            <v>License under licensor's patents, know-how and trademarks related to micro-fuel cell technology to use, make, sell, import, reproduce, distribute products, inventions and derivative works.</v>
          </cell>
        </row>
        <row r="1764">
          <cell r="B1764" t="str">
            <v>RR20130424T04002</v>
          </cell>
          <cell r="C1764" t="str">
            <v>Know-how, License, Patent</v>
          </cell>
          <cell r="D1764" t="str">
            <v>C, 10, 10.8, 10.89, 21, 21.1, 21.2, G, 46, 46.4, 46.46, 47.7, 47.73, M, 72, 72.1, 72.11, 72.19, Q, 86, 86.1, 86.2, 86.22, 21.10, 21.20, 86.10, 47</v>
          </cell>
          <cell r="E1764" t="str">
            <v>D, 28, F, 51, G, 59, I, 80, 86, 87, 2899, 5122, 5912, 8011, 8049, 8062, 8069, 8071, 8621, 8731, 8732, 283, 289, 512, 591, 801, 804, 806, 807, 862, 873, 2834</v>
          </cell>
          <cell r="F1764" t="str">
            <v>Healthcare, Drug, Pharmaceutical, Omega-3, Free fatty acids, Fish oil, Consumer product, Dietary supplement, Medicine</v>
          </cell>
          <cell r="G1764" t="str">
            <v>≡</v>
          </cell>
          <cell r="I1764" t="str">
            <v>≡</v>
          </cell>
          <cell r="J1764" t="str">
            <v>Licensee is an emerging specialty pharmaceutical company focused on the development and commercialization of new therapies for abnormalities in blood lipids [UNDISCLOSED FOR PREVIEW]</v>
          </cell>
          <cell r="K1764" t="str">
            <v>License to the patents and know-how to develop and commercialize [UNDISCLOSED FOR PREVIEW] (coated soft gelatin capsule containing a complex mixture of polyunsaturated free fatty acids) for all human indications within a specified field of use.</v>
          </cell>
        </row>
        <row r="1765">
          <cell r="B1765" t="str">
            <v>RR20130430T04003</v>
          </cell>
          <cell r="C1765" t="str">
            <v>License, Trademark, Copyright</v>
          </cell>
          <cell r="D1765" t="str">
            <v>C, 18, 18.1, 18.12, 32, 32.4, G, 46, 46.4, 46.49, 47.8, 47.89, J, 58, 58.1, 58.11, 58.14, 32.40, 47</v>
          </cell>
          <cell r="E1765" t="str">
            <v>D, 27, 39, G, 59, 2721, 2731, 3944, 5994, 272, 273, 394, 599</v>
          </cell>
          <cell r="F1765" t="str">
            <v>Muffin The Mule, Brand, Magazine, Publishing, Reading, Leisure, Entertainment, Consumer product, Comic book, Pretty Pony Club</v>
          </cell>
          <cell r="G1765" t="str">
            <v>≡</v>
          </cell>
          <cell r="H1765" t="str">
            <v xml:space="preserve">Licensor develops, markets and sells television shows and toy and gift products focused on the children's media and leisure market. </v>
          </cell>
          <cell r="I1765" t="str">
            <v>≡</v>
          </cell>
          <cell r="K1765" t="str">
            <v>License and right to use  [UNDISCLOSED FOR PREVIEW] trademark, copyright and other intellectual property in connection with the manufacture, marketing, distribution and sale of comic books.</v>
          </cell>
        </row>
        <row r="1766">
          <cell r="B1766" t="str">
            <v>RR20130503T04002</v>
          </cell>
          <cell r="C1766" t="str">
            <v>Patent</v>
          </cell>
          <cell r="D1766" t="str">
            <v>C, 26.1, 26.11, 27, 27.1, 27.12, D, 35, 35.1, 35.11, 35.14, G, 46, 46.5, 46.52, 26</v>
          </cell>
          <cell r="E1766" t="str">
            <v>D, 36, E, 49, F, 50, 3612, 3674, 4911, 5065, 361, 367, 491, 506</v>
          </cell>
          <cell r="F1766" t="str">
            <v>Photovoltaic cell, Solar element, Technology, Semiconductor, Renewable energy, Solar energy, Electricity, Ecology, Solar cell, Environment</v>
          </cell>
          <cell r="G1766" t="str">
            <v>≡</v>
          </cell>
          <cell r="I1766" t="str">
            <v>≡</v>
          </cell>
          <cell r="K1766" t="str">
            <v>Licensor sells to licensee all of licensor`s right, title and interest in and to the patent rights of solar element and method of manufacturing the same.</v>
          </cell>
        </row>
        <row r="1767">
          <cell r="B1767" t="str">
            <v>RR20140527T05001</v>
          </cell>
          <cell r="C1767" t="str">
            <v>License, Trademark</v>
          </cell>
          <cell r="D1767" t="str">
            <v>C, 11, 11.07, G, 46, 46.3, 46.34, 46.39, 47, 47.1, 47.11, 47.19, 47.2, 47.25, 47.29, 47.7, 47.73, 47.8, 47.81, 11.0</v>
          </cell>
          <cell r="E1767" t="str">
            <v>D, 20, F, 51, G, 54, 59, 2086, 2087, 5141, 5149, 5499, 5912, 5963, 208, 514, 549, 591, 596</v>
          </cell>
          <cell r="F1767" t="str">
            <v>Beverage, Water, Bottle, Bottled flavor water, Food, Grocery, Consumer product, Tropical drink, Healthy drink, Outlet, Drug store</v>
          </cell>
          <cell r="G1767" t="str">
            <v>≡</v>
          </cell>
          <cell r="I1767" t="str">
            <v>≡</v>
          </cell>
          <cell r="J1767" t="str">
            <v>Licensee operates as a publicly held holding company of entities and brands engaged in the beverage industry.</v>
          </cell>
          <cell r="K1767" t="str">
            <v>License under licensor's trademark to produce, market and sell bottled flavor water.</v>
          </cell>
        </row>
        <row r="1768">
          <cell r="B1768" t="str">
            <v>RR20140527T05002</v>
          </cell>
          <cell r="C1768" t="str">
            <v>Sublicense, Know-how, Trademark, Trade secret, Technology, Franchise, Patent, Trade name</v>
          </cell>
          <cell r="D1768" t="str">
            <v>C, 32, 32.3, P, 85, 85.5, 85.51, R, 93, 93.1, 93.11, 93.13, 93.19, 93.2, 93.29, S, 96, 96.09, 32.30</v>
          </cell>
          <cell r="E1768" t="str">
            <v>D, 39, F, 50, I, 72, 79, 3949, 5091, 7299, 7991, 7997, 7999, 394, 509, 729, 799</v>
          </cell>
          <cell r="F1768" t="str">
            <v>Fitness, Sport, Boxing, Kickboxing, Gym, Sport club, Jui jitsu, Muay thai, Recreation, Athletic, Training</v>
          </cell>
          <cell r="G1768" t="str">
            <v>≡</v>
          </cell>
          <cell r="H1768" t="str">
            <v>Franchisor has developed a membership fitness system for franchisees that consists of unique boxing and kickboxing training regimens.</v>
          </cell>
          <cell r="I1768" t="str">
            <v>≡</v>
          </cell>
          <cell r="K1768" t="str">
            <v>Franchise under specific standards, procedures and intellectual property including trademarks, technologies, patents, trade names, logos, trade secrets and other to operate boxing and fitness training business.</v>
          </cell>
        </row>
        <row r="1769">
          <cell r="B1769" t="str">
            <v>RR20140529T05002</v>
          </cell>
          <cell r="C1769" t="str">
            <v>License, Trademark, Goodwill, Know-how</v>
          </cell>
          <cell r="D1769" t="str">
            <v>C, 13, 13.9, 13.99, 14, 14.1, 14.19, 15, 15.2, 22, 22.2, 22.29, G, 46, 46.4, 46.42, 47, 47.7, 47.72, M, 74, 74.1, 15.20, 74.10</v>
          </cell>
          <cell r="E1769" t="str">
            <v>D, 30, 31, F, 51, G, 56, 3021, 3131, 3142, 3144, 3149, 5139, 5661, 302, 313, 314, 513, 566</v>
          </cell>
          <cell r="F1769" t="str">
            <v>Footwear, Apparel, Womenswear, Luxury, Fashion, Trend, Design, Shoe, Consumer product, Boot, Designer</v>
          </cell>
          <cell r="G1769" t="str">
            <v>≡</v>
          </cell>
          <cell r="I1769" t="str">
            <v>≡</v>
          </cell>
          <cell r="J1769" t="str">
            <v>Licensee's principal business has been designing, developing and marketing women’s dress footwear with an emphasis on celebrity appeal, style, quality and fit.</v>
          </cell>
          <cell r="K1769" t="str">
            <v>License to use licensor's designs, fabrics, quality, construction and manufacturing standards with respect to women’s footwear bearing the licensor's trademarks [UNDISCLOSED FOR PREVIEW] and to use these trademarks and associated goodwill for the manufacturing, sale and distribution of women’s footwear.</v>
          </cell>
        </row>
        <row r="1770">
          <cell r="B1770" t="str">
            <v>RR20130603T09001</v>
          </cell>
          <cell r="C1770" t="str">
            <v>License</v>
          </cell>
          <cell r="D1770" t="str">
            <v>C, 26.5, 26.51, 32, 32.4, G, 46, 46.5, 46.51, 47.4, 47.41, J, 62, 62.01, 62.02, 62.03, 62.09, 63, 63.1, 63.11, 63.12, N, 80, 80.1, 80.2, 32.40, 80.10, 80.20, 26, 47, 62.0</v>
          </cell>
          <cell r="E1770" t="str">
            <v>D, 38, 39, F, 50, G, 57, 59, I, 73, 3812, 3944, 5045, 5046, 5734, 5945, 7371, 7372, 7376, 7379, 7382, 381, 394, 504, 573, 594, 737, 738, 7373, 7374</v>
          </cell>
          <cell r="F1770" t="str">
            <v>Software, Automatic target recognition, Computer, Detection system, Threat detection software, Security, Scanning, Screening</v>
          </cell>
          <cell r="G1770" t="str">
            <v>≡</v>
          </cell>
          <cell r="H1770" t="str">
            <v>Licensor is a technology company that designs and develops [UNDISCLOSED FOR PREVIEW] solutions for delivery to its target markets: aviation/homeland security and healthcare.</v>
          </cell>
          <cell r="I1770" t="str">
            <v>≡</v>
          </cell>
          <cell r="J1770" t="str">
            <v>Licensee is in the business of distributing and supporting computer software applications to its customers and prospects.</v>
          </cell>
          <cell r="K1770" t="str">
            <v>Licensor appoints licensee as a non-exclusive representative for the solicitation of license agreements relating to the licensed products (software of automatic threat identification and alert system).</v>
          </cell>
        </row>
        <row r="1771">
          <cell r="B1771" t="str">
            <v>RR20130610T09004</v>
          </cell>
          <cell r="C1771" t="str">
            <v>License, Patent</v>
          </cell>
          <cell r="D1771" t="str">
            <v>C, 20, 20.1, 20.13, 20.14, 20.5, 20.59, 21, 21.1, 21.2, G, 46, 46.4, 46.46, 47.7, 47.73, M, 72, 72.1, 72.11, 72.19, Q, 86, 86.1, 86.2, 86.22, 21.10, 21.20, 86.10, 47</v>
          </cell>
          <cell r="E1771" t="str">
            <v>D, 28, F, 51, G, 59, I, 80, 86, 87, 2819, 2833, 2869, 2899, 5122, 5912, 8011, 8049, 8062, 8069, 8071, 8621, 8731, 8732, 281, 283, 289, 512, 591, 801, 804, 806, 807, 862, 873, 2834</v>
          </cell>
          <cell r="F1771" t="str">
            <v>Dermatology, Medicine, Healthcare, Drug, Skin, Chitosan, pentahydrochloride, Pharmaceutical, Treatment of soft tissue augmentation</v>
          </cell>
          <cell r="G1771" t="str">
            <v>≡</v>
          </cell>
          <cell r="I1771" t="str">
            <v>≡</v>
          </cell>
          <cell r="J1771" t="str">
            <v>Licensee is a development stage specialty pharmaceutical company that in-licenses and develops novel therapeutics for the treatment of dermatological conditions.</v>
          </cell>
          <cell r="K1771" t="str">
            <v>License under licensor's patents to exploit and use chitosan-based gel for treatment of soft tissue augmentation.</v>
          </cell>
        </row>
        <row r="1772">
          <cell r="B1772" t="str">
            <v>RR20130509T06001</v>
          </cell>
          <cell r="C1772" t="str">
            <v>License, Trademark, Brand, Goodwill, Patent</v>
          </cell>
          <cell r="D1772" t="str">
            <v>C, 13, 13.3, 13.9, 13.99, 14, 14.1, 14.13, 14.19, 14.3, 14.39, G, 46, 46.4, 46.42, 47.7, 47.71, 47.8, 47.82, N, 77, 77.4, 13.30, 77.40, 47</v>
          </cell>
          <cell r="E1772" t="str">
            <v>D, 22, 23, 39, F, 50, 51, G, 56, H, 67, 2269, 2299, 2329, 2337, 2339, 2389, 2399, 3949, 5091, 5136, 5137, 5611, 5699, 6794, 226, 229, 232, 233, 238, 239, 394, 509, 513, 561, 569, 679</v>
          </cell>
          <cell r="F1772" t="str">
            <v>Apparel, Clothing, Cloth, Textile, Fabric, Dressing, Consumer product</v>
          </cell>
          <cell r="G1772" t="str">
            <v>≡</v>
          </cell>
          <cell r="I1772" t="str">
            <v>≡</v>
          </cell>
          <cell r="J1772" t="str">
            <v>Licensee designs, manufactures and markets high-end fashion jeans, apparel and accessories.</v>
          </cell>
          <cell r="K1772" t="str">
            <v>License under licensed trademark and patent rights to design, develop, manufacture, sell, market and distribute the apparel in all categories for men and women; License to use the brand names trademarked to the licensor to merchandise the licensed products.</v>
          </cell>
        </row>
        <row r="1773">
          <cell r="B1773" t="str">
            <v>RR20130612T09001</v>
          </cell>
          <cell r="C1773" t="str">
            <v>License, Trademark</v>
          </cell>
          <cell r="D1773" t="str">
            <v>C, 23, 23.3, 23.31, 23.32, 23.6, 23.61, 23.62, F, 41, 41.1, 41.2, 43.3, 43.31, 43.32, 43.33, 43.34, 43.39, 43.9, 43.91, 43.99, G, 46, 46.6, 46.63, M, 71, 71.1, 71.12, 41.10, 41.20, 43</v>
          </cell>
          <cell r="E1773" t="str">
            <v>C, 15, 17, F, 50, 1521, 1522, 1531, 1541, 1542, 1741, 1742, 1743, 1761, 1771, 5032, 5039, 5082, 152, 153, 154, 174, 176, 177, 503, 508</v>
          </cell>
          <cell r="F1773" t="str">
            <v>Construction, Stone cladding, Building, House, Curtain wall system, Aluminum, Stone</v>
          </cell>
          <cell r="G1773" t="str">
            <v>≡</v>
          </cell>
          <cell r="H1773" t="str">
            <v xml:space="preserve">Licensor is a designer, manufacturer, and installer of stone building facades. </v>
          </cell>
          <cell r="I1773" t="str">
            <v>≡</v>
          </cell>
          <cell r="J1773" t="str">
            <v>Licensee is a start-up company that was set up to improve building quality and increase business opportunities.</v>
          </cell>
          <cell r="K1773" t="str">
            <v>License to reproduce drawings, and manufacture and install materials pertaining to trademarked [UNDISCLOSED FOR PREVIEW] stone cladding and curtain wall system, which is constructed using extruded aluminum sections.</v>
          </cell>
        </row>
        <row r="1774">
          <cell r="B1774" t="str">
            <v>RR20140402T03001</v>
          </cell>
          <cell r="C1774" t="str">
            <v>Trademark, Brand, Goodwill</v>
          </cell>
          <cell r="D1774" t="str">
            <v>C, 10, 10.5, 10.51, 10.8, 10.82, 10.85, 10.86, 10.89, 11, 11.07, G, 46, 46.1, 46.17, 46.3, 46.33, 46.34, 46.38, 46.39, 47, 47.1, 47.11, 47.2, 47.25, 47.29, 47.8, 47.81, 11.0</v>
          </cell>
          <cell r="E1774" t="str">
            <v>D, 20, F, 51, G, 54, 2023, 2024, 2026, 2038, 2041, 2043, 2099, 5143, 5149, 5451, 202, 203, 204, 209, 514, 545</v>
          </cell>
          <cell r="F1774" t="str">
            <v>Food, Yogurt, Milk product, Drink, Breakfast, Beverage, Brand, Frozen food, Ice cream, Dairy product</v>
          </cell>
          <cell r="G1774" t="str">
            <v>≡</v>
          </cell>
          <cell r="H1774" t="str">
            <v>Licensor is a leading national producer of yogurt products in the United States.</v>
          </cell>
          <cell r="I1774" t="str">
            <v>≡</v>
          </cell>
          <cell r="J1774" t="str">
            <v>Licensee is the owner of the trademark [UNDISCLOSED FOR PREVIEW] and manufactures and sells mix for making soft frozen yogurt under [UNDISCLOSED FOR PREVIEW] and other soft frozen yogurt under other brands, and co-packing and private branding arrangements with others.</v>
          </cell>
          <cell r="K1774" t="str">
            <v>License to use the mark [UNDISCLOSED FOR PREVIEW] in connection with the manufacture, marketing and sale of the product (any and all soft frozen yogurt mix manufactured and sold directly or indirectly).</v>
          </cell>
        </row>
        <row r="1775">
          <cell r="B1775" t="str">
            <v>RR20130523T02002</v>
          </cell>
          <cell r="C1775" t="str">
            <v>License</v>
          </cell>
          <cell r="D1775" t="str">
            <v>C, 18, 18.1, 18.13, 23, 23.2, 24, 24.4, 24.42, 24.43, 24.44, 25, 25.9, 25.99, G, 46, 46.1, 46.12, 46.7, 46.72, 47, 47.7, 47.78</v>
          </cell>
          <cell r="E1775" t="str">
            <v>D, 28, 33, 34, 36, 39, F, 50, 2812, 2819, 3353, 3497, 3612, 3646, 3648, 3999, 5051, 281, 335, 349, 361, 364, 399, 505</v>
          </cell>
          <cell r="F1775" t="str">
            <v>Foil, Photo luminous material, Luminous, Light, Aluminum, Pigment</v>
          </cell>
          <cell r="G1775" t="str">
            <v>≡</v>
          </cell>
          <cell r="H1775" t="str">
            <v>Licensor is the assignee of certain intellectual property rights for the pigments and production of the foil used in the manufacturing of photo luminous material.</v>
          </cell>
          <cell r="I1775" t="str">
            <v>≡</v>
          </cell>
          <cell r="K1775" t="str">
            <v>License to use certain intellectual property rights for pigments and production of the foil used in the manufacturing of photo luminous material (licensed materials) in connection with manufacturing and distribution of goods derived from or utilizing these materials [UNDISCLOSED FOR PREVIEW].</v>
          </cell>
        </row>
        <row r="1776">
          <cell r="B1776" t="str">
            <v>RR20140403T05001</v>
          </cell>
          <cell r="C1776" t="str">
            <v>License, Know-how</v>
          </cell>
          <cell r="D1776" t="str">
            <v>C, 20, 20.5, 20.59, 28, 28.2, 28.29, E, 38, 38.2, 38.21, 38.22, 38.3, 38.32, G, 46, 46.7, 46.71, 46.77, M, 71, 71.1, 71.12</v>
          </cell>
          <cell r="E1776" t="str">
            <v>D, 28, 29, E, 46, 49, F, 50, 51, J, 95, 2899, 2911, 4613, 4953, 4959, 5093, 5169, 9511, 289, 291, 461, 495, 509, 516, 951</v>
          </cell>
          <cell r="F1776" t="str">
            <v>Energy, Recycling energy, Fuel, Plastic, Tire, Plastic recovery, Rubber, Waste, Sweet crude oil, Pyrolysis, Plant</v>
          </cell>
          <cell r="G1776" t="str">
            <v>≡</v>
          </cell>
          <cell r="H1776" t="str">
            <v>Licensor is an energy and technology company with the primary focus on generating fuel from waste plastic and rubber material.</v>
          </cell>
          <cell r="I1776" t="str">
            <v>≡</v>
          </cell>
          <cell r="J1776" t="str">
            <v>Licensee is an Irish company specifically formed to focus on emerging energy technology.</v>
          </cell>
          <cell r="K1776" t="str">
            <v>License to licensor's waste to oil process [UNDISCLOSED FOR PREVIEW] which consists of pyrolysis induction process, distillation process, which refines the oil, and catalyst filtration system [UNDISCLOSED FOR PREVIEW]</v>
          </cell>
        </row>
        <row r="1777">
          <cell r="B1777" t="str">
            <v>RR20160229TP1001</v>
          </cell>
          <cell r="C1777" t="str">
            <v>License, Technology, Patent</v>
          </cell>
          <cell r="D1777" t="str">
            <v>C, 21, 21.1, 21.2, 32, 32.5, G, 46, 46.4, 46.46, M, 72, 72.1, 72.19, 74, 74.1, 74.9, 21.10, 21.20, 32.50, 74.10, 74.90</v>
          </cell>
          <cell r="E1777" t="str">
            <v>D, 28, 38, I, 87, 89, 2834, 3829, 3841, 8731, 8733, 8999, 283, 382, 384, 873, 899</v>
          </cell>
          <cell r="F1777" t="str">
            <v>Medicine, Equipment, Tooth equalization, Fluid, Infusion, Medical device, Technology, Syringe, Liquid, Science, Apparatus, Healthcare, Teeth, Dentist</v>
          </cell>
          <cell r="G1777" t="str">
            <v>≡</v>
          </cell>
          <cell r="I1777" t="str">
            <v>≡</v>
          </cell>
          <cell r="J1777" t="str">
            <v>Licensee is focused on manufacturing and marketing medical devices and equipment.</v>
          </cell>
          <cell r="K1777" t="str">
            <v>License to manufacture and sell products using the patent rights related to: 1) infusion device for dispensing drugs and other fluids at controlled rates over extended time and 2) methods and apparatus for equalizing the effective radii of multiple cutting elements on a power-driven spindle of a machine tool; One of the parties to the agreement is an individual.</v>
          </cell>
        </row>
        <row r="1778">
          <cell r="B1778" t="str">
            <v>RR20160222T06004</v>
          </cell>
          <cell r="C1778" t="str">
            <v>License, Patent</v>
          </cell>
          <cell r="D1778" t="str">
            <v>C, 27, 27.2, 29, 29.3, 29.32, G, 45, 45.1, 45.11, 45.3, 45.31, 27.20</v>
          </cell>
          <cell r="E1778" t="str">
            <v>D, 23, 34, 36, 37, F, 50, 2396, 3465, 3647, 3711, 3713, 3714, 5013, 239, 346, 364, 371, 501</v>
          </cell>
          <cell r="F1778" t="str">
            <v>Automotive, Car interior, Vehicle, Transport, Passenger, Truck</v>
          </cell>
          <cell r="G1778" t="str">
            <v>≡</v>
          </cell>
          <cell r="I1778" t="str">
            <v>≡</v>
          </cell>
          <cell r="J1778" t="str">
            <v>Licensee manufactures automotive interior components, systems and modules.</v>
          </cell>
          <cell r="K1778" t="str">
            <v xml:space="preserve">License under patents to practice all methods, to make, use, sell, offer for sale, import and export equipment related to the usage in automotive passenger cars and trucks. </v>
          </cell>
        </row>
        <row r="1779">
          <cell r="B1779" t="str">
            <v>RR20160520T06001</v>
          </cell>
          <cell r="C1779" t="str">
            <v>License, Trademark, Trade secret</v>
          </cell>
          <cell r="D1779" t="str">
            <v>G, 46, 46.1, 46.18, 46.4, 46.49, 47, 47.1, 47.11, 47.19, 47.8, 47.89, R, 93, 93.2, 93.21, 93.29</v>
          </cell>
          <cell r="E1779" t="str">
            <v>G, 53, 59, I, 79, 5311, 5331, 5399, 5932, 5999, 7996, 7999, 531, 533, 539, 593, 599, 799</v>
          </cell>
          <cell r="F1779" t="str">
            <v>Consumer product, FMCG, Retail sale, Brand, Leisure, Entertainment, Amusement</v>
          </cell>
          <cell r="G1779" t="str">
            <v>≡</v>
          </cell>
          <cell r="H1779" t="str">
            <v>Licensor focuses on the development, operation and promotion of the consumer goods and services.</v>
          </cell>
          <cell r="I1779" t="str">
            <v>≡</v>
          </cell>
          <cell r="J1779" t="str">
            <v>Licensee operates US made luxury used automobiles.</v>
          </cell>
          <cell r="K1779" t="str">
            <v>License under [UNDISCLOSED FOR PREVIEW] trademarks and trade secrets to operate business unit relating to the American styled goods and services carrying the tag [UNDISCLOSED FOR PREVIEW].</v>
          </cell>
        </row>
        <row r="1780">
          <cell r="B1780" t="str">
            <v>RR20160523TP6001</v>
          </cell>
          <cell r="C1780" t="str">
            <v>License, Trade secret, Technology, Patent</v>
          </cell>
          <cell r="D1780" t="str">
            <v>B, 06, 06.1, 06.2, 09, 09.1, D, 35, 35.2, 35.21, 35.23, G, 46, 46.1, 46.12, 46.7, 46.71, 06.10, 06.20, 09.10</v>
          </cell>
          <cell r="E1780" t="str">
            <v>B, 13, D, 35, F, 51, G, 59, 1311, 1321, 1389, 3533, 5172, 5983, 5989, 131, 138, 353, 517, 598</v>
          </cell>
          <cell r="F1780" t="str">
            <v>Industrial, Mining, Gas production, Oil production, Fuel, Technology, Fuel efficiency, Energy, Plant, Drilling</v>
          </cell>
          <cell r="G1780" t="str">
            <v>≡</v>
          </cell>
          <cell r="I1780" t="str">
            <v>≡</v>
          </cell>
          <cell r="J1780" t="str">
            <v>Licensee provides oil and gas business.</v>
          </cell>
          <cell r="K1780" t="str">
            <v xml:space="preserve">License to use trade secrets, technology known as [UNDISCLOSED FOR PREVIEW] technology and patents related to the stimulation and enhancement of the oil and gas production [UNDISCLOSED FOR PREVIEW]; One of the parties to the agreement is an individual. </v>
          </cell>
        </row>
        <row r="1781">
          <cell r="B1781" t="str">
            <v>RR20160513T06001</v>
          </cell>
          <cell r="C1781" t="str">
            <v>Sublicense, Know-how, Trademark, Trade secret, Technology, Patent</v>
          </cell>
          <cell r="D1781" t="str">
            <v>C, 17, 17.2, 17.22, 17.29, 20, 20.1, 20.16, 22, 22.2, 22.22, 22.29, 25, 25.7, 25.71, G, 46, 46.4, 46.49, 46.7, 46.76</v>
          </cell>
          <cell r="E1781" t="str">
            <v>D, 26, 30, F, 51, 2655, 2656, 2671, 2673, 2679, 3089, 5113, 265, 308, 511</v>
          </cell>
          <cell r="F1781" t="str">
            <v>Food, Household, Packaging, Food service disposable, Container, Plate, Dish, Tray, Bowl</v>
          </cell>
          <cell r="G1781" t="str">
            <v>≡</v>
          </cell>
          <cell r="H1781" t="str">
            <v>Licensor is engaged in the commercialization of composite material technology for the manufacture of food service disposable packaging.</v>
          </cell>
          <cell r="I1781" t="str">
            <v>≡</v>
          </cell>
          <cell r="K1781" t="str">
            <v xml:space="preserve">Sublicense under technology, patents, know-how, trademarks to use, make or have made, to sell and offer to sell food service disposables such as plates, bowls, cafeteria trays and casserole/potato dishes. </v>
          </cell>
        </row>
        <row r="1782">
          <cell r="B1782" t="str">
            <v>RR20160517T06002</v>
          </cell>
          <cell r="C1782" t="str">
            <v>Know-how, License, Trademark, Technology, Patent</v>
          </cell>
          <cell r="D1782" t="str">
            <v>C, 26, 26.4, 33, 33.2, G, 46, 46.1, 46.18, J, 61, 61.1, 61.2, 61.3, 61.9, 26.40, 33.20, 61.10, 61.20, 61.30, 61.90</v>
          </cell>
          <cell r="E1782" t="str">
            <v>D, 36, E, 48, F, 50, 3663, 3679, 4812, 4813, 4899, 5045, 5064, 366, 367, 481, 489, 504, 506</v>
          </cell>
          <cell r="F1782" t="str">
            <v>Videoconferencing system, Video conference, Device, ViewCASE, Digital, Communication, Telecommunication, Portable device</v>
          </cell>
          <cell r="G1782" t="str">
            <v>≡</v>
          </cell>
          <cell r="I1782" t="str">
            <v>≡</v>
          </cell>
          <cell r="J1782" t="str">
            <v>Licensee is a professional services company that provides engineering, management and information technology consulting services and solutions to the U.S. government agencies, state governments and private organizations.</v>
          </cell>
          <cell r="K1782" t="str">
            <v>License under know-how, technology, trademark and patent to make, manufacture and sell products related to [UNDISCLOSED FOR PREVIEW] portable, briefcase-sized videoconferencing system, including derivative products, apparatus or device incorporating the [UNDISCLOSED FOR PREVIEW] in part or in whole.</v>
          </cell>
        </row>
        <row r="1783">
          <cell r="B1783" t="str">
            <v>RR20131231T01002</v>
          </cell>
          <cell r="C1783" t="str">
            <v>Know-how, License, Trade secret, Technology, Patent, Trade name</v>
          </cell>
          <cell r="D1783" t="str">
            <v>C, 13, 13.9, 13.92, 13.94, 13.96, 13.99, 17, 17.2, 17.22, 20, 20.1, 20.16, 32, G, 46, 46.4, 46.41, 46.46, 47, 47.7, 47.74, M, 72, 72.1, 72.11, 72.19, Q, 86, 86.2, 86.21, 86.22, 20.60, 32.50, 86.10, 86.90</v>
          </cell>
          <cell r="E1783" t="str">
            <v>D, 22, 26, 28, 38, F, 50, 51, G, 59, I, 80, 2299, 2676, 2823, 2824, 2869, 3841, 3842, 5047, 5049, 5122, 5169, 5912, 8011, 8062, 8082, 229, 267, 282, 286, 384, 504, 512, 516, 591, 801, 806, 808</v>
          </cell>
          <cell r="F1783" t="str">
            <v xml:space="preserve">Wound care, Medical device, Health care, Powder, Bulk, Medicine, </v>
          </cell>
          <cell r="G1783" t="str">
            <v>≡</v>
          </cell>
          <cell r="H1783" t="str">
            <v>Licensor is a diversified specialty pharmaceutical company committed to developing and commercializing a broad range of innovative wound care and muco-adhesive film products.</v>
          </cell>
          <cell r="I1783" t="str">
            <v>≡</v>
          </cell>
          <cell r="K1783" t="str">
            <v>License under trade secret, know-how, wound care technology and patent rights to manufacture, market, sell, distribute and import [UNDISCLOSED FOR PREVIEW] medical device (transforming powder dressing), in bulk or in finished form and all applications of [UNDISCLOSED FOR PREVIEW] (technology to treat the various phases of wound healing).</v>
          </cell>
        </row>
        <row r="1784">
          <cell r="B1784" t="str">
            <v>RR20160516T01001</v>
          </cell>
          <cell r="C1784" t="str">
            <v>License, Patent</v>
          </cell>
          <cell r="D1784" t="str">
            <v>C, 18, 18.1, 18.12, 18.14, 20, 20.3, 26, 26.2, 28, 28.2, 28.29, 28.9, 28.99, 32, 32.9, 32.99, 33, 33.2, G, 46, 46.1, 46.14, 46.6, 46.69, 20.30, 26.20, 33.20</v>
          </cell>
          <cell r="E1784" t="str">
            <v>D, 34, 35, 38, 39, 3469, 3541, 3543, 3549, 3567, 3599, 3823, 3999, 346, 354, 356, 359, 382, 399</v>
          </cell>
          <cell r="F1784" t="str">
            <v>Technology, Apparatus, Machine, 3D printer, three-dimensional printing, Stereolithography, Electronic, Consumer good, Industrial, Tool</v>
          </cell>
          <cell r="G1784" t="str">
            <v>≡</v>
          </cell>
          <cell r="H1784" t="str">
            <v>Licensor is a subsidiary of a company which is a leading global provider of 3D printing centric solutions, and is pioneering 3D printing for everyone.</v>
          </cell>
          <cell r="I1784" t="str">
            <v>≡</v>
          </cell>
          <cell r="K1784" t="str">
            <v>License under patents to make and sell 3D printers which serve the purpose of producing three-dimensional (3D) objects.</v>
          </cell>
        </row>
        <row r="1785">
          <cell r="B1785" t="str">
            <v>RR20160512T01001</v>
          </cell>
          <cell r="C1785" t="str">
            <v>Know-how, License, Trade secret, Patent</v>
          </cell>
          <cell r="D1785" t="str">
            <v>C, 30, 30.1, 30.11, 30.12, 30.9, 30.99, G, 46, 46.6, 46.69, 47.7, 47.78, H, 50, 50.1, 50.3, 50.10, 50.30, 47</v>
          </cell>
          <cell r="E1785" t="str">
            <v>D, 34, 37, E, 44, F, 50, G, 55, 3441, 3731, 3732, 3799, 4412, 4424, 4432, 4449, 4481, 4482, 4489, 4492, 4493, 4499, 5088, 5551, 344, 373, 379, 441, 442, 443, 444, 448, 449, 508, 555</v>
          </cell>
          <cell r="F1785" t="str">
            <v>Watercraft, Boat, Ship, Rescue jet, Personal water craft, Seat and side appendage, Fire jet, Delta jet, Party jet, Bow boat, Vessel, Water, Sea, Ocean, Lake, Vehicle</v>
          </cell>
          <cell r="G1785" t="str">
            <v>≡</v>
          </cell>
          <cell r="I1785" t="str">
            <v>≡</v>
          </cell>
          <cell r="J1785" t="str">
            <v>Licensee is in the business of designing, building_x000D_
and selling various types of watercraft.</v>
          </cell>
          <cell r="K1785" t="str">
            <v>License to use patent, trade secrets and know-how in connection with designing, building and selling various types of watercraft [UNDISCLOSED FOR PREVIEW]</v>
          </cell>
        </row>
        <row r="1786">
          <cell r="B1786" t="str">
            <v>RR20160906TN6004</v>
          </cell>
          <cell r="C1786" t="str">
            <v>License, Patent</v>
          </cell>
          <cell r="D1786" t="str">
            <v>C, 23, 23.9, 23.99, 24, 24.2, 25, 25.9, 25.99, 26, 26.5, 26.51, 27, 27.9, 30, 30.3, 32, 32.9, 32.99, 33, 33.1, 33.16, G, 46, 46.6, 46.69, 24.20, 27.90, 30.30</v>
          </cell>
          <cell r="E1786" t="str">
            <v>D, 28, 34, 36, 38, J, 96, 2899, 3491, 3496, 3699, 3812, 3829, 9661, 289, 349, 369, 381, 382, 966</v>
          </cell>
          <cell r="F1786" t="str">
            <v>Invention, Carbon, Carbon nanotube, Tube, Nanotube, Nanomaterial, Nanotechnology, Technology, Cylinder, Atom, Nano, NASA, Aeronautic, Space, Space industry, Spacecraft, Science, Scientific</v>
          </cell>
          <cell r="G1786" t="str">
            <v>≡</v>
          </cell>
          <cell r="H1786" t="str">
            <v>Licensor is an agency of the United States.</v>
          </cell>
          <cell r="I1786" t="str">
            <v>≡</v>
          </cell>
          <cell r="J1786" t="str">
            <v>Licensee is a nanomaterials company specializing in the manufacturing of single walled carbon nanotubes [UNDISCLOSED FOR PREVIEW]</v>
          </cell>
          <cell r="K1786" t="str">
            <v>License under licensor's patents to practice, make, have made, use, offer to sell, sell, transfer, or dispose of invention related to manufacturing and production of carbon nanotube; One of the parties to the agreement is a non-profit entity.</v>
          </cell>
        </row>
        <row r="1787">
          <cell r="B1787" t="str">
            <v>RR20160520T01001</v>
          </cell>
          <cell r="C1787" t="str">
            <v>License, Trademark</v>
          </cell>
          <cell r="D1787" t="str">
            <v>C, 15, 15.2, 22, 22.1, 22.19, 22.2, 22.29, G, 46, 46.1, 46.16, 46.4, 46.42, 47.7, 47.72, 15.20, 47</v>
          </cell>
          <cell r="E1787" t="str">
            <v>D, 30, 31, F, 51, G, 56, 3021, 3131, 3142, 3144, 3149, 5137, 5139, 5632, 5661, 5699, 302, 313, 314, 513, 563, 566, 569</v>
          </cell>
          <cell r="F1787" t="str">
            <v>Shoe, Woman, Lady, Boot, Footwear, Apparel, Gucci, Design, Fashion, Style, Clothing, Wear</v>
          </cell>
          <cell r="G1787" t="str">
            <v>≡</v>
          </cell>
          <cell r="I1787" t="str">
            <v>≡</v>
          </cell>
          <cell r="K1787" t="str">
            <v>License to use the name and likeness of [UNDISCLOSED FOR PREVIEW] as well as to use one or more to be developed trademarks to designate the goods sold under the name or likeness of [UNDISCLOSED FOR PREVIEW] in connection with the manufacture, marketing, sale and distribution of ladies' shoes for resale to mass market, middle tier stores and speciality stores, department stores and directly to customers through direct response television programming.</v>
          </cell>
        </row>
        <row r="1788">
          <cell r="B1788" t="str">
            <v>RR20160908T06001</v>
          </cell>
          <cell r="C1788" t="str">
            <v>License, Trademark, Copyright, Brand, Patent, Trade name</v>
          </cell>
          <cell r="D1788" t="str">
            <v>G, 46, 46.5, 46.51, 47, 47.4, 47.41, J, 58, 58.2, 58.29, 61, 61.2, 61.9, 62, 62.01, 62.02, 62.09, 63, 63.1, 63.11, 61.20, 61.90, 60.20, 62.0</v>
          </cell>
          <cell r="E1788" t="str">
            <v>D, 35, 39, F, 50, 59, I, 73, 87, 89, 3577, 3999, 5045, 5099, 5999, 7374, 8748, 357, 399, 504, 509, 599, 737, 874, 899</v>
          </cell>
          <cell r="F1788" t="str">
            <v>Positive ID, Software, Computer, Customer support, Technical support, Object code, Source code</v>
          </cell>
          <cell r="G1788" t="str">
            <v>≡</v>
          </cell>
          <cell r="H1788" t="str">
            <v>Licensor is a company that develops, enhances and supports software products.</v>
          </cell>
          <cell r="I1788" t="str">
            <v>≡</v>
          </cell>
          <cell r="K1788" t="str">
            <v>License under licensor's brand, copyrights, patents, trademarks and trade names to distribute, sell and otherwise market the [UNDISCLOSED FOR PREVIEW] products and to license or sub-license such products on licensor's behalf in object code format and to use and modify the source code of the products and prepare derivative works.</v>
          </cell>
        </row>
        <row r="1789">
          <cell r="B1789" t="str">
            <v>RR20160525TR7001</v>
          </cell>
          <cell r="C1789" t="str">
            <v>Know-how, Trademark, Copyright, Trade name, Patent</v>
          </cell>
          <cell r="D1789" t="str">
            <v>C, 26, 26.1, 26.11, 26.12, 26.4, 26.5, 26.51, 27, 27.3, 27.32, 28, 28.2, 28.23, 29, 29.3, 29.31, 33, 33.1, 33.13, G, 46, 46.5, 46.52, M, 71, 71.1, 71.12, 26.40</v>
          </cell>
          <cell r="E1789" t="str">
            <v>3629, 3639, 3641, 3646, 3648, 3699, 3999</v>
          </cell>
          <cell r="F1789" t="str">
            <v>Power, Data, Data storage, Data processing, Electronic, Consumer electronic, Flashlight, Lantern, Equipment, Electronic memory, Device, Technology, IT</v>
          </cell>
          <cell r="G1789" t="str">
            <v>≡</v>
          </cell>
          <cell r="H1789" t="str">
            <v>Licensor is a technology company specializing in magnesium air fuel cell technology [UNDISCLOSED FOR PREVIEW]</v>
          </cell>
          <cell r="I1789" t="str">
            <v>≡</v>
          </cell>
          <cell r="J1789" t="str">
            <v>Licensee develops solar energy collection farms on commercial and/or industrial buildings [UNDISCLOSED FOR PREVIEW]</v>
          </cell>
          <cell r="K1789" t="str">
            <v>License under copyright, trademark, trade name, know-how and patent to manufacture and sell batteries, lanterns, flashlights, specialty lighting products and power bars; The agreement is concluded between related parties.</v>
          </cell>
        </row>
        <row r="1790">
          <cell r="B1790" t="str">
            <v>RR20160909TR6001</v>
          </cell>
          <cell r="C1790" t="str">
            <v>Know-how, License, Trade secret, Technology, Patent</v>
          </cell>
          <cell r="D1790" t="str">
            <v>C, 26, 26.1, 26.11, 26.3, 27, 27.2, 27.9, G, 46, 46.5, 46.52, 46.6, 46.69, J, 58, 58.2, 58.29, 61, 61.2, 61.9, 62, 62.09, 26.30, 27.20, 27.90, 61.20, 61.90, 62.0</v>
          </cell>
          <cell r="E1790" t="str">
            <v>D, 36, 38, 39, E, 48, F, 50, 57, 3629, 3823, 3999, 4899, 5045, 5099, 5731, 5734, 362, 382, 399, 489, 504, 509, 573, 811</v>
          </cell>
          <cell r="F1790" t="str">
            <v>Wireless, Communication, Telecommunication, Technology, System, Wireless communication, Network, Network extender, Transmitter, Transceiver, Receiver, Handset, Wireless handset, Repeater, Signal extender, Battery, Battery recharge, Antenna, Firmware, Software</v>
          </cell>
          <cell r="G1790" t="str">
            <v>≡</v>
          </cell>
          <cell r="I1790" t="str">
            <v>≡</v>
          </cell>
          <cell r="J1790" t="str">
            <v>Licensee was established to market and/or license a unique, low-cost, high capacity voice and data mobile digital wireless communications technology.</v>
          </cell>
          <cell r="K1790" t="str">
            <v>License under licensor's patents, know-how, trade secrets and technology to use, sell and sub-license the products including fixed base units known as network extenders and mobile units [UNDISCLOSED FOR PREVIEW]; The agreement is concluded between related parties.</v>
          </cell>
        </row>
        <row r="1791">
          <cell r="B1791" t="str">
            <v>RR20160531T06003</v>
          </cell>
          <cell r="C1791" t="str">
            <v>License, Trademark</v>
          </cell>
          <cell r="D1791" t="str">
            <v>C, 14, 14.1, 14.19, 15, 15.1, 15.12, 32, 32.3, 32.9, 32.99, G, 46, 46.1, 46.16, 46.4, 46.42, 46.49, 32.30</v>
          </cell>
          <cell r="E1791" t="str">
            <v>D, 23, 39, F, 51, G, 56, 59, 2329, 3949, 5137, 5139, 5611, 5699, 5941, 232, 394, 513, 561, 594</v>
          </cell>
          <cell r="F1791" t="str">
            <v xml:space="preserve">Sport, Golf, Leisure, Entertainment, Game, Nancy Lopez, Sport equipment, Sport accessory, Sportswear, Footwear, Sport component_x000D_
</v>
          </cell>
          <cell r="G1791" t="str">
            <v>≡</v>
          </cell>
          <cell r="I1791" t="str">
            <v>≡</v>
          </cell>
          <cell r="J1791" t="str">
            <v xml:space="preserve">Licensee manufactures and markets golf equipment for men and women. </v>
          </cell>
          <cell r="K1791" t="str">
            <v>License to use trademark and full name [UNDISCLOSED FOR PREVIEW] her facsimile signature, the image, likeness, photograph and endorsement in connection with manufacture, advertisement, distribution and sale of products related to the golf components [UNDISCLOSED FOR PREVIEW].</v>
          </cell>
        </row>
        <row r="1792">
          <cell r="B1792" t="str">
            <v>RR20160602TN6001</v>
          </cell>
          <cell r="C1792" t="str">
            <v>Know-how, License, Trade secret, Patent</v>
          </cell>
          <cell r="D1792" t="str">
            <v>C, 21, 21.1, 21.2, 32, 32.5, G, 46, 46.1, 46.18, 46.4, 46.46, 47, 47.7, 47.73, 21.10, 21.20, 32.50</v>
          </cell>
          <cell r="E1792" t="str">
            <v>D, 28, 38, F, 51, G, 59, 2833, 2834, 2835, 2836, 3841, 5122, 5912, 283, 384, 512, 591, 2834</v>
          </cell>
          <cell r="F1792" t="str">
            <v>Veterinary activity, Animal, Veterinary product, Medicine, Pharmaceutical, Healthcare, Pet Health, Hormone, Non-human</v>
          </cell>
          <cell r="G1792" t="str">
            <v>≡</v>
          </cell>
          <cell r="I1792" t="str">
            <v>≡</v>
          </cell>
          <cell r="K1792" t="str">
            <v xml:space="preserve">License under patents, know-how, trade secrets to make, have made, sell, offer for sale, use, and import or export products related to animal health [UNDISCLOSED FOR PREVIEW]; One of the parties to the agreement is non-profit entity. </v>
          </cell>
        </row>
        <row r="1793">
          <cell r="B1793" t="str">
            <v>RR20160505T06002</v>
          </cell>
          <cell r="C1793" t="str">
            <v>Know-how, License, Trade secret, Patent</v>
          </cell>
          <cell r="D1793" t="str">
            <v>C, 28, 28.2, 28.29, D, 35, 35.1, 35.11, 35.14, 35.2, 35.21, 35.23, G, 46, 46.1, 46.12, 46.14, 46.7, 46.71</v>
          </cell>
          <cell r="E1793" t="str">
            <v>D, 35, 36, E, 49, G, 59, 3511, 3533, 3612, 4911, 4925, 5984, 5989, 351, 353, 361, 491, 492, 598</v>
          </cell>
          <cell r="F1793" t="str">
            <v>Gas, gasification, Energy, Electricity, Heating, Fuel, Gasification system, Gasifier, Ecology, Environment</v>
          </cell>
          <cell r="G1793" t="str">
            <v>≡</v>
          </cell>
          <cell r="I1793" t="str">
            <v>≡</v>
          </cell>
          <cell r="K1793" t="str">
            <v>License under patents, know-how, trade secrets to develop, make, have made, use, sell, offer to sell, lease and import products as well as to develop and perform processes related to production of gas, heat and electricity [UNDISCLOSED FOR PREVIEW]</v>
          </cell>
        </row>
        <row r="1794">
          <cell r="B1794" t="str">
            <v>RR20160224T01002</v>
          </cell>
          <cell r="C1794" t="str">
            <v>Sublicense, License, Trademark</v>
          </cell>
          <cell r="D1794" t="str">
            <v>C, 26, 26.4, 32, 32.4, G, 46, 46.4, 46.49, 46.5, 46.51, 47.4, 47.41, 47.6, 47.65, 47.8, 47.89, J, 58, 58.2, 58.21, 62, 62.01, 26.40, 32.40, 47, 62.0</v>
          </cell>
          <cell r="E1794" t="str">
            <v>D, 27, 39, 50, G, 57, 59, I, 73, 79, 2741, 3944, 5045, 5092, 5734, 5945, 7371, 7372, 7999, 274, 394, 504, 509, 573, 594, 737, 799</v>
          </cell>
          <cell r="F1794" t="str">
            <v>Video game, Video, Game, Online, Entertainment, Computer, Software, Server, Internet, Maple Story, Multiplayer</v>
          </cell>
          <cell r="G1794" t="str">
            <v>≡</v>
          </cell>
          <cell r="H1794" t="str">
            <v>Sublicensor is a company that engages in the business of developing, licensing, sourcing and sublicensing online games.</v>
          </cell>
          <cell r="I1794" t="str">
            <v>≡</v>
          </cell>
          <cell r="J1794" t="str">
            <v>Sublicensees are companies that engage in the business of operating, publishing, distributing and selling online games.</v>
          </cell>
          <cell r="K1794" t="str">
            <v>Sublicense under trademark to promote, market, operate, maintain, offer, install, copy, use, reproduce, display and distribute the online video game [UNDISCLOSED FOR PREVIEW] and the materials associated with it.</v>
          </cell>
        </row>
        <row r="1795">
          <cell r="B1795" t="str">
            <v>RR20160222T01001</v>
          </cell>
          <cell r="C1795" t="str">
            <v>License, Trademark, Copyright</v>
          </cell>
          <cell r="D1795" t="str">
            <v>J, 58, 58.1, 58.19, 59, 59.1, 59.11, 59.12, 59.13, 59.14, 59.2, 60, 60.2, 59.20, 60.20</v>
          </cell>
          <cell r="E1795" t="str">
            <v>E, 48, I, 78, 79, 4833, 4841, 7812, 7819, 7822, 7829, 7922, 483, 484, 781, 782, 792</v>
          </cell>
          <cell r="F1795" t="str">
            <v>Sticker, Tattoo, Television, Entertainment, ReBoot, TV, Program, Show, Character, Animation, CGI, Series, Plastic, Adhesive, Art, Coated paper, Creative work, Paper, View</v>
          </cell>
          <cell r="G1795" t="str">
            <v>≡</v>
          </cell>
          <cell r="I1795" t="str">
            <v>≡</v>
          </cell>
          <cell r="K1795" t="str">
            <v>License to use [UNDISCLOSED FOR PREVIEW] trademark and copyright in connection with the development, manufacture, marketing, distribution, and sale of stickers and tattoos.</v>
          </cell>
        </row>
        <row r="1796">
          <cell r="B1796" t="str">
            <v>RR20160224T01005</v>
          </cell>
          <cell r="C1796" t="str">
            <v>Sublicense, License, Trademark</v>
          </cell>
          <cell r="D1796" t="str">
            <v>C, 26, 26.4, 32, 32.4, G, 46, 46.4, 46.49, 46.5, 46.51, 47.4, 47.41, 47.6, 47.65, 47.8, 47.89, J, 58, 58.2, 58.21, 62, 62.01, 26.40, 32.40, 47, 62.0</v>
          </cell>
          <cell r="E1796" t="str">
            <v>D, 27, 39, 50, G, 57, 59, I, 73, 79, 2741, 3944, 5045, 5092, 5734, 5945, 7371, 7372, 7999, 274, 394, 504, 509, 573, 594, 737, 799</v>
          </cell>
          <cell r="F1796" t="str">
            <v>Video game, Video, Game, Online, Entertainment, Computer, Software, Server, Internet, Kongfu Kids, Multiplayer</v>
          </cell>
          <cell r="G1796" t="str">
            <v>≡</v>
          </cell>
          <cell r="H1796" t="str">
            <v>Sublicensor is a company that engages in the business of developing, licensing, sourcing and sublicensing online games.</v>
          </cell>
          <cell r="I1796" t="str">
            <v>≡</v>
          </cell>
          <cell r="J1796" t="str">
            <v>Sublicensees are companies that engage in the business of operating, publishing, distributing and selling online games.</v>
          </cell>
          <cell r="K1796" t="str">
            <v>Sublicense under trademark to promote, market, operate, maintain, offer, install, copy, use, reproduce, display and distribute the online video game [UNDISCLOSED FOR PREVIEW] and the materials associated with it.</v>
          </cell>
        </row>
        <row r="1797">
          <cell r="B1797" t="str">
            <v>RR20160224T01004</v>
          </cell>
          <cell r="C1797" t="str">
            <v>Sublicense, License, Trademark</v>
          </cell>
          <cell r="D1797" t="str">
            <v>C, 26, 26.4, 32, 32.4, G, 46, 46.4, 46.49, 46.5, 46.51, 47.4, 47.41, 47.6, 47.65, 47.8, 47.89, J, 58, 58.2, 58.21, 62, 62.01, 26.40, 32.40, 47, 62.0</v>
          </cell>
          <cell r="E1797" t="str">
            <v>D, 27, 39, 50, G, 57, 59, I, 73, 79, 2741, 3944, 5045, 5092, 5734, 5945, 7371, 7372, 7999, 274, 394, 504, 509, 573, 594, 737, 799</v>
          </cell>
          <cell r="F1797" t="str">
            <v>Video game, Video, Game, Online, Entertainment, Computer, Software, Server, Internet, One Thousand Year, Multiplayer</v>
          </cell>
          <cell r="G1797" t="str">
            <v>≡</v>
          </cell>
          <cell r="H1797" t="str">
            <v>Sublicensor is a company that engages in the business of developing, licensing, sourcing and sublicensing online games.</v>
          </cell>
          <cell r="I1797" t="str">
            <v>≡</v>
          </cell>
          <cell r="J1797" t="str">
            <v>Sublicensees are companies that engage in the business of operating, publishing, distributing and selling online games.</v>
          </cell>
          <cell r="K1797" t="str">
            <v>Sublicense under trademark to promote, market, operate, maintain, offer, install, copy, use, reproduce, display and distribute the online video game [UNDISCLOSED FOR PREVIEW] and the materials associated with it.</v>
          </cell>
        </row>
        <row r="1798">
          <cell r="B1798" t="str">
            <v>RR20160224T01003</v>
          </cell>
          <cell r="C1798" t="str">
            <v>Sublicense, License, Trademark</v>
          </cell>
          <cell r="D1798" t="str">
            <v>C, 26, 26.4, 32, 32.4, G, 46, 46.4, 46.49, 46.5, 46.51, 47.4, 47.41, 47.6, 47.65, 47.8, 47.89, J, 58, 58.2, 58.21, 62, 62.01, 26.40, 32.40, 47, 62.0</v>
          </cell>
          <cell r="E1798" t="str">
            <v>D, 27, 39, 50, G, 57, 59, I, 73, 79, 2741, 3944, 5045, 5092, 5734, 5945, 7371, 7372, 7999, 274, 394, 504, 509, 573, 594, 737, 799</v>
          </cell>
          <cell r="F1798" t="str">
            <v>Video game, Video, Game, Online, Entertainment, Computer, Software, Server, Internet, Dungeons &amp; Dragons, Multiplayer</v>
          </cell>
          <cell r="G1798" t="str">
            <v>≡</v>
          </cell>
          <cell r="H1798" t="str">
            <v>Sublicensor is a company that engages in the business of developing, licensing, sourcing and sublicensing online games.</v>
          </cell>
          <cell r="I1798" t="str">
            <v>≡</v>
          </cell>
          <cell r="J1798" t="str">
            <v>Sublicensees are companies that engage in the business of operating, publishing, distributing and selling online games.</v>
          </cell>
          <cell r="K1798" t="str">
            <v>Sublicense under trademark to promote, market, operate, maintain, offer, install, copy, use, reproduce, display and distribute the online video game [UNDISCLOSED FOR PREVIEW] and the materials associated with it.</v>
          </cell>
        </row>
        <row r="1799">
          <cell r="B1799" t="str">
            <v>RR20160311T09001</v>
          </cell>
          <cell r="C1799" t="str">
            <v>Know-how, License, Trade secret, Technology, Patent</v>
          </cell>
          <cell r="D1799" t="str">
            <v>C, 21, 21.1, 21.2, G, 46, 46.4, 46.46, 47, 47.7, 47.73, 47.74, M, 72, 72.1, 72.11, 72.19, Q, 86, 86.1, 86.9, 21.10, 21.20, 86.10, 86.90</v>
          </cell>
          <cell r="E1799" t="str">
            <v>D, 28, F, 51, G, I, 80, 87, 2833, 2834, 2836, 5122, 5912, 8099, 8731, 283, 512, 591, 809, 873</v>
          </cell>
          <cell r="F1799" t="str">
            <v>Pregnancy, Protection, Complication, Prevention, Probiotic, Female, Medicine, Healthcare, Immunology, Healthcare</v>
          </cell>
          <cell r="G1799" t="str">
            <v>≡</v>
          </cell>
          <cell r="I1799" t="str">
            <v>≡</v>
          </cell>
          <cell r="K1799" t="str">
            <v>License under patent, trade secret, technology and know-how rights to make, use, sell and lease the products related to prevention of pregnancy complications.</v>
          </cell>
        </row>
        <row r="1800">
          <cell r="B1800" t="str">
            <v>RR20160315T09001</v>
          </cell>
          <cell r="C1800" t="str">
            <v>Patent, Sublicense</v>
          </cell>
          <cell r="D1800" t="str">
            <v>C, 26.1, 26.11, 26.5, 26.51, 26.6, 26.7, 32, 32.5, 32.9, 32.99, M, 72, 72.1, 72.19, Q, 86, 86.1, 86.2, 86.22, 86.9, 26.60, 26.70, 32.50, 86.10, 86.90, 26</v>
          </cell>
          <cell r="E1800" t="str">
            <v>D, 38, F, 50, I, 80, 3826, 3841, 3844, 3845, 5047, 5049, 8062, 8069, 8099, 382, 384, 504, 806, 809</v>
          </cell>
          <cell r="F1800" t="str">
            <v>Medicine, Human, Healthcare, Laser, Tiny, Hole, Skin, Blood, Sampling, Testing, Capillary, Device, Laboratory</v>
          </cell>
          <cell r="G1800" t="str">
            <v>≡</v>
          </cell>
          <cell r="I1800" t="str">
            <v>≡</v>
          </cell>
          <cell r="K1800" t="str">
            <v>Sublicense under patent rights to import, make, use and sell laser devices and related accessories for punching tiny holes in human skin for the purpose of taking blood samples.</v>
          </cell>
        </row>
        <row r="1801">
          <cell r="B1801" t="str">
            <v>RR20160311TR9002</v>
          </cell>
          <cell r="C1801" t="str">
            <v>Know-how, License, Trade secret, Technology, Patent</v>
          </cell>
          <cell r="D1801" t="str">
            <v>C, 20, 20.5, 20.59, 21, 21.1, 21.2, M, 72, 72.1, 72.11, 72.19, Q, 86, 86.2, 86.21, 86.22, 86.9, 21.10, 21.20, 86.90</v>
          </cell>
          <cell r="E1801" t="str">
            <v>D, 28, F, 50, 51, G, 59, I, 80, 87, 2833, 2899, 5047, 5122, 5169, 5912, 8011, 8062, 8069, 8071, 8099, 8731, 8734, 283, 289, 504, 512, 516, 591, 801, 806, 807, 809, 873</v>
          </cell>
          <cell r="F1801" t="str">
            <v>Pharmaceutical, Medicine, Healthcare, Human, Cancer, Treatment, Drug, Immune, Stimulation, Exosome, Innate, Protein, Immunotherapy, Oncology</v>
          </cell>
          <cell r="G1801" t="str">
            <v>≡</v>
          </cell>
          <cell r="I1801" t="str">
            <v>≡</v>
          </cell>
          <cell r="K1801" t="str">
            <v>License under patent, know-how, trade secret and technology rights to make, use, sell and lease products related to exosome mediated innate and adaptive immune stimulation for treatment of cancer; The agreement is concluded between related parties.</v>
          </cell>
        </row>
        <row r="1802">
          <cell r="B1802" t="str">
            <v>RR20160319T01002</v>
          </cell>
          <cell r="C1802" t="str">
            <v>Sublicense, License, Trademark</v>
          </cell>
          <cell r="D1802" t="str">
            <v>C, 14, 14.1, 14.11, 14.12, 14.13, 14.14, 14.19, 14.3, 14.31, 14.39, 15, 15.1, 15.12, 15.2, 32, 32.1, 32.12, 32.13, 32.3, 32.9, 32.99, G, 46, 46.1, 46.16, 46.4, 46.42, 46.48, 47.6, 47.64, 15.20, 32.30, 47</v>
          </cell>
          <cell r="E1802" t="str">
            <v>D, 22, 23, 31, 39, F, 50, 51, G, 56, 59, 2253, 2297, 2311, 2321, 2322, 2323, 2325, 2329, 2331, 2335, 2337, 2339, 2341, 2353, 2361, 2369, 2381, 2384, 2389, 2393, 2399, 3131, 3142, 3143, 3144, 3149, 3151, 3171, 3172, 3199, 3911, 3949, 3965, 5091, 5094, 5136, 5137, 5139, 5611, 5621, 5632, 5651, 5661, 5699, 5941, 225, 229, 231, 232, 233, 234, 235, 236, 238, 239, 313, 314, 315, 317, 319, 391, 394, 396, 509, 513, 561, 562, 563, 565, 566, 569, 594</v>
          </cell>
          <cell r="F1802" t="str">
            <v>Clothing, Clothes, Fashion, Garment, Wear, Dress, Sport, Apparel, Jersey, Fleece, Jacket, Knitwear, Polo, Pants, Shirt, Skirt, Shorts, Suit, T-shirt, Glove, Scarf, Sock, Bathrobe, Underwear, Footwear, Accessory, Equipment, Under-garment, Boot, Clog, Shoe, Moccasin, Sandal, Slipper, Sneaker, Bag, Towel, Soccer, Football, Ball, Active, Lifestyle, Trend, KAPPA, ROBE DI KAPPA, PEOPLE ON THE MOVE, BRANN, CA BRIVE, ITALIAN GOLF FEDERATION, ITALIAN RUGBY FEDERATION, KAISERLAUTERN, FC MELTZ, PARTIZAN BELGRADE, A.S. ROMA, SAMPDORIA, SERBIA BASKET FEDERATION</v>
          </cell>
          <cell r="G1802" t="str">
            <v>≡</v>
          </cell>
          <cell r="I1802" t="str">
            <v>≡</v>
          </cell>
          <cell r="J1802" t="str">
            <v>Licensee is the exclusive distributor of [UNDISCLOSED FOR PREVIEW] products in the United States and Canada.</v>
          </cell>
          <cell r="K1802" t="str">
            <v>License under [UNDISCLOSED FOR PREVIEW] trademarks to distribute and sell various apparel, such as active jerseys, dresses, fleece, jackets, knitwear, polos, pants, shirts, shorts, skirts, sport suits, t-shirts, sets, gloves, head wear, scarves, socks, bathing suits, bathrobes, as well as various underwear, footwear, accessories and equipment, including under-garments, nightdress, nightshirts, athletic shoes, ballerine, boots, clogs, closed shoes, espadrilles, flip-flops, lady shoes, moccasins, rubber boots, sandals, slippers, sneakers, bags, small accessories, towels and soccer balls; Sublicense to use [UNDISCLOSED FOR PREVIEW] and other trademarks on the aforementioned products and in connection with the aforementioned trademarks.</v>
          </cell>
        </row>
        <row r="1803">
          <cell r="B1803" t="str">
            <v>RR20160322TN1001</v>
          </cell>
          <cell r="C1803" t="str">
            <v>Know-how, License, Trade secret, Technology, Patent</v>
          </cell>
          <cell r="D1803" t="str">
            <v>C, 21, 21.1, 21.2, 32, 32.5, 32.9, 32.99, G, 46, 46.4, 46.46, 47.7, 47.73, 47.74, M, 72, 72.1, 72.11, 72.19, 74, 74.9, Q, 86, 86.1, 86.2, 86.21, 86.22, 86.9, 21.10, 21.20, 32.50, 74.90, 86.10, 86.90, 47</v>
          </cell>
          <cell r="E1803" t="str">
            <v>D, 28, 38, 39, F, 51, G, 59, I, 80, 87, 89, 2833, 2834, 2835, 2836, 3841, 3999, 5122, 5199, 5912, 8011, 8049, 8062, 8069, 8071, 8099, 8731, 8734, 8999, 283, 384, 399, 512, 519, 591, 801, 804, 806, 807, 809, 873, 899</v>
          </cell>
          <cell r="F1803" t="str">
            <v>Health, Healthcare, Medicine, Medical, Science, Nucleic, Acid, Sequence, Fibroblast Growth Factor 4, Gene, Therapy, Coronary, Artery, Disease, Congestive, Heart, Cardiac, Failure, Vascular, Research, Study, Genetic, DNA, RNA, Blood, Flow</v>
          </cell>
          <cell r="G1803" t="str">
            <v>≡</v>
          </cell>
          <cell r="I1803" t="str">
            <v>≡</v>
          </cell>
          <cell r="J1803" t="str">
            <v>Licensee is a company focused on the commercialization of medical discoveries and technology.</v>
          </cell>
          <cell r="K1803" t="str">
            <v>License under patent, know-how, trade secret and technology to develop, manufacture, use and sell products comprising a nucleic acid sequence encoding [UNDISCLOSED FOR PREVIEW] or fragments or analogs for use in gene therapy for coronary artery disease; One of the parties to the agreement is a non-profit entity.</v>
          </cell>
        </row>
        <row r="1804">
          <cell r="B1804" t="str">
            <v>RR20160322T09001</v>
          </cell>
          <cell r="C1804" t="str">
            <v>License</v>
          </cell>
          <cell r="D1804" t="str">
            <v>G, 46, 46.5, 46.51, J, 58, 58.2, 58.29, 62, 62.01, 62.03, 62.09, 63, 63.1, 63.11, Q, 86, 86.1, 86.10, 62.0</v>
          </cell>
          <cell r="E1804" t="str">
            <v>F, 50, 57, I, 73, 80, 5045, 5047, 5734, 7371, 7372, 7379, 8062, 8063, 8069, 504, 573, 737, 806</v>
          </cell>
          <cell r="F1804" t="str">
            <v>Software, eFormulation, Medicine, Medical, Clinical, Mental disorder, Treating, Health, ADHD, Cognitive, Megateam, Kit, Clinical data, User interface, Program, Attention Deficit Hyperactivity Disorder, Signal, Mmeory, Task, Remediation, Training game, Therapy</v>
          </cell>
          <cell r="G1804" t="str">
            <v>≡</v>
          </cell>
          <cell r="H1804" t="str">
            <v>Licensor is a cognitive software development company with a primary focus on the development of software based assessment and remediation tools for children used in the professional assessment and treatment of cognitive disabilities.</v>
          </cell>
          <cell r="I1804" t="str">
            <v>≡</v>
          </cell>
          <cell r="J1804" t="str">
            <v>Licensee is a therapeutic company, developing novel combination therapies [UNDISCLOSED FOR PREVIEW]</v>
          </cell>
          <cell r="K1804" t="str">
            <v>License to create, commercialize and distribute a combination product (where software is offered as a part of pharmaceutical product, using licensor's [UNDISCLOSED FOR PREVIEW] software applications for treating mental health conditions.</v>
          </cell>
        </row>
        <row r="1805">
          <cell r="B1805" t="str">
            <v>RR20160425T01003</v>
          </cell>
          <cell r="C1805" t="str">
            <v>Sublicense, License, Trademark</v>
          </cell>
          <cell r="D1805" t="str">
            <v>C, 26, 26.4, 32, 32.4, G, 46, 46.4, 46.49, 46.5, 46.51, 47.4, 47.41, 47.6, 47.65, 47.8, 47.89, J, 58, 58.2, 58.21, 62, 62.01, 26.40, 32.40, 47, 62.0</v>
          </cell>
          <cell r="E1805" t="str">
            <v>D, 27, 39, 50, G, 57, 59, I, 73, 79, 2741, 3944, 5045, 5092, 5734, 5945, 7371, 7372, 7999, 274, 394, 504, 509, 573, 594, 737, 799</v>
          </cell>
          <cell r="F1805" t="str">
            <v>Computer, Software, Online, Video, Game, Woool, Web, Multiplayer, MMO, Entertainment, Leisure, Server, Data, Internet, Play, Service</v>
          </cell>
          <cell r="G1805" t="str">
            <v>≡</v>
          </cell>
          <cell r="H1805" t="str">
            <v>Licensor is in the business of developing, licensing, sourcing and sublicensing online games.</v>
          </cell>
          <cell r="I1805" t="str">
            <v>≡</v>
          </cell>
          <cell r="J1805" t="str">
            <v>Licensee engages in the business of operating, publishing, distributing and selling online games.</v>
          </cell>
          <cell r="K1805" t="str">
            <v>License to provide the underlying and supporting online game services (web portals, customer support, billing, quality assurance, technical support, live operations, network operations, online customer relations, account support and other personnel and/or elements) necessary to operate the server software and the game data centers so as to permit online internet access and play by end users using the client software; License under trademark to promote, market, operate, maintain, offer and distribute the software for the localized game version of the online massively-multiplayer computer game [UNDISCLOSED FOR PREVIEW]</v>
          </cell>
        </row>
        <row r="1806">
          <cell r="B1806" t="str">
            <v>RR20160404T07002</v>
          </cell>
          <cell r="C1806" t="str">
            <v>License, Trademark, Patent</v>
          </cell>
          <cell r="D1806" t="str">
            <v>A, 01, 01.2, 01.28, C, 21, 21.1, 21.2, 23, 23.1, 23.19, G, 47.7, 47.73, N, 82, 82.9, 82.92, S, 94, 94.1, 94.11, 94.12, 21.10, 21.20, 47</v>
          </cell>
          <cell r="E1806" t="str">
            <v>D, 28, F, 51, G, 59, I, 80, 87, 2833, 2834, 2899, 5122, 5912, 8011, 8031, 8731, 283, 289, 512, 591, 801, 803, 873</v>
          </cell>
          <cell r="F1806" t="str">
            <v>Pharmaceutical, Medicine, Cephalexin, Pharmacy, Drug, Antibiotic, Chemistry, Health, Hospital, Chemical, Medical</v>
          </cell>
          <cell r="G1806" t="str">
            <v>≡</v>
          </cell>
          <cell r="I1806" t="str">
            <v>≡</v>
          </cell>
          <cell r="J1806" t="str">
            <v>Licensee is a pharmaceutical company focused on developing and commercializing novel anti-infective products.</v>
          </cell>
          <cell r="K1806" t="str">
            <v>License under patent and trademark to develop, manufacture, market, distribute and sell all dosage forms, formulations, strengths and package sizes and types of any [UNDISCLOSED FOR PREVIEW] antibiotic products.</v>
          </cell>
        </row>
        <row r="1807">
          <cell r="B1807" t="str">
            <v>RR20160427T01003</v>
          </cell>
          <cell r="C1807" t="str">
            <v>License</v>
          </cell>
          <cell r="D1807" t="str">
            <v>C, 32, 32.4, 32.9, 32.99, G, 46, 46.4, 46.49, 47.6, 47.65, 47.7, 47.78, 47.8, 47.89, 47.9, 47.91, 47.99, 32.40, 47</v>
          </cell>
          <cell r="E1807" t="str">
            <v>D, 39, F, 50, G, 59, 3942, 3944, 3999, 5092, 5099, 5945, 5999, 394, 399, 509, 594, 599</v>
          </cell>
          <cell r="F1807" t="str">
            <v>Toy, Replica, Die-cast, Collectible, Collector, Hobby, Scale, Miniature, Replication, Model, Ahrens Fox, Fire engine</v>
          </cell>
          <cell r="G1807" t="str">
            <v>≡</v>
          </cell>
          <cell r="I1807" t="str">
            <v>≡</v>
          </cell>
          <cell r="J1807" t="str">
            <v>Licensees market high quality and popular-priced die-cast replica items and toys sold through retail channels in the UK and in the USA.</v>
          </cell>
          <cell r="K1807" t="str">
            <v>License for [UNDISCLOSED FOR PREVIEW] collector replicas to be used in connection with the marketing and sale of high quality and popular-priced die-cast replica items and toys.</v>
          </cell>
        </row>
        <row r="1808">
          <cell r="B1808" t="str">
            <v>RR20160427T01005</v>
          </cell>
          <cell r="C1808" t="str">
            <v>License</v>
          </cell>
          <cell r="D1808" t="str">
            <v>C, 32, 32.4, 32.9, 32.99, G, 46, 46.4, 46.49, 47.6, 47.65, 47.7, 47.78, 47.8, 47.89, 47.9, 47.91, 47.99, 32.40, 47</v>
          </cell>
          <cell r="E1808" t="str">
            <v>D, 39, F, 50, G, 59, 3942, 3944, 3999, 5092, 5099, 5945, 5999, 394, 399, 509, 594, 599</v>
          </cell>
          <cell r="F1808" t="str">
            <v>Toy, Replica, Die-cast, Collectible, Collector, Hobby, Scale, Miniature, Replication, Model, Citroen H, Citroen 55, Premium</v>
          </cell>
          <cell r="G1808" t="str">
            <v>≡</v>
          </cell>
          <cell r="I1808" t="str">
            <v>≡</v>
          </cell>
          <cell r="J1808" t="str">
            <v>Licensees market high quality and popular-priced die-cast replica items and toys sold through retail channels in the UK and in the USA.</v>
          </cell>
          <cell r="K1808" t="str">
            <v>License for collector [UNDISCLOSED FOR PREVIEW] premium models to be used in connection with the marketing and sale of high quality and popular-priced die-cast replica items and toys.</v>
          </cell>
        </row>
        <row r="1809">
          <cell r="B1809" t="str">
            <v>RR20160427T01004</v>
          </cell>
          <cell r="C1809" t="str">
            <v>License</v>
          </cell>
          <cell r="D1809" t="str">
            <v>C, 32, 32.4, 32.9, 32.99, G, 46, 46.4, 46.49, 47.6, 47.65, 47.7, 47.78, 47.8, 47.89, 47.9, 47.91, 47.99, 32.40, 47</v>
          </cell>
          <cell r="E1809" t="str">
            <v>D, 39, F, 50, G, 59, 3942, 3944, 3999, 5092, 5099, 5945, 5999, 394, 399, 509, 594, 599</v>
          </cell>
          <cell r="F1809" t="str">
            <v>Toy, Replica, Die-cast, Collectible, Collector, Hobby, Scale, Miniature, Replication, Model, AA Renault Traffic, AA Trackside</v>
          </cell>
          <cell r="G1809" t="str">
            <v>≡</v>
          </cell>
          <cell r="I1809" t="str">
            <v>≡</v>
          </cell>
          <cell r="J1809" t="str">
            <v>Licensees market high quality and popular-priced die-cast replica items and toys sold through retail channels in the UK and in the USA.</v>
          </cell>
          <cell r="K1809" t="str">
            <v>License for RT scale [UNDISCLOSED FOR PREVIEW] collector replicas to be used in connection with the marketing and sale of high quality and popular-priced die-cast replica items and toys.</v>
          </cell>
        </row>
        <row r="1810">
          <cell r="B1810" t="str">
            <v>RR20160427T01009</v>
          </cell>
          <cell r="C1810" t="str">
            <v>License</v>
          </cell>
          <cell r="D1810" t="str">
            <v>C, 32, 32.4, 32.9, 32.99, G, 46, 46.4, 46.49, 47.6, 47.65, 47.7, 47.78, 47.8, 47.89, 47.9, 47.91, 47.99, 32.40, 47</v>
          </cell>
          <cell r="E1810" t="str">
            <v>D, 39, F, 50, G, 59, 3942, 3944, 3999, 5092, 5099, 5945, 5999, 394, 399, 509, 594, 599</v>
          </cell>
          <cell r="F1810" t="str">
            <v>Toy, Replica, Die-cast, Collectible, Collector, Hobby, Scale, Miniature, Replication, Model, Born Free Land Rover Defender</v>
          </cell>
          <cell r="G1810" t="str">
            <v>≡</v>
          </cell>
          <cell r="I1810" t="str">
            <v>≡</v>
          </cell>
          <cell r="J1810" t="str">
            <v>Licensees market high quality and popular-priced die-cast replica items and toys sold through retail channels in the UK and in the USA.</v>
          </cell>
          <cell r="K1810" t="str">
            <v>License for [UNDISCLOSED FOR PREVIEW] to be used as a collector's item in connection with the marketing and sale of high quality and popular-priced die-cast replica items and toys.</v>
          </cell>
        </row>
        <row r="1811">
          <cell r="B1811" t="str">
            <v>RR20160427TN1010</v>
          </cell>
          <cell r="C1811" t="str">
            <v>License</v>
          </cell>
          <cell r="D1811" t="str">
            <v>C, 32, 32.4, 32.9, 32.99, G, 46, 46.4, 46.49, 47.6, 47.65, 47.7, 47.78, 47.8, 47.89, 47.9, 47.91, 47.99, 32.40, 47</v>
          </cell>
          <cell r="E1811" t="str">
            <v>D, 39, F, 50, G, 59, 3942, 3944, 3999, 5092, 5099, 5945, 5999, 394, 399, 509, 594, 599</v>
          </cell>
          <cell r="F1811" t="str">
            <v>Toy, Replica, Die-cast, Collectible, Collector, Hobby, Scale, Miniature, Replication, Model, Boston Fire Department</v>
          </cell>
          <cell r="G1811" t="str">
            <v>≡</v>
          </cell>
          <cell r="I1811" t="str">
            <v>≡</v>
          </cell>
          <cell r="J1811" t="str">
            <v>Licensees market high quality and popular-priced die-cast replica items and toys sold through retail channels in the UK and in the USA.</v>
          </cell>
          <cell r="K1811" t="str">
            <v>License for [UNDISCLOSED FOR PREVIEW] to be used as a collector's item in connection with the marketing and sale of high quality and popular-priced die-cast replica items and toys; One of the parties to the agreement is a non-profit entity.</v>
          </cell>
        </row>
        <row r="1812">
          <cell r="B1812" t="str">
            <v>RR20160427T01024</v>
          </cell>
          <cell r="C1812" t="str">
            <v>License</v>
          </cell>
          <cell r="D1812" t="str">
            <v>C, 32, 32.4, 32.9, 32.99, G, 46, 46.4, 46.49, 47.6, 47.65, 47.7, 47.78, 47.8, 47.89, 47.9, 47.91, 47.99, 32.40, 47</v>
          </cell>
          <cell r="E1812" t="str">
            <v>D, 39, F, 50, G, 59, 3942, 3944, 3999, 5092, 5099, 5945, 5999, 394, 399, 509, 594, 599</v>
          </cell>
          <cell r="F1812" t="str">
            <v>Toy, Replica, Die-cast, Collectible, Collector, Hobby, Scale, Miniature, Replication, Model, Morris Miner Van, Austin, Ments J2 Van, Austin A40</v>
          </cell>
          <cell r="G1812" t="str">
            <v>≡</v>
          </cell>
          <cell r="I1812" t="str">
            <v>≡</v>
          </cell>
          <cell r="J1812" t="str">
            <v>Licensees market high quality and popular-priced die-cast replica items and toys sold through retail channels in the UK and in the USA.</v>
          </cell>
          <cell r="K1812" t="str">
            <v>License for [UNDISCLOSED FOR PREVIEW] collector replicas to be used in connection with the marketing and sale of high quality and popular-priced die-cast replica items and toys.</v>
          </cell>
        </row>
        <row r="1813">
          <cell r="B1813" t="str">
            <v>RR20160427T01023</v>
          </cell>
          <cell r="C1813" t="str">
            <v>License</v>
          </cell>
          <cell r="D1813" t="str">
            <v>C, 32, 32.4, 32.9, 32.99, G, 46, 46.4, 46.49, 47.6, 47.65, 47.7, 47.78, 47.8, 47.89, 47.9, 47.91, 47.99, 32.40, 47</v>
          </cell>
          <cell r="E1813" t="str">
            <v>D, 39, F, 50, G, 59, 3942, 3944, 3999, 5092, 5099, 5945, 5999, 394, 399, 509, 594, 599</v>
          </cell>
          <cell r="F1813" t="str">
            <v>Toy, Replica, Die-cast, Collectible, Collector, Hobby, Scale, Miniature, Replication, Model, Land Rover, Defender, Range Rover</v>
          </cell>
          <cell r="G1813" t="str">
            <v>≡</v>
          </cell>
          <cell r="I1813" t="str">
            <v>≡</v>
          </cell>
          <cell r="J1813" t="str">
            <v>Licensees market high quality and popular-priced die-cast replica items and toys sold through retail channels in the UK and in the USA.</v>
          </cell>
          <cell r="K1813" t="str">
            <v>License for [UNDISCLOSED FOR PREVIEW] dual usage replicas to be used in connection with the marketing and sale of high quality and popular-priced die-cast replica items and toys.</v>
          </cell>
        </row>
        <row r="1814">
          <cell r="B1814" t="str">
            <v>RR20160427T01028</v>
          </cell>
          <cell r="C1814" t="str">
            <v>License</v>
          </cell>
          <cell r="D1814" t="str">
            <v>C, 32, 32.4, 32.9, 32.99, G, 46, 46.4, 46.49, 47.6, 47.65, 47.7, 47.78, 47.8, 47.89, 47.9, 47.91, 47.99, 32.40, 47</v>
          </cell>
          <cell r="E1814" t="str">
            <v>D, 39, F, 50, G, 59, 3942, 3944, 3999, 5092, 5099, 5945, 5999, 394, 399, 509, 594, 599</v>
          </cell>
          <cell r="F1814" t="str">
            <v>Toy, Replica, Die-cast, Collectible, Collector, Hobby, Scale, Miniature, Replication, Model, British Motor Heritage, MGB</v>
          </cell>
          <cell r="G1814" t="str">
            <v>≡</v>
          </cell>
          <cell r="I1814" t="str">
            <v>≡</v>
          </cell>
          <cell r="J1814" t="str">
            <v>Licensees market high quality and popular-priced die-cast replica items and toys sold through retail channels in the UK and in the USA.</v>
          </cell>
          <cell r="K1814" t="str">
            <v>License for [UNDISCLOSED FOR PREVIEW] die-cast replicas to be used in connection with the marketing and sale of high quality and popular-priced die-cast replica items and toys.</v>
          </cell>
        </row>
        <row r="1815">
          <cell r="B1815" t="str">
            <v>RR20160307T01001</v>
          </cell>
          <cell r="C1815" t="str">
            <v>Know-how, License, Trademark, Trade secret, Brand, Technology, Patent</v>
          </cell>
          <cell r="D1815" t="str">
            <v>G, 46, 46.4, 46.46, 46.7, 46.75, 47.7, 47.73, M, 72, 72.1, 72.19, 74, 74.9, Q, 86, 86.1, 86.2, 86.21, 86.22, 86.9, 74.90, 86.10, 86.90, 47</v>
          </cell>
          <cell r="E1815" t="str">
            <v>D, 28, 39, F, 50, 51, G, 59, I, 87, 2833, 2834, 2836, 2899, 3999, 5047, 5122, 5199, 5912, 5999, 8731, 283, 289, 399, 504, 512, 519, 591, 599, 873</v>
          </cell>
          <cell r="F1815" t="str">
            <v>Voltaren, Gel, Man and Path, JOY OF MOVEMENT, Health, Healthcare, Medical, Pharmaceutical, Diclofenac, Prescription, Over-the-counter, OTC, Rx, Drug, Treatment, Medicine, Pain, Treatment, Joint, Osteoarthritis, Knee, Ankle, Feet, Elbow, Wrist, Hand, Clinical, NSAID</v>
          </cell>
          <cell r="G1815" t="str">
            <v>≡</v>
          </cell>
          <cell r="I1815" t="str">
            <v>≡</v>
          </cell>
          <cell r="J1815" t="str">
            <v>Licensee is a global speciality pharmaceutical company focused on branded and generic pharmaceuticals.</v>
          </cell>
          <cell r="K1815" t="str">
            <v>License under patent, trademark, know-how, technology, and trade secret to market, promote, distribute, offer to sell, sell, and otherwise commercialize [UNDISCLOSED FOR PREVIEW] gel, a branded pharmaceutical product, used in the treatment of pain [UNDISCLOSED FOR PREVIEW]</v>
          </cell>
        </row>
        <row r="1816">
          <cell r="B1816" t="str">
            <v>RR20160329T01001</v>
          </cell>
          <cell r="C1816" t="str">
            <v>License, Trademark, Brand, Trade name</v>
          </cell>
          <cell r="D1816" t="str">
            <v>G, 46, 46.5, 46.51, 47.4, 47.41, J, 58, 58.2, 58.29, 62, 62.01, 62.02, 62.09, 63, 63.1, 63.11, 63.12, 63.9, 63.99, M, 70, 70.2, 70.22, 74, 74.9, 74.90, 47, 62.0</v>
          </cell>
          <cell r="E1816" t="str">
            <v>F, 50, G, 57, I, 73, 5045, 5734, 7311, 7319, 7371, 7372, 7374, 7379, 504, 573, 731, 737</v>
          </cell>
          <cell r="F1816" t="str">
            <v>Content, Image, Code, Website, Internet, Online, Mobile, Widget, Gadget, RSS, Feed, E-mail, Newsletter, Media, Go-Page, Gopage.com, Small, Screen, Daily, Deal, Coupon, Incentive, Statistic, Data, Locale-data, Application, App, Smartphone, Tablet, Small business</v>
          </cell>
          <cell r="G1816" t="str">
            <v>≡</v>
          </cell>
          <cell r="I1816" t="str">
            <v>≡</v>
          </cell>
          <cell r="J1816" t="str">
            <v>Licensee is a development stage company, originally intended to focus on the commercialization of a travel and tourism management program and related software applications.</v>
          </cell>
          <cell r="K1816" t="str">
            <v>License to reproduce, perform, display, transmit, advertise, market, promote and distribute content, images and code on a website, as well as on mobile sites, mobile applications, widgets, gadgets, RSS feeds, e-mail newsletters and other content delivery media intended for end users engaged in any vertical market business, as well as royalty-free license to display trademarks and trade names, including the [UNDISCLOSED FOR PREVIEW] trademark, on the website.</v>
          </cell>
        </row>
        <row r="1817">
          <cell r="B1817" t="str">
            <v>RR20160412T01002</v>
          </cell>
          <cell r="C1817" t="str">
            <v>License, Trademark</v>
          </cell>
          <cell r="D1817" t="str">
            <v>C, 14, 14.1, 14.11, 14.12, 14.13, 14.19, 15, 15.2, 22, 22.1, 22.19, G, 46, 46.4, 46.42, 47.7, 47.71, 47.72, 15.20, 47</v>
          </cell>
          <cell r="E1817" t="str">
            <v>D, 23, 30, 31, F, 51, G, 56, 2329, 2339, 2389, 3021, 3131, 3142, 3143, 3144, 3149, 5136, 5137, 5139, 5611, 5621, 5651, 5661, 5699, 232, 233, 238, 302, 313, 314, 513, 561, 562, 565, 566, 569</v>
          </cell>
          <cell r="F1817" t="str">
            <v>Apparel, Clothing, Antik Denim, Denim, Jeans, Footwear, Shoe, Slipper, Sneacker, Sport, Fashion, Industry, Design, High, Accessory, Brand, Consumer goods, Dress</v>
          </cell>
          <cell r="G1817" t="str">
            <v>≡</v>
          </cell>
          <cell r="H1817" t="str">
            <v>Licensor is a company that operates exclusively in the wholesale apparel industry and designs, develops, markets and distributes high fashion jeans and accessories under brand names.</v>
          </cell>
          <cell r="I1817" t="str">
            <v>≡</v>
          </cell>
          <cell r="K1817" t="str">
            <v>License to exploit the [UNDISCLOSED FOR PREVIEW] trademark in the footwear category, consisting of footwear products for men and women.</v>
          </cell>
        </row>
        <row r="1818">
          <cell r="B1818" t="str">
            <v>RR20160428T01007</v>
          </cell>
          <cell r="C1818" t="str">
            <v>License</v>
          </cell>
          <cell r="D1818" t="str">
            <v>C, 32, 32.4, 32.9, 32.99, G, 46, 46.4, 46.49, 47.6, 47.65, 47.7, 47.78, 47.8, 47.89, 47.9, 47.91, 47.99, 32.40, 47</v>
          </cell>
          <cell r="E1818" t="str">
            <v>D, 39, F, 50, G, 59, 3942, 3944, 3999, 5092, 5099, 5945, 5999, 394, 399, 509, 594, 599</v>
          </cell>
          <cell r="F1818" t="str">
            <v>Toy, Replica, Die-cast, Collectible, Collector, Hobby, Scale, Miniature, Replication, Model, Seagrave J &amp; K Engines</v>
          </cell>
          <cell r="G1818" t="str">
            <v>≡</v>
          </cell>
          <cell r="I1818" t="str">
            <v>≡</v>
          </cell>
          <cell r="J1818" t="str">
            <v>Licensees market high quality and popular-priced die-cast replica items and toys sold through retail channels in the UK and in the USA.</v>
          </cell>
          <cell r="K1818" t="str">
            <v>License for die-cast [UNDISCLOSED FOR PREVIEW] collector replicas to be used in connection with the marketing and sale of high quality and popular-priced die-cast replica items and toys.</v>
          </cell>
        </row>
        <row r="1819">
          <cell r="B1819" t="str">
            <v>RR20160428T01013</v>
          </cell>
          <cell r="C1819" t="str">
            <v>License, Trademark</v>
          </cell>
          <cell r="D1819" t="str">
            <v>C, 32, 32.4, 32.9, 32.99, G, 46, 46.4, 46.49, 47.6, 47.65, 47.7, 47.78, 47.8, 47.89, 47.9, 47.91, 47.99, 32.40, 47</v>
          </cell>
          <cell r="E1819" t="str">
            <v>D, 39, F, 50, G, 59, 3942, 3944, 3999, 5092, 5099, 5945, 5999, 394, 399, 509, 594, 599</v>
          </cell>
          <cell r="F1819" t="str">
            <v>Toy, Replica, Die-cast, Collectible, Collector, Hobby, Scale, Miniature, Replication, Model, Motta, Buitoni, Baci, Perugina</v>
          </cell>
          <cell r="G1819" t="str">
            <v>≡</v>
          </cell>
          <cell r="I1819" t="str">
            <v>≡</v>
          </cell>
          <cell r="J1819" t="str">
            <v>Licensees market high quality and popular-priced die-cast replica items and toys sold through retail channels in the UK and in the USA.</v>
          </cell>
          <cell r="K1819" t="str">
            <v>License to use [UNDISCLOSED FOR PREVIEW] trademarks for the production of collectable die-cast motor vehicles.</v>
          </cell>
        </row>
        <row r="1820">
          <cell r="B1820" t="str">
            <v>RR20141114T04001</v>
          </cell>
          <cell r="C1820" t="str">
            <v>Know-how, License, Patent</v>
          </cell>
          <cell r="D1820" t="str">
            <v>C, 21, 21.1, 21.2, G, 46, 46.1, 46.18, 46.4, 46.46, M, 72, 72.1, 72.19, N, 82, 82.9, 82.92, 21.10, 21.20</v>
          </cell>
          <cell r="E1820" t="str">
            <v>D, 28, F, 51, 59, I, 87, 2833, 2834, 5122, 5912, 8731, 283, 512, 591, 873</v>
          </cell>
          <cell r="F1820" t="str">
            <v>Medicine, Healthcare, Pharmaceutical, Drug, Medical treatment, Lupus erythematosus, Patient, Chemical</v>
          </cell>
          <cell r="G1820" t="str">
            <v>≡</v>
          </cell>
          <cell r="I1820" t="str">
            <v>≡</v>
          </cell>
          <cell r="K1820" t="str">
            <v>License to use the know-how, the inventions and the patents for research, development, production, marketing and sale of pharmaceutical products for diagnosis, prevention and treatment of systemic lupus erythematosus.</v>
          </cell>
        </row>
        <row r="1821">
          <cell r="B1821" t="str">
            <v>RR20170703TP8002</v>
          </cell>
          <cell r="C1821" t="str">
            <v>Know-how, License, Trademark, Trade secret, Technology, Patent, Other manufacturing intangibles</v>
          </cell>
          <cell r="D1821" t="str">
            <v>C, 20, 20.5, 20.59, 25, 25.6, 25.61, 28, 28.9, 28.99, 32, 32.9, 32.99, G, 46, 46.6, 46.69, 47, 47.7, 47.78, 47.9, 47.99</v>
          </cell>
          <cell r="E1821" t="str">
            <v>D, 34, 35, 39, F, 50, G, 59, 3479, 3499, 3549, 3559, 3599, 3999, 5051, 5084, 5099, 5999, 347, 349, 354, 355, 359, 399, 505, 508, 509, 599</v>
          </cell>
          <cell r="F1821" t="str">
            <v>Micro diffusion technique, Corrosion, Corrosion protection, Technology, Lubricity, Metallurgy, Metal, Technique, Industrial coating, Metal protection, Metal surface coating, Nanomet technology, Chemically enhanced micro diffusion, Chemica</v>
          </cell>
          <cell r="G1821" t="str">
            <v>≡</v>
          </cell>
          <cell r="I1821" t="str">
            <v>≡</v>
          </cell>
          <cell r="J1821" t="str">
            <v>Licensee is a company engaged in marketing of a unique processing technology and custom equipment in the field of industrial coatings [UNDISCLOSED FOR PREVIEW]</v>
          </cell>
          <cell r="K1821" t="str">
            <v>License under licensor's patents, trademarks, know-how, technical information, design and trade secrets to research, develop and commercialize [UNDISCLOSED FOR PREVIEW] technology; One of the parties to the agreement is an individual.</v>
          </cell>
        </row>
        <row r="1822">
          <cell r="B1822" t="str">
            <v>RR20170710T08001</v>
          </cell>
          <cell r="C1822" t="str">
            <v>License, Trademark, Brand, Trade name, Other manufacturing intangibles, Other marketing intangibles</v>
          </cell>
          <cell r="D1822" t="e">
            <v>#N/A</v>
          </cell>
          <cell r="E1822" t="e">
            <v>#N/A</v>
          </cell>
          <cell r="F1822" t="e">
            <v>#N/A</v>
          </cell>
          <cell r="G1822" t="str">
            <v>≡</v>
          </cell>
          <cell r="I1822" t="str">
            <v>≡</v>
          </cell>
          <cell r="K1822" t="str">
            <v>License under licensor's [UNDISCLOSED FOR PREVIEW] trademarks, trade names, service marks, logos, emblems, insignia and system, methods, procedures, recipes to develop, establish and operate up to 9 restaurants [UNDISCLOSED FOR PREVIEW]</v>
          </cell>
        </row>
        <row r="1823">
          <cell r="B1823" t="str">
            <v>RR20170707T08001</v>
          </cell>
          <cell r="C1823" t="str">
            <v>Know-how, License, Trademark, Patent, Trade name, Other manufacturing intangibles, Other marketing intangibles</v>
          </cell>
          <cell r="D1823" t="str">
            <v>C, 21, 21.1, 21.2, 32, 32.9, 32.99, G, 46, 46.4, 46.46, 46.49, 47, 47.7, 47.73, 47.78, 47.9, 47.91, 47.99, Q, 86, 86.9, 21.10, 21.20, 86.90</v>
          </cell>
          <cell r="E1823" t="str">
            <v>D, 28, 39, F, 51, G, 59, I, 80, 89, 2833, 2834, 3999, 5122, 5199, 5912, 5999, 8099, 8999, 283, 399, 512, 519, 591, 599, 809, 899</v>
          </cell>
          <cell r="F1823" t="str">
            <v>Pharmacy, Pharmaceutical, Defibrotide, Clinical trial, Intravenous formulation, Stem cell, Treatment, Transplant, Disease, Hepatic veno-occlusive disease, Health, Healthcare, Medical, Vascular disease, Stem cell transplantation, Drug, Formulation</v>
          </cell>
          <cell r="G1823" t="str">
            <v>≡</v>
          </cell>
          <cell r="H1823" t="str">
            <v>Licensor is a biopharmaceutical company focused on the discovery, research, development and manufacture of drugs for the treatment and prevention of a variety of vascular diseases.</v>
          </cell>
          <cell r="I1823" t="str">
            <v>≡</v>
          </cell>
          <cell r="J1823" t="str">
            <v>Licensee is a private pharmaceutical company engaged in marketing of drug treatments for rare conditions and diseases.</v>
          </cell>
          <cell r="K1823" t="str">
            <v xml:space="preserve">License under licensor's patents, know-how, technical information, data, designs, specifications, trademarks, trade names, indicia, logos and trade dress to distribute, sell and market defibrotide for the treatment of hepatic veno-occlusive disease. </v>
          </cell>
        </row>
        <row r="1824">
          <cell r="B1824" t="str">
            <v>RR20170626TP7003</v>
          </cell>
          <cell r="C1824" t="str">
            <v>Know-how, License, Trademark, Patent, Trade name, Other manufacturing intangibles, Other marketing intangibles</v>
          </cell>
          <cell r="D1824" t="str">
            <v>C, 30, 30.9, 30.92, 30.99, 32, 32.3, 32.9, 32.99, G, 46, 46.1, 46.15, 46.4, 46.49, 46.6, 46.69, 47, 47.6, 47.64, 47.7, 47.78, 32.30</v>
          </cell>
          <cell r="E1824" t="str">
            <v>D, 37, 39, F, 50, G, 59, 3751, 3799, 3949, 3999, 5091, 5099, 5941, 5999, 375, 379, 394, 399, 509, 594, 599</v>
          </cell>
          <cell r="F1824" t="str">
            <v>TRB, Vehicle, Bicycle, Speed lever, Variable speed lever, Bicycle accessory, Bicycle part, Transbar bicycle, Rear hub assembly, See-saw assembly, Lever and transbar assembly, Gearshift assembly, Special chain connecting cable, Transportation, Cycle, Sport, Lifestyle, Sport good, BMX</v>
          </cell>
          <cell r="G1824" t="str">
            <v>≡</v>
          </cell>
          <cell r="H1824" t="str">
            <v>Licensor markets, worldwide, the [UNDISCLOSED FOR PREVIEW] technology and its applications to the bicycle, exercycle, electric bicycle and wheelchair.</v>
          </cell>
          <cell r="I1824" t="str">
            <v>≡</v>
          </cell>
          <cell r="K1824" t="str">
            <v>License under licensor's [UNDISCLOSED FOR PREVIEW] trademark, patents, trade names, know-how, logos and technical information to assemble, use, import, sell and distribute transbar bicycles with a variable lever action drive and components [UNDISCLOSED FOR PREVIEW]; One of the parties to the agreement is an individual.</v>
          </cell>
        </row>
        <row r="1825">
          <cell r="B1825" t="str">
            <v>RR20170627T08004</v>
          </cell>
          <cell r="C1825" t="str">
            <v>Know-how, License, Technology, Patent, Other manufacturing intangibles</v>
          </cell>
          <cell r="D1825" t="str">
            <v>C, 28, 28.1, 28.11, 28.12, 28.15, 28.9, 28.99, 29, 29.3, 29.31, 29.32, 32, 32.9, 32.99, G, 45, 45.3, 45.31, 45.32, 47, 47.7, 47.78</v>
          </cell>
          <cell r="E1825" t="str">
            <v>D, 35, 37, 39, F, 50, G, 55, 59, 3511, 3519, 3568, 3569, 3592, 3599, 3714, 3751, 3799, 3999, 5013, 5099, 5531, 5599, 5999, 351, 356, 359, 371, 375, 379, 399, 501, 509, 553, 559, 599</v>
          </cell>
          <cell r="F1825" t="str">
            <v>Gas, Resource, Engine, Power, Carbureted natural gas fueled 580 series rotary engine, Fuel, Technology, Carburetor, Timed oil metering pump, High speed rotor, Engine coolant circuit, Rotary valve, Internal combustion, Natural gas, Rotary engine, Internal combustion engine, Carbonate, Motor, Mechanism</v>
          </cell>
          <cell r="G1825" t="str">
            <v>≡</v>
          </cell>
          <cell r="H1825" t="str">
            <v>Licensor is a company engaged in the business of_x000D_ developing and manufacturing rotary engines for commercial use.</v>
          </cell>
          <cell r="I1825" t="str">
            <v>≡</v>
          </cell>
          <cell r="J1825" t="str">
            <v xml:space="preserve">Licensee is a company engaged in reselling of natural gas refrigeration and power generation equipment._x000D_
</v>
          </cell>
          <cell r="K1825" t="str">
            <v>License under licensor's patents, technology, technical information and know-how to make, market, manufacture, install, service and warranty the carbureted natural gas fueled rotary engines.</v>
          </cell>
        </row>
        <row r="1826">
          <cell r="B1826" t="str">
            <v>RR20141103TR4001</v>
          </cell>
          <cell r="C1826" t="str">
            <v>License, Trademark, Trade name</v>
          </cell>
          <cell r="D1826" t="str">
            <v>C, 11, 11.04, 11.05, 11.06, 28.9, 28.93, G, 46, 46.3, 46.34, 46.39, 47, 47.2, 47.25, I, 56, 56.3, 56.30</v>
          </cell>
          <cell r="E1826" t="str">
            <v>D, 20, F, 51, G, 58, 59, 2082, 2083, 2085, 2086, 5181, 5813, 5921, 208, 518, 581, 592</v>
          </cell>
          <cell r="F1826" t="str">
            <v>Beer, Brewer, Distribution, Bar, Food, Quilmes, Pilsen, Iguana, Pacena, Baviera, Alcohol</v>
          </cell>
          <cell r="G1826" t="str">
            <v>≡</v>
          </cell>
          <cell r="H1826" t="str">
            <v>Licensor is the largest Argentine brewer.</v>
          </cell>
          <cell r="I1826" t="str">
            <v>≡</v>
          </cell>
          <cell r="J1826" t="str">
            <v>Licensee produces beverages.</v>
          </cell>
          <cell r="K1826" t="str">
            <v>License to purchase for import and distribution purposes brewed beer bearing the [UNDISCLOSED FOR PREVIEW] trademarks; License to produce, bottle and distribute licensed beer, if licensee decides to do so; The agreement is concluded between related parties.</v>
          </cell>
        </row>
        <row r="1827">
          <cell r="B1827" t="str">
            <v>RR20141030TP9001</v>
          </cell>
          <cell r="C1827" t="str">
            <v>License, Technology, Patent</v>
          </cell>
          <cell r="D1827" t="str">
            <v>C, 10, 10.8, 10.86, 10.89, 21, 21.1, 21.2, G, 46, 46.1, 46.18, 46.4, 46.46, 47, 47.7, 47.73</v>
          </cell>
          <cell r="E1827" t="str">
            <v>D, 20, F, 51, G, 59, I, 2023, 2833, 2834, 5122, 5169, 5912, 8011, 8082, 202, 283, 512, 516, 591, 801, 808</v>
          </cell>
          <cell r="F1827" t="str">
            <v>Healthcare, Supplement, Vitamin, Provitamin, Capsule, Tablet, Powder, Liquid, Nutritional, Food, Wellness, Health, Mineral, Pharmacy</v>
          </cell>
          <cell r="G1827" t="str">
            <v>≡</v>
          </cell>
          <cell r="I1827" t="str">
            <v>≡</v>
          </cell>
          <cell r="J1827" t="str">
            <v>Licensee is focused on developing, manufacturing, marketing and selling nutritional products and supplements.</v>
          </cell>
          <cell r="K1827" t="str">
            <v>License to use and exploit licensor's technology and patents that are related to nutritional supplements and methods of making them; One of the parties to the agreement is an individual.</v>
          </cell>
        </row>
        <row r="1828">
          <cell r="B1828" t="str">
            <v>RR20141118T04001</v>
          </cell>
          <cell r="C1828" t="str">
            <v>License, Brand</v>
          </cell>
          <cell r="D1828" t="str">
            <v>G, 46, 46.5, 46.51, 47, 47.4, 47.41, J, 58, 58.2, 58.29, 62, 62.01, 63, 63.1, 63.11, 62.0</v>
          </cell>
          <cell r="E1828" t="str">
            <v>F, 50, G, 57, I, 73, 87, 5045, 5734, 7371, 8748, 504, 573, 737, 874</v>
          </cell>
          <cell r="F1828" t="str">
            <v>Software, Application, Mobile, CAPSA platform, ThreeFiftyNine, Smart phone, Cloud, Browser, OS, Digital</v>
          </cell>
          <cell r="G1828" t="str">
            <v>≡</v>
          </cell>
          <cell r="H1828" t="str">
            <v>Licensor is a provider of digital content across mobile devices.</v>
          </cell>
          <cell r="I1828" t="str">
            <v>≡</v>
          </cell>
          <cell r="K1828" t="str">
            <v>License to use, copy, modify, distribute, disclosure, make derivative works of, display or perform the [UNDISCLOSED FOR PREVIEW] platform, a custom designed mobile browser, allowing for a single application to be deployed and run on multiple devices regardless of operating system, screen resolution, etc.; Licensee may combine the [UNDISCLOSED FOR PREVIEW] platform with other technology and market such combination under the [UNDISCLOSED FOR PREVIEW] brand name.</v>
          </cell>
        </row>
        <row r="1829">
          <cell r="B1829" t="str">
            <v>RR20141008TP5001</v>
          </cell>
          <cell r="C1829" t="str">
            <v>License, Brand</v>
          </cell>
          <cell r="D1829" t="str">
            <v>C, 26, 26.1, 26.11, 26.2, 26.4, 27, 27.9, G, 46, 46.5, 46.51, 46.52, 47.4, 47.41, 47.43, R, 93, 93.1, 93.19, 26.20, 26.40, 27.90, 47</v>
          </cell>
          <cell r="E1829" t="str">
            <v>D, 35, 36, F, 50, G, 57, I, 73, 79, 3577, 3651, 3679, 5045, 5731, 5734, 7379, 7941, 357, 365, 367, 504, 573, 737, 794</v>
          </cell>
          <cell r="F1829" t="str">
            <v>Consumer electronic, Hand-held device, Hand-held computer, Computer, Other electronic, Electronic organizer, Michael Jordan, Sport, Endorsement, Celebrity, Basketball, Palm III, Palm pilot, Software, NBA</v>
          </cell>
          <cell r="G1829" t="str">
            <v>≡</v>
          </cell>
          <cell r="I1829" t="str">
            <v>≡</v>
          </cell>
          <cell r="J1829" t="str">
            <v>Licensee is engaged in the development, promotion, advertisement and sale of electronic organizers.</v>
          </cell>
          <cell r="K1829" t="str">
            <v>License under [UNDISCLOSED FOR PREVIEW] ( who is former National Basketball Association player) name, image, likeness, promotional services and endorsement to manufacture, distribute, advertise and sell [UNDISCLOSED FOR PREVIEW](handheld electronic computing devices); One of the parties to the agreement is an individual.</v>
          </cell>
        </row>
        <row r="1830">
          <cell r="B1830" t="str">
            <v>RR20170606TR1003</v>
          </cell>
          <cell r="C1830" t="str">
            <v>Know-how, License, Trademark, Copyright, Technology, Patent, Other manufacturing intangibles</v>
          </cell>
          <cell r="D1830" t="str">
            <v>C, 21, 21.1, 21.2, 32, 32.9, 32.99, G, 46, 46.1, 46.18, 46.4, 46.46, 47, 47.7, 47.73, M, 72, 72.1, 72.11, 72.19, Q, 86, 86.9, 21.10, 21.20, 86.90</v>
          </cell>
          <cell r="E1830" t="str">
            <v>D, 28, 39, F, 50, 51, G, 59, I, 80, 2834, 3999, 5049, 5099, 5122, 5199, 5912, 5999, 8099, 283, 399, 504, 509, 512, 519, 591, 599, 809</v>
          </cell>
          <cell r="F1830" t="str">
            <v>VAST, Versatile assembly on stable templates, Drug, Pyranose, Drug discovery, Pharmaceutical, Labarotary, Medical, Technology, Biotechnology, Health, Healthcare, Molecule, Biology, Biopharmaceutical</v>
          </cell>
          <cell r="G1830" t="str">
            <v>≡</v>
          </cell>
          <cell r="I1830" t="str">
            <v>≡</v>
          </cell>
          <cell r="J1830" t="str">
            <v>Licensee is a late stage biopharmaceutical company primarily focused on utilizing Hyaluronic Acid Chemotransport Technology, or HyACT, to target cancer drugs preferentially to tumor cells to enhance drug activity.</v>
          </cell>
          <cell r="K1830" t="str">
            <v>License under licensor's [UNDISCLOSED FOR PREVIEW] trademarks, know-how, patents, copyright, design, circuit layout to use [UNDISCLOSED FOR PREVIEW] small molecule drug discovery technology, which provides innovative pyranose compounds for drug discovery; The agreement is concluded between related parties.</v>
          </cell>
        </row>
        <row r="1831">
          <cell r="B1831" t="str">
            <v>RR20141021TR9003</v>
          </cell>
          <cell r="C1831" t="str">
            <v>License, Trade secret, Technology, Trademark</v>
          </cell>
          <cell r="D1831" t="str">
            <v>C, 10, 10.3, 10.39, 10.8, 10.86, 10.89, 21, 21.1, 21.2, 28, 28.9, 28.93, G, 46, 46.3, 46.34, 46.6, 46.69, 47, 47.1, 47.11, 47.19, 47.2, 47.25, 47.7, 47.73, Q, 86, 86.9, 21.10, 21.20, 86.90</v>
          </cell>
          <cell r="E1831" t="str">
            <v>D, 20, 28, 35, F, 51, G, 54, 2023, 2833, 2834, 3556, 5141, 5149, 5499, 202, 283, 355, 514, 549</v>
          </cell>
          <cell r="F1831" t="str">
            <v>Nutraceutical, Wellness, Physical, Emotional, Anti-aging, Supplement, Liquid, Health care, Vitamin, Provitamin, Tablet, Capsule, Liquid, Powder, Nutrition, Pharmaceutical, Mineral, Health, Medicine, Nutrient, Dietary, Herbal, Drug, Food, Pill, Functional food, Food, Beverage, Supplement, Treatment of food, Treatment of supplement, Treatment of liquid</v>
          </cell>
          <cell r="G1831" t="str">
            <v>≡</v>
          </cell>
          <cell r="H1831" t="str">
            <v>Licensor is a business consulting company specializing in the development of nutraceuticals from formulation through management and development.</v>
          </cell>
          <cell r="I1831" t="str">
            <v>≡</v>
          </cell>
          <cell r="J1831" t="str">
            <v>Licensee seeks to develop, commercialize and innovative nutraceutical products.</v>
          </cell>
          <cell r="K1831" t="str">
            <v>A license to use [UNDISCLOSED FOR PREVIEW] technology, processes, trade secrets, software and hardware in connection with the treatment of foods, supplements and liquids; The agreement is concluded between related parties.</v>
          </cell>
        </row>
        <row r="1832">
          <cell r="B1832" t="str">
            <v>RR20170623TN7001</v>
          </cell>
          <cell r="C1832" t="str">
            <v>License, Copyright, Software</v>
          </cell>
          <cell r="D1832" t="str">
            <v>C, 26.2, 32, 32.9, 32.99, G, 46, 46.5, 46.51, 47, 47.4, 47.41, 47.7, 47.78, 47.9, 47.91, 47.99, J, 58, 58.2, 58.29, 62, 62.01, 62.09, 26.20, 26, 62.0</v>
          </cell>
          <cell r="E1832" t="str">
            <v>D, 35, 39, F, 50, G, 57, 59, I, 73, 89, 3577, 3999, 5045, 5099, 5734, 5999, 7371, 7372, 7373, 7379, 7389, 8999, 357, 399, 504, 509, 573, 599, 737, 738, 899</v>
          </cell>
          <cell r="F1832" t="str">
            <v>Executable code, Source code, Program, Software, Explosives detection, Detection of weapons of mass destruction, Environmental monitoring, Power and gas management, Water management, Personnel tracking, Business intelligence, Gaming, Interactive television and radio, Video and audio processing, Code, Program, Coding, Programming, Security</v>
          </cell>
          <cell r="G1832" t="str">
            <v>≡</v>
          </cell>
          <cell r="I1832" t="str">
            <v>≡</v>
          </cell>
          <cell r="J1832" t="str">
            <v>Licensee is a company engaged in commercializing proven space and defense technologies from NASA and the Department of Defense into hardware and software products.</v>
          </cell>
          <cell r="K1832" t="str">
            <v>License under licensor's copyrights to make, have made, import, have imported, use, have used, sell, have sold, offer for sale, have offered for sale, import, have imported and otherwise exploit [UNDISCLOSED FOR PREVIEW] software for explosives detection, detection of weapons of mass destruction, environmental monitoring and control, automotive and transportation, power and gas management, water management, asset and personnel tracking, financial, business intelligence, supply chain management, gaming, interactive radio and television, video and audio processing, maritime security, building and structure security and management, inference and sensor data fusion products for emergency response applications, and artificial intelligence software development environments; One of the parties to the agreement is a non-profit entity.</v>
          </cell>
        </row>
        <row r="1833">
          <cell r="B1833" t="str">
            <v>RR20170627TN8003</v>
          </cell>
          <cell r="C1833" t="str">
            <v>License, Patent</v>
          </cell>
          <cell r="D1833" t="str">
            <v>C, 21, 21.1, 21.2, 32, 32.9, 32.99, G, 46, 46.1, 46.18, 46.4, 46.46, 47, 47.7, 47.73, 47.78, M, 72, 72.1, 72.19, Q, 86, 86.1, 86.2, 86.21, 86.22, 86.9, 21.10, 21.20, 86.10, 86.90</v>
          </cell>
          <cell r="E1833" t="str">
            <v>D, 28, 39, F, 51, G, 59, I, 80, 2834, 3999, 5122, 5199, 5912, 5999, 8011, 8049, 8062, 8069, 8071, 8099, 283, 399, 512, 519, 591, 599, 801, 804, 806, 807, 809</v>
          </cell>
          <cell r="F1833" t="str">
            <v>Polymerized liposomes, Polymerized liposomes with enhanced stability, Vaccine, Health, Pharmacy, Pharmaceutical, Therapeutic, Therapeutic agent, Compound, Drug, Carrier system, Delivery system, Clinical trial, Oral drug, Oral vaccination, Medical</v>
          </cell>
          <cell r="G1833" t="str">
            <v>≡</v>
          </cell>
          <cell r="I1833" t="str">
            <v>≡</v>
          </cell>
          <cell r="K1833" t="str">
            <v>License under licensor's patents to practice and to make, have made, use, lease, sell and import polymerized liposomes with enhanced stability for vaccines or therapeutic drugs; One of the parties to the agreement is a non-profit entity.</v>
          </cell>
        </row>
        <row r="1834">
          <cell r="B1834" t="str">
            <v>RR20170627T08002</v>
          </cell>
          <cell r="C1834" t="str">
            <v>License, Trademark, Trade name, Other manufacturing intangibles, Other marketing intangibles</v>
          </cell>
          <cell r="D1834" t="str">
            <v>C, 14, 14.1, 14.11, 14.13, 14.19, 15, 15.2, 32, 32.9, 32.99, G, 46, 46.4, 46.42, 46.49, 47, 47.7, 47.71, 47.72, 47.78, 15.20</v>
          </cell>
          <cell r="E1834" t="str">
            <v>D, 23, 39, F, 51, G, 53, 56, 59, I, 73, 2321, 2329, 2331, 2339, 2353, 2387, 2389, 3999, 5136, 5137, 5139, 5199, 5311, 5399, 5611, 5621, 5632, 5661, 5699, 5999, 7389, 232, 233, 235, 238, 399, 513, 519, 531, 539, 561, 562, 563, 566, 569, 599, 738</v>
          </cell>
          <cell r="F1834" t="str">
            <v>Easyrider, Motorcycle paraphernalia, Apparel, Motorcycle accessory, Shirt, Jacket, Belt, Poster, Motorcycle merchandise, Boot, Footwear, Hard good, Outerwear, Garment, Clothing, Accessory, Merchandise</v>
          </cell>
          <cell r="G1834" t="str">
            <v>≡</v>
          </cell>
          <cell r="H1834" t="str">
            <v>Licensor is a company engaged in the publishing of [UNDISCLOSED FOR PREVIEW] Magazine and several other motorcycle lifestyle magazines, and franchising of motorcycle shops, apparel stores and cafes using the [UNDISCLOSED FOR PREVIEW] name.</v>
          </cell>
          <cell r="I1834" t="str">
            <v>≡</v>
          </cell>
          <cell r="J1834" t="str">
            <v>Licensee is a company engaged in the development and operation of restaurant, apparel and accessory stores.</v>
          </cell>
          <cell r="K1834" t="str">
            <v>License under licensor's [UNDISCLOSED FOR PREVIEW] trademark,  trade name, logos, characters, likeness and designs  to manufacture, offer for sale, sell, advertise, ship, promote and distribute a wide assortment of motorcycle paraphernalia such as hard goods, shirts, jackets, belts, posters and related merchandise.</v>
          </cell>
        </row>
        <row r="1835">
          <cell r="B1835" t="str">
            <v>RR20141031T09002</v>
          </cell>
          <cell r="C1835" t="str">
            <v>License, Technology, Patent</v>
          </cell>
          <cell r="D1835" t="str">
            <v>C, 17, 17.1, 17.12, 17.2, 17.21, 17.23, 17.29, 18, 18.1, 18.12, 20, 20.3, G, 46, 46.7, 46.75</v>
          </cell>
          <cell r="E1835" t="str">
            <v>D, 26, 27, 28, F, 50, 51, 2678, 2679, 2741, 2752, 2754, 2759, 2893, 5085, 5111, 5112, 5113, 267, 274, 275, 289, 508, 511</v>
          </cell>
          <cell r="F1835" t="str">
            <v>Paper, Coupon, Brochure, Booklet, Slip, Paperboard, Ink, Document, Press, Printing, Cellulose, Paper product for gambling industry, Gamble, Casino, Counterfeit-deterrent ink</v>
          </cell>
          <cell r="G1835" t="str">
            <v>≡</v>
          </cell>
          <cell r="I1835" t="str">
            <v>≡</v>
          </cell>
          <cell r="J1835" t="str">
            <v>Licensee is focused on utilizing a technology, which allows for non-intrusive document and product authentication that can reduce losses caused by fraudulent document reproduction.</v>
          </cell>
          <cell r="K1835" t="str">
            <v>License under [UNDISCLOSED FOR PREVIEW] technology and patents related to counterfeit-deterrent ink (that permits invisible printing of an authenticating symbol or code that can be revealed_x000D_
by rubbing a fingernail over the printed area)  to manufacture, promote and sell paper products such as coupons, slips and other documents for legalized gambling industry and other.</v>
          </cell>
        </row>
        <row r="1836">
          <cell r="B1836" t="str">
            <v>RR20170628T08002</v>
          </cell>
          <cell r="C1836" t="str">
            <v>License, Trademark, Other manufacturing intangibles</v>
          </cell>
          <cell r="D1836" t="str">
            <v>C, 14, 14.1, 14.12, 14.13, 14.19, 32, 32.3, 32.9, 32.99, G, 46, 46.4, 46.42, 46.49, 47, 47.6, 47.64, 47.7, 47.71, 47.78, 47.9, 47.99, 32.30</v>
          </cell>
          <cell r="E1836" t="str">
            <v>D, 23, 39, F, 51, G, 56, 59, 2331, 2337, 2339, 2389, 3999, 5137, 5199, 5621, 5632, 5651, 5699, 5999, 233, 238, 399, 513, 519, 562, 563, 565, 569, 599</v>
          </cell>
          <cell r="F1836" t="str">
            <v>Fashion, Apparel, Accessory, Jean, Denim, Clothing, Outwear, Casual clothing, Fabric, Textile, T-shirt, Polo shirt, Shirt, Sweat shirt, Sweat pants, Coat, Trouser, Sportswear,  Pants, Trousers, Women, Women's clothing, Attire</v>
          </cell>
          <cell r="G1836" t="str">
            <v>≡</v>
          </cell>
          <cell r="I1836" t="str">
            <v>≡</v>
          </cell>
          <cell r="J1836" t="str">
            <v>Licensee is a company engaged in design, manufacture and marketing of branded sportswear.</v>
          </cell>
          <cell r="K1836" t="str">
            <v>License under licensor's trademarks and designs to manufacture and/or cause to be manufactured, import, promote, distribute and sell licensor's women's jean collection, women's casual collection, tops and bottoms such as T-shirts, polo shirts, sweat shirts, sweat pants, coats and trousers.</v>
          </cell>
        </row>
        <row r="1837">
          <cell r="B1837" t="str">
            <v>RR20170609T01001</v>
          </cell>
          <cell r="C1837" t="str">
            <v>License, Patent</v>
          </cell>
          <cell r="D1837" t="str">
            <v>C, 27, 27.4, 27.9, 32, 32.9, 32.99, G, 46, 46.4, 46.47, 46.5, 46.52, 46.7, 46.74, 47.5, 47.59, 47.7, 47.78, 27.40, 27.90, 47</v>
          </cell>
          <cell r="E1837" t="str">
            <v>D, 36, 39, F, 50, G, 52, 59, 3648, 3999, 5049, 5063, 5065, 5099, 5251, 5999, 364, 399, 504, 506, 509, 525, 599</v>
          </cell>
          <cell r="F1837" t="str">
            <v>Lighted line, Light source, Light, Wire-formed light source, Lighting, Safety line, Professional equipment, Safety, Equipment, Illumination, Hardware</v>
          </cell>
          <cell r="G1837" t="str">
            <v>≡</v>
          </cell>
          <cell r="I1837" t="str">
            <v>≡</v>
          </cell>
          <cell r="K1837" t="str">
            <v>License under licensor's patents to make, have made, use, have used, sell, have sold, offer to sell and import lighted lines, which are flexible, illuminated safety lines designed to keep rescue and exploration team members together in low-light areas such as tunnels or smoke-filled buildings; One of the parties to the agreement is a non-profit entity.</v>
          </cell>
        </row>
        <row r="1838">
          <cell r="B1838" t="str">
            <v>RR20170614TN1001</v>
          </cell>
          <cell r="C1838" t="str">
            <v>License, Patent</v>
          </cell>
          <cell r="D1838" t="str">
            <v>C, 21, 21.1, 21.2, 32, 32.5, 32.9, 32.99, G, 46, 46.1, 46.18, 46.4, 46.46, 47, 47.7, 47.73, 47.74, 47.78, Q, 86, 86.9, 21.10, 21.20, 32.50, 86.90</v>
          </cell>
          <cell r="E1838" t="str">
            <v>D, 28, 38, 39, F, 50, 51, G, 59, I, 80, 3841, 3999, 5047, 5099, 5122, 5199, 5912, 5999, 8099, 283, 384, 399, 504, 509, 512, 519, 591, 599, 809, 2834</v>
          </cell>
          <cell r="F1838" t="str">
            <v>Cytokine, Protein, Copper-dependent, Copper, Pro-inflammatory, Pro-inflammatory cytokine, Inflammatory cytokine, Signalling molecule, Molecule, Immune cell, Cell, Inflammation, Medical, Drug, Protein therapeutic, Therapy, Therapeutic, Pharmaceutical</v>
          </cell>
          <cell r="G1838" t="str">
            <v>≡</v>
          </cell>
          <cell r="I1838" t="str">
            <v>≡</v>
          </cell>
          <cell r="J1838" t="str">
            <v>Licensor is a development-stage pharmaceutical company that is developing proprietary, late-stage drug candidates for the treatment of neurologic and fibrotic diseases.</v>
          </cell>
          <cell r="K1838" t="str">
            <v>License under licensor's patents to develop, make, have made, use, sell, lease, license, import and offer to sell products related to copper-dependent non-traditional pro-inflammatory cytokine; One of the parties to the agreement is a non-profit entity.</v>
          </cell>
        </row>
        <row r="1839">
          <cell r="B1839" t="str">
            <v>RR20170615T01001</v>
          </cell>
          <cell r="C1839" t="str">
            <v>License, Brand, Other manufacturing intangibles, Other marketing intangibles</v>
          </cell>
          <cell r="D1839" t="str">
            <v>C, 20, 20.4, 20.42, 32, 32.9, 32.99, G, 46, 46.1, 46.18, 46.4, 46.45, 46.49, 47, 47.7, 47.75, 47.78, 47.9, 47.91</v>
          </cell>
          <cell r="E1839" t="str">
            <v>D, 28, 39, F, 51, G, 53, 59, 2844, 3999, 5122, 5199, 5311, 5331, 5912, 5999, 284, 399, 512, 519, 531, 533, 591, 599</v>
          </cell>
          <cell r="F1839" t="str">
            <v>Porcelana, Skin care, Skin, Hygiene, Dark spot, Brightening, Cosmetic, Toiletry, Cleanser, Toner, Moisturiser, Treatment, Cream, Face cream, Face mask</v>
          </cell>
          <cell r="G1839" t="str">
            <v>≡</v>
          </cell>
          <cell r="I1839" t="str">
            <v>≡</v>
          </cell>
          <cell r="K1839" t="str">
            <v>License under licensor's [UNDISCLOSED FOR PREVIEW] brand, trademark, formulas and packaging designs to design, manufacture, advertise, market, promote, offer for sale, sell and distribute skin care products, which reduce dark spots and brighten the skin.</v>
          </cell>
        </row>
        <row r="1840">
          <cell r="B1840" t="str">
            <v>RR20170614TR1004</v>
          </cell>
          <cell r="C1840" t="str">
            <v>License, Technology</v>
          </cell>
          <cell r="D1840" t="str">
            <v>B, 06, 06.2, C, 20, 20.1, 20.14, 28, 28.9, 28.99, 32, 32.9, 32.99, E, 38, 38.2, 38.21, 38.22, 38.3, 38.32, 39.00, M, 74, 74.9, 06.20, 74.90, 39, 39.0</v>
          </cell>
          <cell r="E1840" t="str">
            <v>B, 13, D, 28, 29, 39, I, 73, 89, J, 95, 1311, 2869, 2899, 2911, 3999, 7389, 8999, 9511, 131, 286, 289, 291, 399, 738, 899, 951</v>
          </cell>
          <cell r="F1840" t="str">
            <v>Recycling, Hydrocarbon-base contaminant, Hydrocarbon, Hazardous waste, Non-hazardous waste, Chemical solvent, Chemical, Waste sludge, Organic compound, Toxic substance, Equipment, Technology, Recovery, Extraction, Treatment</v>
          </cell>
          <cell r="G1840" t="str">
            <v>≡</v>
          </cell>
          <cell r="I1840" t="str">
            <v>≡</v>
          </cell>
          <cell r="K1840" t="str">
            <v>License under licensor's chemical solvent technology to build, own and operate mobile and/or fixed-site equipment, hydrocarbon-extraction equipment and facilities that develop, produce, extract, treat, and recover hydrocarbons, hydrocarbon contaminants and other toxic substances from maritime oil tankers, fixed oil collection tanks and facilities, mobile truck and train-based oil tanks, including down-hole oil well stimulation, hydrocarbon spills, chemical spills and runoff from water treatment or sewage facilities; The agreement is concluded between related parties.</v>
          </cell>
        </row>
        <row r="1841">
          <cell r="B1841" t="str">
            <v>RR20170619TN1005</v>
          </cell>
          <cell r="C1841" t="str">
            <v>License, Patent</v>
          </cell>
          <cell r="D1841" t="str">
            <v>C, 21, 21.1, 21.2, 32, 32.5, 32.9, 32.99, G, 46, 46.1, 46.18, 46.4, 46.46, 47, 47.7, 47.73, 47.74, Q, 86, 86.1, 86.2, 86.21, 86.22, 86.9, 21.10, 21.20, 32.50, 86.10, 86.90</v>
          </cell>
          <cell r="E1841" t="str">
            <v>D, 28, 38, 39, F, 50, 51, G, 59, I, 80, 2834, 2835, 3841, 3999, 5047, 5049, 5099, 5122, 5199, 5912, 5999, 8011, 8062, 8099, 283, 384, 399, 504, 509, 512, 519, 591, 599, 801, 806, 809</v>
          </cell>
          <cell r="F1841" t="str">
            <v>Therapeutic antibody, Antibody, Immunoglobulin, Protein, Blood, Therapeutic, In vivo, In vivo diagnostic, Diagnostic, Prophylactic, Prevention, Disease, Illness, Therapeutic, Pharmaceutical, Medical, Health, Clinical</v>
          </cell>
          <cell r="G1841" t="str">
            <v>≡</v>
          </cell>
          <cell r="I1841" t="str">
            <v>≡</v>
          </cell>
          <cell r="J1841" t="str">
            <v>Licensee is an oncology-focused biopharmaceutical company engaged in development of probody therapeutics for the treatment of cancer.</v>
          </cell>
          <cell r="K1841" t="str">
            <v>License under licensor's patents to make, have made, use, sell, offer for sale and import therapeutic antibody devices and kits for therapeutics, in vivo diagnostics and prophylactics; One of the parties to the agreement is a non-profit entity.</v>
          </cell>
        </row>
        <row r="1842">
          <cell r="B1842" t="str">
            <v>RR20170619T01004</v>
          </cell>
          <cell r="C1842" t="str">
            <v>License, Trademark, Brand, Trade name</v>
          </cell>
          <cell r="D1842" t="str">
            <v>C, 21, 21.2, 32, 32.5, 32.9, 32.99, G, 46, 46.4, 46.46, 47, 47.7, 47.73, 47.74, Q, 86, 86.1, 86.2, 86.21, 86.22, 86.9, 21.20, 32.50, 86.10, 86.90</v>
          </cell>
          <cell r="E1842" t="str">
            <v>D, 28, 38, 39, F, 50, 51, G, 59, I, 80, 2834, 3841, 3999, 5047, 5049, 5099, 5122, 5199, 5912, 5999, 8011, 8062, 8099, 283, 384, 399, 504, 509, 512, 519, 591, 599, 801, 806, 809</v>
          </cell>
          <cell r="F1842" t="str">
            <v>Drug Stop, Drug test, Test, Drug, Narcotic, Diagnostic, Health, Drug test cup, Device, Cup, Pharmaceutical, Clinical, Medical</v>
          </cell>
          <cell r="G1842" t="str">
            <v>≡</v>
          </cell>
          <cell r="I1842" t="str">
            <v>≡</v>
          </cell>
          <cell r="K1842" t="str">
            <v>License under licensor's [UNDISCLOSED FOR PREVIEW] trade name, brand and trademark to manufacture, utilise, sell or resell the drug test and device for over-the-counter sale.</v>
          </cell>
        </row>
        <row r="1843">
          <cell r="B1843" t="str">
            <v>RR20170619TN1003</v>
          </cell>
          <cell r="C1843" t="str">
            <v>License, Technology, Patent</v>
          </cell>
          <cell r="D1843" t="str">
            <v>C, 25, 25.6, 25.62, 28, 28.4, 28.41, 32, 32.9, 32.99, G, 46, 46.6, 46.62, 46.69, 47, 47.7, 47.78, 47.9, 47.99</v>
          </cell>
          <cell r="E1843" t="str">
            <v>D, 35, 39, F, 50, G, 59, 3542, 3549, 3599, 3999, 5084, 5099, 5999, 354, 359, 399, 508, 509, 599</v>
          </cell>
          <cell r="F1843" t="str">
            <v>Nano-crystalline, Polycrystalline material, Submicron, Machining, Abrasive machining, Technology, Steel, Abrasive particles, Material removal, Engineering</v>
          </cell>
          <cell r="G1843" t="str">
            <v>≡</v>
          </cell>
          <cell r="I1843" t="str">
            <v>≡</v>
          </cell>
          <cell r="J1843" t="str">
            <v>Licensor is a company engaged in development and marketing of products, advanced materials and process technologies that provide clean technology solutions for today’s global challenges.</v>
          </cell>
          <cell r="K1843" t="str">
            <v>License under licensor's patents and technology to develop, manufacture, use or sell products related to formation of nano-crystalline and sub-micron structures in steel and other metals, creation of nanostructured bulk forms by machining and creation of submicron particles by abrasive machining; One of the parties to the agreement is a non-profit entity.</v>
          </cell>
        </row>
        <row r="1844">
          <cell r="B1844" t="str">
            <v>RR20170711T08003</v>
          </cell>
          <cell r="C1844" t="str">
            <v>License, Trademark, Trade name, Other marketing intangibles</v>
          </cell>
          <cell r="D1844" t="str">
            <v>C, 14, 14.1, 14.13, 14.19, 14.3, 14.31, 14.39, 32, 32.9, 32.99, G, 46, 46.4, 46.42, 47, 47.7, 47.71, 47.78, 47.9, 47.99</v>
          </cell>
          <cell r="E1844" t="str">
            <v>D, 23, 39, F, 51, G, 56, 59, 2321, 2323, 2329, 2331, 2339, 2353, 2361, 2369, 3999, 5136, 5137, 5199, 5611, 5621, 5632, 5641, 5651, 5699, 5999, 232, 233, 235, 236, 399, 513, 519, 561, 562, 563, 564, 565, 569, 599</v>
          </cell>
          <cell r="F1844" t="str">
            <v>Apparel, T-shirt, Outware, Upper body garment, Knit garment, Woven garment, Tie, Headwear, Sock, Neckwear, Shirt, Wind shirt, Fleece, Polar fleece, Guitar Swinging Golf Man, VH1 Music First, The Titans of Rock, The Giants of Golf, Fairway to Heaven, Golf apparel, Accessory, Fashion, Clothing</v>
          </cell>
          <cell r="G1844" t="str">
            <v>≡</v>
          </cell>
          <cell r="I1844" t="str">
            <v>≡</v>
          </cell>
          <cell r="J1844" t="str">
            <v>Licensee is a company engaged in the design and production of a line of golf apparel marketed under the [UNDISCLOSED FOR PREVIEW] labels.</v>
          </cell>
          <cell r="K1844" t="str">
            <v>License under licensor's [UNDISCLOSED FOR PREVIEW]logos, trade names and trademarks to manufacture, distribute, sell and advertise T-shirts, knit or woven fashion upper body garments, outerwear, ties, headwear, socks, neckwear, wind shirts, fleece and polar fleece.</v>
          </cell>
        </row>
        <row r="1845">
          <cell r="B1845" t="str">
            <v>RR20170717T08002</v>
          </cell>
          <cell r="C1845" t="str">
            <v>License, Copyright</v>
          </cell>
          <cell r="D1845" t="str">
            <v>C, 18, 18.1, 18.13, 32, 32.9, 32.99, G, 47, 47.7, 47.78, 47.9, 47.91, 47.99, J, 58, 58.1, 58.19, 61, 61.2, 61.9, 61.20, 61.90</v>
          </cell>
          <cell r="E1845" t="str">
            <v>D, 39, E, 48, F, 50, 51, G, 59, I, 73, 89, 3999, 4813, 4899, 5099, 5199, 5999, 7336, 7389, 8999, 399, 481, 489, 509, 519, 599, 733, 738, 899</v>
          </cell>
          <cell r="F1845" t="str">
            <v>Digital image, Text message, Phone, Mobile phone, Image, Cartoon, Crayon Shin Chan, Mobile network, Message, Message service, Platform of message service, Internet, Web site, Java, Black and white picture, Color picture, Wireless service</v>
          </cell>
          <cell r="G1845" t="str">
            <v>≡</v>
          </cell>
          <cell r="I1845" t="str">
            <v>≡</v>
          </cell>
          <cell r="J1845" t="str">
            <v>Licensee is a company engaged in operation of Internet Web sites in China.</v>
          </cell>
          <cell r="K1845" t="str">
            <v>License under copyrights to produce and sell digital images and text messages for mobile phones on basis of images and contents contained in volumes of cartoon series [UNDISCLOSED FOR PREVIEW].</v>
          </cell>
        </row>
        <row r="1846">
          <cell r="B1846" t="str">
            <v>RR20170717TN8001</v>
          </cell>
          <cell r="C1846" t="str">
            <v>License, Copyright, Patent</v>
          </cell>
          <cell r="D1846" t="str">
            <v>C, 32, 32.5, 32.9, 32.99, G, 47, 47.7, 47.74, 47.78, 47.9, 47.99, Q, 86, 86.1, 86.2, 86.21, 86.9, 32.50, 86.10, 86.90</v>
          </cell>
          <cell r="E1846" t="str">
            <v>D, 38, 39, F, 50, G, 59, I, 80, 3845, 3999, 5045, 5047, 5099, 5999, 8011, 8062, 8099, 384, 399, 504, 509, 599, 801, 806, 809</v>
          </cell>
          <cell r="F1846" t="str">
            <v>Headache, Pain, Health,  Nerve, Nerve stimulation, Nerve stimulation device,  Program, Human, Treatment, Migraine, Trigeminal neuralgia, Neuropathic disorder, Therapeutic, Medical, Medical device</v>
          </cell>
          <cell r="G1846" t="str">
            <v>≡</v>
          </cell>
          <cell r="I1846" t="str">
            <v>≡</v>
          </cell>
          <cell r="J1846" t="str">
            <v>Licensee is an emerging growth company with a mission of seeking to transform life and health innovations into global solutions.</v>
          </cell>
          <cell r="K1846" t="str">
            <v>License under licensor's patent and copyright to make, have made, use, sell, offer for sale and import products for treatment of pain from headaches, migraines, trigeminal neuralgia or neuropathic disorders of the head and mouth; One of the parties to the agreement is a non-profit entity.</v>
          </cell>
        </row>
        <row r="1847">
          <cell r="B1847" t="str">
            <v>RR20170622T07001</v>
          </cell>
          <cell r="C1847" t="str">
            <v>Know-how, License, Other manufacturing intangibles</v>
          </cell>
          <cell r="D1847" t="str">
            <v>C, 26.1, 26.11, 26.12, 27, 27.3, 27.32, 32, 32.9, 32.99, G, 46, 46.5, 46.52, 46.6, 46.69, 46.9, 47, 47.9, 47.99, 46.90, 26</v>
          </cell>
          <cell r="E1847" t="str">
            <v>D, 36, 39, F, 50, G, 59, 3613, 3629, 3672, 3679, 3699, 3999, 5063, 5065, 5099, 5999, 361, 362, 367, 369, 399, 506, 509, 599</v>
          </cell>
          <cell r="F1847" t="str">
            <v>Electronic, Electronic assembly, Electronic part, Software, Source code, Printed circuit board, Circuit card assembly, Assembling, Electronic component, Electromechanical</v>
          </cell>
          <cell r="G1847" t="str">
            <v>≡</v>
          </cell>
          <cell r="I1847" t="str">
            <v>≡</v>
          </cell>
          <cell r="J1847" t="str">
            <v>Licensee is a leading independent provider of "high-mix" electronic_x000D_
manufacturing services and repair and warranty services to original equipment manufacturers ("OEMs").</v>
          </cell>
          <cell r="K1847" t="str">
            <v>License under licensor's know-how, data and technical information to manufacture, have manufactured, use and sell electronic assemblies and parts.</v>
          </cell>
        </row>
        <row r="1848">
          <cell r="B1848" t="str">
            <v>RR20170717T01006</v>
          </cell>
          <cell r="C1848" t="str">
            <v>License</v>
          </cell>
          <cell r="D1848" t="str">
            <v>C, 32, 32.4, 32.9, 32.99, G, 46, 46.4, 46.49, 47, 47.6, 47.65, 47.7, 47.78, 47.9, 47.99, R, 90, 90.03, 32.40, 90.0</v>
          </cell>
          <cell r="E1848" t="str">
            <v>D, 39, F, 50, G, 59, I, 73, 89, 3944, 3999, 5092, 5099, 5999, 7389, 8999, 394, 399, 509, 599, 738, 899</v>
          </cell>
          <cell r="F1848" t="str">
            <v>Game, Dark of Three Ancient Kingdoms Online, Hobby, Entertainment, PC game, Computer game, Multiplayer, MOBA, Multiplayer online battle arena game, Online, Battle arena</v>
          </cell>
          <cell r="G1848" t="str">
            <v>≡</v>
          </cell>
          <cell r="H1848" t="str">
            <v>Licensor is engaged in development of online PC games and mobile games.</v>
          </cell>
          <cell r="I1848" t="str">
            <v>≡</v>
          </cell>
          <cell r="J1848" t="str">
            <v>Licensee is a company engaged in developing, operating and publishing integrated games in Hong Kong and Taiwan.</v>
          </cell>
          <cell r="K1848" t="str">
            <v>License to operate and publish an online PC game [UNDISCLOSED FOR PREVIEW].</v>
          </cell>
        </row>
        <row r="1849">
          <cell r="B1849" t="str">
            <v>RR20170809T01003</v>
          </cell>
          <cell r="C1849" t="str">
            <v>Know-how, License, Patent, Other manufacturing intangibles</v>
          </cell>
          <cell r="D1849" t="str">
            <v>C, 21, 21.1, 21.2, 32, 32.9, 32.99, G, 46, 46.1, 46.18, 46.4, 46.46, 47, 47.7, 47.73, 47.78, 47.9, 47.99, Q, 86, 86.1, 86.2, 86.22, 86.9, 21.10, 21.20, 86.10, 86.90</v>
          </cell>
          <cell r="E1849" t="str">
            <v>D, 28, 39, F, 51, G, 59, I, 80, 3999, 5122, 5199, 5912, 5999, 8011, 8069, 8099, 283, 399, 512, 519, 591, 599, 801, 806, 809, 2834</v>
          </cell>
          <cell r="F1849" t="str">
            <v>Triapine, Anticancer, Antiviral, Cancer, Virus, Health, Medical, Pharmaceutical, Health care, Drug, Thiosemicarbazone, Prodrug, Medicine</v>
          </cell>
          <cell r="G1849" t="str">
            <v>≡</v>
          </cell>
          <cell r="H1849" t="str">
            <v>Licensor is a development stage biopharmaceutical company engaged in the research, development and commercialisation of therapeutics and technologies for the treatment of cancer.</v>
          </cell>
          <cell r="I1849" t="str">
            <v>≡</v>
          </cell>
          <cell r="K1849" t="str">
            <v>License under licensor's trademarks, patents, clinical data, formulation, manufacturing information and know-how to use, develop, make, have made, market, sell and distribute [UNDISCLOSED FOR PREVIEW] for anticancer and antiviral uses.</v>
          </cell>
        </row>
        <row r="1850">
          <cell r="B1850" t="str">
            <v>RR20140424T05002</v>
          </cell>
          <cell r="C1850" t="str">
            <v>Know-how, License</v>
          </cell>
          <cell r="D1850" t="str">
            <v>C, 26, 26.6, 32, 32.5, G, 46, 46.4, 46.46, 47, 47.7, 47.74, M, 72, 72.1, 72.19, Q, 86, 86.1, 86.9, 26.60, 32.50, 86.10, 86.90</v>
          </cell>
          <cell r="E1850" t="str">
            <v>D, 36, 38, F, 50, I, 80, 87, 3679, 3699, 3841, 3842, 5065, 8099, 8731, 367, 369, 384, 506, 809, 873</v>
          </cell>
          <cell r="F1850" t="str">
            <v>Medicine, Healthcare, Digital plaster, Medical apparatus, Medical device, Electronic</v>
          </cell>
          <cell r="G1850" t="str">
            <v>≡</v>
          </cell>
          <cell r="H1850" t="str">
            <v>Licensor is pioneering low cost, ultra-low power wireless technologies for a wide range of markets including medical monitoring and internet-connected consumer devices.</v>
          </cell>
          <cell r="I1850" t="str">
            <v>≡</v>
          </cell>
          <cell r="K1850" t="str">
            <v>License under licensor's know-how, clinical documentation and other intellectual property to develop, commercialize and distribute disposable digital plaster.</v>
          </cell>
        </row>
        <row r="1851">
          <cell r="B1851" t="str">
            <v>RR20140416T05001</v>
          </cell>
          <cell r="C1851" t="str">
            <v>Know-how, License, Technology, Patent</v>
          </cell>
          <cell r="D1851" t="str">
            <v>C, 21, 21.1, 21.2, G, 46, 46.4, 46.46, 47, 47.7, 47.73, M, 72, 72.1, 72.11, 72.19, Q, 86, 86.1, 86.9, 21.10, 21.20, 86.10, 86.90</v>
          </cell>
          <cell r="E1851" t="str">
            <v>D, 28, F, 51, G, 59, I, 80, 87, 2833, 2836, 5122, 5912, 8099, 8731, 283, 512, 591, 809, 873, 2834</v>
          </cell>
          <cell r="F1851" t="str">
            <v>Medicine, Pharmacy, Medical research, Health care, Drug, Intranasal drug, Nasal spray, Diabetes, Exanade</v>
          </cell>
          <cell r="G1851" t="str">
            <v>≡</v>
          </cell>
          <cell r="H1851" t="str">
            <v>Licensor is a biopharmaceutical company focusing on the development and commercialization of innovative therapeutic products based on our proprietary molecular biology-based drug delivery technology.</v>
          </cell>
          <cell r="I1851" t="str">
            <v>≡</v>
          </cell>
          <cell r="J1851" t="str">
            <v>Licensee is a biopharmaceutical company committed to improving the lives of people with diabetes, obesity and other metabolic diseases through the discovery, development and commercialization of innovative medicines.</v>
          </cell>
          <cell r="K1851" t="str">
            <v>License under licensor's technology, inventions and patents to develop, use and sell pharmaceutical products that include nasal spray formulation of exenatide in connection with treatment and/or prevention of diabetes and to make said intranasal formulations.</v>
          </cell>
        </row>
        <row r="1852">
          <cell r="B1852" t="str">
            <v>RR20140226T05003</v>
          </cell>
          <cell r="C1852" t="str">
            <v>License, Trade name</v>
          </cell>
          <cell r="D1852" t="str">
            <v>C, 10, 10.3, 10.32, 10.5, 10.51, 10.8, 10.86, 11, 11.07, G, 46, 46.3, 46.33, 46.34, 47, 47.2, 47.25, 47.29, I, 56, 56.1, 56.2, 56.29, 56.10</v>
          </cell>
          <cell r="E1852" t="str">
            <v>D, 20, F, 51, G, 54, 2023, 2026, 2037, 2087, 5141, 5143, 5149, 5411, 5451, 202, 203, 208, 514, 541, 545</v>
          </cell>
          <cell r="F1852" t="str">
            <v>Food, Beverage, Dairy, Milk product, Flavored milk, Snack, Yogurt, Juice, Soft drink, Grocery</v>
          </cell>
          <cell r="G1852" t="str">
            <v>≡</v>
          </cell>
          <cell r="I1852" t="str">
            <v>≡</v>
          </cell>
          <cell r="J1852" t="str">
            <v>Licensee markets, co-produces and distributes licensed branded [UNDISCLOSED FOR PREVIEW] milk products in the People's Republic of China and in the United States, and imports branded snack foods into China.</v>
          </cell>
          <cell r="K1852" t="str">
            <v>License under licensor's representations, names, logos, artwork, photographs and other licensed materials to manufacture, distribute, and sell beverages branded with the [UNDISCLOSED FOR PREVIEW] such as milk, yogurt drinks and juices.</v>
          </cell>
        </row>
        <row r="1853">
          <cell r="B1853" t="str">
            <v>RR20170804TR8003</v>
          </cell>
          <cell r="C1853" t="str">
            <v>Sublicense, Technology</v>
          </cell>
          <cell r="D1853" t="str">
            <v>C, 26.2, 26.5, 26.51, 26.6, 27, 27.9, 32, 32.9, 32.99, G, 46, 46.5, 46.51, 46.6, 46.69, 47, 47.4, 47.41, 47.7, 47.78, 47.9, 47.99, M, 74, 74.9, 26.20, 26.60, 27.90, 74.90, 26</v>
          </cell>
          <cell r="E1853" t="str">
            <v>D, 38, 39, F, 50, G, 59, I, 73, 89, 3812, 3821, 3823, 3829, 3999, 5045, 5049, 5084, 5099, 5999, 7382, 7389, 8999, 381, 382, 399, 504, 508, 509, 599, 737, 738, 899, 7373</v>
          </cell>
          <cell r="F1853" t="str">
            <v>System, EMRAC, Electromagnetix, Radiation, Electrodynamic, Technology, Electromagnetic signal, Detection, Electromagnetometer, Differential gradiometer, Low-frequency electromagnetic radiation, Metal survey, System, Counterfeiting, Illicit power usage, IED detection, Contraband detection, Volcano electric field research, Inspection system, Conveyor belting, Inspection system for all tanks, X-ray pre-screening, Human heartbeat sensing system, Emergency prevention</v>
          </cell>
          <cell r="G1853" t="str">
            <v>≡</v>
          </cell>
          <cell r="H1853" t="str">
            <v>Licensor is a global leader in the development and marketing of a wide range of detection systems based on the technical capability to locate and identify specific inherent or induced/stimulated electromagnetic radiation signatures common to electronic systems, metallic ordnance, and even human organisms.</v>
          </cell>
          <cell r="I1853" t="str">
            <v>≡</v>
          </cell>
          <cell r="K1853" t="str">
            <v>License under licensor’s trademarks, patents, trade secrets and technical information to develop and commercialize [UNDISCLOSED FOR PREVIEW] electromagnetic  field  vector gradiometer apparatus such as velocity compensated deferential electromagnetic sensor, pulsed differential electrostatic sensor, RDS Gen. III miniature electromagnetometer,  intelligent pulsed electromagnetometer exciter module, intelligent high-voltage gradient inducing exciter module, intelligent auto-biasing / balancing free-floating electrostatic gradiometer, several RDS proprietary 24 bits analog to digital data acquisition front end modules and signal processing applications, electrodynamic crimping technology for [UNDISCLOSED FOR PREVIEW] systems, metal survey systems, mounted mobile roadway, person-borne and luggage concealed IED detection systems, inspection systems for railroad rails, airframes, tanks, elevator ropes, ship hull weld seams, radial tires,  conveyer belting, imaging system for human X-ray and human heartbeat sensing system;The agreement is concluded between related parties.</v>
          </cell>
        </row>
        <row r="1854">
          <cell r="B1854" t="str">
            <v>RR20140110T06001</v>
          </cell>
          <cell r="C1854" t="str">
            <v>Know-how, License, Trademark, Franchise</v>
          </cell>
          <cell r="D1854" t="str">
            <v>C, 10, 10.3, 10.39, 10.8, 10.84, 10.85, 10.86, 10.89, 14, 14.1, 14.19, G, 46, 46.1, 46.17, 46.3, 46.38, 46.39, 47, 47.1, 47.11, 47.2, 47.29, 47.8, 47.81, I, 56, 56.2, 56.21, 56.29, N, 77, 56.10, 77.40</v>
          </cell>
          <cell r="E1854" t="str">
            <v>D, 20, F, 51, G, 54, 58, 2011, 2013, 2038, 2041, 2099, 5141, 5147, 5149, 5421, 5812, 5813, 201, 203, 204, 209, 514, 542, 581</v>
          </cell>
          <cell r="F1854" t="str">
            <v>Restaurant, Food, Recipe, Burger, Fast food, Junk food, Catering service, Accessory, T-shirt, Hat, Grill, Barbeque</v>
          </cell>
          <cell r="G1854" t="str">
            <v>≡</v>
          </cell>
          <cell r="I1854" t="str">
            <v>≡</v>
          </cell>
          <cell r="K1854" t="str">
            <v>License to use the name and logo of [UNDISCLOSED FOR PREVIEW], to use marketing materials (t-shirts, hats, barbeque grills), menus, food preparation techniques and recipes, to establish [UNDISCLOSED FOR PREVIEW] restaurants, and to offer franchises for [UNDISCLOSED FOR PREVIEW] restaurants.</v>
          </cell>
        </row>
        <row r="1855">
          <cell r="B1855" t="str">
            <v>RR20170803TN8004</v>
          </cell>
          <cell r="C1855" t="str">
            <v>Know-how, License, Trademark, Copyright, Trade secret, Technology, Patent, Trade name, Other manufacturing intangibles, Software</v>
          </cell>
          <cell r="D1855" t="str">
            <v>C, 26.2, 32, 32.9, 32.99, G, 46, 46.5, 46.51, 47, 47.4, 47.41, 47.7, 47.78, 47.9, 47.99, J, 62, 62.01, 62.09, 63, 63.1, 63.11, 26.20, 26, 62.0</v>
          </cell>
          <cell r="E1855" t="str">
            <v>D, 35, 39, F, 50, G, 57, 59, I, 73, 3577, 3999, 5045, 5049, 5099, 5734, 5999, 7371, 7372, 7374, 7389, 357, 399, 504, 509, 573, 599, 737, 738</v>
          </cell>
          <cell r="F1855" t="str">
            <v>Image, Sound, Text analysis, Segmentation, Characterization, Retrieval, Processing, Presentation, Display, Software, Code, Programming, Source code, Object code, Language understanding, Digital video library, Audio data, Video data, Informedia, Technology</v>
          </cell>
          <cell r="G1855" t="str">
            <v>≡</v>
          </cell>
          <cell r="I1855" t="str">
            <v>≡</v>
          </cell>
          <cell r="J1855" t="str">
            <v>Licensee is a company engaged in providing video capture, management and webcasting solutions in education, business and government.</v>
          </cell>
          <cell r="K1855" t="str">
            <v>License under licensor's technology, patents, code, copyrights, trade secrets, know-how, trademarks and trade names to develop, have developed, make, have made, use and dispose products based on integrated speech, image, and language understanding for creation and exploration of digital video libraries software; One of the parties to the agreement is a non-profit entity.</v>
          </cell>
        </row>
        <row r="1856">
          <cell r="B1856" t="str">
            <v>RR20170711T01005</v>
          </cell>
          <cell r="C1856" t="str">
            <v>License, Trade name, Other marketing intangibles</v>
          </cell>
          <cell r="D1856" t="str">
            <v>C, 14, 14.1, 14.13, 14.14, 14.19, 14.3, 14.31, 14.39, 32, 32.3, 32.9, 32.99, G, 46, 46.4, 46.42, 46.49, 47, 47.6, 47.64, 47.7, 47.71, 47.78, 32.30</v>
          </cell>
          <cell r="E1856" t="str">
            <v>D, 23, 39, F, 51, G, 56, 59, 2321, 2322, 2325, 2329, 2331, 2339, 2341, 2353, 2361, 2369, 2389, 3999, 5136, 5137, 5199, 5611, 5621, 5632, 5641, 5651, 5699, 5999, 232, 233, 234, 235, 236, 238, 399, 513, 519, 561, 562, 563, 564, 565, 569, 599</v>
          </cell>
          <cell r="F1856" t="str">
            <v>Snowboarding apparel, Snowboarding, Sport, Sportswear, Apparel, Accessory, Shell jacket, Jacket, Shell pants, Pants, Fleece garment, Vest, Parka, Anorak, Sock, Insulated pants, Sweater, Thermal underwear, Kneepad, Wristguard, Gloves, Hat</v>
          </cell>
          <cell r="G1856" t="str">
            <v>≡</v>
          </cell>
          <cell r="H1856" t="str">
            <v>Licensor is a company engaged in licensing [UNDISCLOSED FOR PREVIEW] in-line skates, and related protective gear and accessories from [UNDISCLOSED FOR PREVIEW]</v>
          </cell>
          <cell r="I1856" t="str">
            <v>≡</v>
          </cell>
          <cell r="K1856" t="str">
            <v>License under licensor's [UNDISCLOSED FOR PREVIEW] trade name and logo to manufacture or cause to be manufactured snowboarding apparel such as shell jackets, shell pants, fleece garments, vests, parkas, anoraks, socks, insulated pants, sweaters, thermal underwear, kneepads, wristguards, gloves and hats.</v>
          </cell>
        </row>
        <row r="1857">
          <cell r="B1857" t="str">
            <v>RR20170719TN1001</v>
          </cell>
          <cell r="C1857" t="str">
            <v>Know-how, License, Patent, Other manufacturing intangibles</v>
          </cell>
          <cell r="D1857" t="str">
            <v>C, 21, 21.1, 21.2, 32, 32.5, 32.9, 32.99, G, 46, 46.1, 46.18, 46.4, 46.46, 47, 47.7, 47.73, 47.78, 47.9, 47.99, Q, 86, 86.9, 21.10, 21.20, 32.50, 86.90</v>
          </cell>
          <cell r="E1857" t="str">
            <v>D, 28, 38, 39, F, 50, 51, G, 59, I, 80, 2834, 2835, 3841, 3999, 5047, 5049, 5099, 5122, 5199, 5912, 5999, 8099, 283, 384, 399, 504, 509, 512, 519, 591, 599, 809</v>
          </cell>
          <cell r="F1857" t="str">
            <v>Treatment, Prophylaxis, Prevention, Disease, Amyloidosis, Diagnostic, Therapeutic, Medical, Abnormal protein, Protein, Pharmaceutical, Clinical, Health, Illness</v>
          </cell>
          <cell r="G1857" t="str">
            <v>≡</v>
          </cell>
          <cell r="I1857" t="str">
            <v>≡</v>
          </cell>
          <cell r="K1857" t="str">
            <v>License under licensor's patents, technical data, methods and know-how to research and commercialise the treatment and prophylaxis of amyloidosis for diagnostic or therapeutic applications directed toward identification or treatment of disease; One of the parties to the agreement is a non-profit entity.</v>
          </cell>
        </row>
        <row r="1858">
          <cell r="B1858" t="str">
            <v>RR20170712TN1002</v>
          </cell>
          <cell r="C1858" t="str">
            <v>Know-how, License, Technology, Patent, Other manufacturing intangibles</v>
          </cell>
          <cell r="D1858" t="str">
            <v>01, C, 21, 21.1, 21.2, 32, 32.5, 32.9, 32.99, G, 46, 46.4, 46.46, 47, 47.7, 47.73, 47.74, 47.78, Q, 86, 86.9, 21.10, 21.20, 32.50, 86.90</v>
          </cell>
          <cell r="E1858" t="str">
            <v>D, 28, 38, 39, F, 50, 51, G, 59, I, 80, 2834, 3842, 3999, 5047, 5099, 5122, 5912, 5999, 8099, 283, 384, 399, 504, 509, 512, 591, 599, 809</v>
          </cell>
          <cell r="F1858" t="str">
            <v>siRNA targeting, TGF-bRII, Small interfering RNA, Silencing RNA, RNA, Short interfering RNA, Gene, Genetic, Technology, Treatment, Ophthalmic disease, Ophthalmic, Medical, Pharmaceutical</v>
          </cell>
          <cell r="G1858" t="str">
            <v>≡</v>
          </cell>
          <cell r="I1858" t="str">
            <v>≡</v>
          </cell>
          <cell r="K1858" t="str">
            <v>License under licensor's patents, know-how and technical information to make, have made, use, import, sell and commercialise siRNA targeting [UNDISCLOSED FOR PREVIEW] technology for inhibition of and treatment of ophthalmic disease; One of the parties to the agreement is a non-profit entity.</v>
          </cell>
        </row>
        <row r="1859">
          <cell r="B1859" t="str">
            <v>RR20170725T01003</v>
          </cell>
          <cell r="C1859" t="str">
            <v>Know-how, License, Trademark, Patent, Trade name, Other manufacturing intangibles</v>
          </cell>
          <cell r="D1859" t="str">
            <v>C, 32, 32.5, 32.9, 32.99, G, 47, 47.7, 47.74, 47.78, 47.9, 47.99, Q, 86, 86.1, 86.9, 32.50, 86.10, 86.90</v>
          </cell>
          <cell r="E1859" t="str">
            <v>D, 38, 39, F, 50, G, 59, I, 80, 3841, 3999, 5047, 5049, 5099, 5999, 8011, 8099, 384, 399, 504, 509, 599, 801, 809</v>
          </cell>
          <cell r="F1859" t="str">
            <v>ANSADA, Anti-needle strike and Anti-drug abuse syringe, Syringe, Medical, Medical instrument, Needle, Closed barrel, Injection, Clinical, Health, Prevention of disease, Medicine</v>
          </cell>
          <cell r="G1859" t="str">
            <v>≡</v>
          </cell>
          <cell r="I1859" t="str">
            <v>≡</v>
          </cell>
          <cell r="J1859" t="str">
            <v>Licensee is a company engaged in design, development, manufacture and marketing of proprietary, safety-enhanced, disposable medical products intended to protect healthcare workers from the spread of infectious diseases such as AIDS and hepatitis.</v>
          </cell>
          <cell r="K1859" t="str">
            <v>License under licensor's [UNDISCLOSED FOR PREVIEW] tradename, trademark, patents, know-how and technical information to make, use and sell [UNDISCLOSED FOR PREVIEW] syringe.</v>
          </cell>
        </row>
        <row r="1860">
          <cell r="B1860" t="str">
            <v>RR20170727T01003</v>
          </cell>
          <cell r="C1860" t="str">
            <v>License, Trademark, Copyright, Patent, Other manufacturing intangibles, Software</v>
          </cell>
          <cell r="D1860" t="str">
            <v>C, 26, 26.2, 32, 32.9, 32.99, G, 46, 46.5, 46.51, 47, 47.4, 47.41, 47.7, 47.78, J, 58, 58.2, 58.29, N, 82, 82.9, 82.99, 26.20</v>
          </cell>
          <cell r="E1860" t="str">
            <v>D, 35, 39, F, 50, G, 57, 59, I, 73, 89, 3577, 3999, 5045, 5049, 5099, 5734, 5999, 7379, 7389, 8999, 357, 399, 504, 509, 573, 599, 737, 738, 899</v>
          </cell>
          <cell r="F1860" t="str">
            <v>Software, Tool, Acertus, Acertus Enterprise Risk &amp; Compliance, Enterprise, Security, Web-based, Valuation, Enterprise valuation, Business, Program, Software platform</v>
          </cell>
          <cell r="G1860" t="str">
            <v>≡</v>
          </cell>
          <cell r="I1860" t="str">
            <v>≡</v>
          </cell>
          <cell r="K1860" t="str">
            <v>License under licensor's copyright, patents, trademarks and technical information to market and distribute the [UNDISCLOSED FOR PREVIEW] software.</v>
          </cell>
        </row>
        <row r="1861">
          <cell r="B1861" t="str">
            <v>RR20170727T01002</v>
          </cell>
          <cell r="C1861" t="str">
            <v>License, Trademark, Copyright, Other marketing intangibles</v>
          </cell>
          <cell r="D1861" t="str">
            <v>C, 15, 15.1, 15.12, 32, 32.3, 32.9, 32.99, G, 46, 46.4, 46.49, 47, 47.7, 47.72, 47.78, 47.9, 47.99, R, 90, 90.03, 32.30, 90.0</v>
          </cell>
          <cell r="E1861" t="str">
            <v>D, 31, 39, F, 50, 51, G, 59, 3161, 3949, 3999, 5091, 5099, 5199, 5941, 5999, 316, 394, 399, 509, 519, 594, 599</v>
          </cell>
          <cell r="F1861" t="str">
            <v>Sport, Sport bag, Duffel bag, Fanny pack, Backpack, Wallet, Cartoon, Character, Accessory, Bag, Waist pack, Sport tote bag, Tote bag, Mickey Mouse, Minnie Mouse, Donald Duck, Daisy Suck, Goofy, Pluto, Walt Disney, Disney</v>
          </cell>
          <cell r="G1861" t="str">
            <v>≡</v>
          </cell>
          <cell r="I1861" t="str">
            <v>≡</v>
          </cell>
          <cell r="J1861" t="str">
            <v>Licensee is a company engaged in marketing and distribution of tote bags, aprons, sports bags and backpacks in Europe and the Middle East.</v>
          </cell>
          <cell r="K1861" t="str">
            <v>License under licensor's [UNDISCLOSED FOR PREVIEW] trademarks, logos, [UNDISCLOSED FOR PREVIEW] characters and copyrights to manufacture, distribute for sale and sell sport bags, sport backpacks, sport wallets, sport tote bags and sport waistpacks.</v>
          </cell>
        </row>
        <row r="1862">
          <cell r="B1862" t="str">
            <v>RR20170731TN1001</v>
          </cell>
          <cell r="C1862" t="str">
            <v>License, Patent</v>
          </cell>
          <cell r="D1862" t="str">
            <v>C, 21, 21.2, 32, 32.9, 32.99, G, 46, 46.1, 46.18, 46.4, 46.46, 47, 47.7, 47.73, 47.78, 47.9, 47.99, Q, 86, 86.1, 86.2, 86.21, 86.9, 21.20, 86.10, 86.90</v>
          </cell>
          <cell r="E1862" t="str">
            <v>D, 28, 39, F, 51, G, 59, I, 80, 2834, 2836, 3999, 5122, 5199, 5912, 5999, 8011, 8062, 8099, 283, 399, 512, 519, 591, 599, 801, 806, 809</v>
          </cell>
          <cell r="F1862" t="str">
            <v>Vaccine adjuvant, Vaccine construct, Herpes, Virus, Virus vaccine construct, Drug delivery system, Red blood cell surrogate, Blood, Blood cell, Vaccine, Pharmaceutical, Medical, Clinical, Health, Biological preparation, Immunity, Disease, Nanocrystalline particle, Nanocrystalline, Pharmaceutical preparation, HIV, Epstein Barr virus</v>
          </cell>
          <cell r="G1862" t="str">
            <v>≡</v>
          </cell>
          <cell r="I1862" t="str">
            <v>≡</v>
          </cell>
          <cell r="J1862" t="str">
            <v>Licensee is a development stage biopharmaceutical company engaged in the development and commercialisation of vaccine adjuvants or immune system boosters, proprietary novel vaccines and drug delivery systems.</v>
          </cell>
          <cell r="K1862" t="str">
            <v>License under licensor's patents to make, use, sell, offer for sale, import vaccine adjuvants, virus vaccine constructs, drug delivery systems and red blood cell surrogates; One of the parties to the agreement is a non-profit entity.</v>
          </cell>
        </row>
        <row r="1863">
          <cell r="B1863" t="str">
            <v>RR20170713TR8003</v>
          </cell>
          <cell r="C1863" t="str">
            <v>License, Patent, Other manufacturing intangibles</v>
          </cell>
          <cell r="D1863" t="str">
            <v>C, 20, 20.1, 20.16, 20.4, 20.41, 20.42, 32, 32.9, 32.99, G, 46, 46.4, 46.45, 46.7, 46.76, 47, 47.7, 47.75, 47.78, 47.9, 47.99</v>
          </cell>
          <cell r="E1863" t="str">
            <v>D, 28, 39, F, 51, G, 59, 2821, 2841, 2844, 3999, 5122, 5162, 5199, 5912, 5999, 282, 284, 399, 512, 516, 519, 591, 599</v>
          </cell>
          <cell r="F1863" t="str">
            <v>Halloysite, Microtubules, Nanotube, Clay, Polymer, Plastic, Cosmetic, Personal care, Hygiene, Absorbent material, Pharmaceutical, Nanotechnology, Nanoscale, Mineral</v>
          </cell>
          <cell r="G1863" t="str">
            <v>≡</v>
          </cell>
          <cell r="I1863" t="str">
            <v>≡</v>
          </cell>
          <cell r="J1863" t="str">
            <v>Licensee is a development stage company engaged in the discovery, refinement and commercialization of naturally occurring nanoscale materials.</v>
          </cell>
          <cell r="K1863" t="str">
            <v>License under licensor's patents, data and technical information to develop, make, have made, use, sell, offer to sell and import all compositions, components, devices, systems and processes which use or apply to halloysite, halloysite microtubules or similar structures; The agreement is concluded between related parties.</v>
          </cell>
        </row>
        <row r="1864">
          <cell r="B1864" t="str">
            <v>RR20170713TR8001</v>
          </cell>
          <cell r="C1864" t="str">
            <v>Know-how, License, Patent, Other manufacturing intangibles</v>
          </cell>
          <cell r="D1864" t="str">
            <v>C, 32, 32.5, 32.9, 32.99, G, 46, 46.4, 46.46, 47, 47.7, 47.74, 47.78, 47.9, 47.99, Q, 86, 86.2, 86.22, 86.9, 32.50, 86.90</v>
          </cell>
          <cell r="E1864" t="str">
            <v>D, 38, 39, F, 50, G, 59, I, 80, 3851, 3999, 5048, 5099, 5912, 5999, 8042, 8099, 385, 399, 504, 509, 591, 599, 804, 809</v>
          </cell>
          <cell r="F1864" t="str">
            <v>Cataract, Eye, Treatment, Human, Health, Intraocular lens, Presbyopia, Lens, Vision, Vision correction, Medical, Vision impairment, Pharmacy, Pharmaceutical, Ophthalmic, Optometry</v>
          </cell>
          <cell r="G1864" t="str">
            <v>≡</v>
          </cell>
          <cell r="I1864" t="str">
            <v>≡</v>
          </cell>
          <cell r="J1864" t="str">
            <v>Licensee is a medical device company focused on the design, development, manufacture and sale of premium intraocular lenses intended to address the vision correction needs in the aging population.</v>
          </cell>
          <cell r="K1864" t="str">
            <v>License under licensor's patents, know-how, technical information, data, designs and formulas to make, have made, import, have imported, use, offer for sale, sell and otherwise distribute and exploit intraocular lens; The agreement is concluded between related parties.</v>
          </cell>
        </row>
        <row r="1865">
          <cell r="B1865" t="str">
            <v>RR20170731TN1005</v>
          </cell>
          <cell r="C1865" t="str">
            <v>License, Technology, Patent</v>
          </cell>
          <cell r="D1865" t="str">
            <v>C, 25, 25.6, 25.61, 28, 28.9, 28.99, 32, 32.9, 32.99, G, 46, 46.1, 46.14, 46.6, 46.69, 47, 47.7, 47.78, 47.9, 47.99</v>
          </cell>
          <cell r="E1865" t="str">
            <v>D, 35, 38, 39, F, 50, G, 59, 3569, 3599, 3823, 3999, 5084, 5099, 5999, 356, 359, 382, 399, 508, 509, 599</v>
          </cell>
          <cell r="F1865" t="str">
            <v>Pulse thermal processing, Rapid infrared heating, Technology, Heating, Infrared light, Thermal, Heat treatment, Thermal processing, Infrared heating, Corrosion, Coating</v>
          </cell>
          <cell r="G1865" t="str">
            <v>≡</v>
          </cell>
          <cell r="I1865" t="str">
            <v>≡</v>
          </cell>
          <cell r="J1865" t="str">
            <v>Licensee is a materials-science company intent on becoming a technology leader in metal protection and repair based on its metal coating and metal cladding technologies designed to address specific industry needs related to conventional oil and gas, oil sands, mining, aerospace, defense, infrastructure, and shipbuilding.</v>
          </cell>
          <cell r="K1865" t="str">
            <v>License under licensor's patents to practice, make, have made, use, offer to sell, sell, dispose of and import pulse thermal processing and rapid infrared heating technologies; One of the parties to the agreement is a non-profit entity.</v>
          </cell>
        </row>
        <row r="1866">
          <cell r="B1866" t="str">
            <v>RR20170802T09001</v>
          </cell>
          <cell r="C1866" t="str">
            <v>License, Trademark, Trade name, Other marketing intangibles</v>
          </cell>
          <cell r="D1866" t="str">
            <v>C, 18, 18.2, G, 47.6, 47.63, J, 59, 59.1, 59.11, 59.12, 59.13, 59.14, 60, 60.2, M, 74, 74.9, 18.20, 74.90, 47, 60.20</v>
          </cell>
          <cell r="E1866" t="str">
            <v>I, 78, 7812, 7819, 7822, 7829, 781, 782</v>
          </cell>
          <cell r="F1866" t="str">
            <v>Motion picture, Film, Movie, Video, Device, Entertainment, Distribution, Cassette, Disc, Digital, Media, Audio-visual, Artwork, Creature from Black Lake</v>
          </cell>
          <cell r="G1866" t="str">
            <v>≡</v>
          </cell>
          <cell r="I1866" t="str">
            <v>≡</v>
          </cell>
          <cell r="J1866" t="str">
            <v>Licensee is a manufacturer and distributor of_x000D_
entertainment products.</v>
          </cell>
          <cell r="K1866" t="str">
            <v>License under trade names, trademarks and other marketing intangibles to manufacture, distribute, promote, advertise, sell and otherwise exploit video cassettes, video discs, other digital storage media capable of storing and reproducing audio-visual works which contains licensed property named as [UNDISCLOSED FOR PREVIEW]</v>
          </cell>
        </row>
        <row r="1867">
          <cell r="B1867" t="str">
            <v>RR20170801TR9004</v>
          </cell>
          <cell r="C1867" t="str">
            <v>License, Trademark, Patent, Trade name</v>
          </cell>
          <cell r="D1867" t="str">
            <v>C, 19.2, 20, 20.5, 20.59, 28, 28.1, 28.13, G, 46, 46.1, 46.12, 46.7, 46.71, 46.75, 47, 47.3, 19.20, 47.30, 19</v>
          </cell>
          <cell r="E1867" t="str">
            <v>D, 33, 34, 3313, 3334, 3353, 3354, 3355, 3363, 3365, 3398, 3399, 3497, 3499, 331, 333, 335, 336, 339, 349</v>
          </cell>
          <cell r="F1867" t="str">
            <v>Lubrication, Lubricant, Metal, Additive, Pressure, Anti-friction, Treatment, Industry, Molybdenum disulphide, Teflon, Fluorocarbon, Film coat, Micropowder, Clinical testing, Mechanical, Heat generating, Machinery, Engine, Agricultural, Airline, Marine, Railroad, Mining, Bearing journal, Milling equipment, Truck, Bus, Compressor, Hydraulic, Gas system</v>
          </cell>
          <cell r="G1867" t="str">
            <v>≡</v>
          </cell>
          <cell r="I1867" t="str">
            <v>≡</v>
          </cell>
          <cell r="K1867" t="str">
            <v>License under patent rights to manufacture, distribute, market and sell lubricant products related to unique anti-friction metal treatment (AFMT) technique, which bonds to the metal surfaces and results in reduced friction, wear and heat buildup when subjected to pressure; AMFT products can be used in various sectors like agriculture, marine, railroad, milling, mining equipment, etc.; License to use trademarks, trade names and brands [UNDISCLOSED FOR PREVIEW] The agreement is concluded between related parties.</v>
          </cell>
        </row>
        <row r="1868">
          <cell r="B1868" t="str">
            <v>RR20170802T09003</v>
          </cell>
          <cell r="C1868" t="str">
            <v>License, Patent</v>
          </cell>
          <cell r="D1868" t="str">
            <v>C, 20, 20.5, 20.59, 21, 21.1, 21.2, M, 72, 72.1, 72.11, 72.19, Q, 86, 86.2, 86.21, 86.22, 86.9, 21.10, 21.20, 86.90</v>
          </cell>
          <cell r="E1868" t="str">
            <v>D, 28, F, 50, 51, G, 59, I, 80, 87, 2833, 2899, 5047, 5122, 5169, 5912, 8011, 8062, 8069, 8071, 8099, 8731, 8734, 283, 289, 504, 512, 516, 591, 801, 806, 807, 809, 873</v>
          </cell>
          <cell r="F1868" t="str">
            <v>Pharmaceutical, Medicine,Medical, Healthcare, Leukocyte, Extract, Innate, Oncology, Immunity, Cancer, innaMune</v>
          </cell>
          <cell r="G1868" t="str">
            <v>≡</v>
          </cell>
          <cell r="I1868" t="str">
            <v>≡</v>
          </cell>
          <cell r="K1868" t="str">
            <v>License under patent rights to make, use and sell  compositions, techniques, devices, methods or inventions relating to or based on the licensor's medical patent [UNDISCLOSED FOR PREVIEW] commercially named [UNDISCLOSED FOR PREVIEW]</v>
          </cell>
        </row>
        <row r="1869">
          <cell r="B1869" t="str">
            <v>RR20170803TN9006</v>
          </cell>
          <cell r="C1869" t="str">
            <v>License, Patent</v>
          </cell>
          <cell r="D1869" t="str">
            <v>E, 38, 38.1, 38.11, 38.2, 38.21, 38.22, 39.00, M, 71, 71.2, 71.20, 39, 39.0</v>
          </cell>
          <cell r="E1869" t="str">
            <v>D, 38, E, 49, J, 95, 96, 3822, 3823, 4953, 9511, 9631, 382, 495, 951, 963</v>
          </cell>
          <cell r="F1869" t="str">
            <v>Crude, Oil, Viscosity, Reduction, Environment, Electric, Treatment, Fuel, Waste management, Pollution</v>
          </cell>
          <cell r="G1869" t="str">
            <v>≡</v>
          </cell>
          <cell r="I1869" t="str">
            <v>≡</v>
          </cell>
          <cell r="J1869" t="str">
            <v>Licensee is engaged in business related to the treatment of fuels.</v>
          </cell>
          <cell r="K1869" t="str">
            <v>License under patent rights to make, use, sell and import products related to method for reduction of crude oil viscosity; One of the parties to the agreement is a non-profit entity.</v>
          </cell>
        </row>
        <row r="1870">
          <cell r="B1870" t="str">
            <v>RR20170807T01001</v>
          </cell>
          <cell r="C1870" t="str">
            <v>License, Other manufacturing intangibles, Software</v>
          </cell>
          <cell r="D1870" t="str">
            <v>C, 32, 32.9, 32.99, G, 47, 47.7, 47.78, 47.9, 47.99, J, 61, 61.1, 61.2, 61.9, 63, 63.1, 63.11, 61.10, 61.20, 61.90</v>
          </cell>
          <cell r="E1870" t="str">
            <v>D, 39, E, 48, G, 59, I, 73, 89, 3999, 4813, 4899, 5999, 7372, 7389, 8999, 399, 481, 489, 599, 737, 738, 899</v>
          </cell>
          <cell r="F1870" t="str">
            <v>Software, Telephone service, Answering service, Telephone, Telecommunication, Service, Call, Tracking, Recording, Forwarding, Routing call, Automotive, Communication</v>
          </cell>
          <cell r="G1870" t="str">
            <v>≡</v>
          </cell>
          <cell r="H1870" t="str">
            <v>Licensor is a leading global provider of technology enabled customer experience services.</v>
          </cell>
          <cell r="I1870" t="str">
            <v>≡</v>
          </cell>
          <cell r="K1870" t="str">
            <v>License under licensor's [UNDISCLOSED FOR PREVIEW] software and source code to provide telephone answering services such as tracking, managing, recording and forwarding customer calls to a call center, accessing and forwarding customer data and routing customer calls to a professional customer care agent.</v>
          </cell>
        </row>
        <row r="1871">
          <cell r="B1871" t="str">
            <v>RR20170804T01002</v>
          </cell>
          <cell r="C1871" t="str">
            <v>Know-how, License, Trade secret, Patent, Other manufacturing intangibles</v>
          </cell>
          <cell r="D1871" t="str">
            <v>C, 32, 32.5, 32.9, 32.99, G, 47, 47.7, 47.78, 47.9, 47.99, M, 72, 72.1, 72.19, 75.00, 32.50, 75, 75.0</v>
          </cell>
          <cell r="E1871" t="str">
            <v>A, 07, D, 38, 39, F, 50, G, 59, 0741, 0742, 3841, 3999, 5047, 5049, 5099, 5999, 074, 384, 399, 504, 509, 599</v>
          </cell>
          <cell r="F1871" t="str">
            <v>Veterinary, Non-human, Medical, Technology, Device, Cancer, Treatment, Therapeutic, Hematopoietic, Hematopoietic cell, Blood cell, Blood, Disease, Health, Healthcare</v>
          </cell>
          <cell r="G1871" t="str">
            <v>≡</v>
          </cell>
          <cell r="H1871" t="str">
            <v>Licensor is a company engaged in the development of regenerative medical applications.</v>
          </cell>
          <cell r="I1871" t="str">
            <v>≡</v>
          </cell>
          <cell r="K1871" t="str">
            <v>License under licensor's patents, know-how, technical information, data, formulae, trade secrets and research tools to develop, make, have made, use, commercialise, offer for sale, have sold and import cancer treatment and hematopoietic cell technology for non-human veterinary therapeutic use.</v>
          </cell>
        </row>
        <row r="1872">
          <cell r="B1872" t="str">
            <v>RR20170802T08002</v>
          </cell>
          <cell r="C1872" t="str">
            <v>License, Patent</v>
          </cell>
          <cell r="D1872" t="str">
            <v>C, 21, 21.1, 21.2, 32, 32.5, 32.9, 32.99, G, 46, 46.4, 46.46, 47.7, 47.74, 47.78, 47.9, 47.99, Q, 86, 86.1, 86.2, 86.21, 86.9, 21.10, 21.20, 32.50, 86.10, 86.90, 47</v>
          </cell>
          <cell r="E1872" t="str">
            <v>D, 28, 39, F, 50, 51, G, I, 80, 2834, 3999, 5047, 5099, 5122, 5199, 5999, 8011, 8062, 8099, 283, 399, 504, 509, 512, 519, 599, 801, 806, 809</v>
          </cell>
          <cell r="F1872" t="str">
            <v>Paraffin, Substrates coated with paraffin, Identifying Mycoacterium avium- inracellulare, Speciating Mycoacterium avium-inracellulare, Paraffin slide, Diagnostic, Therapeutic, Infection, Disease, Human, Health, Healthcare, Antibiotic sensitivity assay, Carbon source, Bacteria, Medical, Medical glass</v>
          </cell>
          <cell r="G1872" t="str">
            <v>≡</v>
          </cell>
          <cell r="H1872" t="str">
            <v>Licensor is a development stage company engaged in research and development of diagnostic tests and therapeutics for infectious human diseases.</v>
          </cell>
          <cell r="I1872" t="str">
            <v>≡</v>
          </cell>
          <cell r="J1872" t="str">
            <v>Licensee is the largest manufacturer and distributor of medical glass slides.</v>
          </cell>
          <cell r="K1872" t="str">
            <v>License under licensor's patents to manufacture, use and sell paraffin coated slides.</v>
          </cell>
        </row>
        <row r="1873">
          <cell r="B1873" t="str">
            <v>RR20170801T08004</v>
          </cell>
          <cell r="C1873" t="str">
            <v>Sublicense, Trademark, Copyright, Trade secret, Other manufacturing intangibles, Other marketing intangibles</v>
          </cell>
          <cell r="D1873" t="str">
            <v>C, 10, 10.5, 10.51, 10.52, 10.8, 10.89, 32, 32.9, 32.99, G, 46, 46.1, 46.17, 46.3, 46.33, 46.39, 47, 47.2, 47.29, 47.7, 47.78, 47.8, 47.81, 47.9, 47.99</v>
          </cell>
          <cell r="E1873" t="str">
            <v>D, 20, 39, F, 51, G, 54, 59, 2023, 2024, 2026, 2099, 3999, 5141, 5143, 5149, 5199, 5411, 5451, 5999, 202, 209, 399, 514, 519, 541, 545, 599</v>
          </cell>
          <cell r="F1873" t="str">
            <v>Food, Snack, Ice cream, Yogurt, Sherbet, Lites milk, Ice milk, Frozen ice, Howard Johnson, Non-bulk ice cream, Dessert, Frozen dessert, Diary, Sweet, Frozen yogurt, Sorbet</v>
          </cell>
          <cell r="G1873" t="str">
            <v>≡</v>
          </cell>
          <cell r="I1873" t="str">
            <v>≡</v>
          </cell>
          <cell r="J1873" t="str">
            <v>Licensee manufactures and markets frozen desserts.</v>
          </cell>
          <cell r="K1873" t="str">
            <v>Sublicense under [UNDISCLOSED FOR PREVIEW] trademarks, trade secrets, pictorial works, graphic works, recipes, formulae and copyrights to manufacture, market and deliver ice cream, yogurt, sherbet, lites/ice milk and frozen ice.</v>
          </cell>
        </row>
        <row r="1874">
          <cell r="B1874" t="str">
            <v>RR20170803TR8002</v>
          </cell>
          <cell r="C1874" t="str">
            <v>Sublicense, Patent</v>
          </cell>
          <cell r="D1874" t="str">
            <v>C, 28, 28.1, 28.11, 29, 29.1, 30, 30.9, 30.91, 32, 32.9, 32.99, G, 45, 45.3, 45.31, 45.32, 47, 47.7, 47.78, 47.9, 47.99, 29.10</v>
          </cell>
          <cell r="E1874" t="str">
            <v>D, 34, 35, 36, 39, F, 50, G, 59, 3462, 3519, 3621, 3694, 3999, 5013, 5099, 5999, 346, 351, 362, 369, 399, 501, 509, 599</v>
          </cell>
          <cell r="F1874" t="str">
            <v>Engine, Combustion engine, 0X2 combustion engine, Internal combustion engine, Emission, Motor, Mechanism, Power source, Heat engine</v>
          </cell>
          <cell r="G1874" t="str">
            <v>≡</v>
          </cell>
          <cell r="I1874" t="str">
            <v>≡</v>
          </cell>
          <cell r="J1874" t="str">
            <v>Licensee commercializes the OX2 internal combustion engine, a state-of-the-art, uniquely designed and environmental friendly.</v>
          </cell>
          <cell r="K1874" t="str">
            <v>Sublicense under licensor's patents to manufacture, distribute and market the 0X2 combustion engine; The agreement is concluded between related parties.</v>
          </cell>
        </row>
        <row r="1875">
          <cell r="B1875" t="str">
            <v>RR20170621T01002</v>
          </cell>
          <cell r="C1875" t="str">
            <v>License, Trademark, Copyright, Other marketing intangibles</v>
          </cell>
          <cell r="D1875" t="str">
            <v>C, 14, 14.1, 14.12, 14.13, 14.14, 14.19, 14.3, 14.31, 14.39, 32, 32.3, 32.9, 32.99, G, 46, 46.4, 46.42, 47, 47.7, 47.71, 47.9, 47.91, 32.30</v>
          </cell>
          <cell r="E1875" t="str">
            <v>D, 23, 39, F, 50, 51, G, 56, 59, 2321, 2322, 2325, 2329, 2331, 2335, 2337, 2339, 2341, 2361, 2369, 2389, 3949, 3999, 5091, 5099, 5136, 5137, 5199, 5611, 5621, 5632, 5641, 5651, 5699, 5941, 5999, 232, 233, 234, 236, 238, 394, 399, 509, 513, 519, 561, 562, 563, 564, 565, 569, 594, 599</v>
          </cell>
          <cell r="F1875" t="str">
            <v>Spartan, Spartan Sporting Goods &amp; Fashion, Apparel, Men, Women, Children, Sport equipment, Gym equipment, Exercise equipment, Accessory, Equipment, Sport, Gym, Exercise, Clothing, Underwear, Swimwear</v>
          </cell>
          <cell r="G1875" t="str">
            <v>≡</v>
          </cell>
          <cell r="I1875" t="str">
            <v>≡</v>
          </cell>
          <cell r="J1875" t="str">
            <v>Licensee is a development stage company engaged in the creation and exploitation of television programming, Internet content, and related merchandising opportunities.</v>
          </cell>
          <cell r="K1875" t="str">
            <v>License under licensor's [UNDISCLOSED FOR PREVIEW] trademarks, images, logos, copyrights to use, sell, promote and publicise all men, women and children's apparel, all sports, gym and exercise equipment and all accessories.</v>
          </cell>
        </row>
        <row r="1876">
          <cell r="B1876" t="str">
            <v>RR20150330T01004</v>
          </cell>
          <cell r="C1876" t="str">
            <v>License, Trademark, Patent</v>
          </cell>
          <cell r="D1876" t="str">
            <v>C, 10, 10.8, 10.82, 10.89, 11, 11.07, 20, 20.4, 20.42, 32, 32.9, 32.99, G, 46, 46.3, 46.34, 46.36, 46.4, 46.45, 47, 47.2, 47.24, 47.25, 47.7, 47.75, 11.0</v>
          </cell>
          <cell r="E1876" t="str">
            <v>D, 20, 28, 39, F, 51, G, 54, 59, 2064, 2067, 2844, 3999, 5122, 5145, 5199, 5411, 5499, 5912, 5999, 206, 284, 399, 512, 514, 519, 541, 549, 591, 599</v>
          </cell>
          <cell r="F1876" t="str">
            <v>Caleco Pharma, Food supplement, Hair, Dermatological, Energy drink, Chewing Gum, Cream, Gel, Shampoo, Conditioner, Tonic, Hair tonic, Toiletry, Cosmetic</v>
          </cell>
          <cell r="G1876" t="str">
            <v>≡</v>
          </cell>
          <cell r="H1876" t="str">
            <v>Licensor is a company engaged in the acquisition and development of over-the-counter medication and Food and Drug Administration (“FDA”) approved pharmaceuticals.</v>
          </cell>
          <cell r="I1876" t="str">
            <v>≡</v>
          </cell>
          <cell r="K1876" t="str">
            <v>License under licensors' [UNDISCLOSED FOR PREVIEW] trademark and patents to commercialise, exploit, use and sell food supplements, hair and dermatological products, energy drinks and chewing gum such as [UNDISCLOSED FOR PREVIEW] children chewing gum.</v>
          </cell>
        </row>
        <row r="1877">
          <cell r="B1877" t="str">
            <v>RR20170630TN1001</v>
          </cell>
          <cell r="C1877" t="str">
            <v>License, Patent</v>
          </cell>
          <cell r="D1877" t="str">
            <v>C, 27, 27.2, 27.9, 32, 32.9, 32.99, G, 46, 46.6, 46.69, 46.9, 47, 47.7, 47.78, 47.8, 47.89, 47.9, 47.99, 27.20, 27.90, 46.90</v>
          </cell>
          <cell r="E1877" t="str">
            <v>D, 36, 39, F, 50, G, 57, 59, 3671, 3679, 3999, 5065, 5099, 5731, 5999, 367, 399, 506, 509, 573, 599</v>
          </cell>
          <cell r="F1877" t="str">
            <v>Graphene-carbon nanotube hybrin material, Electrode, Electronic, Nanotube hybrid material, Graphene-conducting-carbon-nanotube, Graphene, Carbon, Energy, Smartphone battery, Battery</v>
          </cell>
          <cell r="G1877" t="str">
            <v>≡</v>
          </cell>
          <cell r="I1877" t="str">
            <v>≡</v>
          </cell>
          <cell r="K1877" t="str">
            <v>License under licensor's patyents to make, have made, use, import, offer for sale, sell, lease, distribute and transfer graphene-carbon nanotube hybrid material for consumer electronics such as mobile electronics, mobile telephones/smartphones, tablets, wearable electronics, nanoelectronic technologies, electric vehicles, energy storage, and medical devices; One of the parties to the agreement is a non-profit entity.</v>
          </cell>
        </row>
        <row r="1878">
          <cell r="B1878" t="str">
            <v>RR20170629T01001</v>
          </cell>
          <cell r="C1878" t="str">
            <v>Know-how, License, Trademark, Technology</v>
          </cell>
          <cell r="D1878" t="str">
            <v>C, 21, 21.1, 21.2, 32, 32.9, 32.99, G, 46, 46.1, 46.18, 46.4, 46.46, 47, 47.7, 47.73, 47.78, M, 72, 72.1, 72.19, 74, 74.9, 21.10, 21.20, 74.90</v>
          </cell>
          <cell r="E1878" t="str">
            <v>D, 28, 39, F, 51, G, 59, I, 80, 2834, 2899, 3999, 5122, 5199, 5912, 5999, 8099, 283, 289, 399, 512, 519, 591, 599, 809</v>
          </cell>
          <cell r="F1878" t="str">
            <v>IntelliCell, IntelliCell BioSciences, Fat tissue, Tissue, Separation of vascular fraction, Adipose stromal vascular fraction, Tissue processing, Stromal vascular fraction, Adipose tissue, Anatomy, Pharmaceutical, Medical, Clinical, Technology</v>
          </cell>
          <cell r="G1878" t="str">
            <v>≡</v>
          </cell>
          <cell r="H1878" t="str">
            <v>Licensor is a pioneering regenerative medicine company to develop and commercialise regenerative medical technologies in large markets with unmet clinical needs.</v>
          </cell>
          <cell r="I1878" t="str">
            <v>≡</v>
          </cell>
          <cell r="K1878" t="str">
            <v>License under licensor's [UNDISCLOSED FOR PREVIEW]trademarks and know-how to utilise and exploit technology for the separation of adipose stromal vascular fraction from fat tissue.</v>
          </cell>
        </row>
        <row r="1879">
          <cell r="B1879" t="str">
            <v>RR20170704T01002</v>
          </cell>
          <cell r="C1879" t="str">
            <v>License, Trademark, Brand, Other marketing intangibles</v>
          </cell>
          <cell r="D1879" t="str">
            <v>C, 27, 27.4, 27.5, 27.51, 28, 28.2, 28.25, 32, 32.9, 32.99, G, 46, 46.4, 46.43, 46.49, 47, 47.5, 47.54, 47.59, 47.7, 47.78, 47.9, 47.99, 27.40</v>
          </cell>
          <cell r="E1879" t="str">
            <v>D, 36, 39, F, 50, G, 57, 59, 3634, 3639, 3646, 3648, 3999, 5064, 5065, 5099, 5719, 5722, 5999, 363, 364, 399, 506, 509, 571, 572, 599</v>
          </cell>
          <cell r="F1879" t="str">
            <v>Safety quick light device, Ceiling fan, Light device, Light, Light fixture, Fan, Lighting, Household good, Domestic, Electronic appliance</v>
          </cell>
          <cell r="G1879" t="str">
            <v>≡</v>
          </cell>
          <cell r="I1879" t="str">
            <v>≡</v>
          </cell>
          <cell r="J1879" t="str">
            <v>Licensee is a company engaged in the business of developing proprietary technology that enables a quick and safe installation by the use of a power plug for electrical fixtures, such as light fixtures and ceiling fans, into ceiling and wall electrical junction boxes.</v>
          </cell>
          <cell r="K1879" t="str">
            <v>License under licensor's [UNDISCLOSED FOR PREVIEW] brand, trademark and logo to manufacture, display, sell, market, advertise, promote and distribute safety quick light devices and ceiling fans that have or use a safety quick light device.</v>
          </cell>
        </row>
        <row r="1880">
          <cell r="B1880" t="str">
            <v>RR20170707T01001</v>
          </cell>
          <cell r="C1880" t="str">
            <v>Know-how, License, Technology, Goodwill, Patent, Trade name, Other manufacturing intangibles</v>
          </cell>
          <cell r="D1880" t="str">
            <v>C, 21, 21.1, 21.2, 26.6, 32, 32.5, 32.9, 32.99, G, 46, 46.4, 46.46, 47, 47.7, 47.74, 47.78, Q, 86, 86.9, 21.10, 21.20, 26.60, 32.50, 86.90, 26</v>
          </cell>
          <cell r="E1880" t="str">
            <v>D, 28, 38, 39, F, 50, 51, G, I, 80, 89, 2834, 2835, 3826, 3841, 3845, 3999, 5047, 5099, 5122, 5199, 8071, 8099, 8999, 283, 382, 384, 399, 504, 509, 512, 519, 807, 809, 899</v>
          </cell>
          <cell r="F1880" t="str">
            <v>Cellscan system, Diagnostic, Pharmacy, Pharmaceutical, Clinic, Cancer, Health, Cell scanning, Medical instrument, Biological test, Cellscan, Testing kit, Blood test, Disease, Technology, Blood cell, Medical, Cancer diagnosis, In vitro, Cell carrier, Blood, Illness</v>
          </cell>
          <cell r="G1880" t="str">
            <v>≡</v>
          </cell>
          <cell r="H1880" t="str">
            <v>Licensor is a company engaged in the development of aerospace technology.</v>
          </cell>
          <cell r="I1880" t="str">
            <v>≡</v>
          </cell>
          <cell r="K1880" t="str">
            <v>Licensor assigns to licensee the right, title and interest to patents, know-how, [UNDISCLOSED FOR PREVIEW] name, goodwill and [UNDISCLOSED FOR PREVIEW] System; License under licensor's know-how, tooling and test equipment to manufacture, sell, support, design and develop [UNDISCLOSED FOR PREVIEW] system and any derivative for a blood-related medical application.</v>
          </cell>
        </row>
        <row r="1881">
          <cell r="B1881" t="str">
            <v>RR20170710T01001</v>
          </cell>
          <cell r="C1881" t="str">
            <v>License, Patent, Other manufacturing intangibles, Software</v>
          </cell>
          <cell r="D1881" t="str">
            <v>C, 26.2, 32, 32.9, 32.99, G, 46, 46.5, 46.51, 47, 47.4, 47.41, 47.7, 47.78, J, 58, 58.2, 58.29, 62, 62.01, 62.09, 26.20, 26, 62.0</v>
          </cell>
          <cell r="E1881" t="str">
            <v>D, 35, 39, F, 50, G, 57, 59, I, 73, 3577, 3999, 5045, 5099, 5734, 5999, 7371, 7372, 7373, 7379, 357, 399, 504, 509, 573, 599, 737</v>
          </cell>
          <cell r="F1881" t="str">
            <v>Software, Program, Operating system, LinuxOne operating system, Japanese, Chinese, System, Code, Source code, Data</v>
          </cell>
          <cell r="G1881" t="str">
            <v>≡</v>
          </cell>
          <cell r="H1881" t="str">
            <v>Licensor is a company engaged in developing and providing open source software and services, including the [UNDISCLOSED FOR PREVIEW]</v>
          </cell>
          <cell r="I1881" t="str">
            <v>≡</v>
          </cell>
          <cell r="K1881" t="str">
            <v>License under licensor's patents, code and manuals to use, sell and distribute [UNDISCLOSED FOR PREVIEW] OS Japanese and Chinese versions.</v>
          </cell>
        </row>
        <row r="1882">
          <cell r="B1882" t="str">
            <v>RR20170807T08003</v>
          </cell>
          <cell r="C1882" t="str">
            <v>License, Trademark, Copyright, Trade name</v>
          </cell>
          <cell r="D1882" t="str">
            <v>C, 14, 14.1, 14.13, 14.14, 14.19, 15, 15.2, 32, 32.3, 32.9, 32.99, G, 46, 46.4, 46.42, 47, 47.6, 47.64, 47.7, 47.71, 47.72, 47.78, 47.9, 47.99, 15.20, 32.30</v>
          </cell>
          <cell r="E1882" t="str">
            <v>D, 23, 39, F, 50, 51, G, 56, 59, 2321, 2329, 2339, 2353, 3949, 3999, 5091, 5099, 5136, 5137, 5139, 5199, 5611, 5621, 5661, 5941, 5999, 232, 233, 235, 394, 399, 509, 513, 519, 561, 562, 566, 569, 594, 599</v>
          </cell>
          <cell r="F1882" t="str">
            <v>THROWDOWN, Sport, Hobby, Fitness, Cage, Fitness equipment, Functional fitness equipiment, Training, Protective, Training gear, Protective gear, Mouth guard, Apparel, Fitness apparel, Sports apparel, Headwear, Accessory</v>
          </cell>
          <cell r="G1882" t="str">
            <v>≡</v>
          </cell>
          <cell r="H1882" t="str">
            <v>Licensor is a company engaged in the design, development, and worldwide marketing and selling of functional equipment, training gear, apparel, and accessories for the impact sports market and fitness industry.</v>
          </cell>
          <cell r="I1882" t="str">
            <v>≡</v>
          </cell>
          <cell r="K1882" t="str">
            <v>License under licensor's [UNDISCLOSED FOR PREVIEW] trademarks, trade names and copyrights to sell, manufacture, distribute, promote and market cages, functional fitness equipment, training and protective gear, mouth guards, apparel, headwear and accessories.</v>
          </cell>
        </row>
        <row r="1883">
          <cell r="B1883" t="str">
            <v>RR20140429T05003</v>
          </cell>
          <cell r="C1883" t="str">
            <v>License, Copyright, Patent</v>
          </cell>
          <cell r="D1883" t="str">
            <v>C, 21, 21.1, 21.2, G, 46, 46.4, 46.46, 47, 47.73, 47.74, M, 72, 72.1, 72.11, 72.19, Q, 86, 86.1, 86.9, 21.10, 21.20, 86.10, 86.90</v>
          </cell>
          <cell r="E1883" t="str">
            <v>D, 28, F, 51, G, 59, I, 80, 87, 2833, 2834, 2836, 2899, 5122, 5912, 8099, 8731, 283, 289, 512, 591, 809, 873</v>
          </cell>
          <cell r="F1883" t="str">
            <v>Medicine, Pharmacy, Drug, Cancer treatment, Anti-tumor medicine, Inhibitor</v>
          </cell>
          <cell r="G1883" t="str">
            <v>≡</v>
          </cell>
          <cell r="H1883" t="str">
            <v>Licensor is principally engaged in the research and development of chemical drugs.</v>
          </cell>
          <cell r="I1883" t="str">
            <v>≡</v>
          </cell>
          <cell r="J1883" t="str">
            <v>Licensee is principally engaged in the clinical trials for contract research organization, sales of diagnostic reagents, acquisitions and mergers and management of hospitals and research and development of drugs and medical equipment.</v>
          </cell>
          <cell r="K1883" t="str">
            <v>Licensor agrees to sell and transfer to licensee all right, title and interest in licensor's patents, copyrights and software and other rights in connection with receptor inhibitor, known as [UNDISCLOSED FOR PREVIEW], developed for use in anti-tumor medicines for curing lung, breast and other cancers.</v>
          </cell>
        </row>
        <row r="1884">
          <cell r="B1884" t="str">
            <v>RR20170810TN1003</v>
          </cell>
          <cell r="C1884" t="str">
            <v>Know-how, License, Technology, Patent</v>
          </cell>
          <cell r="D1884" t="str">
            <v>C, 32, 32.5, 32.9, 32.99, G, 47, 47.7, 47.74, 47.78, 47.9, 47.99, Q, 86, 86.1, 86.2, 86.21, 86.9, 32.50, 86.10, 86.90</v>
          </cell>
          <cell r="E1884" t="str">
            <v>D, 38, 39, F, 50, G, 59, I, 80, 3841, 3999, 5047, 5099, 5999, 8011, 8069, 8099, 384, 399, 504, 509, 599, 801, 806, 809</v>
          </cell>
          <cell r="F1884" t="str">
            <v>Technology, MDT, Metabolic disruption technology, Metabolic disruption, Cancer treatment, Cancer, Treatment, Medical, Disease, Clinical, Health, Healthcare</v>
          </cell>
          <cell r="G1884" t="str">
            <v>≡</v>
          </cell>
          <cell r="I1884" t="str">
            <v>≡</v>
          </cell>
          <cell r="J1884" t="str">
            <v>Licensee is a drug discovery and development company researching two core technologies: [UNDISCLOSED FOR PREVIEW]</v>
          </cell>
          <cell r="K1884" t="str">
            <v>License under licensor's patents and know-how to make, have made, use, import, offer to sell and sell metabolic disruption technology; One of the parties to the agreement is a non-profit entity.</v>
          </cell>
        </row>
        <row r="1885">
          <cell r="B1885" t="str">
            <v>RR20140429T05002</v>
          </cell>
          <cell r="C1885" t="str">
            <v>License, Copyright, Patent</v>
          </cell>
          <cell r="D1885" t="str">
            <v>C, 21, 21.1, 21.2, G, 46, 46.4, 46.46, 47, 47.7, 47.73, 47.74, M, 72, 72.1, 72.11, 72.19, Q, 86, 86.1, 86.9, 21.10, 21.20, 86.10, 86.90</v>
          </cell>
          <cell r="E1885" t="str">
            <v>D, 28, F, 51, G, 59, I, 80, 87, 2833, 2834, 2836, 5122, 5912, 8099, 8731, 283, 512, 591, 809, 873</v>
          </cell>
          <cell r="F1885" t="str">
            <v>Medicine, Pharmacy, Drug, Inhibitor, Diabetes, Endocrine-healing medicin, Fotagliptin benzoate</v>
          </cell>
          <cell r="G1885" t="str">
            <v>≡</v>
          </cell>
          <cell r="H1885" t="str">
            <v>Licensor is principally engaged in the research and development of chemical drugs.</v>
          </cell>
          <cell r="I1885" t="str">
            <v>≡</v>
          </cell>
          <cell r="J1885" t="str">
            <v>Licensee is principally engaged in the clinical trials for contract research organization, sales of diagnostic reagents, acquisitions and mergers and management of hospitals and research and development of drugs and medical equipment.</v>
          </cell>
          <cell r="K1885" t="str">
            <v>Licensor agrees to sell and transfer to licensee all right, title and interest in licensor's patents, copyrights and software and other rights in connection with fotagliptin benzoate, an inhibitor developed for the treatment of type 2 diabetes.</v>
          </cell>
        </row>
        <row r="1886">
          <cell r="B1886" t="str">
            <v>RR20140625T05001</v>
          </cell>
          <cell r="C1886" t="str">
            <v>Know-how, License, Trademark, Copyright, Brand, Franchise, Trade name</v>
          </cell>
          <cell r="D1886" t="str">
            <v>I, 55, 55.1, 55.2, 55.9, L, 68, 68.2, M, 74, 74.9, N, 79, 79.9, R, 93, 93.2, 93.29, S, 96, 96.09, 55.10, 55.20, 55.90, 74.90, 79.90, 68.20, 96.0</v>
          </cell>
          <cell r="E1886" t="str">
            <v>C, 15, H, 65, I, 70, 73, 79, 87, 1522, 6513, 7011, 7389, 7999, 8741, 8744, 152, 651, 701, 704, 738, 799, 874</v>
          </cell>
          <cell r="F1886" t="str">
            <v>Service, Franchise, Hotel, Accommodation, Upper mid-market, Modular design, Hotel management, Holiday, Stay</v>
          </cell>
          <cell r="G1886" t="str">
            <v>≡</v>
          </cell>
          <cell r="H1886" t="str">
            <v>Franchisor is authorized to grant licenses for selected, first-class, independently owned or leased hotel properties, to operate under certain brand name.</v>
          </cell>
          <cell r="I1886" t="str">
            <v>≡</v>
          </cell>
          <cell r="J1886" t="str">
            <v>Franchisee is a company responsible for operating its parent company properties pursuant to franchise or license agreements with nationally recognized hotel brands.</v>
          </cell>
          <cell r="K1886" t="str">
            <v>License to use [UNDISCLOSED FOR PREVIEW] trade name, service marks, copyrights, trademarks, trade names, know-how, standards and other materials in connection with the operation of hotel.</v>
          </cell>
        </row>
        <row r="1887">
          <cell r="B1887" t="str">
            <v>RR20140627T05003</v>
          </cell>
          <cell r="C1887" t="str">
            <v>License, Trademark, Copyright</v>
          </cell>
          <cell r="D1887" t="str">
            <v>C, 19, 19.2, 32, 32.9, 32.99, G, 46, 46.4, 46.47, 46.49, 47, 47.19, 47.5, 47.59, 47.7, 47.78, 19.20</v>
          </cell>
          <cell r="E1887" t="str">
            <v>D, 36, 39, F, 50, 51, G, 53, 57, 59, 3639, 3999, 5023, 5199, 5311, 5722, 5999, 363, 399, 502, 519, 531, 572, 599</v>
          </cell>
          <cell r="F1887" t="str">
            <v>Household good, Consumer, Retail, Candle, Wax, Lighting, Fast-moving good, Magazine seventeen</v>
          </cell>
          <cell r="G1887" t="str">
            <v>≡</v>
          </cell>
          <cell r="H1887" t="str">
            <v>Licensor is a targeted media company with positions in consumer and business-to-business markets, combining traditional and new media.</v>
          </cell>
          <cell r="I1887" t="str">
            <v>≡</v>
          </cell>
          <cell r="J1887" t="str">
            <v>Licensee is a promoter and marketer of celebrity licensed consumer products for sale in supermarkets, other retailers and over the Internet.</v>
          </cell>
          <cell r="K1887" t="str">
            <v>License to use mark [UNDISCLOSED FOR PREVIEW] names, trademarks, symbols, designs, logos, artwork, copyrights and trade dress in connection with the distribution, sale and marketing of candles together with packaging and components.</v>
          </cell>
        </row>
        <row r="1888">
          <cell r="B1888" t="str">
            <v>RR20140603T06002</v>
          </cell>
          <cell r="C1888" t="str">
            <v>License, Trademark, Copyright</v>
          </cell>
          <cell r="D1888" t="str">
            <v>C, 13, 13.9, 13.92, 14, 14.1, 14.13, 14.19, 15, 15.1, 15.12, 22, 22.1, 22.19, 25, 25.9, 25.99, G, 46, 46.4, 46.42, 46.49, 47, 47.7, 47.71, 47.72</v>
          </cell>
          <cell r="E1888" t="str">
            <v>D, 22, 23, 31, 39, F, 51, G, 56, 2299, 2337, 2339, 2389, 3999, 5137, 5621, 5632, 229, 233, 238, 319, 399, 513, 562, 563, 3199</v>
          </cell>
          <cell r="F1888" t="str">
            <v>Apparel, Textile, Women apparel, Fashion, Design, Accessory, Bag, Back pack, Hand bag, Purse, Key case, Coin pouche, Wallet, Briefcase, Barrette, Hair pin, Clasp, Ponytail holder, Portfolio</v>
          </cell>
          <cell r="G1888" t="str">
            <v>≡</v>
          </cell>
          <cell r="I1888" t="str">
            <v>≡</v>
          </cell>
          <cell r="J1888" t="str">
            <v>Licensee is involved in the design, development and worldwide marketing of high quality consumer products for the apparel and accessory markets.</v>
          </cell>
          <cell r="K1888" t="str">
            <v>License to use licensor's trademarks in connection with manufacture, distribution, promotion and sale of apparel and accessories including apparel for women and juniors, namely, bottoms, tops, sweaters,  activewear,  sportswear,  headbands, headwear, bandanas,  scarves,  jackets and outerwear,  in all fabric  contents  including, knits,  wovens,  leather and denim, and also bags, backpacks, knapsacks, hand bags, purses, key cases, coin pouches, wallets, billfolds, attaches and briefcase-type portfolios and other.</v>
          </cell>
        </row>
        <row r="1889">
          <cell r="B1889" t="str">
            <v>RR20170509T01003</v>
          </cell>
          <cell r="C1889" t="str">
            <v>Know-how, License, Trademark, Technology, Patent</v>
          </cell>
          <cell r="D1889" t="str">
            <v>C, 26, 26.6, 32, 32.5, 32.9, 32.99, G, 47.7, 47.74, M, 72, 72.1, 72.11, 72.19, O, 84, 84.1, 84.12, Q, 86, 86.1, 86.2, 86.22, 26.60, 32.50, 86.10, 47</v>
          </cell>
          <cell r="E1889" t="str">
            <v>D, 38, 39, F, 50, G, 59, I, 80, 3826, 3841, 3844, 3845, 3999, 5047, 5099, 5999, 8062, 8069, 8099, 382, 384, 399, 504, 509, 599, 806, 809</v>
          </cell>
          <cell r="F1889" t="str">
            <v>Cancer. Digital device, Diagnostic, Breast, Breast Tissue, Temperature, Temperature sensing device, Screening, Medical, Biotechnology, Technology, Device, Electromedical</v>
          </cell>
          <cell r="G1889" t="str">
            <v>≡</v>
          </cell>
          <cell r="H1889" t="str">
            <v>Licensor is a company involved in the development of products and devices to assist in the diagnosis and early detection of disease.</v>
          </cell>
          <cell r="I1889" t="str">
            <v>≡</v>
          </cell>
          <cell r="K1889" t="str">
            <v>License under licensor's [UNDISCLOSED FOR PREVIEW] trademarks, patents, technology and know how to assemble, use and sell early diagnostic direct reading digital device to screen the breast for abnormalities, including cancer, and any temperature sensing device.</v>
          </cell>
        </row>
        <row r="1890">
          <cell r="B1890" t="str">
            <v>RR20170509TN1002</v>
          </cell>
          <cell r="C1890" t="str">
            <v>License, Patent</v>
          </cell>
          <cell r="D1890" t="str">
            <v>C, 21, 21.2, 32, 32.5, 32.9, 32.99, G, 46, 46.4, 46.46, 47, 47.7, 47.74, M, 72, 72.1, 72.11, 72.19, Q, 86, 86.2, 86.21, 86.22, 86.23, 86.9, 21.20, 32.50, 86.90</v>
          </cell>
          <cell r="E1890" t="str">
            <v>C, 28, 38, 39, F, 50, 51, 59, I, 80, 2834, 3843, 3999, 5099, 5122, 5912, 8021, 8049, 8071, 8072, 283, 384, 399, 509, 512, 591, 802, 804, 807</v>
          </cell>
          <cell r="F1890" t="str">
            <v>Drug, Replacement therapy technology, Therapy, Technology, Genetically altered strain, Pharmaceutical, Medicine, Medical, Dentistry, Tooth decay, Tooth, Dental care, Genetic, Biotechnology, Healthcare, Food</v>
          </cell>
          <cell r="G1890" t="str">
            <v>≡</v>
          </cell>
          <cell r="I1890" t="str">
            <v>≡</v>
          </cell>
          <cell r="J1890" t="str">
            <v>Licensor is a biotechnology research and development company.</v>
          </cell>
          <cell r="K1890" t="str">
            <v>License under licensor's patents to make, use and sell genetically altered strain of S. mutans and the method of preventing tooth decay in the fields of food and healthcare; One of the parties to the agreement is a non-profit entity.</v>
          </cell>
        </row>
        <row r="1891">
          <cell r="B1891" t="str">
            <v>RR20150803T02001</v>
          </cell>
          <cell r="C1891" t="str">
            <v>Know-how, License</v>
          </cell>
          <cell r="D1891" t="str">
            <v>01, 01.1, 01.19, 01.3, 01.6, 01.61, 01.63, 01.64, 10, 10.4, 10.41, 10.8, 10.89, 20.5, 20.53, 20.59, 21, 21.1, 46, 46.2, 46.21, 47, 47.2, 47.26, 01.30, 21.10</v>
          </cell>
          <cell r="E1891" t="str">
            <v>0119, 0139, 0179, 0721, 0722, 0723, 2074, 2075, 2076, 2077, 2079, 2111, 2131, 2141, 5153, 5159, 011, 013, 017, 072, 207, 211, 213, 214, 515</v>
          </cell>
          <cell r="F1891" t="str">
            <v>Cannabis, Cultivation of cannabis, Extraction of oil, Oil, Marijuana, Hemp, Plant, Weed, Agriculture, Strain of cannabis, Hash oil, Hashish, Butane honey oil, BHO, Wax, Shatter, Crumble, Honey oil, Dabs, Budder, Solvent extraction, Psychoactive, Smoking, Drug, Food, Fat</v>
          </cell>
          <cell r="G1891" t="str">
            <v>≡</v>
          </cell>
          <cell r="H1891" t="str">
            <v>Licensor has developed certain proprietary know-how and other intellectual property for the cultivation of cannabis and the extraction of oils and other constituents from cannabis.</v>
          </cell>
          <cell r="I1891" t="str">
            <v>≡</v>
          </cell>
          <cell r="K1891" t="str">
            <v>Licence to make use of certain proprietary know-how and other intellectual property for the cultivation of cannabis and the extraction of oils and other constituents from cannabis.</v>
          </cell>
        </row>
        <row r="1892">
          <cell r="B1892" t="str">
            <v>RR20170515T04002</v>
          </cell>
          <cell r="C1892" t="str">
            <v>License, Patent</v>
          </cell>
          <cell r="D1892" t="str">
            <v>C, 17, 17.2, 17.22, 32, 32.9, 32.99, G, 46, 46.4, 46.42, 46.45, 46.49, 46.9, 47, 47.1, 47.19, 47.7, 47.75, 46.90</v>
          </cell>
          <cell r="E1892" t="str">
            <v>D, 23, 39, F, 51, G, 53, 56, 59, 2322, 2329, 2341, 3999, 5137, 5199, 5331, 5399, 5611, 5632, 5641, 5699, 5999, 232, 234, 399, 513, 519, 533, 539, 561, 563, 564, 569, 599</v>
          </cell>
          <cell r="F1892" t="str">
            <v>Diaper, Infant, Disposable product, Consumer product, Baby, Child, Absorbent product, Adult diaper, Mechanical fastening system, Hook fastening, Nonwoven cover, Hygiene, Sanitary, Health</v>
          </cell>
          <cell r="G1892" t="str">
            <v>≡</v>
          </cell>
          <cell r="I1892" t="str">
            <v>≡</v>
          </cell>
          <cell r="J1892" t="str">
            <v>Licensee is the leading manufacturer of store brand infant disposable diapers.</v>
          </cell>
          <cell r="K1892" t="str">
            <v>License under patents to make, have made for itself, use, offer for sale, sell the licensed products such as integral disposable absorbent articles comprising an infant diaper or an adult diaper having a mechanical fastening system consisting of a closure member of a hook fastening member, a landing member of a loop fastening member, and disposal means consisting of a nonwoven outer cover having a limited degree of engageability with the hook fastening member of less than 750 grams.</v>
          </cell>
        </row>
        <row r="1893">
          <cell r="B1893" t="str">
            <v>RR20150727T05001</v>
          </cell>
          <cell r="C1893" t="str">
            <v>License, Trademark, Trade name</v>
          </cell>
          <cell r="D1893" t="str">
            <v>K, 64, 64.1, 64.11, 64.19, 64.3, 64.9, 64.91, 64.92, 64.99, 66, 66.1, 66.11, 66.12, 66.19, M, 69, 69.2, 69.20, 64.30</v>
          </cell>
          <cell r="E1893" t="str">
            <v>H, 60, 62, 67, I, 73, 6021, 6022, 6029, 6081, 6091, 6099, 6211, 6282, 6289, 6712, 6722, 6726, 6733, 6798, 6799, 7389, 602, 608, 609, 621, 628, 671, 672, 673, 679, 738</v>
          </cell>
          <cell r="F1893" t="str">
            <v>Finance, Financial, Index, Market, Trading, Investment company, Closed-end investment company, Stock, System, Tracking, Stock exchange, Investment, Trust, Fund, Brokerage, Derivative, Capital, Portfolio, Dividend, Security, Method</v>
          </cell>
          <cell r="G1893" t="str">
            <v>≡</v>
          </cell>
          <cell r="H1893" t="str">
            <v>Licensor maintains, updates, distributes and owns rights in and to the [UNDISCLOSED FOR PREVIEW] System and the [UNDISCLOSED FOR PREVIEW] Rankings.</v>
          </cell>
          <cell r="I1893" t="str">
            <v>≡</v>
          </cell>
          <cell r="J1893" t="str">
            <v>Licensee is a closed-end registered investment company.</v>
          </cell>
          <cell r="K1893" t="str">
            <v>License to use the [UNDISCLOSED FOR PREVIEW] Quality Ranking System in connection with the provision of investment advice to licensee as well as to use and refer to certain trade names and trademarks [UNDISCLOSED FOR PREVIEW] in the name of the licensee and in connection with the marketing, distribution, registration and promotion of licensee (that is a diversified, closed-end management investment company).</v>
          </cell>
        </row>
        <row r="1894">
          <cell r="B1894" t="str">
            <v>RR20170109TP6001</v>
          </cell>
          <cell r="C1894" t="str">
            <v>Know-how, License, Trademark, Patent</v>
          </cell>
          <cell r="D1894" t="str">
            <v>C, 32, 32.3, 32.4, 32.9, 32.99, G, 46, 46.4, 46.49, 47, 47.6, 47.64, 47.65, 47.7, 47.78, 32.30, 32.40</v>
          </cell>
          <cell r="E1894" t="str">
            <v>D, 39, F, 50, G, 59, I, 79, 3944, 3949, 3999, 5091, 5941, 5945, 7999, 394, 399, 509, 594, 799</v>
          </cell>
          <cell r="F1894" t="str">
            <v>Trampoline, Springless trampoline, Trampoline mat, Bungie Jumper, Mounting platform, Aerobaflex, Sport equipment, Sport accessory, Hobby, Leisure, Recreational</v>
          </cell>
          <cell r="G1894" t="str">
            <v>≡</v>
          </cell>
          <cell r="I1894" t="str">
            <v>≡</v>
          </cell>
          <cell r="J1894" t="str">
            <v>Licensee is a leading distributor and wholesaler in the United States of in-line skates, skateboards, scooters, recreational protective equipment (such as wrist guards, elbow pads and knee pads used by skaters and skateboarders) and helmets, portable instant canopies, and springless trampolines.</v>
          </cell>
          <cell r="K1894" t="str">
            <v>License under licensors' patents and know-how to make, have made, import, use, lease, offer to sell, sell and/or otherwise dispose of trampolines and related accessories; Licensors assign to licensee all rights in the trademark [UNDISCLOSED FOR PREVIEW] One of the parties to the agreement is an individual.</v>
          </cell>
        </row>
        <row r="1895">
          <cell r="B1895" t="str">
            <v>RR20170116TR6002</v>
          </cell>
          <cell r="C1895" t="str">
            <v>License, Trademark, Copyright, Patent</v>
          </cell>
          <cell r="D1895" t="str">
            <v>C, 26, 26.1, 26.11, 26.4, G, 46, 46.5, 46.52, 46.6, 46.69, 46.9, 47, 47.4, 47.42, J, 58, 58.2, 58.29, 61, 61.2, 61.9, 26.30, 26.40, 46.90, 61.20, 61.90</v>
          </cell>
          <cell r="E1895" t="str">
            <v>D, 36, E, 48, F, 50, G, 57, I, 73, 3651, 3661, 3669, 4813, 5065, 5731, 7372, 365, 366, 481, 506, 573, 737</v>
          </cell>
          <cell r="F1895" t="str">
            <v>Communication, Telephone, Telecommunication, Call, Cellular telephone, Microchip, Software package</v>
          </cell>
          <cell r="G1895" t="str">
            <v>≡</v>
          </cell>
          <cell r="H1895" t="str">
            <v>Licensor is engaged in the design, development and marketing of various telecommunications products.</v>
          </cell>
          <cell r="I1895" t="str">
            <v>≡</v>
          </cell>
          <cell r="K1895" t="str">
            <v>License under licensor's copyrights, patents and trademarks to market, distribute, sell and advertise the prepaid telephone, inclusive of the microchip contained therein and software package; The agreement is concluded between related parties.</v>
          </cell>
        </row>
        <row r="1896">
          <cell r="B1896" t="str">
            <v>RR20170116TN006</v>
          </cell>
          <cell r="C1896" t="str">
            <v>License, Patent</v>
          </cell>
          <cell r="D1896" t="str">
            <v>C, 10, 10.8, 10.86, 20, 20.1, 20.13, 20.14, 20.5, 20.59, 21, 21.1, 21.2, G, 46, 46.4, 46.46, 46.7, 46.75, 47, 47.7, 47.73, 47.75, 21.10, 21.20</v>
          </cell>
          <cell r="E1896" t="str">
            <v>D, 28, F, 51, G, 59, I, 80, 87, 2833, 2834, 2835, 2899, 5122, 5912, 8071, 8731, 8734, 283, 289, 512, 591, 807, 873, 2834</v>
          </cell>
          <cell r="F1896" t="str">
            <v>Nicotinamide riboside assay system, Pharmaceutical, Chemical, Dietary supplement, Sport product, Energy bar, Skin care product, Cosmetic product, Consumer food, Margarine, Yogurt, Cereal</v>
          </cell>
          <cell r="G1896" t="str">
            <v>≡</v>
          </cell>
          <cell r="I1896" t="str">
            <v>≡</v>
          </cell>
          <cell r="J1896" t="str">
            <v xml:space="preserve">Licensee is an innovative natural products company that provides proprietary, science-based solutions and ingredients to the dietary supplement, food and beverage, animal health, cosmetic and pharmaceutical industries.  </v>
          </cell>
          <cell r="K1896" t="str">
            <v>License under licensor's patents to make, have made, use and/or sell [UNDISCLOSED FOR PREVIEW] System to use for dietary supplements, sports performance enhancing products, foods with health claims, such as energy bar, skin care/cosmetic products, food or drink products, consumer foods, such as margarine, yogurt and cereal; One of the parties to the agreement is a non-profit organisation.</v>
          </cell>
        </row>
        <row r="1897">
          <cell r="B1897" t="str">
            <v>RR20161222T04001</v>
          </cell>
          <cell r="C1897" t="str">
            <v>License, Trademark, Copyright</v>
          </cell>
          <cell r="D1897" t="str">
            <v>C, 32, 32.4, 32.9, 32.99, G, 46, 46.4, 46.49, 46.9, 47, 47.6, 47.65, 47.7, 47.78, 47.8, 47.89, 47.9, 47.99, 32.40, 46.90</v>
          </cell>
          <cell r="E1897" t="str">
            <v>D, 39, F, 50, G, 59, I, 79, 3944, 3999, 5092, 5099, 5945, 5999, 7999, 394, 399, 509, 594, 599, 799</v>
          </cell>
          <cell r="F1897" t="str">
            <v>Card game, Toy, Mighty bean, Trading card with sound, Trading card without sound, On-line trading cards game, Game, Entertainment, Greeting card, Hobby, Collectible, Children toy</v>
          </cell>
          <cell r="G1897" t="str">
            <v>≡</v>
          </cell>
          <cell r="I1897" t="str">
            <v>≡</v>
          </cell>
          <cell r="J1897" t="str">
            <v>Licensee is engaged in the development and marketing of entertainment and leisure products.</v>
          </cell>
          <cell r="K1897" t="str">
            <v>License under copyright and [UNDISCLOSED FOR PREVIEW] trademark to utilize the artwork and logos depicting one or more of the non-licensed characters and other distinctive creative elements associated with the toys distributed by licensor in connection with manufacturing and sale of the licensed articles such as card game, trading cards with and without sound, album for trading cards, on-line trading card games and demonstrators.</v>
          </cell>
        </row>
        <row r="1898">
          <cell r="B1898" t="str">
            <v>RR20170118T06004</v>
          </cell>
          <cell r="C1898" t="str">
            <v>License, Trademark, Patent, Trade name</v>
          </cell>
          <cell r="D1898" t="str">
            <v>C, 26, 26.1, 26.11, 26.3, 26.4, 27, 27.5, 27.51, 27.9, G, 46, 46.4, 46.43, 46.5, 46.52, 46.6, 46.69, 47, 47.5, 47.54, 47.59, N, 80, 80.2, 26.30, 26.40, 27.90, 80.20</v>
          </cell>
          <cell r="E1898" t="str">
            <v>D, 36, 38, 39, F, 50, G, 57, 73, 3629, 3679, 3812, 3999, 5065, 5731, 7382, 362, 367, 381, 399, 506, 573, 738</v>
          </cell>
          <cell r="F1898" t="str">
            <v>Electrical, Electronic, Security system, Infrared remote control device, IR, Border patrol, Cupboard light, Garage parking wand, Electronic peephole, STM alarm, Safety</v>
          </cell>
          <cell r="G1898" t="str">
            <v>≡</v>
          </cell>
          <cell r="H1898" t="str">
            <v xml:space="preserve">Licensor provides consumer electronic products that target the home health and safety markets. </v>
          </cell>
          <cell r="I1898" t="str">
            <v>≡</v>
          </cell>
          <cell r="K1898" t="str">
            <v>License under licensor's patents, trademarks and trade names to sell and distribute infrared remote control devices.</v>
          </cell>
        </row>
        <row r="1899">
          <cell r="B1899" t="str">
            <v>RR20170118T06002</v>
          </cell>
          <cell r="C1899" t="str">
            <v>License, Trademark, Copyright</v>
          </cell>
          <cell r="D1899" t="str">
            <v>C, 18, 18.1, 18.12, 18.13, 32, 32.9, 32.99, G, 46, 46.4, 46.49, 58, 58.1, 58.19, M, 74, 74.2, R, 93, 93.2, 93.29, S, 96, 96.09, 74.20, 96.0</v>
          </cell>
          <cell r="E1899" t="str">
            <v>D, 27, 38, F, 50, G, 59, I, 72, 73, 2741, 2759, 3861, 5043, 5963, 7221, 7335, 7384, 274, 275, 386, 504, 596, 722, 733, 738</v>
          </cell>
          <cell r="F1899" t="str">
            <v>Kiosk, Photo kiosk, Photo booth, Photograph, Image, Software, Wrestling event, World Wrestling Federation</v>
          </cell>
          <cell r="G1899" t="str">
            <v>≡</v>
          </cell>
          <cell r="I1899" t="str">
            <v>≡</v>
          </cell>
          <cell r="K1899" t="str">
            <v>License to use licensor's copyrights and trademarks in connection with the manufacture, distribution, sale and advertising of the automatic photo kiosks and automatic photo booths, photographs and other materials produced by the operation of the kiosks.</v>
          </cell>
        </row>
        <row r="1900">
          <cell r="B1900" t="str">
            <v>RR20170125T06001</v>
          </cell>
          <cell r="C1900" t="str">
            <v>Trademark, Copyright, Brand, Franchise, Trade name</v>
          </cell>
          <cell r="D1900" t="str">
            <v>C, 26, 26.3, F, 42, 42.2, 42.22, G, 46, 46.5, 46.52, 47, 47.4, 47.42, J, 58, 58.2, 58.29, 61, 61.1, 61.2, 61.9, 62, 62.09, 63, 63.9, 63.99, 26.30, 61.10, 61.20, 61.90, 62.0</v>
          </cell>
          <cell r="E1900" t="str">
            <v>D, 36, E, 48, F, 50, G, 57, I, 73, 3651, 3669, 4813, 4899, 5045, 5734, 7372, 7373, 7389, 365, 366, 481, 489, 504, 573, 737, 738, 3663, 7373</v>
          </cell>
          <cell r="F1900" t="str">
            <v>Communication, Internet, Telephone, Computer telephony, PC call, International call, Software, Long distance telephone service offnet, Server, Network, Gateway</v>
          </cell>
          <cell r="G1900" t="str">
            <v>≡</v>
          </cell>
          <cell r="H1900" t="str">
            <v>Franchisor was formed to offer Internet-based communications products and services in the U.S. and international markets.</v>
          </cell>
          <cell r="I1900" t="str">
            <v>≡</v>
          </cell>
          <cell r="K1900" t="str">
            <v>Franchise under franchisor's trade name, service mark [UNDISCLOSED FOR PREVIEW] trademarks and copyrighted information to operate IP telephony units and sell franchises.</v>
          </cell>
        </row>
        <row r="1901">
          <cell r="B1901" t="str">
            <v>RR20170203T06003</v>
          </cell>
          <cell r="C1901" t="str">
            <v>License, Trademark, Brand</v>
          </cell>
          <cell r="D1901" t="str">
            <v>C, 20, 20.4, 20.41, 20.42, 20.5, 20.53, G, 46, 46.4, 46.45, 47, 47.1, 47.19, 47.7, 47.75, 47.78</v>
          </cell>
          <cell r="E1901" t="str">
            <v>D, 28, F, 51, G, 59, I, 72, 2841, 2844, 5122, 5169, 5199, 5912, 7231, 284, 512, 516, 519, 591, 723</v>
          </cell>
          <cell r="F1901" t="str">
            <v>Hair care, Dye, Colourant, Tint, Hair lotion, Hair bleaching, Shampoo, Conditioner, Mousse, Putty, Hair gel, Hair wax, Hairspray, Hair balm, Suntanning, Soap, Bath product, Shower product, Aftershave, Cream, Powder, Essential oil, Anti-perspirant, Deodorant, Dentrifice, Depilatory, Mask, Anti-wrinkle, Scrub, Skin toner, Moisturizer, Eyestyler, Make-up remover, Nail polish, Nail base coat, Foundation, Make-up, Lipstick, Lip gloss, Perfume, Cosmetic, Fragrance, Beauty product, Lee Stafford, Pink Range</v>
          </cell>
          <cell r="G1901" t="str">
            <v>≡</v>
          </cell>
          <cell r="I1901" t="str">
            <v>≡</v>
          </cell>
          <cell r="K1901" t="str">
            <v>License under licensor's brand and trademarks to manufacture, market and distribute the [UNDISCLOSED FOR PREVIEW] brand of hair care products.</v>
          </cell>
        </row>
        <row r="1902">
          <cell r="B1902" t="str">
            <v>RR20170221TN6001</v>
          </cell>
          <cell r="C1902" t="str">
            <v>Know-how, License, Technology, Patent</v>
          </cell>
          <cell r="D1902" t="str">
            <v>C, 26, 26.5, 26.51, 26.6, 32, 32.5, 32.9, 32.99, G, 46, 46.4, 46.46, 46.7, 46.75, 47, 47.7, 47.74, Q, 86, 86.21, 26.60, 32.50</v>
          </cell>
          <cell r="E1902" t="str">
            <v>D, 28, 38, F, 50, I, 80, 2833, 3826, 3841, 3842, 3845, 5047, 8011, 8062, 8071, 283, 382, 384, 504, 801, 806, 807</v>
          </cell>
          <cell r="F1902" t="str">
            <v>Medical, Medical device, Implant, Prosthesis, Acid, Nordihydroguaratic, Collagen, Fiber, Polymer, Coating, Scaffold, Substrate, Laboratory</v>
          </cell>
          <cell r="G1902" t="str">
            <v>≡</v>
          </cell>
          <cell r="I1902" t="str">
            <v>≡</v>
          </cell>
          <cell r="J1902" t="str">
            <v>Licensee is a development-stage medical device company.</v>
          </cell>
          <cell r="K1902" t="str">
            <v>License under licensor's know-how, patent and technology to use manufacture, have manufactured, market, offer for sale and sell any medical device, implant prosthesis, construct or other product associated with technology related to nordihydroguaratic acid coatings, devices, scaffolds, substrates, or other materials and/or polymer treated collagen material; One of the parties to the agreement is a non-profit organisation.</v>
          </cell>
        </row>
        <row r="1903">
          <cell r="B1903" t="str">
            <v>RR20170220TR6001</v>
          </cell>
          <cell r="C1903" t="str">
            <v>Know-how, License, Trademark, Copyright, Trade secret, Brand, Patent</v>
          </cell>
          <cell r="D1903" t="str">
            <v>C, 10, 10.1, 10.11, 10.12, 10.13, 10.2, 10.3, 10.39, 10.8, 10.89, 28, 28.3, G, 46, 46.3, 46.31, 46.32, 46.38, 46.39, 46.6, 46.69, 47, 47.2, 47.21, 47.22, 47.29, 47.8, 47.81, 10.20</v>
          </cell>
          <cell r="E1903" t="str">
            <v>D, 20, 35, F, 51, G, 54, 2011, 2013, 2015, 2033, 2035, 2091, 2092, 2099, 3556, 5141, 5144, 5146, 5147, 5148, 5149, 5411, 5421, 5431, 5499, 201, 203, 209, 355, 514, 541, 542, 543, 549</v>
          </cell>
          <cell r="F1903" t="str">
            <v>Food, Wood-smoked food, Grocery, Meat, Fish, Beef, Pork, Poultry, Vegetable, Food machine, SMOKY MARKET, SMOKE-BAKED, SouthernQ BarbQ Station, BarBQ2U, SMOKE-BAKING</v>
          </cell>
          <cell r="G1903" t="str">
            <v>≡</v>
          </cell>
          <cell r="I1903" t="str">
            <v>≡</v>
          </cell>
          <cell r="J1903" t="str">
            <v>Licensee is in the business of marketing and distributing wood-smoked foods under the brand name [UNDISCLOSED FOR PREVIEW]</v>
          </cell>
          <cell r="K1903" t="str">
            <v>License under licensor's patents, trademarks, brands, trade names, copyrights, trade secrets, know-how and their improvements to make, have made, use, sell and import all meat, fish, poultry, vegetable and other related food products as well as to make, have made, use and import machines, tools, materials and other instrumentalities that are involved in the development or production of food products; The agreement is concluded between related parties.</v>
          </cell>
        </row>
        <row r="1904">
          <cell r="B1904" t="str">
            <v>RR20170222T06001</v>
          </cell>
          <cell r="C1904" t="str">
            <v>License, Trademark, Brand, Franchise, Trade name</v>
          </cell>
          <cell r="D1904" t="str">
            <v>C, 10, 10.1, 10.12, 10.13, 10.7, 10.72, 10.8, 10.89, G, 46, 46.3, 46.39, 47, 47.2, 47.29, 47.8, 47.81, I, 56, 56.1, 56.2, 56.29, 56.10</v>
          </cell>
          <cell r="E1904" t="str">
            <v>D, 20, F, 51, 58, I, 89, 2041, 2051, 2099, 5144, 5147, 5812, 8999, 204, 205, 209, 514, 581, 899</v>
          </cell>
          <cell r="F1904" t="str">
            <v>Restaurant, Food, Fried chicken, Biscuit, Popeyes</v>
          </cell>
          <cell r="G1904" t="str">
            <v>≡</v>
          </cell>
          <cell r="H1904" t="str">
            <v>Franchisor is engaged in the operation, development and franchising of quick-service restaurants, bakeries and cafes.</v>
          </cell>
          <cell r="I1904" t="str">
            <v>≡</v>
          </cell>
          <cell r="K1904" t="str">
            <v>Franchise to open and operate [UNDISCLOSED FOR PREVIEW] restaurant and a license to use franchisor's trade names, service marks and trademarks in connection with the operation of restaurant.</v>
          </cell>
        </row>
        <row r="1905">
          <cell r="B1905" t="str">
            <v>RR20160106T04001</v>
          </cell>
          <cell r="C1905" t="str">
            <v>License, Trademark, Copyright</v>
          </cell>
          <cell r="D1905" t="str">
            <v>C, 14, 14.1, 14.11, 14.19, 15, 15.1, 15.11, 15.12, 32, 32.9, 32.99, G, 46, 46.4, 46.42, 46.49, 47, 47.7, 47.71, 47.72</v>
          </cell>
          <cell r="E1905" t="str">
            <v>D, 23, 31, 39, F, 51, G, 56, 59, 2353, 2381, 2387, 2389, 2393, 3151, 3161, 3171, 3999, 5137, 5611, 5632, 5699, 5948, 5999, 235, 238, 239, 315, 316, 317, 399, 513, 561, 563, 569, 594, 599</v>
          </cell>
          <cell r="F1905" t="str">
            <v>Reboot, Television program, Television program character, Accessory, Backpack, Belt bag, Coin purse, Duffle bag, Hand bag, Lunch box, Messenger bag, Plush backpack, Roll bag, Sling, Tote, Wallet, Basic cap, Basic Hat, apparel, Cold weather apparel, Headband, Glove, Mitten, Scarf, luggage, Roller, Suitcase, Toe sock, Umbrella</v>
          </cell>
          <cell r="G1905" t="str">
            <v>≡</v>
          </cell>
          <cell r="I1905" t="str">
            <v>≡</v>
          </cell>
          <cell r="K1905" t="str">
            <v>License under [UNDISCLOSED FOR PREVIEW] trademark and copyright to develop, market, distribute and sell the products in the following categories: backpacks, belt bags, coin purses, duffle bags, hand bags, lunch boxes, messenger bags, plush backpacks, roll bags, slings, totes, wallets, caps/hats in the following categories: basic, crusher, screen printed, solid and sunglasses, cold weather apparel such as hats, headbands, gloves, mittens and scarves, luggage such as rollers and suitcases and additional accessories such as belts, toe socks, umbrellas.</v>
          </cell>
        </row>
        <row r="1906">
          <cell r="B1906" t="str">
            <v>RR20161228T06001</v>
          </cell>
          <cell r="C1906" t="str">
            <v>Know-how, License, Technology, Patent</v>
          </cell>
          <cell r="D1906" t="str">
            <v>A, 01, 01.1, 01.11, 01.16, 01.2, 01.25, 01.28, 01.3, 01.6, 01.61, 01.64, 02, 02.1, C, 10, 10.8, 10.89, 10.9, 10.91, 10.92, 20, 20.2, 20.5, 20.59, 21, 21.1, 21.2, G, 46, 46.2, 46.21, 46.22, 46.4, 46.45, 46.46, 46.49, 47, 47.7, 47.75, 47.76, M, 72, 72.1, 72.11, 72.19, Q, 86, 86.9, 01.30, 02.10, 20.20, 21.10, 21.20, 86.90</v>
          </cell>
          <cell r="E1906" t="str">
            <v>01, 07, 08, 20, 28, 51, 54, 87, 0111, 0119, 0139, 0182, 0721, 0723, 0831, 0851, 2048, 2099, 2833, 2834, 2836, 2844, 2869, 2899, 5122, 5159, 5499, 8731, 011, 013, 018, 072, 083, 085, 204, 209, 283, 284, 286, 289, 512, 515, 549, 873, 2834, 2836</v>
          </cell>
          <cell r="F1906" t="str">
            <v>Genomic research, Genetic, Biological, Diagnostic, Plant selection, Plant development, Alliance gene, Nucleotide sequence, Agrochemical, Seed, Crop, Forestry, Protein, Agriculture, Cosmetic, Feed, Fiber, Vitamin, Animal health product, Nutraceutical, Pharmaceutical, Disease treatment, Mitigation</v>
          </cell>
          <cell r="G1906" t="str">
            <v>≡</v>
          </cell>
          <cell r="H1906" t="str">
            <v>Licensor applies its proprietary and functional genomics technologies to develop products and establish commercial collaborations with pharmaceutical and other life science companies.</v>
          </cell>
          <cell r="I1906" t="str">
            <v>≡</v>
          </cell>
          <cell r="J1906" t="str">
            <v xml:space="preserve">Licensees are global science and technology based companies that develop and manufacture a portfolio of chemical, plastic and agricultural products and services for customers. </v>
          </cell>
          <cell r="K1906" t="str">
            <v>License under licensor's patents, technology and know-how to discover, develop, have developed, use, have used, make, have made, distribute for sale, sell, offer to sell, practice, import and export plants, seed, seedlings, plant cells, agrochemicals, industrial products made of such plants (synthetic fiber, cosmetics, industrial compounds, industrial antimicrobial compounds, nutraceuticals, vitamins, animal health products, food, feed, natural and synthetic fiber, chemicals and materials); License under licensees' technology, patents and know-how to develop, have developed, make, have made, use, have used, distribute for sale, sell, offer to sell, practice, import and export biological materials and chemical compounds active for the treatment, mitigation, diagnosis or prevention of disease states and conditions in humans and animals.</v>
          </cell>
        </row>
        <row r="1907">
          <cell r="B1907" t="str">
            <v>RR20161229T06003</v>
          </cell>
          <cell r="C1907" t="str">
            <v>License</v>
          </cell>
          <cell r="D1907" t="str">
            <v>G, 46, 46.5, 46.51, 47, 47.4, 47.41, 47.8, 47.89, J, 58, 58.2, 58.29, 62, 62.01, 62.09, 63, 63.1, 63.11, 62.0</v>
          </cell>
          <cell r="E1907" t="str">
            <v>D, 35, F, 50, 57, I, 73, 3577, 5045, 5734, 7371, 7372, 7374, 7379, 357, 504, 573, 737, 7374</v>
          </cell>
          <cell r="F1907" t="str">
            <v>Software, Mapping technology, Server, AMTrix software, Object code, Operating system</v>
          </cell>
          <cell r="G1907" t="str">
            <v>≡</v>
          </cell>
          <cell r="I1907" t="str">
            <v>≡</v>
          </cell>
          <cell r="J1907" t="str">
            <v>Licensee develops and distributes messaging, EDI, message broker, mapping and intelligent messaging software and related materials for application in various markets.</v>
          </cell>
          <cell r="K1907" t="str">
            <v>License to market and distribute any and all versions of the adapted [UNDISCLOSED FOR PREVIEW] technology as part of the [UNDISCLOSED FOR PREVIEW] software in object code plus all maintenance modifications that provide error correction, support new release of the operating systems with which the licensed product is designed to operate, support new input or output devices or constitute other changes and other additions and changes that add funcionality or substantially improve performance of the licensed product; Licensee grants to licensor a royalty-free license to copy and use any of its software, data and related materials solely for licensor's internal use in developing the licensed product.</v>
          </cell>
        </row>
        <row r="1908">
          <cell r="B1908" t="str">
            <v>RR20161229T06002</v>
          </cell>
          <cell r="C1908" t="str">
            <v>Know-how, License, Trade secret, Patent</v>
          </cell>
          <cell r="D1908" t="str">
            <v>C, 20, 20.5, 20.59, 21, 21.1, 21.2, G, 46, 46.4, 46.46, 47, 47.7, 47.73, M, 72, 72.1, 72.11, Q, 86, 86.9, 21.10, 21.20, 86.90</v>
          </cell>
          <cell r="E1908" t="str">
            <v>D, 28, F, 51, G, 59, I, 80, 87, 2833, 2834, 2835, 2899, 5122, 5912, 8011, 8071, 8731, 283, 289, 512, 591, 801, 807, 873, 2834</v>
          </cell>
          <cell r="F1908" t="str">
            <v>Pharmaceutical, Drug, IL-4 signaling pathway, IgE synthesis, Inhibitor, Genetic, Retroviral expression technology, Cell line, cDNA, Peptide, Protein, Disease treatment, Clinical analysis, Biosynthetic, Biochemical, Biological, Molecular, Therapeutic, Research, Healthcare, Animal health, Human health</v>
          </cell>
          <cell r="G1908" t="str">
            <v>≡</v>
          </cell>
          <cell r="H1908" t="str">
            <v>Licensor uses post-genomics combinatorial biology technology to discover novel drug targets.</v>
          </cell>
          <cell r="I1908" t="str">
            <v>≡</v>
          </cell>
          <cell r="J1908" t="str">
            <v>Licensee is a research-based, global pharmaceutical company.</v>
          </cell>
          <cell r="K1908" t="str">
            <v>License under licensor's patents to research, manufacture, use, sell, offer for sale and import any chemical or biological entity that directly, selectively and specifically modulates the activity of molecular target and is to be used for the management of any disease or any therapeutic indication in human or animal patients; Licensor and licensee each grant to the other a non-exclusive royalty-free license to make and use their technology, know-how, trade secrets and patents for the purpose of performing the research program.</v>
          </cell>
        </row>
        <row r="1909">
          <cell r="B1909" t="str">
            <v>RR20161229T06001</v>
          </cell>
          <cell r="C1909" t="str">
            <v>Trademark, Brand, Franchise</v>
          </cell>
          <cell r="D1909" t="str">
            <v>C, 10, 10.8, 10.89, G, 46, 46.3, 46.34, 46.39, 47, 47.1, 47.11, 47.2, 47.25, 47.29, 47.8, 47.81, I, 56, 56.1, 56.2, 56.29, 56.3, 56.10, 56.30</v>
          </cell>
          <cell r="E1909" t="str">
            <v>D, 20, F, 51, G, 54, 58, 2013, 2099, 5141, 5147, 5149, 5411, 5499, 5812, 201, 209, 514, 549, 581</v>
          </cell>
          <cell r="F1909" t="str">
            <v>Restaurant, Food, Grill, Hamburger, Sandwich, Dessert, Beverage, Hudson's grill, Table service</v>
          </cell>
          <cell r="G1909" t="str">
            <v>≡</v>
          </cell>
          <cell r="H1909" t="str">
            <v>Franchisor is the originator of a distinctive concept and type dining establishment for the marketing, preparation and sale of hamburgers, specialty sandwiches and other items, beverages and_x000D_
dessert items.</v>
          </cell>
          <cell r="I1909" t="str">
            <v>≡</v>
          </cell>
          <cell r="K1909" t="str">
            <v>Franchise to use franchisor's trademarks and service marks in connection with the sale of the food, beverage and other products from a [UNDISCLOSED FOR PREVIEW] to be operated by franchisee.</v>
          </cell>
        </row>
        <row r="1910">
          <cell r="B1910" t="str">
            <v>RR20170105T06001</v>
          </cell>
          <cell r="C1910" t="str">
            <v>License, Technology, Patent</v>
          </cell>
          <cell r="D1910" t="str">
            <v>C, 20, 20.5, 20.59, 21, 21.1, 21.2, G, 46, 46.4, 46.46, 46.7, 46.75, 47, 47.7, 47.73, M, 72, 72.1, 72.11, 21.10, 21.20</v>
          </cell>
          <cell r="E1910" t="str">
            <v>D, 28, F, 51, I, 80, 87, 2833, 2834, 2835, 2869, 2899, 5122, 8071, 8731, 283, 286, 289, 512, 807, 873, 2834</v>
          </cell>
          <cell r="F1910" t="str">
            <v>Pharmaceutical, Biotechnology, Virology, Clinical, HCV IRES, HCV NS5A-PKR, Antiviral, Homolog, Isomer, Compound, Hepatitis C virus treatment, Protein, Reagent, Viral replication, IRES translation mechanism</v>
          </cell>
          <cell r="G1910" t="str">
            <v>≡</v>
          </cell>
          <cell r="H1910" t="str">
            <v>Licensor is an integrated specialty pharmaceutical company focused on the development, acquisition and marketing of innovative, acute care and critical care hospital/specialty pharmaceutical products.</v>
          </cell>
          <cell r="I1910" t="str">
            <v>≡</v>
          </cell>
          <cell r="J1910" t="str">
            <v>Licensee uses post-genomics combinatorial biology technology to discover novel drug targets.</v>
          </cell>
          <cell r="K1910" t="str">
            <v>Licensor sells and assigns to licensee all of its right, title and interest in and to its patents and technology related to selective inactivation of viral replication and novel screening methods to identify agents that selectively inhibit hepatitis c virus replication.</v>
          </cell>
        </row>
        <row r="1911">
          <cell r="B1911" t="str">
            <v>RR20170103TN6001</v>
          </cell>
          <cell r="C1911" t="str">
            <v>License, Technology</v>
          </cell>
          <cell r="D1911" t="str">
            <v>C, 23, 23.6, 23.61, 24, 24.1, 24.3, 24.32, 24.5, 24.51, 25, 25.9, 25.93, 25.94, 25.99, 30, 30.2, 30.9, 30.99, 33, 33.1, 33.17, F, 42, 42.1, 42.12, G, 46, 46.6, 46.69, 46.7, 46.73, H, 49, 49.1, 49.3, 49.31, 49.39, 52, 52.2, 52.21, 52.29, 24.10, 30.20</v>
          </cell>
          <cell r="E1911" t="str">
            <v>D, 33, 34, 35, 37, E, 40, 41, 47, F, 50, 3312, 3315, 3429, 3441, 3451, 3452, 3495, 3531, 3743, 4011, 4111, 4119, 4789, 5039, 331, 342, 344, 345, 349, 353, 374, 401, 411, 478, 503</v>
          </cell>
          <cell r="F1911" t="str">
            <v>Railway, Fastening system, Metro, Construction, High speed railway, Heavy haul railway, Track series, Metro series, Railroad sleeper, Flux cored wire product, Steel plate, Cast iron, Spring bar, Bolt, Screw, Steel strip, Ballast, Public transport</v>
          </cell>
          <cell r="G1911" t="str">
            <v>≡</v>
          </cell>
          <cell r="I1911" t="str">
            <v>≡</v>
          </cell>
          <cell r="J1911" t="str">
            <v>Licensee is a leading rail fastening system provider to the PRC railway industry.</v>
          </cell>
          <cell r="K1911" t="str">
            <v>License under licensor's technologies in connection with research, development and manufacture of rail fastening systems in relation to the development and construction of high speed railway network; One of the parties to the agreement is a non profit organisation.</v>
          </cell>
        </row>
        <row r="1912">
          <cell r="B1912" t="str">
            <v>RR20161216TN4001</v>
          </cell>
          <cell r="C1912" t="str">
            <v>License, Patent</v>
          </cell>
          <cell r="D1912" t="str">
            <v>C, 21, 21.1, 21.2, 32, 32.9, 32.99, G, 46, 46.4, 46.46, 46.49, 47, 47.7, 47.74, 47.78, 47.8, 47.89, M, 75.00, Q, 86, 86.9, 21.10, 21.20, 86.90, 75, 75.0</v>
          </cell>
          <cell r="E1912" t="str">
            <v>D, 28, 39, F, 51, G, 59, I, 80, 89, 2833, 2834, 2835, 2836, 3999, 5122, 5199, 5912, 5999, 8099, 8999, 283, 399, 512, 519, 591, 599, 809, 899</v>
          </cell>
          <cell r="F1912" t="str">
            <v>Pharmaceutical, Medicine, Arachidonic acid, Metabolites, Inflammatory response in human, Drug, Biopharmaceutical, Healthcare, Human health, Animal health</v>
          </cell>
          <cell r="G1912" t="str">
            <v>≡</v>
          </cell>
          <cell r="I1912" t="str">
            <v>≡</v>
          </cell>
          <cell r="J1912" t="str">
            <v>Licensee is a biopharmaceutical company that is developing therapeutic products for the treatment of chronic human diseases, including asthma, rheumatoid arthritis, allergic rhinitis (hay fever), coronary heart disease, cystic acne and cancer.</v>
          </cell>
          <cell r="K1912" t="str">
            <v>License under patent to make, have made, use, improve, lease, market, sell the licensed products and to practice, use, improve, lease, market and sell the licensed processes relating to the use of arachidonic acid, any arachidonic acid metabolites and any phospholipids containing arachidonate to regulate, control, influence or otherwise affect inflammatory or proliferative responses in humans and animals; One of the parties to the agreement is a non-profit organisation.</v>
          </cell>
        </row>
        <row r="1913">
          <cell r="B1913" t="str">
            <v>RR20170106T06002</v>
          </cell>
          <cell r="C1913" t="str">
            <v>Know-how, License, Patent</v>
          </cell>
          <cell r="D1913" t="str">
            <v>C, 26, 26.5, 26.51, 26.6, 32, 32.5, G, 46, 46.6, 46.69, 47, 47.7, 47.74, Q, 86, 86.2, 86.21, 86.22, 86.9, 26.60, 32.50, 86.90</v>
          </cell>
          <cell r="E1913" t="str">
            <v>D, 35, 36, 38, F, 50, I, 80, 3599, 3676, 3823, 3826, 3841, 3842, 3845, 5047, 8011, 8062, 8071, 359, 367, 382, 384, 504, 801, 806, 807</v>
          </cell>
          <cell r="F1913" t="str">
            <v>Electrocardiograph, ECG, Diagnostic tool, Medical, Medical device, Wireless device, Hospital device, Healthcare, Machine, Sensor, Transmitter, Telemetry</v>
          </cell>
          <cell r="G1913" t="str">
            <v>≡</v>
          </cell>
          <cell r="I1913" t="str">
            <v>≡</v>
          </cell>
          <cell r="J1913" t="str">
            <v>Licensee was formed to develop multiple wireless sensor technologies.</v>
          </cell>
          <cell r="K1913" t="str">
            <v>License under licensor's patents and know-how to make, have made, offer for sale, sell, use, import, market, have sold, develop, distribute and otherwise commercially exploit wireless medical devices and related technologies for hospitals, healthcare provider offices, and acute, subacute and chronic medical outpatient facilities.</v>
          </cell>
        </row>
        <row r="1914">
          <cell r="B1914" t="str">
            <v>RR20170109TN6004</v>
          </cell>
          <cell r="C1914" t="str">
            <v>License, Technology, Patent</v>
          </cell>
          <cell r="D1914" t="str">
            <v>C, 21, 21.1, 21.2, 32, 32.9, 32.99, G, 46, 46.4, 46.46, 47, 47.7, 47.73, M, 72, 72.1, 72.11, Q, 86, 86.9, 21.10, 21.20, 86.90</v>
          </cell>
          <cell r="E1914" t="str">
            <v>D, 28, F, 51, G, 59, I, 80, 87, 2833, 2834, 2835, 2899, 5122, 5912, 8011, 8071, 8731, 283, 289, 512, 591, 801, 807, 873, 2834</v>
          </cell>
          <cell r="F1914" t="str">
            <v>Medical, Diagnostic, Clinical, Isolation of proviruses, HIV-2, Gene delivery, Antigen, Lentiviral vector, Retroviral vector, Human therapy, Animal therapy, Immunotherapy, Laboratory reagent</v>
          </cell>
          <cell r="G1914" t="str">
            <v>≡</v>
          </cell>
          <cell r="I1914" t="str">
            <v>≡</v>
          </cell>
          <cell r="K1914" t="str">
            <v>License under licensor's patents and technology to make, use, sell, offer for sale, and import following inventions:[UNDISCLOSED FOR PREVIEW] in all uses relating to human and animal therapy of disease and delivery, screening and manufacture of gene therapy and immunotherapy products for same, and sales of such products as laboratory reagents for resale when not certified for human or animal use; One of the parties to the agreement is a non-profit organisation.</v>
          </cell>
        </row>
        <row r="1915">
          <cell r="B1915" t="str">
            <v>RR20170110T04002</v>
          </cell>
          <cell r="C1915" t="str">
            <v>License, Brand</v>
          </cell>
          <cell r="D1915" t="str">
            <v>C, 32, 32.9, 32.99, G, 46, 46.9, 47.1, 47.11, 47.2, 47.29, 47.9, 47.99, I, 56, 56.1, 56.2, 56.29, 56.3, 46.90, 56.10, 56.30, 47</v>
          </cell>
          <cell r="E1915" t="str">
            <v>D, 20, 39, 51, G, 58, 59, I, 73, 89, 2099, 3999, 5199, 5812, 5999, 7389, 8999, 209, 399, 519, 581, 599, 738, 899</v>
          </cell>
          <cell r="F1915" t="str">
            <v>Restaurant, Food, Food service, Eating, Take out food, Gallagher's, New York, Las Vegas, Eating place</v>
          </cell>
          <cell r="G1915" t="str">
            <v>≡</v>
          </cell>
          <cell r="H1915" t="str">
            <v>Licensor is engaged in the restaurant business and has established a national and international reputation for high-quality foods and fine service.</v>
          </cell>
          <cell r="I1915" t="str">
            <v>≡</v>
          </cell>
          <cell r="K1915" t="str">
            <v>License to use the [UNDISCLOSED FOR PREVIEW] service mark alone or together with the name [UNDISCLOSED FOR PREVIEW], or both names, for the operation and promotion of a business of a restaurant for the sale at retail of full-service meals, in a sit-down environment (non-fast-food style), and also to be permitted to engage in the sale of "take out" food, catering and the retail sale of food items.</v>
          </cell>
        </row>
        <row r="1916">
          <cell r="B1916" t="str">
            <v>RR20170109TN4003</v>
          </cell>
          <cell r="C1916" t="str">
            <v>License, Patent</v>
          </cell>
          <cell r="D1916" t="str">
            <v>C, 32, 32.5, 32.9, 32.99, G, 46, 46.4, 46.46, 47.7, 47.74, M, 74, 74.9, Q, 86, 86.2, 86.21, 86.22, 86.9, 32.50, 74.90, 86.90, 47</v>
          </cell>
          <cell r="E1916" t="str">
            <v>D, 35, 36, 38, 39, F, 50, G, 59, I, 80, 89, 3589, 3699, 3821, 3826, 3829, 3841, 3844, 3845, 3999, 5047, 5049, 5099, 5999, 8071, 8099, 8999, 358, 369, 382, 384, 399, 504, 509, 599, 807, 809, 899</v>
          </cell>
          <cell r="F1916" t="str">
            <v>Medicine, Cancer, Disease, Radiotherapy, Thermo-genetic technology, Breast cancer, Cancer treatment, Gene therapy, Heat treatment, Healthcare, Chemioterapeutic, Radiation</v>
          </cell>
          <cell r="G1916" t="str">
            <v>≡</v>
          </cell>
          <cell r="I1916" t="str">
            <v>≡</v>
          </cell>
          <cell r="J1916" t="str">
            <v>Licensee develops medical treatment systems primarily to treat breast cancer and a chronic prostate enlargement condition, using minimally invasive focused heat technology.</v>
          </cell>
          <cell r="K1916" t="str">
            <v>License under patent to make, have made, use, lease and sell the licensed products and processes in the field of treatment of human diseases related to breast cancer using heat-activated gene therapy compounds; One of the parties to the agreements is a non-profit organisation.</v>
          </cell>
        </row>
        <row r="1917">
          <cell r="B1917" t="str">
            <v>RR20170314TR4001</v>
          </cell>
          <cell r="C1917" t="str">
            <v>Know-how, License, Trademark, Trade secret</v>
          </cell>
          <cell r="D1917" t="str">
            <v>C, 22, 22.2, 22.22, 22.29, 32, 32.9, 32.99, G, 46, 46.7, 46.76, 46.9, 47.7, 47.78, 47.9, 47.99, 46.90, 47</v>
          </cell>
          <cell r="E1917" t="str">
            <v>D, 22, 28, 30, 39, F, 50, G, 59, 2221, 2821, 3081, 3089, 3999, 5099, 5999, 222, 282, 308, 399, 509, 599</v>
          </cell>
          <cell r="F1917" t="str">
            <v>Polyethylene material, Zerust, Zerust people, Corrosion, Polyethylene, Chemical, Packaging material, Box, Tube, Container, Corrosion inhibiting polyethylene film, Plastic</v>
          </cell>
          <cell r="G1917" t="str">
            <v>≡</v>
          </cell>
          <cell r="H1917" t="str">
            <v>Licensor develops, manufactures, markets and sells primarily materials science based industrial packaging products, which protect primarily metals against rust and corrosion.</v>
          </cell>
          <cell r="I1917" t="str">
            <v>≡</v>
          </cell>
          <cell r="K1917" t="str">
            <v>License under know-how and trade secrets to make, have made, use, sell or otherwise dispose of the products such as corrosion inhibiting polyethylene film and solid material of polyethylene in the form of boxes, tubes and other containers manufactured by process of incorporating the constituent materials and chemicals of one or more formulations and utilizing the [UNDISCLOSED FOR PREVIEW] trademarks and the yellow color in relation with them; The agreement is concluded between related parties.</v>
          </cell>
        </row>
        <row r="1918">
          <cell r="B1918" t="str">
            <v>RR20170403T04002</v>
          </cell>
          <cell r="C1918" t="str">
            <v>Know-how, License, Trade secret, Technology, Patent</v>
          </cell>
          <cell r="D1918" t="str">
            <v>C, 21, 21.1, 21.2, 32, 32.9, 32.99, G, 47, 47.9, 47.99, M, 72, 72.1, 72.11, 72.19, 74, 74.9, Q, 86, 86.2, 86.21, 86.22, 21.10, 21.20, 74.90, 86.90</v>
          </cell>
          <cell r="E1918" t="str">
            <v>D, 28, 38, 39, F, 50, 51, I, 80, 89, 2834, 2835, 3826, 3841, 3999, 5047, 5049, 5122, 8071, 8099, 8999, 283, 382, 384, 399, 504, 512, 807, 809, 899</v>
          </cell>
          <cell r="F1918" t="str">
            <v>Antibody, Medicine, Healthcare, Medical, Therapy, Therapeutic, S2C6 antibody, Cancer, Autoimmune</v>
          </cell>
          <cell r="G1918" t="str">
            <v>≡</v>
          </cell>
          <cell r="I1918" t="str">
            <v>≡</v>
          </cell>
          <cell r="J1918" t="str">
            <v>Licensee is a clinical stage biotechnology company focused on the development and commercialization of monoclonal antibody-based therapies for cancer and autoimmune diseases.</v>
          </cell>
          <cell r="K1918" t="str">
            <v>License under patents, trade secret and know-how to the licensed technology to make, use, offer for sale, sell, import, offer to import or otherwise distribute the licensed products incorporating the [UNDISCLOSED FOR PREVIEW] antibody.</v>
          </cell>
        </row>
        <row r="1919">
          <cell r="B1919" t="str">
            <v>RR20170411T04001</v>
          </cell>
          <cell r="C1919" t="str">
            <v>Know-how, License, Trademark, Technology, Patent</v>
          </cell>
          <cell r="D1919" t="str">
            <v>C, 32, 32.5, 32.9, 32.99, G, 46, 46.9, 47.7, 47.74, 47.8, 47.89, 47.9, 47.99, Q, 86, 86.2, 86.21, 86.22, 32.50, 46.90, 47</v>
          </cell>
          <cell r="E1919" t="str">
            <v>D, 38, 39, F, 50, G, 59, I, 72, 80, 89, 3841, 3842, 3999, 5047, 5099, 5999, 7299, 8062, 8999, 384, 399, 504, 509, 599, 729, 806, 899</v>
          </cell>
          <cell r="F1919" t="str">
            <v>Medicine, Medical, Healthcare, Surgery, Medical device, Orthopedic, Tissue repair, Sharpshooter, Meniscal repair, Cannulae, Surgical structure, Surgical device</v>
          </cell>
          <cell r="G1919" t="str">
            <v>≡</v>
          </cell>
          <cell r="H1919" t="str">
            <v>Licensor is a leading orthopedic products company that develops and manufactures tissue repair products for unmet markets in both the U.S. and globally.</v>
          </cell>
          <cell r="I1919" t="str">
            <v>≡</v>
          </cell>
          <cell r="J1919" t="str">
            <v>Licensee is in the business of marketing and selling medical devices.</v>
          </cell>
          <cell r="K1919" t="str">
            <v xml:space="preserve">License under patents, technology know-how and [UNDISCLOSED FOR PREVIEW] trademark to make, have made, use, offer for sale and sell the product (repair system for meniscal repair, which includes a method to deliver sutures using a series of six cannulae that are able to reach all areas of the meniscus) in the field of meniscal tissue repair. </v>
          </cell>
        </row>
        <row r="1920">
          <cell r="B1920" t="str">
            <v>RR20170502TN4001</v>
          </cell>
          <cell r="C1920" t="str">
            <v>License, Technology, Patent</v>
          </cell>
          <cell r="D1920" t="str">
            <v>C, 21, 21.1, 21.2, 32, 32.5, 32.9, 32.99, G, 46, 46.4, 46.46, 46.49, 46.9, 47, 47.7, 47.74, Q, 86, 86.9, 21.10, 21.20, 32.50, 46.90, 86.90</v>
          </cell>
          <cell r="E1920" t="str">
            <v>D, 28, 38, 39, F, 51, G, I, 80, 2833, 2834, 2836, 2899, 3842, 3999, 5122, 5199, 8062, 8099, 283, 289, 384, 399, 512, 519, 806, 809</v>
          </cell>
          <cell r="F1920" t="str">
            <v>Medicine, Veterinary, Healthcare, Human health, Animal health, Technology, Pharmaceutical, Drug</v>
          </cell>
          <cell r="G1920" t="str">
            <v>≡</v>
          </cell>
          <cell r="H1920" t="str">
            <v>Licensor is a non-profit charitable foundation.</v>
          </cell>
          <cell r="I1920" t="str">
            <v>≡</v>
          </cell>
          <cell r="J1920" t="str">
            <v>Licensee is dedicated to the development and production of anti-viral compounds.</v>
          </cell>
          <cell r="K1920" t="str">
            <v>License under patent rights and technology to make, have made, import, use, have used, offer to sell, sell and have sold products for all human or animal medical purposes; One of the parties to the agreement is a non-profit organisation.</v>
          </cell>
        </row>
        <row r="1921">
          <cell r="B1921" t="str">
            <v>RR20170428T04001</v>
          </cell>
          <cell r="C1921" t="str">
            <v>License, Technology, Patent</v>
          </cell>
          <cell r="D1921" t="str">
            <v>C, 28, 28.2, 28.29, 32, 32.9, 32.99, G, 46, 46.4, 46.49, 46.6, 46.69, 46.9, 47.1, 47.19, 47.8, 47.89, 47.9, 47.99, N, 81, 82, 82.9, 82.92, 82.99, 46.90, 47</v>
          </cell>
          <cell r="E1921" t="str">
            <v>D, 26, 35, 39, F, 50, G, 53, I, 73, 2671, 3565, 3999, 5099, 5311, 5331, 5399, 7389, 267, 356, 399, 509, 531, 533, 539, 738</v>
          </cell>
          <cell r="F1921" t="str">
            <v>Inflatable packaging, Packaging, Storage, Air cushioning system, Bag, Cargo, Freight, Package, Protective packaging</v>
          </cell>
          <cell r="G1921" t="str">
            <v>≡</v>
          </cell>
          <cell r="H1921" t="str">
            <v>Licensor is engaged in the manufacturing, distribution, marketing, and continued development of inflatable, protective packaging for use in shipment of higher value and fragile products.</v>
          </cell>
          <cell r="I1921" t="str">
            <v>≡</v>
          </cell>
          <cell r="J1921" t="str">
            <v>Licensee markets and sells services throughout the world for transporting products or product components for industrial customers, including transporting semiconductor wafers employing the private label inflatable packaging products.</v>
          </cell>
          <cell r="K1921" t="str">
            <v>License under licensor's patents and technology to make, have made, use, import, sell, offer for sale and otherwise transfer inflatable air cushioning system products and to practice the licensed processes in the industrial protective packaging market.</v>
          </cell>
        </row>
        <row r="1922">
          <cell r="B1922" t="str">
            <v>RR20170505TN1001</v>
          </cell>
          <cell r="C1922" t="str">
            <v>License, Trademark, Copyright, Patent, Software</v>
          </cell>
          <cell r="D1922" t="str">
            <v>C, 26, 26.8, G, 46, 46.5, 46.51, 47.4, 47.41, J, 58, 58.2, 58.29, 62, 62.01, 62.09, 63, 63.1, 63.11, 63.12, 63.99, 26.80, 47, 62.0</v>
          </cell>
          <cell r="E1922" t="str">
            <v>D, 35, F, 50, G, 57, I, 73, 3577, 3599, 5045, 5046, 5049, 5065, 5734, 7371, 7372, 7373, 7374, 7375, 7379, 357, 359, 504, 506, 573, 737</v>
          </cell>
          <cell r="F1922" t="str">
            <v>Software, Internet, Intranet, System, Mozart, Code, Media, User manual, Web, Site, Child, Kid, Safe-for-kids, Automated intelligence analysis system, Content evaluation, Filter, Domain, Search string</v>
          </cell>
          <cell r="G1922" t="str">
            <v>≡</v>
          </cell>
          <cell r="I1922" t="str">
            <v>≡</v>
          </cell>
          <cell r="K1922" t="str">
            <v>1) License to make, have made, use and sell the products and services falling within the claims of the patent [UNDISCLOSED FOR PREVIEW], any device or system utilizing such patent and the [UNDISCLOSED FOR PREVIEW] software program in both object and source code formats provided on magnetic media, including software user manuals, help files and related information in the field of systems for use in "world wide web" internet sites that may be accessed by minor childrem where children are the intended and primary audience, and such internet sites must be deemed appropriate or "safe-for-kids"; 2) License under copyrights and trademarks to reproduce, use, license and distribute the [UNDISCLOSED FOR PREVIEW] software and any aforementioned user manuals, help files, etc.; One of the parties to the agreement is a non-profit entity.</v>
          </cell>
        </row>
        <row r="1923">
          <cell r="B1923" t="str">
            <v>RR20161128T06001</v>
          </cell>
          <cell r="C1923" t="str">
            <v>License, Trademark, Brand</v>
          </cell>
          <cell r="D1923" t="str">
            <v>C, 27, 27.1, 27.11, 27.12, 28, 28.1, 28.11, 33, 33.2, D, 35, 35.1, 35.11, 35.12, 35.13, 35.14, F, 42, 42.2, 42.22, 43, 43.2, 43.21, G, 47, 47.7, 47.78, 33.20</v>
          </cell>
          <cell r="E1923" t="str">
            <v>D, 35, 36, 39, E, 49, 3523, 3568, 3569, 3612, 3621, 3999, 4911, 352, 356, 361, 362, 399, 491</v>
          </cell>
          <cell r="F1923" t="str">
            <v>Electricity, Power supply, Power generation, Wind energy, Energy generator, Wind power, Solar power, Renewable energy, Windmill, Solar farm, Turbine, Transmission, Transformer, Power generation plant, Photovoltaic, Industrial services, Professional services</v>
          </cell>
          <cell r="G1923" t="str">
            <v>≡</v>
          </cell>
          <cell r="I1923" t="str">
            <v>≡</v>
          </cell>
          <cell r="K1923" t="str">
            <v>License under licensor's brand and trademarks to operate the business of power generation from renewable energy sources, wind and solar.</v>
          </cell>
        </row>
        <row r="1924">
          <cell r="B1924" t="str">
            <v>RR20161130T06003</v>
          </cell>
          <cell r="C1924" t="str">
            <v>License, Trademark, Brand, Franchise, Trade name</v>
          </cell>
          <cell r="D1924" t="str">
            <v>E, 41, 41.2, I, 55, 55.1, 55.2, 55.9, 79, 79.9, R, 93, 93.2, 93.29, S, 96, 96.09, 41.20, 55.10, 55.20, 55.90, 79.90, 96.0</v>
          </cell>
          <cell r="E1924" t="str">
            <v>C, 15, H, 65, I, 70, 73, 79, 1522, 6513, 7011, 7021, 7389, 7999, 152, 651, 701, 702, 704, 738, 799, 7041</v>
          </cell>
          <cell r="F1924" t="str">
            <v>Hotel, Accommodation, Hospitality, Recreational, Service, Residential, Suite, Luxury, Lodging, Resort, Guestroom, Marriott, Ritz-Carlton</v>
          </cell>
          <cell r="G1924" t="str">
            <v>≡</v>
          </cell>
          <cell r="H1924" t="str">
            <v>Franchisor is a worldwide operator, franchisor, and licensor of hotels and timeshare properties under numerous brand names at different price and service points.</v>
          </cell>
          <cell r="I1924" t="str">
            <v>≡</v>
          </cell>
          <cell r="K1924" t="str">
            <v>License and franchise to use franchisor's service mark, trademark and trade name to operate the hotel as a system hotel at the approved location.</v>
          </cell>
        </row>
        <row r="1925">
          <cell r="B1925" t="str">
            <v>RR20161112T04002</v>
          </cell>
          <cell r="C1925" t="str">
            <v>License, Technology, Patent</v>
          </cell>
          <cell r="D1925" t="str">
            <v>C, 32, 32.9, 32.99, D, 35, 35.1, 35.11, G, 46, 46.7, 46.71, 46.9, 47.1, 47.19, 47.9, 47.99, M, 74, 74.9, 46.90, 74.90, 47</v>
          </cell>
          <cell r="E1925" t="str">
            <v>D, 26, 36, 39, F, 50, 51, G, 59, 2679, 3612, 3679, 3999, 5099, 5199, 5999, 267, 361, 367, 399, 509, 519, 599</v>
          </cell>
          <cell r="F1925" t="str">
            <v>Fuel, Fuel cell, Fuel cell technology, Polymer, Polymer formula, Polyelectric formula, Energy, Power, Electricity, Energy conversion device</v>
          </cell>
          <cell r="G1925" t="str">
            <v>≡</v>
          </cell>
          <cell r="H1925" t="str">
            <v>Licensor has developed and owns certain fuel cell technology including, but not limited to, the mass-produceable [UNDISCLOSED FOR PREVIEW] fuel cell technology and polymer formula technology, which is used in manufacturing the fuel cell.</v>
          </cell>
          <cell r="I1925" t="str">
            <v>≡</v>
          </cell>
          <cell r="K1925" t="str">
            <v>License under patent to manufacture, use, distribute and commercialize the fuel cell technology and the polyelectric formula (the polymer formula used in manufacturing the fuel cell).</v>
          </cell>
        </row>
        <row r="1926">
          <cell r="B1926" t="str">
            <v>RR20161124T04001</v>
          </cell>
          <cell r="C1926" t="str">
            <v>License, Trademark, Trade name</v>
          </cell>
          <cell r="D1926" t="str">
            <v>C, 10, 10.1, 10.13, 10.8, 10.89, 32, 32.9, 32.99, G, 46, 46.3, 46.32, 46.39, 47.1, 47.11, 47.2, 47.22, 47.29, 47.8, 47.81, 47.89, 47</v>
          </cell>
          <cell r="E1926" t="str">
            <v>D, 20, 39, F, 51, G, 59, 2011, 2013, 2099, 3999, 5147, 5149, 5199, 5999, 201, 209, 399, 514, 519, 599</v>
          </cell>
          <cell r="F1926" t="str">
            <v>Food, Meat, Processed meat, Meat stick, Jerky snack, Food product, Armour, Armour Star, Star, Armour's</v>
          </cell>
          <cell r="G1926" t="str">
            <v>≡</v>
          </cell>
          <cell r="H1926" t="str">
            <v>Licensor is a diversified food company that operates across the food chain, from basic agricultural inputs to production and sale of branded consumer products.</v>
          </cell>
          <cell r="I1926" t="str">
            <v>≡</v>
          </cell>
          <cell r="K1926" t="str">
            <v>License to use the [UNDISCLOSED FOR PREVIEW] trademarks, trade names, logo design and banner solely in connection with the shelf-stable products (all processed meat products).</v>
          </cell>
        </row>
        <row r="1927">
          <cell r="B1927" t="str">
            <v>RR20161212T06001</v>
          </cell>
          <cell r="C1927" t="str">
            <v>License</v>
          </cell>
          <cell r="D1927" t="str">
            <v>G, 46, 46.5, 46.51, 47, 47.4, 47.41, 47.8, 47.89, J, 58, 58.2, 58.21, 58.29, 62, 62.01, 62.09, R, 92.00, 93, 93.2, 93.29, 62.0, 92, 92.0</v>
          </cell>
          <cell r="E1927" t="str">
            <v>D, 35, F, 50, G, 57, I, 73, 79, 3577, 5045, 5734, 7371, 7372, 7374, 7999, 357, 504, 573, 737, 799, 7374</v>
          </cell>
          <cell r="F1927" t="str">
            <v>Software, Game, Gaming, Java, Poker, Object code, Online casino, Internet, Website, Game playing website, Wagering, Gambling</v>
          </cell>
          <cell r="G1927" t="str">
            <v>≡</v>
          </cell>
          <cell r="H1927" t="str">
            <v>Licensor is in the gaming software licensing business.</v>
          </cell>
          <cell r="I1927" t="str">
            <v>≡</v>
          </cell>
          <cell r="J1927" t="str">
            <v>Licensee is in the business of selling software gaming licenses.</v>
          </cell>
          <cell r="K1927" t="str">
            <v>License to use the software in connection with the operation and management of an online internet entertainment and game playing website for fun and for money wagering utilizing the software as well as to grant to end users the right to use the client software in object code form.</v>
          </cell>
        </row>
        <row r="1928">
          <cell r="B1928" t="str">
            <v>RR20161205TP4001</v>
          </cell>
          <cell r="C1928" t="str">
            <v>License, Patent</v>
          </cell>
          <cell r="D1928" t="str">
            <v>C, 20, 20.4, 20.42, 21, 21.1, 32, 32.9, 32.99, G, 46, 46.4, 46.45, 46.49, 46.9, 47.1, 47.19, 47.7, 47.78, 47.8, 47.89, 47.9, 47.99, Q, 86, 86.9, 21.10, 46.90, 86.90, 47</v>
          </cell>
          <cell r="E1928" t="str">
            <v>D, 28, 39, F, 51, G, 59, 2836, 2844, 2899, 3999, 5122, 5199, 5999, 283, 284, 289, 399, 512, 519, 599</v>
          </cell>
          <cell r="F1928" t="str">
            <v>Anti-age, Anti-age preparation, Healthcare, Metabolic adjuvanation, Cellular repair, Anti-aging product, Skin care, Personal care, Nutritional system, Bio marker matrix software, Cosmetics</v>
          </cell>
          <cell r="G1928" t="str">
            <v>≡</v>
          </cell>
          <cell r="I1928" t="str">
            <v>≡</v>
          </cell>
          <cell r="J1928" t="str">
            <v>Licensee is developing anti-aging/age products and programs.</v>
          </cell>
          <cell r="K1928" t="str">
            <v>License under patents to practice the methods and to make, have made, use, offer to sell, sell, import, export, and sell for export the inventions related to metabolic adjuvanation and cellular repair, articles for tissue-specific delivery, subcutaneous implantable multiple agent delivery system, the [UNDISCLOSED FOR PREVIEW] multi daily nutritional system and the bio [UNDISCLOSED FOR PREVIEW] software in connection with the anti-aging products business; One of the parties to the agreement is an individual.</v>
          </cell>
        </row>
        <row r="1929">
          <cell r="B1929" t="str">
            <v>RR20161130T04003</v>
          </cell>
          <cell r="C1929" t="str">
            <v>License, Trademark</v>
          </cell>
          <cell r="D1929" t="str">
            <v>C, 14, 14.1, 14.13, 14.19, 14.3, 14.39, 32, 32.9, 32.99, G, 46, 46.4, 46.42, 46.49, 47, 47.7, 47.71, 47.78, 47.8, 47.82, 47.89</v>
          </cell>
          <cell r="E1929" t="str">
            <v>D, 23, 39, F, 51, G, 53, 56, 59, 2321, 2325, 2329, 2331, 2339, 2361, 3999, 5136, 5137, 5199, 5311, 5611, 5621, 5651, 5699, 5999, 232, 233, 236, 399, 513, 519, 531, 561, 562, 565, 569, 599</v>
          </cell>
          <cell r="F1929" t="str">
            <v>Apparel, Fashion, Sport, Sport apparel, Knitted clothes, Sportswear, Woven top, Woven bottom, USPA, United States Polo Association, Knitted top, Knitted bottom, Denim, Sweater, Dress, Lycra sportswear</v>
          </cell>
          <cell r="G1929" t="str">
            <v>≡</v>
          </cell>
          <cell r="I1929" t="str">
            <v>≡</v>
          </cell>
          <cell r="J1929" t="str">
            <v>Licensee designs, manufactures and markets high quality, cut and sewn, popularly priced "junior", "missy", and large size basic sportswear, basic fashion sportswear, and fashion knit and woven sportswear and other apparel for women and children.</v>
          </cell>
          <cell r="K1929" t="str">
            <v>License to use the [UNDISCLOSED FOR PREVIEW] trademarks on all items such as misses, petite and plus size sportswear, woven tops and bottoms, knitted tops and bottoms, screen print 'logo driven' woven and knitted tops, fleece tops and bottoms, denim, sweaters, sportswear, dresses, lycra sportswear.</v>
          </cell>
        </row>
        <row r="1930">
          <cell r="B1930" t="str">
            <v>RR20161208T04001</v>
          </cell>
          <cell r="C1930" t="str">
            <v>License, Technology</v>
          </cell>
          <cell r="D1930" t="str">
            <v>C, 18, 18.1, 18.12, 32, 32.9, 32.99, J, 58, 58.1, 58.19, 58.2, 58.29, 62, 62.09, 63, 63.1, 63.11, M, 74, 74.9, N, 82, 82.1, 82.19, 82.9, 82.99, 74.90, 62.0</v>
          </cell>
          <cell r="E1930" t="str">
            <v>D, 27, 39, I, 72, 73, 87, 89, 2741, 3999, 7299, 7371, 7372, 7379, 8744, 8999, 274, 399, 729, 737, 874, 899</v>
          </cell>
          <cell r="F1930" t="str">
            <v>Technology, Digital printing, System, Security, Document issuing, Security document issuing system, Printed material, Security printing, Software, Data</v>
          </cell>
          <cell r="G1930" t="str">
            <v>≡</v>
          </cell>
          <cell r="H1930" t="str">
            <v>Licensor applies its software solution development and document security integration to address the needs of the secure document industry.</v>
          </cell>
          <cell r="I1930" t="str">
            <v>≡</v>
          </cell>
          <cell r="J1930" t="str">
            <v>Licensee delivers secure document solutions through consulting agreements and joint ventures.</v>
          </cell>
          <cell r="K1930" t="str">
            <v>License to use and disseminate [UNDISCLOSED FOR PREVIEW]technology and to process the technology to integrate complex images into variably printed materials.</v>
          </cell>
        </row>
        <row r="1931">
          <cell r="B1931" t="str">
            <v>RR20161025T06001</v>
          </cell>
          <cell r="C1931" t="str">
            <v>License, Goodwill</v>
          </cell>
          <cell r="D1931" t="str">
            <v>C, 18, 18.2, 58, 58.1, 58.19, 59, 59.1, 59.11, 59.12, 59.13, 59.14, M, 73, 73.1, 73.12, N, 77, 77.2, 77.22, R, 91, 91.01, 18.20, 91.0</v>
          </cell>
          <cell r="E1931" t="str">
            <v>I, 73, 78, 82, 7313, 7319, 7812, 7819, 7822, 7829, 7841, 8231, 731, 781, 782, 784, 823</v>
          </cell>
          <cell r="F1931" t="str">
            <v>Video, Video library, Golf, Golf course, Golf resort, Media, Advertising, Portfolio library, Footage, Vignette, Tape</v>
          </cell>
          <cell r="G1931" t="str">
            <v>≡</v>
          </cell>
          <cell r="H1931" t="str">
            <v>Licensor is the owner of certain video footage of golf courses and golf resorts worldwide.</v>
          </cell>
          <cell r="I1931" t="str">
            <v>≡</v>
          </cell>
          <cell r="J1931" t="str">
            <v>Licensee is engaged in the production, marketing, distributing_x000D_
and ownership of rich media content used for advertising products, and the creation of consumer based portfolio libraries containing short concise vignettes relating to consumer products, corporate information, hotel rooms, nursing homes, timeshare resorts and attractions for use on the Internet and eventually interactive television.</v>
          </cell>
          <cell r="K1931" t="str">
            <v>License to use the goodwill and other intellectual property to produce a video library of golf courses and golf resorts for distribution over the Internet, or eventually on interactive television.</v>
          </cell>
        </row>
        <row r="1932">
          <cell r="B1932" t="str">
            <v>RR20161021T04001</v>
          </cell>
          <cell r="C1932" t="str">
            <v>Sublicense, Patent</v>
          </cell>
          <cell r="D1932" t="str">
            <v>18, 18.1, 18.13, 23, 23.1, 23.19, 25, 25.6, 25.61, 32, 32.9, 32.99, 46, 46.9, 47, 47.1, 47.19, 47.5, 47.52, 47.7, 47.78, 47.8, 47.89, 47.9, 47.91, 47.99, 46.90</v>
          </cell>
          <cell r="E1932" t="str">
            <v>32, 34, 39, 50, 59, 3229, 3231, 3479, 3999, 5099, 5947, 5961, 5963, 5999, 322, 323, 347, 399, 509, 594, 596, 599</v>
          </cell>
          <cell r="F1932" t="str">
            <v>Giftware, Decorative object, Laser crystal, Glass, Engraved glass, Engraved crystal, Laser engravenment, Glass sculpture, Glass art</v>
          </cell>
          <cell r="G1932" t="str">
            <v>≡</v>
          </cell>
          <cell r="I1932" t="str">
            <v>≡</v>
          </cell>
          <cell r="J1932" t="str">
            <v>Licensee manufactures certain licensed articles such as collegiate logos and mascots placed in high-quality crystal cubes and keychains.</v>
          </cell>
          <cell r="K1932" t="str">
            <v>Sub-license under the licensed patent to make, use, import, offer for sale, sell, lease or otherwise dispose of laser crystal products (decorative objects containing internal images that have been created inside a transparent medium using a laser).</v>
          </cell>
        </row>
        <row r="1933">
          <cell r="B1933" t="str">
            <v>RR20161031T06001</v>
          </cell>
          <cell r="C1933" t="str">
            <v>License, Trademark</v>
          </cell>
          <cell r="D1933" t="str">
            <v>C, 14, 14.1, 14.13, 14.14, 14.19, 14.3, 14.39, 15, 15.1, 15.12, 15.2, 32, 32.1, 32.12, 32.13, G, 46, 46.4, 46.42, 46.45, 46.48, 47, 47.7, 47.71, 47.72, 47.75, 47.77, 15.20</v>
          </cell>
          <cell r="E1933" t="str">
            <v>D, 23, 28, 31, 39, F, 50, 51, G, 56, 59, 2331, 2335, 2337, 2339, 2361, 2384, 2389, 2844, 3144, 3171, 3911, 5094, 5137, 5139, 5621, 5632, 5661, 5699, 5944, 233, 236, 238, 284, 314, 317, 391, 509, 513, 562, 563, 566, 569, 594, 2331</v>
          </cell>
          <cell r="F1933" t="str">
            <v>Charlotte Russe, Rampage, Fashion, Apparel, Accessory, Shopping, Mall-based, Retail, Dress, Knit, Woven, Top, Shorts, Pants, Skirt, Prom dress, Outerwear, Footwear, Shoe, Handbag, Jewelry, Cosmetic, Lingerie</v>
          </cell>
          <cell r="G1933" t="str">
            <v>≡</v>
          </cell>
          <cell r="I1933" t="str">
            <v>≡</v>
          </cell>
          <cell r="K1933" t="str">
            <v>License under licensor's trademark [UNDISCLOSED FOR PREVIEW] for use on exterior or interior signages at licensee's apparel stores as well as for promotional materials.</v>
          </cell>
        </row>
        <row r="1934">
          <cell r="B1934" t="str">
            <v>RR20161028TN6001</v>
          </cell>
          <cell r="C1934" t="str">
            <v>License, Trademark, Trade name</v>
          </cell>
          <cell r="D1934" t="str">
            <v>C, 13, 13.9, 13.92, 13.99, 14, 14.1, 14.11, 14.13, 14.19, 14.3, 14.39, 15, 15.1, 15.12, 15.2, 25, 25.9, 25.93, 25.99, 32, 32.1, 32.11, 32.12, G, 46, 46.4, 46.42, 46.48, 46.49, 46.6, 46.69, 47, 47.5, 47.51, 47.6, 47.64, 47.7, 47.71, 47.72, 47.77, 47.78, 47.8, 47.82, 47.89, 47.9, 47.91, 15.20</v>
          </cell>
          <cell r="E1934" t="str">
            <v>C, 23, 31, 39, F, 50, 51, G, 56, 59, 2329, 2331, 2337, 2339, 2353, 2361, 2381, 2389, 2392, 2393, 3144, 3149, 3151, 3911, 3949, 3951, 3965, 5091, 5094, 5112, 5136, 5137, 5139, 5611, 5621, 5632, 5641, 5651, 5661, 5699, 5941, 5963, 232, 233, 235, 236, 238, 239, 314, 315, 391, 394, 395, 396, 509, 511, 513, 561, 562, 563, 564, 565, 566, 569, 594, 596, 2331</v>
          </cell>
          <cell r="F1934" t="str">
            <v>Accessory, Sportswear, Apparel, Clothing, Outlet, Mobile kiosk sale, Bag, Shoe, Shirt, Jacket, Pant, Short, Sweater, Footwear, Wrist band, Bowling pin, Backpack, Glove, Soaker, Garment, Ball sling, Towel, Pennant flag, Hat, Jewelry, Cuff link, Tie clip, Tie pin, Pen, Pen holder, Coffee mug, Seat cushion, Tour blanket, Medal, Umbrella, Trophy, Catalog, PBAOL, Bowling, Bowler, Tournament, Earring, Key chain, Professional Bowlers Association</v>
          </cell>
          <cell r="G1934" t="str">
            <v>≡</v>
          </cell>
          <cell r="I1934" t="str">
            <v>≡</v>
          </cell>
          <cell r="J1934" t="str">
            <v>Licensee is engaged in designing, manufacturing, marketing and selling men's, women's and children's apparel.</v>
          </cell>
          <cell r="K1934" t="str">
            <v>License under licensor's trademarks and trade names in connection with the manufacture, marketing and sale of sportswear and accessories bearing the names and logos of the [UNDISCLOSED FOR PREVIEW]; One of the parties to the agreement is a non-profit entity.</v>
          </cell>
        </row>
        <row r="1935">
          <cell r="B1935" t="str">
            <v>RR20161027TR4002</v>
          </cell>
          <cell r="C1935" t="str">
            <v>License</v>
          </cell>
          <cell r="D1935" t="str">
            <v>18, 18.2, 32, 32.9, 32.99, 46, 46.5, 46.51, 58, 58.2, 58.29, 62, 62.01, 62.09, 63, 63.1, 63.11, 63.9, 63.99, 18.20, 62.0</v>
          </cell>
          <cell r="E1935" t="str">
            <v>39, 50, 57, 73, 3999, 5045, 5734, 7371, 7372, 7373, 7379, 7389, 399, 504, 573, 737, 738</v>
          </cell>
          <cell r="F1935" t="str">
            <v>Software, User guide, Computer, Bank, Program, CD, CD-R, Personal computer, PC, Disc, Banking software, Loan software, Mortgage software, Checkmy</v>
          </cell>
          <cell r="G1935" t="str">
            <v>≡</v>
          </cell>
          <cell r="I1935" t="str">
            <v>≡</v>
          </cell>
          <cell r="J1935" t="str">
            <v>Licensee is engaged in the development of an internet business to sell financial software products worldwide.</v>
          </cell>
          <cell r="K1935" t="str">
            <v>License to copy, duplicate, sell, distribute the software products such as [UNDISCLOSED FOR PREVIEW] software and user guides which operate on personal computer systems, and [UNDISCLOSED FOR PREVIEW] written documentation; The agreement is concluded between related parties.</v>
          </cell>
        </row>
        <row r="1936">
          <cell r="B1936" t="str">
            <v>RR20161114T06002</v>
          </cell>
          <cell r="C1936" t="str">
            <v>License, Trademark</v>
          </cell>
          <cell r="D1936" t="str">
            <v>C, 12.00, 17, 17.1, 17.12, 17.2, 17.21, 17.29, G, 46, 46.2, 46.21, 46.3, 46.35, 46.39, 46.4, 46.49, 47, 47.1, 47.11, 47.2, 47.26, 12, 12.0</v>
          </cell>
          <cell r="E1936" t="str">
            <v>D, 21, 26, F, 51, G, 59, 2111, 2121, 2131, 2679, 5194, 5912, 5993, 211, 212, 213, 267, 519, 591, 599</v>
          </cell>
          <cell r="F1936" t="str">
            <v>Smoking product, Electronic cigarette, Rechargeable kit, Nicotine cartridge, Vaporizer, Cigarette paper, Cigarette paper booklet, Filter tube, Injector machine, Filter tip, Tobacco related, Paper product, Cigar, ZIG-ZAG, Consumer electronics</v>
          </cell>
          <cell r="G1936" t="str">
            <v>≡</v>
          </cell>
          <cell r="I1936" t="str">
            <v>≡</v>
          </cell>
          <cell r="K1936" t="str">
            <v>License to use licensor's trademarks in connection with electronic cigarettes or related accessories for electronic cigarettes, including rechargeable kits, nicotine cartridges, tobacco vaporizers and disposables.</v>
          </cell>
        </row>
        <row r="1937">
          <cell r="B1937" t="str">
            <v>RR20161102TP4001</v>
          </cell>
          <cell r="C1937" t="str">
            <v>License, Patent</v>
          </cell>
          <cell r="D1937" t="str">
            <v>26, 26.6, 32, 32.5, 32.9, 32.99, 46, 46.6, 46.69, 46.9, 47, 47.9, 47.99, 72, 72.1, 72.19, 86, 86.9, 26.60, 32.50, 46.90, 86.90</v>
          </cell>
          <cell r="E1937" t="str">
            <v>38, 39, 50, 59, 3821, 3841, 3851, 3999, 5047, 5048, 5049, 5099, 5999, 382, 384, 385, 399, 504, 509, 599</v>
          </cell>
          <cell r="F1937" t="str">
            <v>Medicine, Therapeutic treatment, Ocular disease, Treatment of blood, Blood separation, Ophthalmology, Eye disease, Eye treatment, Macular degeneration, Healthcare, Therapy, Ophthalmic</v>
          </cell>
          <cell r="G1937" t="str">
            <v>≡</v>
          </cell>
          <cell r="I1937" t="str">
            <v>≡</v>
          </cell>
          <cell r="J1937" t="str">
            <v>Licensee is an ophthalmic therapeutic company founded to commercialize innovative treatments for eye diseases, including age-related macular degeneration, or AMD.</v>
          </cell>
          <cell r="K1937" t="str">
            <v>License under licensor's patent related to providing extracorporeal therapies for the treatment of the ophthalmic diseases as well as extracorporeal filters and tubing sets for use in any and all ophthalmic indications, together with any inventions, modifications, extensions relating to the patent; One of the parties to the agreement is an individual.</v>
          </cell>
        </row>
        <row r="1938">
          <cell r="B1938" t="str">
            <v>RR20161116T06001</v>
          </cell>
          <cell r="C1938" t="str">
            <v>License, Technology, Patent</v>
          </cell>
          <cell r="D1938" t="str">
            <v>C, 26, 26.1, 26.11, 26.5, 26.51, 26.6, 29, 29.3, 29.32, 32, 32.9, 32.99, G, 45, 45.3, 45.32, N, 80, 80.2, 26.60, 80.20</v>
          </cell>
          <cell r="E1938" t="str">
            <v>D, 36, 37, 38, F, 50, 3679, 3699, 3799, 3812, 3822, 3823, 3845, 5065, 367, 369, 379, 381, 382, 384, 506</v>
          </cell>
          <cell r="F1938" t="str">
            <v>Infrared, Imaging, Infrared imaging system, Application, Transportation, Air transport, Sea transport, Medical equipment, Safety, Security, Vehicle, Motor, Coach</v>
          </cell>
          <cell r="G1938" t="str">
            <v>≡</v>
          </cell>
          <cell r="H1938" t="str">
            <v xml:space="preserve">Licensor is focused on developing infrared imaging systems for commercial market applications. </v>
          </cell>
          <cell r="I1938" t="str">
            <v>≡</v>
          </cell>
          <cell r="K1938" t="str">
            <v>License under licensor's patents and technology to make, have made, use, sell and have sold, lease, give, transfer, deliver or otherwise dispose of infrared imaging system in any motor coach or motorized vehicle licensed to operate on USA roads, turnpikes, freeways and highway system.</v>
          </cell>
        </row>
        <row r="1939">
          <cell r="B1939" t="str">
            <v>RR20161123T06002</v>
          </cell>
          <cell r="C1939" t="str">
            <v>License, Trademark, Copyright</v>
          </cell>
          <cell r="D1939" t="str">
            <v>C, 26, 26.4, 32, 32.4, 32.9, 32.99, G, 46, 46.4, 46.49, 47, 47.6, 47.65, 47.7, 47.78, 47.9, 47.91, 26.40, 32.40</v>
          </cell>
          <cell r="E1939" t="str">
            <v>D, 31, 39, F, 50, G, 53, 56, 59, 3199, 3944, 5091, 5092, 5331, 5699, 5945, 5947, 319, 394, 509, 533, 569, 594, 3199</v>
          </cell>
          <cell r="F1939" t="str">
            <v>Collectible, Movie, Film,  E-commerce, Character, Toy, Gift, Toy gun, Coin set, Ceramic mug, Sunglasses, Sunglass case, Leather bound script, Collector product, Consumer product, Entertainment product</v>
          </cell>
          <cell r="G1939" t="str">
            <v>≡</v>
          </cell>
          <cell r="I1939" t="str">
            <v>≡</v>
          </cell>
          <cell r="J1939" t="str">
            <v>Licensee is focused on creating and distributing high-end and novelty products related to both the entertainment and sports industries.</v>
          </cell>
          <cell r="K1939" t="str">
            <v>License to use licensor's trademarks, copyrights, names, artwork, stories, characters, likenesses of actors and logo to manufacture, sell and distribute certain collectibles related to the  [UNDISCLOSED FOR PREVIEW] movie, including guns, silver, gold and platinum coin sets, ceramic mugs, sunglasses with case, leather bound scripts, collector's club membership, metal notebook' club premiums.</v>
          </cell>
        </row>
        <row r="1940">
          <cell r="B1940" t="str">
            <v>RR20161124TP6002</v>
          </cell>
          <cell r="C1940" t="str">
            <v>Know-how, License, Patent</v>
          </cell>
          <cell r="D1940" t="str">
            <v>C, 24, 24.3, 24.34, 26, 26.6, 32, 32.5, G, 46, 46.6, 46.69, 47, 47.7, 47.74, M, 72, 72.1, 72.11, Q, 86, 86.9, 26.60, 32.50, 86.90</v>
          </cell>
          <cell r="E1940" t="str">
            <v>D, 34, 35, 38, F, 50, I, 80, 3499, 3559, 3826, 3841, 3842, 3844, 3845, 5047, 8071, 349, 355, 382, 384, 504, 807</v>
          </cell>
          <cell r="F1940" t="str">
            <v>Metal filament, Shielding, Electromagnetic interference, Diagnostic, Medical treatment, Magnetic resonance, MRI, Medical device, Biomedical, Medical treatment</v>
          </cell>
          <cell r="G1940" t="str">
            <v>≡</v>
          </cell>
          <cell r="I1940" t="str">
            <v>≡</v>
          </cell>
          <cell r="J1940" t="str">
            <v xml:space="preserve">Licensee is an early-stage research and development company focusing on technology that will enable certain medical procedures and biomedical devices, including cardiac pacemakers, to become safe and compatible with magnetic resonance imagining (MRI) diagnostics. </v>
          </cell>
          <cell r="K1940" t="str">
            <v>License under licensor's know-how and patents to make, have made, use, offer to sell, sell, lease and import metal filaments for electromagnetic interference shielding in relation to medical, medicinal and biomedical devices, products, apparatus or treatments of medical conditions in animals (including humans) as well as the research, development, repair and maintenance of such devices, products, apparatus or treatments. One of the parties to the agreement is an individual.</v>
          </cell>
        </row>
        <row r="1941">
          <cell r="B1941" t="str">
            <v>RR20161115TR4001</v>
          </cell>
          <cell r="C1941" t="str">
            <v>Know-how, License, Technology</v>
          </cell>
          <cell r="D1941" t="str">
            <v>26, 26.2, 32, 32.9, 32.99, 46, 46.5, 46.51, 46.9, 47.1, 47.19, 47.4, 47.41, 47.9, 47.99, 58, 58.2, 58.29, 62, 62.09, 63, 63.1, 63.11, 26.20, 46.90, 47, 62.0</v>
          </cell>
          <cell r="E1941" t="str">
            <v>35, 39, 50, 59, 65, 3577, 3599, 3999, 5045, 5049, 5099, 5999, 6531, 357, 359, 399, 504, 509, 599, 653</v>
          </cell>
          <cell r="F1941" t="str">
            <v>Website, Software, Domain, Internet, Data, Internet service, Real estate database, Database, Web</v>
          </cell>
          <cell r="G1941" t="str">
            <v>≡</v>
          </cell>
          <cell r="H1941" t="str">
            <v>Licensor is engaged in the business of designing and developing computer-related software, websites, and related products.</v>
          </cell>
          <cell r="I1941" t="str">
            <v>≡</v>
          </cell>
          <cell r="J1941" t="str">
            <v>Licensee is a corporation organized for the purpose of offering real estate professionals and advertisers a reliable, high quality, niche marketing tool (the website).</v>
          </cell>
          <cell r="K1941" t="str">
            <v>License to use the technology in order to market and sell the products and services such as domain names [UNDISCLOSED FOR PREVIEW] and website that includes initial site production, general site maintenance and use of licensor's properties web application and database; The agreement is concluded between related parties.</v>
          </cell>
        </row>
        <row r="1942">
          <cell r="B1942" t="str">
            <v>RR20170508T01004</v>
          </cell>
          <cell r="C1942" t="str">
            <v>License, Patent</v>
          </cell>
          <cell r="D1942" t="str">
            <v>C, 21, 21.1, 26, 26.6, 32, 32.5, 32.9, 32.99, G, 47.7, 47.74, M, 72, 72.1, 72.11, 72.19, O, 84, 84.1, 84.12, Q, 86, 86.1, 86.2, 86.22, 21.10, 26.60, 32.50, 86.10, 47</v>
          </cell>
          <cell r="E1942" t="str">
            <v>D, 38, 39, F, 50, I, 80, 3826, 3841, 3844, 3845, 3999, 5047, 8062, 8069, 8071, 8093, 8099, 382, 384, 399, 504, 806, 807, 809</v>
          </cell>
          <cell r="F1942" t="str">
            <v>Blood marrow, Cell, Tissue, Blood cell, Biology, Medicine, Medical, Cancer, Chemotherapy, Cell growth, Bioreactor, Biotechnology, Technology, Mammalian tissue, In vivo, In vitro, Diagnostic substance</v>
          </cell>
          <cell r="G1942" t="str">
            <v>≡</v>
          </cell>
          <cell r="I1942" t="str">
            <v>≡</v>
          </cell>
          <cell r="J1942" t="str">
            <v>Licensee is a company working in the field of chemotherapy and tissue regeneration, specifically liver and other organs, muscle and blood vessels.</v>
          </cell>
          <cell r="K1942" t="str">
            <v>License under licensor's patents to make, have made, use, offer to sell, sell, transfer or dispose of a process for cell growth in a bioreactor environment in the field of making, using, selling, proliferating, transferring and/or making other disposition of bone marrow cells and tissues, and bone-marrow derived peripheral blood cells.</v>
          </cell>
        </row>
        <row r="1943">
          <cell r="B1943" t="str">
            <v>RR20170508T01007</v>
          </cell>
          <cell r="C1943" t="str">
            <v>License, Trademark, Patent, Trade name</v>
          </cell>
          <cell r="D1943" t="str">
            <v>C, 10, 10.1, 10.12, 10.3, 10.39, 10.8, 10.86, 10.89, 10.9, 10.92, 32, 32.9, 32.99, H, 49, 49.4, 49.41, 52, 52.2, 52.29, I, 56, 56.1, 56.2, 56.29, 56.3, 56.10, 56.30</v>
          </cell>
          <cell r="E1943" t="str">
            <v>D, 20, 26, 39, E, 47, I, 83, 2011, 2013, 2032, 2038, 2041, 2043, 2047, 2048, 2099, 2656, 3999, 4731, 4783, 8322, 201, 203, 204, 209, 265, 399, 473, 478, 832</v>
          </cell>
          <cell r="F1943" t="str">
            <v>Food delivery, Food shipping, Delivery, Shipping, Food, Meal,  Transportation, Packaging, Preserving, ThermaBarrier, ThermaPack, ThermaSorb, ThermaPress, ThermaFreeze Control Cool, ThermaFreeze Chiller Packs, ThermaFreeze Cool Pads, ThermaFreeze Cooler Packs, DeliverSafe</v>
          </cell>
          <cell r="G1943" t="str">
            <v>≡</v>
          </cell>
          <cell r="I1943" t="str">
            <v>≡</v>
          </cell>
          <cell r="J1943" t="str">
            <v>Licensee is a company that is involved in food delivery/shipping.</v>
          </cell>
          <cell r="K1943" t="str">
            <v>License under licensor's [UNDISCLOSED FOR PREVIEW] trademarks, tradenames  and patents to exploit the packaging, shipping and delivery of any and all foods and food products.</v>
          </cell>
        </row>
        <row r="1944">
          <cell r="B1944" t="str">
            <v>RR20170509T01001</v>
          </cell>
          <cell r="C1944" t="str">
            <v>Know-how, License, Trade secret, Technology, Patent</v>
          </cell>
          <cell r="D1944" t="str">
            <v>20, 20.1, 20.13, 20.14, 32, 32.5, 32.9, 32.99, D, G, 46, 46.1, 46.12, 47.7, 47.74, Q, 86, 86.2, 86.21, 86.22, 86.9, 32.50, 86.90, 47</v>
          </cell>
          <cell r="E1944" t="str">
            <v>D, 28, 34, 35, 38, 39, F, 50, I, 80, 2813, 3569, 3841, 3999, 5047, 5049, 8011, 8082, 8093, 8099, 281, 344, 356, 384, 399, 504, 801, 808, 809</v>
          </cell>
          <cell r="F1944" t="str">
            <v>Oxygen, Gas, Oxygen gas concentrator, Pressure Intensifier, Cylinder charging system, Valve, Control Health, Health care, Medicine, Medical, Technology, Boost pump, Oxygen monitor, Chemistry, Chemical, Respiratory, Treatment, Home health care, Pulmonary disease, Disease</v>
          </cell>
          <cell r="G1944" t="str">
            <v>≡</v>
          </cell>
          <cell r="H1944" t="str">
            <v>Licensor has developed oxygen gas concentrator and pressure intensifier technologies and related products for applications in the military, industrial and recreational markets.</v>
          </cell>
          <cell r="I1944" t="str">
            <v>≡</v>
          </cell>
          <cell r="J1944" t="str">
            <v>Licensee is a company involved in the business of developing, producing and marketing respiratory care devices designed to improve the efficiency of oxygen delivery systems for home health care and hospital treatment of patients suffering from pulmonary diseases.</v>
          </cell>
          <cell r="K1944" t="str">
            <v>License under licensor's technology, patent, trade secret and know-how to make, use and sell the combination of an oxygen intensifier and cylinder charging system with appropriate valves, controls and the like in the health care market.</v>
          </cell>
        </row>
        <row r="1945">
          <cell r="B1945" t="str">
            <v>RR20140606T06001</v>
          </cell>
          <cell r="C1945" t="str">
            <v>License, Technology, Patent</v>
          </cell>
          <cell r="D1945" t="str">
            <v>C, 24, 24.5, 24.54, 25, 25.1, 25.11, 25.6, 25.61, 28, 28.4, 28.41, 33, 33.1, 33.11, G, 46, 46.1, 46.12, 46.7, 46.72, 25.50</v>
          </cell>
          <cell r="E1945" t="str">
            <v>B, 10, D, 33, 34, F, 50, 1081, 1099, 3312, 3321, 3339, 3398, 3399, 3411, 3412, 3441, 3444, 3449, 3469, 5051, 5094, 108, 109, 331, 332, 333, 339, 341, 344, 346, 505, 509</v>
          </cell>
          <cell r="F1945" t="str">
            <v>Service, Metal, Alloy, Grained material, Iron, Steel, Technology, Ironmongery</v>
          </cell>
          <cell r="G1945" t="str">
            <v>≡</v>
          </cell>
          <cell r="I1945" t="str">
            <v>≡</v>
          </cell>
          <cell r="J1945" t="str">
            <v>Licensee operates as a technology incubator that seeks to acquire, develop and commercialize life-enhancing technologies in various fields, with emphasis in the areas of nanotechnology.</v>
          </cell>
          <cell r="K1945" t="str">
            <v>License to make, use, import and sell products, methods and services covered by the licensed patents relating to the manufacture and application of nanostructured metals and alloys (continuous equal channel angular pressing, method for producing ultrafine-grained materials using repetitive corrugation and straightening).</v>
          </cell>
        </row>
        <row r="1946">
          <cell r="B1946" t="str">
            <v>RR20170519TN6001</v>
          </cell>
          <cell r="C1946" t="str">
            <v>License, Patent</v>
          </cell>
          <cell r="D1946" t="str">
            <v>C, 20, 20.5, 20.59, 21, 21.1, 21.2, G, 46, 46.1, 46.18, 46.4, 46.46, 46.7, 46.75, 47, 47.7, 47.73, 21.10, 21.20</v>
          </cell>
          <cell r="E1946" t="str">
            <v>D, 28, F, 51, G, 59, I, 80, 87, 2833, 2834, 2899, 5122, 5912, 8071, 8731, 283, 289, 512, 591, 807, 873, 2834</v>
          </cell>
          <cell r="F1946" t="str">
            <v>Pharmaceutical, Antibacterial, Compound, Agent, Medical, Oligosaccharide, GMI ganglioside, Chemical</v>
          </cell>
          <cell r="G1946" t="str">
            <v>≡</v>
          </cell>
          <cell r="I1946" t="str">
            <v>≡</v>
          </cell>
          <cell r="K1946" t="str">
            <v>License under licensor's patents to make, have made, use, lease, and/or sell the compounds and licensed products - novel antibacterial agents and to practice the licensed processes; One of the parties to the agreement is a non-profit organisation.</v>
          </cell>
        </row>
        <row r="1947">
          <cell r="B1947" t="str">
            <v>RR20140609T06002</v>
          </cell>
          <cell r="C1947" t="str">
            <v>License, Copyright</v>
          </cell>
          <cell r="D1947" t="str">
            <v>C, 18, J, 58, 58.1, 58.19, 59, 59.1, 59.11, 59.12, 59.13, 60, 61, N, 77, R, 90, 90.01, 18.20, 59.20, 61.10, 77.40, 60.20</v>
          </cell>
          <cell r="E1947" t="str">
            <v>E, 48, I, 78, 79, 4833, 7812, 7819, 7822, 7829, 7929, 483, 781, 782, 792</v>
          </cell>
          <cell r="F1947" t="str">
            <v>Broadcasting, Video, Movie, Novel, Audio, Program, Spanish language program, Subtitles, Television, TV, Entertainment, Sport show, Talk show, Comedy, News</v>
          </cell>
          <cell r="G1947" t="str">
            <v>≡</v>
          </cell>
          <cell r="I1947" t="str">
            <v>≡</v>
          </cell>
          <cell r="J1947" t="str">
            <v>Licensee is the leading Spanish-language media company in the United States and has continuing operations in three business segments: television, radio and interactive media.</v>
          </cell>
          <cell r="K1947" t="str">
            <v>License to broadcast programs (programs, novelas, musicals, variety shows, situation comedies, game shows, talk shows, children’s shows, news shows, cultural, educational programs and sports programs and movies initially produced in the Spanish language or programs with Spanish subtitles, produced by third parties or co-produced by licensor with third parties to which licensor owns sole television broadcast rights) on any Spanish language television network of affiliated television broadcast stations, cable systems and other affiliated broadcast outlets.</v>
          </cell>
        </row>
        <row r="1948">
          <cell r="B1948" t="str">
            <v>RR20150807T09006</v>
          </cell>
          <cell r="C1948" t="str">
            <v>Know-how, License, Trademark, Trade name</v>
          </cell>
          <cell r="D1948" t="str">
            <v>C, 16, 16.2, 16.21, 16.23, 20, 20.1, 20.16, 20.3, 22, 22.2, 22.23, 23, 23.3, 23.32, 25, 25.1, 25.11, F, 41, 41.2, 43, 43.3, 43.39, 43.9, 43.91, 43.99, G, 46, 46.1, 46.13, 46.7, 46.73, 20.30, 41.20</v>
          </cell>
          <cell r="E1948" t="str">
            <v>D, 30, 32, 34, F, 50, G, 52, 3081, 3292, 3441, 5032, 5033, 5039, 5211, 308, 329, 344, 503, 521</v>
          </cell>
          <cell r="F1948" t="str">
            <v>Building, Metal, Siding, Vinyl, Building material, House, Construction</v>
          </cell>
          <cell r="G1948" t="str">
            <v>≡</v>
          </cell>
          <cell r="I1948" t="str">
            <v>≡</v>
          </cell>
          <cell r="K1948" t="str">
            <v>License under know-how rights to make, use and sell metal siding and vinyl siding products bearing trademarks and trade names.</v>
          </cell>
        </row>
        <row r="1949">
          <cell r="B1949" t="str">
            <v>RR20170517T01001</v>
          </cell>
          <cell r="C1949" t="str">
            <v>Know-how, License, Trademark, Patent</v>
          </cell>
          <cell r="D1949" t="str">
            <v>C, 21, 21.1, 21.2, 32, 32.9, 32.99, G, 46, 46.4, 46.46, 47, 47.7, 47.73, N, 82, 82.9, 82.92, Q, 86, 86.1, 86.2, 86.22, 86.9, 21.10, 21.20, 86.10, 86.90</v>
          </cell>
          <cell r="E1949" t="str">
            <v>D, 28, 39, F, 51, 59, I, 80, 2834, 3999, 5122, 5199, 8011, 8062, 8069, 8093, 283, 399, 512, 519, 591, 801, 806, 809</v>
          </cell>
          <cell r="F1949" t="str">
            <v>NeuTrexin, Ethyol, Drug, Treatment, Pharmaceutical, Medicine,Infection, AIDS, Kidney, Cumulative renal toxicity, Ovarian cancer, Cancer, Illness, Disease, Non-small cell lung cancer, Chemotherapy, Clinical, Biotechnology, Radioprotective</v>
          </cell>
          <cell r="G1949" t="str">
            <v>≡</v>
          </cell>
          <cell r="H1949" t="str">
            <v>Licensor is a pharmaceutical firm which seeks to develop and market drugs, principally drugs for treating patients with cancer, acquired immune deficiency syndrome ("AIDS") and allied diseases and infections.</v>
          </cell>
          <cell r="I1949" t="str">
            <v>≡</v>
          </cell>
          <cell r="K1949" t="str">
            <v>License under licensor's [UNDISCLOSED FOR PREVIEW] trademarks, patents and know-how to develop, use, promote, market and sell(direcftly or indirectly)  for use in reducing toxicities of chemotherapeutic cancer treatments and as a radioprotective agent, or  for use in treating Pneumocystis carinii pneumonia and as an anti-cancer agent.</v>
          </cell>
        </row>
        <row r="1950">
          <cell r="B1950" t="str">
            <v>RR20170512TR4001</v>
          </cell>
          <cell r="C1950" t="str">
            <v>License, Trademark</v>
          </cell>
          <cell r="D1950" t="str">
            <v>C, 32, 32.9, 32.99, F, 41, 41.1, G, 46, 46.9, 47.9, 47.99, I, 56, 56.1, 56.2, 56.29, 56.3, 41.10, 46.90, 56.10, 56.30, 47</v>
          </cell>
          <cell r="E1950" t="str">
            <v>D, 20, 39, F, 51, G, 58, 59, I, 73, 89, 2099, 3999, 5199, 5812, 5999, 7389, 8999, 209, 399, 519, 581, 599, 738, 899</v>
          </cell>
          <cell r="F1950" t="str">
            <v>Go Laredo!, Mexican food, Franchise, Agent, Restaurant, Fast food, No cook restaurant, Operation of restaurant</v>
          </cell>
          <cell r="G1950" t="str">
            <v>≡</v>
          </cell>
          <cell r="I1950" t="str">
            <v>≡</v>
          </cell>
          <cell r="J1950" t="str">
            <v>Licensee is a development stage corporation, with planned operations to engage in the business of franchising Mexican style fast food, which will be similar the operation of [UNDISCLOSED FOR PREVIEW] sandwich franchises.</v>
          </cell>
          <cell r="K1950" t="str">
            <v>License under [UNDISCLOSED FOR PREVIEW] trademark to franchise offering circular, franchise agreement, multi unit development agreement, development agent agreement, site criteria and lease guidelines, presentation materials and operations manuals for the  franchise Mexican fast food restaurants, and the right to market [UNDISCLOSED FOR PREVIEW] as a fast food concept directly to potential franchisees and to allow them to license to sub- franchisees, and all other related programs and concepts to be developed by licensor; One of the parties to the agreement is an individual; The agreement is concluded between related parties.</v>
          </cell>
        </row>
        <row r="1951">
          <cell r="B1951" t="str">
            <v>RR20140613T05001</v>
          </cell>
          <cell r="C1951" t="str">
            <v>License, Goodwill</v>
          </cell>
          <cell r="D1951" t="str">
            <v>J, 61, 61.1, 61.2, 61.3, 61.9, 62, 62.09, 63, 63.1, 63.11, 63.9, 63.99, N, 82.9, 82.99, 61.10, 61.20, 61.30, 61.90</v>
          </cell>
          <cell r="E1951" t="str">
            <v>E, 48, I, 73, 89, 4813, 4822, 4899, 7319, 7389, 8999, 481, 482, 489, 731, 738, 899</v>
          </cell>
          <cell r="F1951" t="str">
            <v>IT, Service, Mobile, Telecom, Domain, Interactive, Telecommunication, Internet, Method of communication, Value-added service, Text, Image, Text message, Voice content, Wireless, Short messaging, Mobile game, System</v>
          </cell>
          <cell r="G1951" t="str">
            <v>≡</v>
          </cell>
          <cell r="H1951" t="str">
            <v>Licensor provides 2.5G wireless interactive entertainment, media and community services in China.</v>
          </cell>
          <cell r="I1951" t="str">
            <v>≡</v>
          </cell>
          <cell r="J1951" t="str">
            <v>Licensee operates provides wireless value-added services to China’s cell phone users [UNDISCLOSED FOR PREVIEW]</v>
          </cell>
          <cell r="K1951" t="str">
            <v>License to use licensor's domain names in connection with licensee's business of providing internet information and telecom value-added services.</v>
          </cell>
        </row>
        <row r="1952">
          <cell r="B1952" t="str">
            <v>RR20140618T05001</v>
          </cell>
          <cell r="C1952" t="str">
            <v>Know-how, License, Trademark, Copyright, Brand, Franchise, Trade name</v>
          </cell>
          <cell r="D1952" t="str">
            <v>I, 55, 55.1, 55.2, 55.9, M, 74, 74.9, N, 79, 79.9, R, 93, 93.2, 93.29, S, 96, 96.09, 55.10, 55.20, 55.90, 74.90, 79.90</v>
          </cell>
          <cell r="E1952" t="str">
            <v>C, 15, H, 65, I, 70, 73, 79, 87, 1522, 6513, 7011, 7389, 7999, 8741, 8744, 152, 651, 701, 704, 738, 799, 874</v>
          </cell>
          <cell r="F1952" t="str">
            <v>Service, Hotel, Hotel chain, Hospitality, Franchise, Accommodation, Reception, Customer, Residency, Extended stay, Room, Vacation, Holiday, Upscale, Luxury</v>
          </cell>
          <cell r="G1952" t="str">
            <v>≡</v>
          </cell>
          <cell r="H1952" t="str">
            <v>Franchisor is a subsidiary of corporation which operate, manage and provide various services for the network of hotels, inns, conference centers, timeshare properties and other operations.</v>
          </cell>
          <cell r="I1952" t="str">
            <v>≡</v>
          </cell>
          <cell r="K1952" t="str">
            <v>License to use brand [UNDISCLOSED FOR PREVIEW], service marks, copyrights, trademarks, trade dress, trade names, know-how, slogans, logos, standards and other materials in connection with the operation of hotel.</v>
          </cell>
        </row>
        <row r="1953">
          <cell r="B1953" t="str">
            <v>RR20170519T01003</v>
          </cell>
          <cell r="C1953" t="str">
            <v>Know-how, License, Trademark, Brand, Patent</v>
          </cell>
          <cell r="D1953" t="str">
            <v>C, 23, 23.1, 23.11, 23.19, 25, 25.1, 25.12, 28, 28.1, 28.14, 29, 29.3, 29.32, 32, 32.9, 32.99, G, 45, 45.3, 45.32, 46, 46.7, 46.73, 46.9, 46.90</v>
          </cell>
          <cell r="E1953" t="str">
            <v>D, 32, 34, 37, 39, F, 50, G, 57, 3211, 3442, 3714, 3999, 5013, 5099, 5719, 321, 344, 371, 399, 501, 509, 571</v>
          </cell>
          <cell r="F1953" t="str">
            <v>Physicochemical, Light Valve Architectural Window, Glass, Light Valve Transportation Vehicle Window, Light Valve, Window, Vehicle, Door, Skylight, Automotive sunroof, Sunroof, Window pane</v>
          </cell>
          <cell r="G1953" t="str">
            <v>≡</v>
          </cell>
          <cell r="H1953" t="str">
            <v>Licensor is a company that is engaged in developing of SPD-Smart light-control technology which allows users to instantly, precisely and uniformly control the shading of glass or plastic, either manually or automatically.</v>
          </cell>
          <cell r="I1953" t="str">
            <v>≡</v>
          </cell>
          <cell r="J1953" t="str">
            <v>Licensee is a glass fabrication company engaged in the production of electroluminescent panels and liquid crystal products.</v>
          </cell>
          <cell r="K1953" t="str">
            <v>License under patents, trademarks, know-how and service marks to make, have made, lease, sell and otherwise dispose of architectural windows, doors, skylights, automotive sunroofs and side and rear window panes as well as to use apparatus, methods, processes, practices, formulas, techniques, procedures, patterns, ingredients, designs and the like including drawings, written recitations of data, specifications, parts, lists, assembly procedures, operating and maintenance manuals, test and other technical reports,particles, particle precursors, coatings, polymers, liquid suspensions and suspending liquids.</v>
          </cell>
        </row>
        <row r="1954">
          <cell r="B1954" t="str">
            <v>RR20140624T05001</v>
          </cell>
          <cell r="C1954" t="str">
            <v>License, Trademark, Copyright, Trade secret, Technology, Patent</v>
          </cell>
          <cell r="D1954" t="str">
            <v>B, 08, 08.9, 08.91, C, 20, 20.5, 20.59, 23, 23.9, 23.99, E, 36.00, 38, 38.2, 38.21, 38.22, 39.00, M, 71, 71.1, 71.12, 71.2, 72, 72.1, 72.19, 71.20, 39, 39.0, 36, 36.0</v>
          </cell>
          <cell r="E1954" t="str">
            <v>B, 14, D, 28, 32, F, 50, 1479, 1481, 1499, 2899, 3295, 3299, 5052, 147, 148, 149, 289, 329, 505</v>
          </cell>
          <cell r="F1954" t="str">
            <v>Industrial mineral, Mineral, Zeolite, Chabazite, Remediation, Pollution, Non-metallic, Potable water, Water treatment, Chemical processing, Catalyst</v>
          </cell>
          <cell r="G1954" t="str">
            <v>≡</v>
          </cell>
          <cell r="H1954" t="str">
            <v>Licensor is primarily engaged in the commercialization of certain patented and proprietary zeolite technologies.</v>
          </cell>
          <cell r="I1954" t="str">
            <v>≡</v>
          </cell>
          <cell r="J1954" t="str">
            <v>Licensee is an early stage development company that is primarily engaged in the business of developing, marketing and distributing technological processes and products engineered for the remediation of polluted water in Asia.</v>
          </cell>
          <cell r="K1954" t="str">
            <v>License to use, sell and commercially exploit licensor's advanced zeolite technologies that include industrial minerals known as zeolites used for processing clean potable water from contaminated water sources and right to use licensor's proprietary rights including trademarks, copyrights, trade secrets, patents and other intellectual property.</v>
          </cell>
        </row>
        <row r="1955">
          <cell r="B1955" t="str">
            <v>RR20140707T05001</v>
          </cell>
          <cell r="C1955" t="str">
            <v>Know-how, Trademark, Copyright, Patent, Trade name</v>
          </cell>
          <cell r="D1955" t="str">
            <v>C, 25, 25.1, 25.11, 28, 28.2, 28.22, 28.29, 28.9, 28.99, 29, 29.3, 29.32, G, 46, 46.6, 46.69, H, 52, 52.1, 52.2, 52.24, 52.10</v>
          </cell>
          <cell r="E1955" t="str">
            <v>D, 35, 37, 39, E, 42, F, 50, 3536, 3537, 3714, 3799, 3999, 4212, 4213, 5084, 5085, 353, 371, 379, 399, 421, 508</v>
          </cell>
          <cell r="F1955" t="str">
            <v>Hydraulic lift device, Cargo lifting device, Cargo loading, Ezy-Lift, Lifting system, Pickup truck, Truck part, Automotive aftermarket product, Industrial, Automotive</v>
          </cell>
          <cell r="G1955" t="str">
            <v>≡</v>
          </cell>
          <cell r="I1955" t="str">
            <v>≡</v>
          </cell>
          <cell r="J1955" t="str">
            <v>Licensee manufactures burn-in and test equipment for sale to manufacturers and volume users of integrated circuits.</v>
          </cell>
          <cell r="K1955" t="str">
            <v>Licensor sells, conveys, assigns and transfers to licensee patents, trademarks, trade names, goodwill, know-how, logos, specifications, designs, domain name, certain tangible property (including equipment, tools, inventory, etc.) and other assets related to cargo lifting and loading device known as [UNDISCLOSED FOR PREVIEW] that consists of hydraulic lift device that fits in the bed of a pick-up truck.</v>
          </cell>
        </row>
        <row r="1956">
          <cell r="B1956" t="str">
            <v>RR20150821T09001</v>
          </cell>
          <cell r="C1956" t="str">
            <v>License, Trademark</v>
          </cell>
          <cell r="D1956" t="str">
            <v>C, 25, 25.4, 26, 26.5, 26.51, 26.7, 28, 28.2, 28.24, 28.29, 33, 33.1, 33.11, G, 46, 46.6, 46.69, 47.7, 47.78, O, 84, 84.2, 84.22, 25.40, 26.70, 47</v>
          </cell>
          <cell r="E1956" t="str">
            <v>D, 28, 34, 38, I, 76, J, 97, 2899, 3482, 3483, 3484, 3827, 7699, 9711, 289, 348, 382, 769, 971</v>
          </cell>
          <cell r="F1956" t="str">
            <v>Weapon, Gun, Defence, Tear gas, Starter pistol, Retail</v>
          </cell>
          <cell r="G1956" t="str">
            <v>≡</v>
          </cell>
          <cell r="I1956" t="str">
            <v>≡</v>
          </cell>
          <cell r="K1956" t="str">
            <v>License to use trademarks [UNDISCLOSED FOR PREVIEW] in connection with the retail sale of tear gas weapons and starter pistols.</v>
          </cell>
        </row>
        <row r="1957">
          <cell r="B1957" t="str">
            <v>RR20170509T04001</v>
          </cell>
          <cell r="C1957" t="str">
            <v>Know-how, License, Patent</v>
          </cell>
          <cell r="D1957" t="str">
            <v>C, 20, 20.5, 20.59, 21, 21.1, 21.2, 32, 32.9, 32.99, G, 46, 46.4, 46.45, 46.9, 47.9, 47.91, 47.99, M, 74, 74.9, Q, 86, 86.1, 86.2, 86.21, 86.22, 21.10, 21.20, 46.90, 74.90, 86.10, 47</v>
          </cell>
          <cell r="E1957" t="str">
            <v>D, 28, F, 51, G, 59, I, 80, 89, 2833, 2834, 2836, 2899, 5122, 5912, 5963, 5999, 8062, 8069, 8071, 8999, 283, 289, 512, 591, 596, 599, 806, 807, 899</v>
          </cell>
          <cell r="F1957" t="str">
            <v>High dose Capsaicin, Neurophatic pain, Medicine, Pharmaceutical, Biopharmaceutical, Transdermal therapeutic device, Transdermal therapeutic method, Capsaicin, Healthcare, Osteoarthritis, Chilli, Analgesic, Pain relieve, Drug, Painkiller</v>
          </cell>
          <cell r="G1957" t="str">
            <v>≡</v>
          </cell>
          <cell r="I1957" t="str">
            <v>≡</v>
          </cell>
          <cell r="J1957" t="str">
            <v>Licensee is a biopharmaceutical company focused on developing and commercializing novel pain management therapies.</v>
          </cell>
          <cell r="K1957" t="str">
            <v>License under licensor's patent rights and know-how to make, have made, use, sell, offer to sell, import, have imported and otherwise exploit the licensed products and methods related to transdermal therapeutic devices and methods with [UNDISCLOSED FOR PREVIEW] analogs.</v>
          </cell>
        </row>
        <row r="1958">
          <cell r="B1958" t="str">
            <v>RR20150820T09002</v>
          </cell>
          <cell r="C1958" t="str">
            <v>License, Trademark</v>
          </cell>
          <cell r="D1958" t="str">
            <v>C, 25, 25.7, 25.71, 32, 32.1, 32.12, G, 46, 46.1, 46.15, 46.4, 46.44, 46.49, 47, 47.1, 47.11, 47.19, M, 74, 74.1, 74.10</v>
          </cell>
          <cell r="E1958" t="str">
            <v>D, 32, 34, 39, G, 53, 57, 59, 3262, 3263, 3421, 3431, 3911, 3914, 3915, 5311, 5719, 5947, 326, 342, 343, 391, 531, 571, 594</v>
          </cell>
          <cell r="F1958" t="str">
            <v>Cutlery, Flatware, Silverware, Knife, Fork, Spoon, Gift set, Metal, Household</v>
          </cell>
          <cell r="G1958" t="str">
            <v>≡</v>
          </cell>
          <cell r="I1958" t="str">
            <v>≡</v>
          </cell>
          <cell r="K1958" t="str">
            <v>License to use trademarks [UNDISCLOSED FOR PREVIEW]in connection with the retail sale of cutlery and cutlery/gift sets.</v>
          </cell>
        </row>
        <row r="1959">
          <cell r="B1959" t="str">
            <v>RR20170508T04001</v>
          </cell>
          <cell r="C1959" t="str">
            <v>Know-how, License, Patent</v>
          </cell>
          <cell r="D1959" t="str">
            <v>C, 20, 20.5, 20.59, 21, 21.1, 21.2, 32, 32.9, 32.99, G, 46, 46.4, 46.45, 46.9, 47.9, 47.91, 47.99, M, 74, 74.9, Q, 86, 86.1, 86.2, 86.21, 86.22, 21.10, 21.20, 46.90, 74.90, 86.10, 47</v>
          </cell>
          <cell r="E1959" t="str">
            <v>D, 28, 39, F, 51, G, 59, I, 80, 2833, 2834, 2836, 2899, 3999, 5122, 5912, 5963, 5999, 8062, 8069, 8071, 283, 289, 399, 512, 591, 596, 599, 806, 807</v>
          </cell>
          <cell r="F1959" t="str">
            <v>Medicine, Pharmaceutical, Biopharmaceutical, Transdermal therapeutic device, Transdermal therapeutic method, Capsaicin, Healthcare, Osteoarthritis, Chilli, Analgesic, Pain relieve, Drug, Painkiller</v>
          </cell>
          <cell r="G1959" t="str">
            <v>≡</v>
          </cell>
          <cell r="I1959" t="str">
            <v>≡</v>
          </cell>
          <cell r="J1959" t="str">
            <v>Licensee is a biopharmaceutical company focused on developing and commercializing novel pain management therapies.</v>
          </cell>
          <cell r="K1959" t="str">
            <v>License under licensor's patent rights and know-how to make, have made, use, sell, offer to sell, import and have imported the licensed products related to, to practice licensed methods and to otherwise exploit the licensor's patent rights related to transdermal therapeutic devices and methods with [UNDISCLOSED FOR PREVIEW] analogs.</v>
          </cell>
        </row>
        <row r="1960">
          <cell r="B1960" t="str">
            <v>RR20140620T05002</v>
          </cell>
          <cell r="C1960" t="str">
            <v>License, Trademark, Brand</v>
          </cell>
          <cell r="D1960" t="str">
            <v>C, 13, 13.9, 13.99, 14, 14.1, 14.19, 15, 15.2, 22, 22.2, 22.29, G, 46, 46.4, 46.42, 47, 47.7, 47.72, M, 74, 74.1, 15.20, 74.10</v>
          </cell>
          <cell r="E1960" t="str">
            <v>D, 30, 31, 39, F, 51, G, 56, 3021, 3131, 3142, 3143, 3149, 3999, 5139, 5661, 302, 313, 314, 399, 513, 566</v>
          </cell>
          <cell r="F1960" t="str">
            <v>Footwear, Shoe, Boot, Casual, Premium, Style, Consumer, Fashion, Men footwear</v>
          </cell>
          <cell r="G1960" t="str">
            <v>≡</v>
          </cell>
          <cell r="I1960" t="str">
            <v>≡</v>
          </cell>
          <cell r="J1960" t="str">
            <v>Licensee is an enterprise focusing on development and promotion of its self-owned and licensed brands for high quality and stylish casual footwear.</v>
          </cell>
          <cell r="K1960" t="str">
            <v>License under [UNDISCLOSED FOR PREVIEW] trademarks to manufacture, distribute and sell men's footwear products targeted at more affluent consumer segment offering casual footwear in premium style.</v>
          </cell>
        </row>
        <row r="1961">
          <cell r="B1961" t="str">
            <v>RR20170518TR1001</v>
          </cell>
          <cell r="C1961" t="str">
            <v>Know-how, License, Trademark, Patent</v>
          </cell>
          <cell r="D1961" t="str">
            <v>A, 01, 01.1, 01.11, C, 10, 10.4, 10.41, 19, 19.2, 20, 20.4, 20.42, 20.5, 20.53, 21, 21.1, 21.2, 23, 23.9, 23.99, 32, 32.9, 32.99, G, 46, 46.1, 46.12, 46.4, 46.45, 46.7, 46.75, 47, 47.7, 47.73, 47.75, 19.20, 21.10, 21.20</v>
          </cell>
          <cell r="E1961" t="str">
            <v>D, 20, 28, 39, F, 51, G, 59, 2076, 2844, 2899, 3999, 5122, 5149, 5169, 5912, 207, 284, 289, 399, 512, 514, 516, 591</v>
          </cell>
          <cell r="F1961" t="str">
            <v>Naturol, Extract, Oil, Rerninment, Extraction, Plant, Natural oil, Biotechnology, Technology, Pharmaceutical, Mineral, Essential oil, Toiletry, Fragrance, Perfume, Nutraceutical</v>
          </cell>
          <cell r="G1961" t="str">
            <v>≡</v>
          </cell>
          <cell r="H1961" t="str">
            <v>Licensor is a company that is engaged in development of plant extraction technology that offers a benign, safe, cost effective, high quality alternative to current extraction technologies employed in the global pharmaceutical, nutraceutical, flavors and fragrances industries.</v>
          </cell>
          <cell r="I1961" t="str">
            <v>≡</v>
          </cell>
          <cell r="K1961" t="str">
            <v>License under licensor's [UNDISCLOSED FOR PREVIEW] trademark, know-how and patents to manufacture, have manufactured for it, assemble, use, offer for sale and/or sell a process and apparatus for preparing extracts and oil from natural plants or other matter and a process for extracting fixed, mineral oils and refining of crude extracts employing [UNDISCLOSED FOR PREVIEW] The agreement is concluded between related parties.</v>
          </cell>
        </row>
        <row r="1962">
          <cell r="B1962" t="str">
            <v>RR20170522TR1001</v>
          </cell>
          <cell r="C1962" t="str">
            <v>License, Trademark, Patent</v>
          </cell>
          <cell r="D1962" t="str">
            <v>C, 26.4, 32, 32.4, 32.9, 32.99, G, 46, 46.4, 46.46, 46.49, 47, 47.4, 47.41, 47.6, 47.65, 47.8, 47.89, J, 58, 58.2, 58.29, 62, 62.01, 26.40, 32.40, 26, 62.0</v>
          </cell>
          <cell r="E1962" t="str">
            <v>D, 39, 50, G, 57, 59, I, 73, 79, 3944, 3999, 5045, 5731, 5945, 7372, 7373, 7999, 394, 399, 504, 573, 594, 737, 799</v>
          </cell>
          <cell r="F1962" t="str">
            <v>Game, Electronic, Software, Electronic game, Interactive, Entertainment, Video game, Toy, Child, Computer, Programming</v>
          </cell>
          <cell r="G1962" t="str">
            <v>≡</v>
          </cell>
          <cell r="I1962" t="str">
            <v>≡</v>
          </cell>
          <cell r="J1962" t="str">
            <v>Licensor is a company is engaged in the invention and development (including engineering and software development) of electronic designs, technology, and software, principally for toys and electronic games.</v>
          </cell>
          <cell r="K1962" t="str">
            <v>License under licensor's [UNDISCLOSED FOR PREVIEW] trademark and patents to manufacture electronic designs, technology and software for toys and electronic games; One of the parties to the agreement is an individual; The agreement is concluded between related parties.</v>
          </cell>
        </row>
        <row r="1963">
          <cell r="B1963" t="str">
            <v>RR20170522T01005</v>
          </cell>
          <cell r="C1963" t="str">
            <v>Sublicense, Trademark, Copyright</v>
          </cell>
          <cell r="D1963" t="str">
            <v>C, 20, 20.4, 20.42, 20.5, 20.53, 32, 32.9, 32.99, G, 46, 46.1, 46.18, 46.4, 46.45, 46.49, 47, 47.7, 47.75, 47.78</v>
          </cell>
          <cell r="E1963" t="str">
            <v>28, 39, 51, 59, 72, 73, 2841, 2844, 2869, 3999, 5122, 5169, 5199, 5912, 5999, 7231, 7389, 284, 286, 399, 512, 516, 519, 591, 599, 723, 738</v>
          </cell>
          <cell r="F1963" t="str">
            <v>Peanuts, Comic, Character, Bath foam, Body spray, Cosmetic bag, Eau de toilette, Toilet water, Toiletries, Hygiene, Scent, Bath, Foam, Perfume, Fragrance, Cosmetic, Personal care</v>
          </cell>
          <cell r="G1963" t="str">
            <v>≡</v>
          </cell>
          <cell r="I1963" t="str">
            <v>≡</v>
          </cell>
          <cell r="J1963" t="str">
            <v>Licensee is a company that is engaged in the manufacture, sale and distribution of hair care and personal care products at both the wholesale and retail level.</v>
          </cell>
          <cell r="K1963" t="str">
            <v>Sublicense under licensor's [UNDISCLOSED FOR PREVIEW] trademarks and copyrights to manufacture, distribute, sell and advertise bath foam, body spray, cosmetic bag and eau de toilette.</v>
          </cell>
        </row>
        <row r="1964">
          <cell r="B1964" t="str">
            <v>RR20170522TR4002</v>
          </cell>
          <cell r="C1964" t="str">
            <v>Know-how, License, Trademark, Copyright, Brand, Technology, Patent, Software</v>
          </cell>
          <cell r="D1964" t="str">
            <v>C, 26, 26.2, 26.3, 28, 28.2, 28.23, G, 47.4, 47.41, J, 58, 58.2, 58.29, 61, 61.1, 62, 62.01, 62.03, 62.09, 63, 63.1, 63.11, 26.20, 26.30, 61.10, 47, 62.0</v>
          </cell>
          <cell r="E1964" t="str">
            <v>D, 35, 38, 39, F, 50, G, 57, I, 73, 87, 89, 3571, 3577, 3812, 3823, 3999, 5045, 5049, 5734, 7374, 7375, 7379, 8721, 8999, 357, 381, 382, 399, 504, 573, 737, 872, 899</v>
          </cell>
          <cell r="F1964" t="str">
            <v>Database, Intellectual property technology, Data, Transaction, Software, Prototype, Evaluation, Rating process, Food processing, Food Industry, Supplier rating</v>
          </cell>
          <cell r="G1964" t="str">
            <v>≡</v>
          </cell>
          <cell r="I1964" t="str">
            <v>≡</v>
          </cell>
          <cell r="J1964" t="str">
            <v>Licensee is engaged in procuring, processing, marketing and distributing private-label food products for large food retail chains.</v>
          </cell>
          <cell r="K1964" t="str">
            <v>License under service marks, copyright, patents, know-how and trademarks to make, use and sell versions of the system for international business transactions technology for the retail-food-store-products industry, as well as to have received the complete prototype software version of the technology; One of the parties to the agreement is an individual; The agreement is concluded between related parties.</v>
          </cell>
        </row>
        <row r="1965">
          <cell r="B1965" t="str">
            <v>RR20170515TR1007</v>
          </cell>
          <cell r="C1965" t="str">
            <v>Know-how, License, Trademark, Trade secret, Brand, Technology, Patent</v>
          </cell>
          <cell r="D1965" t="str">
            <v>C, 21, 21.1, 21.2, 32, 32.5, 32.9, 32.99, G, 46, 46.4, 46.46, 46.6, 46.69, 47, 47.7, 47.73, 47.74, Q, 86, 86.1, 86.2, 86.21, 86.22, 86.9, 21.10, 21.20, 32.50, 86.10, 86.90</v>
          </cell>
          <cell r="E1965" t="str">
            <v>D, 28, 38, 39, F, 51, I, 80, 2834, 2836, 3841, 3999, 5122, 5199, 8071, 8093, 8099, 283, 384, 399, 512, 519, 807, 809</v>
          </cell>
          <cell r="F1965" t="str">
            <v>Interferon, Imunological product, human leukocyte, leukocyte, Antiviral, Therapeutic, Cell, Biology, Blood, Immune system, protein substance, Cell growth, Virus, White blood cell, Medical, Pharmaceutical, Technology, In vitro, In vivo</v>
          </cell>
          <cell r="G1965" t="str">
            <v>≡</v>
          </cell>
          <cell r="I1965" t="str">
            <v>≡</v>
          </cell>
          <cell r="J1965" t="str">
            <v>Licensee is a company engaged in the manufacture and sale of certain immunological products for commercial application in the_x000D_
European Union and other countries outside of the United States.</v>
          </cell>
          <cell r="K1965" t="str">
            <v>License under licensor's [UNDISCLOSED FOR PREVIEW] trademark, brand, patents, trade secrets and technology to manufacture, distribute and sell natural human leukocyte-derived interferon product, for antiviral and therapeutic applications; The agreement is concluded between related parties.</v>
          </cell>
        </row>
        <row r="1966">
          <cell r="B1966" t="str">
            <v>RR20170811T01001</v>
          </cell>
          <cell r="C1966" t="str">
            <v>License, Patent</v>
          </cell>
          <cell r="D1966" t="str">
            <v>C, 21, 21.1, 21.2, 32, 32.9, 32.99, G, 46, 46.1, 46.18, 46.4, 46.46, 47, 47.7, 47.73, 47.78, 47.9, 47.99, Q, 86, 86.1, 86.2, 86.21, 86.9, 21.10, 21.20, 86.10, 86.90</v>
          </cell>
          <cell r="E1966" t="str">
            <v>D, 28, 39, F, 51, G, 59, I, 80, 2834, 3999, 5122, 5199, 5912, 5999, 8011, 8062, 8099, 283, 399, 512, 519, 591, 599, 801, 806, 809</v>
          </cell>
          <cell r="F1966" t="str">
            <v>Glioma, Drug, Pharmaceutical, Medicine, Clinical, Tumor, Brain, Spine, Cell, Pharmacological, Health, Health care, Cancer, Brain cancer</v>
          </cell>
          <cell r="G1966" t="str">
            <v>≡</v>
          </cell>
          <cell r="I1966" t="str">
            <v>≡</v>
          </cell>
          <cell r="J1966" t="str">
            <v>Licensee is a biotechnology company engaged in the research, development and commercialisation of cancer therapeutics.</v>
          </cell>
          <cell r="K1966" t="str">
            <v>License under licensor's patent to practice, sell, have sold, offer to sell and import a drug to treat gliomas.</v>
          </cell>
        </row>
        <row r="1967">
          <cell r="B1967" t="str">
            <v>RR20170808TP8001</v>
          </cell>
          <cell r="C1967" t="str">
            <v>License, Trade secret, Technology, Patent, Other manufacturing intangibles</v>
          </cell>
          <cell r="D1967" t="str">
            <v>C, 32, 32.5, 32.9, 32.99, G, 46, 46.1, 46.18, 46.9, 47, 47.7, 47.74, 47.78, 47.8, 47.89, 47.9, 47.99, 32.50, 46.90</v>
          </cell>
          <cell r="E1967" t="str">
            <v>D, 38, 39, F, 50, G, 59, I, 80, 89, 3841, 3999, 5047, 5099, 5999, 8099, 8999, 384, 399, 504, 509, 599, 809, 899</v>
          </cell>
          <cell r="F1967" t="str">
            <v>Filtering, Device, Nanoparticle, Military, Military equipment, Mask, Face mask, Environment face mask, Filter, Filtration, Nanocoating, Hydrophobic filtration, Hydrophilic filtration, Protection, Medical, Disease, Transmission of disease, Respiratory</v>
          </cell>
          <cell r="G1967" t="str">
            <v>≡</v>
          </cell>
          <cell r="I1967" t="str">
            <v>≡</v>
          </cell>
          <cell r="J1967" t="str">
            <v>Licensee isa company engaged in the business of producing masks and filters for medical devices that are designed to reduce the possibility of transmission of contagious diseases.</v>
          </cell>
          <cell r="K1967" t="str">
            <v>License under licensor's technology, patent, data and trade secrets to manufacture military equipment and environment face masks; One of the parties to the agreement is an individual.</v>
          </cell>
        </row>
        <row r="1968">
          <cell r="B1968" t="str">
            <v>RR20140509T05001</v>
          </cell>
          <cell r="C1968" t="str">
            <v>License, Trademark, Copyright, Patent, Trade name</v>
          </cell>
          <cell r="D1968" t="str">
            <v>C, 21, 21.1, 21.2, G, 46, 46.4, 46.46, 47, 47.7, 47.73, 47.74, M, 72, 72.1, 72.11, 72.19, Q, 86, 86.1, 86.9, 21.10, 21.20, 86.10, 86.90</v>
          </cell>
          <cell r="E1968" t="str">
            <v>D, 28, F, 51, G, 59, I, 80, 87, 2833, 2834, 2836, 5122, 5912, 8099, 8731, 283, 512, 591, 809, 873</v>
          </cell>
          <cell r="F1968" t="str">
            <v>Medicine, Pharmaceutical, Healthcare, Drug, Progesterone, Hormone, Progesterone gel, Women’s health, Pregnancy, Treatment of infertility</v>
          </cell>
          <cell r="G1968" t="str">
            <v>≡</v>
          </cell>
          <cell r="H1968" t="str">
            <v>Licensor develops, manufactures and sells pharmaceutical products that utilize proprietary bio adhesive drug delivery technologies for treatment of various medical conditions.</v>
          </cell>
          <cell r="I1968" t="str">
            <v>≡</v>
          </cell>
          <cell r="K1968" t="str">
            <v>Licensor sells, assigns, conveys and transfers to licensee its right, title and interest in and to patents, trademarks, copyrights, trade names, promotional materials and other assets related to pharmaceutical products containing progesterone (hormone responsible for preparing the uterus for pregnancy) as an active ingredient.</v>
          </cell>
        </row>
        <row r="1969">
          <cell r="B1969" t="str">
            <v>RR20170824TN9002</v>
          </cell>
          <cell r="C1969" t="str">
            <v>License, Patent</v>
          </cell>
          <cell r="D1969" t="str">
            <v>A, 01, 01.1, 01.14, C, 10, 10.8, 10.81, 10.84, 10.89, G, 46, 46.3, 46.38, 46.39, 47, 47.1, 47.11, 47.2, 47.29</v>
          </cell>
          <cell r="E1969" t="str">
            <v>A, 01, D, 20, G, 54, 0133, 2061, 2062, 2063, 2064, 2099, 5411, 5441, 5499, 013, 206, 209, 541, 544, 549</v>
          </cell>
          <cell r="F1969" t="str">
            <v>Stevia, Sweetener, Horticulture, Agriculture, Food, Steviol, Extract, Glycoside, Rebaudioside, Seed, Plant, Germplasm, Harvest, Cultivation</v>
          </cell>
          <cell r="G1969" t="str">
            <v>≡</v>
          </cell>
          <cell r="I1969" t="str">
            <v>≡</v>
          </cell>
          <cell r="J1969" t="str">
            <v>Licensee is an agricultural biotechnology company.</v>
          </cell>
          <cell r="K1969" t="str">
            <v>License under patent rights to create and sell products relating to steviol, steviol glycoside extract, or rebaudioside extract in the field of sweetener industry; One of the parties to the agreement is a non-profit entity.</v>
          </cell>
        </row>
        <row r="1970">
          <cell r="B1970" t="str">
            <v>RR20170814TN1002</v>
          </cell>
          <cell r="C1970" t="str">
            <v>License, Patent</v>
          </cell>
          <cell r="D1970" t="str">
            <v>C, 21, 21.1, 21.2, 32, 32.9, 32.99, G, 46, 46.1, 46.18, 46.4, 46.46, 47, 47.7, 47.73, 47.78, Q, 86, 86.1, 86.9, 21.10, 21.20, 86.10, 86.90</v>
          </cell>
          <cell r="E1970" t="str">
            <v>D, 28, 39, F, 51, G, 59, I, 80, 2834, 2835, 3999, 5122, 5199, 5912, 5999, 8011, 8099, 283, 399, 512, 519, 591, 599, 801, 809</v>
          </cell>
          <cell r="F1970" t="str">
            <v>Therapeutic, Diagnostic, Mitochondrial-derived peptide, Peptide, Mitochondrial, Cell, Metabolism, Medical, Pharmaceutical, Clinical, Health, Acid, Biological</v>
          </cell>
          <cell r="G1970" t="str">
            <v>≡</v>
          </cell>
          <cell r="I1970" t="str">
            <v>≡</v>
          </cell>
          <cell r="J1970" t="str">
            <v>Licensee is a research stage biotechnology company committed to applying scientific leadership in the biology of [UNDISCLOSED FOR PREVIEW], to extend the healthy lifespan and transform the lives of patients with major diseases.</v>
          </cell>
          <cell r="K1970" t="str">
            <v>License under licensor's patents to research, develop, make, have made, use, sell, offer for sale and import products containing mitochondrial-derived peptide; One of the parties to the agreement is a non-profit entity.</v>
          </cell>
        </row>
        <row r="1971">
          <cell r="B1971" t="str">
            <v>RR20170814T01003</v>
          </cell>
          <cell r="C1971" t="str">
            <v>Know-how, License, Trade secret, Patent, Other manufacturing intangibles</v>
          </cell>
          <cell r="D1971" t="str">
            <v>C, 32, 32.5, 32.9, 32.99, G, 47, 47.7, 47.74, 47.78, 47.9, 47.99, Q, 86, 86.1, 86.2, 86.21, 86.9, 32.50, 86.10, 86.90</v>
          </cell>
          <cell r="E1971" t="str">
            <v>D, 38, 39, F, 50, G, 59, I, 80, 3841, 3842, 3999, 5047, 5099, 5999, 8011, 8062, 8099, 384, 399, 504, 509, 599, 801, 806, 809</v>
          </cell>
          <cell r="F1971" t="str">
            <v>Endovascular filtration device, Device, Filtration, Endovascular, Vascular, Medical device, Health, Clinical, Blood, Catheter, Blood vessel</v>
          </cell>
          <cell r="G1971" t="str">
            <v>≡</v>
          </cell>
          <cell r="I1971" t="str">
            <v>≡</v>
          </cell>
          <cell r="J1971" t="str">
            <v>Licensee is a company engaged in development of guidewires, foreign object retrieval devices and embolic protection technology.</v>
          </cell>
          <cell r="K1971" t="str">
            <v>Licensde under licensor's patents, know-how, trade secrets, information, designs and methods to make, use and sell endovascular filtration devices.</v>
          </cell>
        </row>
        <row r="1972">
          <cell r="B1972" t="str">
            <v>RR20170809T08003</v>
          </cell>
          <cell r="C1972" t="str">
            <v>License, Trademark, Other marketing intangibles</v>
          </cell>
          <cell r="D1972" t="str">
            <v>C, 32, 32.3, 32.9, 32.99, G, 46, 46.1, 46.19, 46.4, 46.49, 47, 47.6, 47.64, 47.7, 47.78, 47.8, 47.89, 47.9, 47.91, 47.99, 32.30</v>
          </cell>
          <cell r="E1972" t="str">
            <v>D, 39, F, 50, G, 59, 3949, 3999, 5091, 5092, 5099, 5941, 5945, 5947, 5999, 394, 399, 509, 594, 599</v>
          </cell>
          <cell r="F1972" t="str">
            <v>NBA, NBA player, Photograph, Foldsign, Bracelet, Fan bracelet, Window, Window scroll, Metal, Metal tension, Metal tension rod, Door, Door scroll, Door scroll with metal tension rod, Chart, Growth chart, Collectible</v>
          </cell>
          <cell r="G1972" t="str">
            <v>≡</v>
          </cell>
          <cell r="I1972" t="str">
            <v>≡</v>
          </cell>
          <cell r="J1972" t="str">
            <v>Licensee is engaged in a business of production and distribution of collectible items principally related to various sports.</v>
          </cell>
          <cell r="K1972" t="str">
            <v>License under licensor's [UNDISCLOSED FOR PREVIEW] trademark, names, nicknames, photographs, portraits and likenesses to manufacture, distribute, advertise, promote and sell plastic signs, fan bracelets, window scrolls with metal tension rods, door scrolls with metal tension rods, growth charts.</v>
          </cell>
        </row>
        <row r="1973">
          <cell r="B1973" t="str">
            <v>RR20140513T06001</v>
          </cell>
          <cell r="C1973" t="str">
            <v>License, Patent</v>
          </cell>
          <cell r="D1973" t="str">
            <v>C, 13, 13.9, 13.92, 13.94, 13.96, 13.99, 20, 20.5, 20.59, G, 46, 46.4, 46.41, 47, 47.5, 47.51, 47.8, 47.82, S, 96, 96.01, 13.30</v>
          </cell>
          <cell r="E1973" t="str">
            <v>D, 22, 23, 25, F, 50, 51, 2211, 2221, 2269, 2295, 2299, 2394, 2399, 2515, 5023, 5199, 221, 222, 226, 229, 239, 251, 502, 519</v>
          </cell>
          <cell r="F1973" t="str">
            <v>Fire extinguishing solution, Phosphorus and metal fire extinguishing, Textile, Flame, Safety product, Fabric, Coating, Chemical, Chemistry</v>
          </cell>
          <cell r="G1973" t="str">
            <v>≡</v>
          </cell>
          <cell r="I1973" t="str">
            <v>≡</v>
          </cell>
          <cell r="J1973" t="str">
            <v>Licensee offers three products related to flame retardant liquid that is applied to textiles.</v>
          </cell>
          <cell r="K1973" t="str">
            <v>License under patent (fire extinguishing solutions for extinguishing phosphorus and metal fire) rights to make, use and sell products infringing one or more claims of the patent rights.</v>
          </cell>
        </row>
        <row r="1974">
          <cell r="B1974" t="str">
            <v>RR20170830T09004</v>
          </cell>
          <cell r="C1974" t="str">
            <v>License, Copyright, Software</v>
          </cell>
          <cell r="D1974" t="str">
            <v>C, 32, 32.4, G, 47.4, 47.41, J, 58, 58.2, 58.21, 58.29, 62, 62.01, 62.03, 62.09, 63, 63.1, 63.11, R, 92.00, 32.40, 47, 62.0, 92, 92.0</v>
          </cell>
          <cell r="E1974" t="str">
            <v>D, 39, F, 50, G, 57, 59, I, 73, 79, 3944, 5045, 5734, 5945, 7371, 7372, 7373, 7374, 7993, 7999, 394, 504, 573, 594, 737, 799</v>
          </cell>
          <cell r="F1974" t="str">
            <v>Software, Bingo, Casino, Computer, Object code, Internet, Game, Free, Gif, Voice, Caller, Announcer, Blackjack, Crap, Roulette, Video poker, Slot machine</v>
          </cell>
          <cell r="G1974" t="str">
            <v>≡</v>
          </cell>
          <cell r="H1974" t="str">
            <v xml:space="preserve">Licensor an Internet software development company. </v>
          </cell>
          <cell r="I1974" t="str">
            <v>≡</v>
          </cell>
          <cell r="K1974" t="str">
            <v>License under copyright rights to use the [UNDISCLOSED FOR PREVIEW] Software computer programs, which include Internet games of chance like blackjack, craps, roulette, video poker, slot machines and other games.</v>
          </cell>
        </row>
        <row r="1975">
          <cell r="B1975" t="str">
            <v>RR20170828TP9002</v>
          </cell>
          <cell r="C1975" t="str">
            <v>License, Technology, Patent</v>
          </cell>
          <cell r="D1975" t="str">
            <v>C, 21, 21.1, 21.2, 26.6, 32, 32.5, G, 46, 46.1, 46.18, 46.4, 46.46, M, 72, 72.1, 72.11, Q, 86, 86.1, 86.2, 86.21, 86.22, 86.9, 21.10, 21.20, 26.60, 32.50, 86.10, 86.90, 26</v>
          </cell>
          <cell r="E1975" t="str">
            <v>D, 28, 38, F, 50, 51, I, 80, 87, 2833, 2834, 3829, 3841, 5047, 5122, 8011, 8062, 8069, 8071, 8099, 8731, 283, 382, 384, 504, 512, 801, 806, 807, 809, 873</v>
          </cell>
          <cell r="F1975" t="str">
            <v>Elafin, Pharmaceutical, Treatment, Postoperative, Inflammatory, Surgical, Therapy, Esophagus, Carcinoma, Kidney transplantation, Coronary, Arterial, Pulmonary, Hypertension, Drug</v>
          </cell>
          <cell r="G1975" t="str">
            <v>≡</v>
          </cell>
          <cell r="I1975" t="str">
            <v>≡</v>
          </cell>
          <cell r="J1975" t="str">
            <v>Licensee is a drug development company focusing on the development of anti-inflammatory treatments.</v>
          </cell>
          <cell r="K1975" t="str">
            <v>License under patent and technology rights to develop, manufacture, test, sell and service products relating to [UNDISCLOSED FOR PREVIEW] which is used for treatments of postoperative inflammatory complications in the surgical therapy of esophagus carcinoma, kidney transplantation, coronary arterial bypass surgery and pulmonary arterial hypertension; One of the parties to the agreement is an individual.</v>
          </cell>
        </row>
        <row r="1976">
          <cell r="B1976" t="str">
            <v>RR20170817TR9003</v>
          </cell>
          <cell r="C1976" t="str">
            <v>License, Patent</v>
          </cell>
          <cell r="D1976" t="str">
            <v>C, 20, 20.4, 20.41, 20.42, 21, G, 46, 46.4, 46.45, 46.46, 47, 47.7, 47.74, 47.75, M, 72, 72.1, 72.11, Q, 86, 86.9, S, 96, 96.02, 86.90, 96.0</v>
          </cell>
          <cell r="E1976" t="str">
            <v>D, 28, F, 51, G, 59, I, 72, 80, 2833, 2834, 2836, 2841, 2844, 5122, 5912, 7231, 8099, 283, 284, 512, 591, 723, 809</v>
          </cell>
          <cell r="F1976" t="str">
            <v>Cosmetic, Ingredient, Skincare, Body care, Colostrum, Hydrocolloid, Topical, Treating</v>
          </cell>
          <cell r="G1976" t="str">
            <v>≡</v>
          </cell>
          <cell r="H1976" t="str">
            <v>Licensor is a manufacturer of skincare product.</v>
          </cell>
          <cell r="I1976" t="str">
            <v>≡</v>
          </cell>
          <cell r="J1976" t="str">
            <v>Licensee is a biotech company.</v>
          </cell>
          <cell r="K1976" t="str">
            <v>License under patent rights to import and sell cosmetic products or ingredients relating to a composition comprising colostrum and at least one agent selected from the group of hydrocolloids; The agreement is concluded between related parties.</v>
          </cell>
        </row>
        <row r="1977">
          <cell r="B1977" t="str">
            <v>RR20170817TP9001</v>
          </cell>
          <cell r="C1977" t="str">
            <v>License, Other marketing intangibles</v>
          </cell>
          <cell r="D1977" t="str">
            <v>C, 18, 18.2, J, 59, 59.1, 59.11, 59.12, 59.13, 60, 60.2, 61, 61.1, 61.2, N, 77, 77.4, R, 93, 93.2, 93.29, 18.20, 61.10, 61.20, 77.40, 60.20</v>
          </cell>
          <cell r="E1977" t="str">
            <v>D, 36, E, 48, G, I, 78, 79, 3695, 4833, 7812, 7822, 7929, 7999, 369, 483, 781, 782, 792, 799</v>
          </cell>
          <cell r="F1977" t="str">
            <v>Golf, Training, Club, Line, Sport, Entertainment, Television, Video, Instructional, Gary McCord, Nickname, Audio, Promotional, Tour striker, Endorsement, Indicia</v>
          </cell>
          <cell r="G1977" t="str">
            <v>≡</v>
          </cell>
          <cell r="H1977" t="str">
            <v>Licensor is a sport commentator.</v>
          </cell>
          <cell r="I1977" t="str">
            <v>≡</v>
          </cell>
          <cell r="J1977" t="str">
            <v>Licensee produces and markets a line of golf training clubs designed to intuitively assist golfers in developing improved impact position.</v>
          </cell>
          <cell r="K1977" t="str">
            <v>License to use the name, pictures and likeness, the voice and all other indicia including but not limited to any description, historical facts, and all other matters that concern or relate in any manner or fashion to [UNDISCLOSED FOR PREVIEW] in connection with the marketing and promotion of line of golf training clubs; One of the parties to the agreement is an individual.</v>
          </cell>
        </row>
        <row r="1978">
          <cell r="B1978" t="str">
            <v>RR20170818T09001</v>
          </cell>
          <cell r="C1978" t="str">
            <v>License, Trademark</v>
          </cell>
          <cell r="D1978" t="str">
            <v>C, 10, 10.8, 10.89, G, 46, 46.3, 46.32, 46.34, 46.37, 46.39, 47.1, 47.11, 47.2, 47.22, 47.25, 47.29, 47.8, 47.81, I, 56, 56.1, 56.2, 56.29, 56.3, 56.10, 56.30, 47</v>
          </cell>
          <cell r="E1978" t="str">
            <v>D, 20, F, 51, G, 58, 2013, 2099, 5147, 5812, 201, 209, 514, 581</v>
          </cell>
          <cell r="F1978" t="str">
            <v>Restaurant, Cafeteria, Food, Beverage, Airport, Grill, Daily Grill, Recipe</v>
          </cell>
          <cell r="G1978" t="str">
            <v>≡</v>
          </cell>
          <cell r="I1978" t="str">
            <v>≡</v>
          </cell>
          <cell r="K1978" t="str">
            <v>License to utilize trademark [UNDISCLOSED FOR PREVIEW], recipes and other related rights in connection with the operation of restaurant in the [UNDISCLOSED FOR PREVIEW] Airport.</v>
          </cell>
        </row>
        <row r="1979">
          <cell r="B1979" t="str">
            <v>RR20170817T09009</v>
          </cell>
          <cell r="C1979" t="str">
            <v>Know-how, License, Patent</v>
          </cell>
          <cell r="D1979" t="str">
            <v>C, 21, 21.1, 21.2, 32, 32.5, 32.9, 32.99, G, 46, 46.4, 46.46, 46.7, Q, 86, 86.9, 21.10, 21.20, 32.50, 86.90</v>
          </cell>
          <cell r="E1979" t="str">
            <v>D, 38, F, 51, I, 80, 3841, 3842, 5122, 8011, 8071, 8082, 8099, 384, 512, 801, 807, 808, 809</v>
          </cell>
          <cell r="F1979" t="str">
            <v>Nasal, Electrostatically, Breath, Strip, Medicine, Healthcare, Device</v>
          </cell>
          <cell r="G1979" t="str">
            <v>≡</v>
          </cell>
          <cell r="I1979" t="str">
            <v>≡</v>
          </cell>
          <cell r="K1979" t="str">
            <v>License under patent and know-how rights to make, use and sell products related to electrostatically charged nasal application.</v>
          </cell>
        </row>
        <row r="1980">
          <cell r="B1980" t="str">
            <v>RR20170818T09003</v>
          </cell>
          <cell r="C1980" t="str">
            <v>License</v>
          </cell>
          <cell r="D1980" t="str">
            <v>C, 18, 18.2, 59.1, 59.11, 59.12, 59.13, 59.14, 60, 60.2, 61, 61.1, 61.2, R, 93, 93.2, 93.29, 18.20, 61.10, 61.20</v>
          </cell>
          <cell r="E1980" t="str">
            <v>E, 48, I, 78, 79, 4833, 4841, 7812, 7819, 7822, 7829, 7999, 483, 484, 781, 782, 799</v>
          </cell>
          <cell r="F1980" t="str">
            <v>Internet, Site, Portal, Film, TV, Animation, Documentary, Short film, Family, Programming, Entertainment, Interactive, Digital, Broadcast</v>
          </cell>
          <cell r="G1980" t="str">
            <v>≡</v>
          </cell>
          <cell r="H1980" t="str">
            <v>Licensor is engaged in the business of developing online interactive communities, such as ecommerce sites and portals.</v>
          </cell>
          <cell r="I1980" t="str">
            <v>≡</v>
          </cell>
          <cell r="K1980" t="str">
            <v>License to manufacture, use, lease, distribute and sell content library of films, TV series, documentaries, short films, animations and family programming.</v>
          </cell>
        </row>
        <row r="1981">
          <cell r="B1981" t="str">
            <v>RR20170818T09002</v>
          </cell>
          <cell r="C1981" t="str">
            <v>License, Trademark</v>
          </cell>
          <cell r="D1981" t="str">
            <v>C, 13, 13.9, 13.92, 13.99, 14, 14.1, 14.13, 14.19, 14.3, 14.39, G, 46, 46.4, 46.41, 46.42, 47, 47.7, 47.71, 47.8, 47.82</v>
          </cell>
          <cell r="E1981" t="str">
            <v>D, 22, 23, F, 51, 56, 2211, 2299, 2311, 2321, 2322, 2323, 2325, 2326, 2329, 2331, 2335, 2337, 2339, 2341, 5136, 5137, 5611, 5621, 5641, 5651, 221, 229, 231, 232, 233, 234, 513, 561, 562, 564, 565</v>
          </cell>
          <cell r="F1981" t="str">
            <v>Apparel, Clothing, Fashion, Maurice Sasson, M. Sasson, Missy, Junior, Young men, Children, Kid</v>
          </cell>
          <cell r="G1981" t="str">
            <v>≡</v>
          </cell>
          <cell r="I1981" t="str">
            <v>≡</v>
          </cell>
          <cell r="J1981" t="str">
            <v>Licensee is engaged in the business of manufacturing, promoting and selling apparel.</v>
          </cell>
          <cell r="K1981" t="str">
            <v>License to use trademark [UNDISCLOSED FOR PREVIEW] in connection with the promotion, manufacture and distribution of [UNDISCLOSED FOR PREVIEW] apparel.</v>
          </cell>
        </row>
        <row r="1982">
          <cell r="B1982" t="str">
            <v>RR20170817TP9006</v>
          </cell>
          <cell r="C1982" t="str">
            <v>Know-how, License, Trademark, Patent</v>
          </cell>
          <cell r="D1982" t="str">
            <v>C, 20, 20.1, 20.11, 20.13, 20.14, 20.5, 20.59, 27, 27.1, 27.11, 27.12, 27.9, 28, 28.1, 28.11, 28.13, 28.2, 28.29, 33, 33.2, G, 46, 46.6, 46.69, 46.7, 46.75, M, 72, 72.1, 72.11, 72.19, 74, 74.9, 27.90, 33.20, 74.90</v>
          </cell>
          <cell r="E1982" t="str">
            <v>D, 28, 35, 36, E, 49, F, 50, 51, I, 87, 2819, 2869, 2899, 3511, 3613, 4953, 5074, 5082, 5084, 5085, 5169, 8731, 281, 286, 289, 351, 361, 495, 507, 508, 516, 873</v>
          </cell>
          <cell r="F1982" t="str">
            <v>Generation, Emission, Pollution-free, Waste management, Feedstock, By-product, Industrial, Desalination, Organic, Carbon dioxide, Electricity, Internal combustion, Engine, Synthetic gas, Hydrogen, Vehicle operation, AQUAFUEL, AQUAGAS, AQUALENE, AQUALECTRIC, AQUAMOTIVE</v>
          </cell>
          <cell r="G1982" t="str">
            <v>≡</v>
          </cell>
          <cell r="I1982" t="str">
            <v>≡</v>
          </cell>
          <cell r="J1982" t="str">
            <v>Licensee is focused on the market applications of late-stage technologies, primarily in the energy, environmental and natural resources market segments.</v>
          </cell>
          <cell r="K1982" t="str">
            <v>License under patent and know-how rights to make, use, lease, sell and otherwise practice commercially fuel or related composition, incorporating a water-derived alternative fuel technology, bearing trademarks [UNDISCLOSED FOR PREVIEW]; Licensed product is an alternative fuel technology, which affords a number of prospective applications including: (1) a clean synthetic gas that emits no harmful emissions; (2) feedstock for chemical extraction that would allow the production of pure hydrogen and/or carbon dioxide; (3) desalination of salt water (by product of creating gas); (4) organic or farm-animal waste disposal; (5) industrial waste disposal; co-generation of electricity and; (6) fuel for internal combustion engines; One of the parties to the agreement is an individual.</v>
          </cell>
        </row>
        <row r="1983">
          <cell r="B1983" t="str">
            <v>RR20170809TN9001</v>
          </cell>
          <cell r="C1983" t="str">
            <v>License, Trademark, Copyright, Other marketing intangibles</v>
          </cell>
          <cell r="D1983" t="str">
            <v>C, 13, 13.3, 13.9, 13.99, 14, 14.1, 14.13, 14.19, 32, 32.3, G, 46, 46.4, 46.42, 47, 47.6, 47.64, 47.7, 47.71, 47.8, 47.82, N, 77, 77.4, R, 93, 93.1, 93.19, 13.30, 32.30, 77.40</v>
          </cell>
          <cell r="E1983" t="str">
            <v>D, 23, 39, F, 50, G, 59, 2311, 2321, 2329, 3949, 5091, 5941, 231, 232, 394, 509, 594</v>
          </cell>
          <cell r="F1983" t="str">
            <v>Apparel, Sport, Fashion, T-shirt, Greek organization, Silk, Fraternity, Sigma Alpha Epsilon, Insignia, Textile, Fabric, Dressing</v>
          </cell>
          <cell r="G1983" t="str">
            <v>≡</v>
          </cell>
          <cell r="I1983" t="str">
            <v>≡</v>
          </cell>
          <cell r="J1983" t="str">
            <v>Licensee is in the business of providing custom, silk-screened t-shirts.</v>
          </cell>
          <cell r="K1983" t="str">
            <v>License to utilize trademarks, copyright and other marketing intangibles of Greek letters of Organization, crest, badge, flag, name [UNDISCLOSED FOR PREVIEW] logo in order to provide silk-screened T-shirts to every chapter of the fraternity on college campuses nation-wide for events; One of the parties to the agreement is a non-profit entity.</v>
          </cell>
        </row>
        <row r="1984">
          <cell r="B1984" t="str">
            <v>RR20170810TR9001</v>
          </cell>
          <cell r="C1984" t="str">
            <v>Know-how, License, Technology, Patent</v>
          </cell>
          <cell r="D1984" t="str">
            <v>C, 26.1, 26.11, 26.2, 26.3, 26.4, 27, 27.9, 32, 32.9, 32.99, G, 46, 46.5, 46.51, 46.52, 47.4, 47.41, J, 62, 62.03, 26.20, 26.30, 26.40, 27.90, 26, 47, 62.0</v>
          </cell>
          <cell r="E1984" t="str">
            <v>D, 35, 36, F, 50, 57, I, 73, 3577, 3651, 3669, 3679, 5045, 5734, 7376, 357, 365, 366, 367, 504, 573, 737</v>
          </cell>
          <cell r="F1984" t="str">
            <v>Headset, Electronic, Telephone, Multimedia, Cellular, Hearing, Lightweight, Portable, Reduction, Noise, Speech, Enhancement, Echo</v>
          </cell>
          <cell r="G1984" t="str">
            <v>≡</v>
          </cell>
          <cell r="H1984" t="str">
            <v>Licensor is focused on the development of active noise cancellation and speech enhancement technologies.</v>
          </cell>
          <cell r="I1984" t="str">
            <v>≡</v>
          </cell>
          <cell r="J1984" t="str">
            <v>Licensee is engaged in the design, development, manufacture and marketing of telephone headsets.</v>
          </cell>
          <cell r="K1984" t="str">
            <v>License under know-how, technology and patent rights to make, use, distribute and sell lightweight, portable headsets, and related accessories to such headsets, relating to the reduction of noise and enhancement of speech by electronic means; The agreement is concluded between related parties.</v>
          </cell>
        </row>
        <row r="1985">
          <cell r="B1985" t="str">
            <v>RR20170809TP9002</v>
          </cell>
          <cell r="C1985" t="str">
            <v>Know-how, License, Trade secret, Patent</v>
          </cell>
          <cell r="D1985" t="str">
            <v>C, 20, 20.5, 20.59, 21, 21.1, 21.2, M, 72, 72.1, 72.11, 72.19, Q, 86, 86.2, 86.21, 86.22, 86.9, 21.10, 21.20, 86.90</v>
          </cell>
          <cell r="E1985" t="str">
            <v>D, 28, F, 50, 51, G, 59, I, 80, 87, 2833, 2899, 5047, 5122, 5169, 5912, 8011, 8062, 8069, 8071, 8099, 8731, 8734, 283, 289, 504, 512, 516, 591, 801, 806, 809, 873</v>
          </cell>
          <cell r="F1985" t="str">
            <v>Pharmaceutical, Omentum, Treatment, Therapy, Dementia, Healthcare, Human</v>
          </cell>
          <cell r="G1985" t="str">
            <v>≡</v>
          </cell>
          <cell r="I1985" t="str">
            <v>≡</v>
          </cell>
          <cell r="K1985" t="str">
            <v>License under patent, know-how and trade secret rights to develop, manufacture, use, market, import and sell products related to using omentum for treating dementia conditions; One of the parties to the agreement is an individual.</v>
          </cell>
        </row>
        <row r="1986">
          <cell r="B1986" t="str">
            <v>RR20140324TP5005</v>
          </cell>
          <cell r="C1986" t="str">
            <v>Know-how, License, Trademark, Patent, Trade name</v>
          </cell>
          <cell r="D1986" t="str">
            <v>C, 22, 22.2, 22.22, 22.29, 23, 23.1, 23.13, 25, 25.9, 25.99, 32, 32.9, 32.99, G, 46, 46.4, 46.49, 47, 47.1, 47.19, 47.7, 47.78</v>
          </cell>
          <cell r="E1986" t="str">
            <v>D, 30, 32, 34, 36, 39, F, 50, 3089, 3231, 3466, 3639, 3999, 5099, 308, 323, 346, 363, 399, 509</v>
          </cell>
          <cell r="F1986" t="str">
            <v>Bottle, Canteen, Flip top bottle, Bottom up bottle, Filter bottle, Household, Bottle cap, Water, Water filter, Flip up spout, PET bottle, Plastic</v>
          </cell>
          <cell r="G1986" t="str">
            <v>≡</v>
          </cell>
          <cell r="H1986" t="str">
            <v>Licensor owns certain proprietary rights to an invention known as [UNDISCLOSED FOR PREVIEW] and its patented design and technology.</v>
          </cell>
          <cell r="I1986" t="str">
            <v>≡</v>
          </cell>
          <cell r="J1986" t="str">
            <v>Licensee designs and manufactures unique, state-of-the-art ionic adsorption micron filters that remove up to 99.8% of all pollutants and contaminants found in any fresh water source.</v>
          </cell>
          <cell r="K1986" t="str">
            <v>License under know-how, trade secrets, trade name, trademarks and patent to make, use and sell licensed filter bottle products that include canteens, sport bottles, caps for water bottle, flip top and bottom up bottles and flip up spouts on bottle caps; One of the parties to the agreement is an individual.</v>
          </cell>
        </row>
        <row r="1987">
          <cell r="B1987" t="str">
            <v>RR20180317TP0901</v>
          </cell>
          <cell r="C1987" t="str">
            <v>License, Technology, Know-how, Patent, Trade secret</v>
          </cell>
          <cell r="D1987" t="str">
            <v>21, 21.10, 21.1, 21.20, 21.2, 32.50, 32.5, 46.18, 46.46, 72.11, 86.10, 86.1, 86.21, 86.22, 86.90, 86.9</v>
          </cell>
          <cell r="E1987" t="str">
            <v>512, 801, 2833, 2834, 3829, 3841, 5047, 5122, 8011, 8062, 8069, 8071, 8099, 8731</v>
          </cell>
          <cell r="F1987" t="str">
            <v>Syringe, Retractable, AIDS, Epidemic, Prevention, Disease, Medicine, Pharmacy, Fluid, Device, Blood sampler</v>
          </cell>
          <cell r="G1987" t="str">
            <v>≡</v>
          </cell>
          <cell r="I1987" t="str">
            <v>≡</v>
          </cell>
          <cell r="J1987" t="str">
            <v>Licensee designs, develops, manufactures, and markets safety needle devices for the healthcare industry.</v>
          </cell>
          <cell r="K1987" t="str">
            <v>License under know-how, patent, technology and trade secret rights to manufacture, sell, market and distribute retractable syringes, which can help solve the AIDS epidemic and prevent accidental transmission of disease vectors; One of the parties to the agreements is an individual.</v>
          </cell>
        </row>
        <row r="1988">
          <cell r="B1988" t="str">
            <v>RR20180316T00902</v>
          </cell>
          <cell r="C1988" t="str">
            <v>License, Know-how, Patent, Technology, Trade secret, Trade name</v>
          </cell>
          <cell r="D1988" t="str">
            <v>21.20, 21.2, 26.60, 26.6, 32.50, 32.5, 46.18, 46.46, 72.11, 86.10, 86.1, 86.21, 86.22, 86.90, 86.9</v>
          </cell>
          <cell r="E1988" t="str">
            <v>512, 801, 2833, 2834, 3829, 3841, 5047, 5122, 8011, 8062, 8069, 8071, 8099, 8731</v>
          </cell>
          <cell r="F1988" t="str">
            <v>Fibrin, Sealant, Bio-material, Hemaseel HMN, Fibrinogen, Thrombin, Medical, Clinical, Healthcare, Surgery, Wound, Tissue, Human, Plasma</v>
          </cell>
          <cell r="G1988" t="str">
            <v>≡</v>
          </cell>
          <cell r="I1988" t="str">
            <v>≡</v>
          </cell>
          <cell r="K1988" t="str">
            <v>License under know-how, patent, technology and trade secret rights to manufacture, make, use and sell fibrin sealant product, comprised of fibrinogen and thrombin extracted from human plasma, bearing trade name [UNDISCLOSED FOR PREVIEW].</v>
          </cell>
        </row>
        <row r="1989">
          <cell r="B1989" t="str">
            <v>RR20180320T02602</v>
          </cell>
          <cell r="C1989" t="str">
            <v>License, Trademark, Other marketing intangibles</v>
          </cell>
          <cell r="D1989" t="str">
            <v>26.40, 26.4, 26.20, 26.2, 32.99, 46.51, 46.49, 46.43, 47.41, 47.43, 47.78</v>
          </cell>
          <cell r="E1989" t="str">
            <v>3577, 3651, 3999, 5045, 5065, 5099, 5731, 5734, 5999</v>
          </cell>
          <cell r="F1989" t="str">
            <v>Speaker, Passive speaker, Powered speaker, AC adaptor, DC adaptor, Cable, Speaker wire, Wire, Mounting bracket, Assembly, Audio, Video, Communication, Computer, Entertainment, Home entertainment, Multimedia, Multimedia speaker, Computer speaker</v>
          </cell>
          <cell r="G1989" t="str">
            <v>≡</v>
          </cell>
          <cell r="H1989" t="str">
            <v>Licensor is a company operating in the audio/video industry segment of the home entertainment industry through its design, manufacture and sale of stereo headphones, audio/video loudspeakers, and related accessory products.</v>
          </cell>
          <cell r="I1989" t="str">
            <v>≡</v>
          </cell>
          <cell r="K1989" t="str">
            <v>License under licensor's [UNDISCLOSED FOR PREVIEW] trademarks and design to manufacture, promote, distribute and sell all powered and passive speaker products, connecting cables, speaker wires, mounting brackets and assemblies, suitable for use with any audio, video, communication, or computer products.</v>
          </cell>
        </row>
        <row r="1990">
          <cell r="B1990" t="str">
            <v>RR20180321TN0903</v>
          </cell>
          <cell r="C1990" t="str">
            <v>License, Patent</v>
          </cell>
          <cell r="D1990" t="str">
            <v>21, 21.10, 21.1, 21.20, 21.2, 46.18, 46.46, 72.11, 86.10, 86.1, 86.21, 86.22, 86.90, 86.9</v>
          </cell>
          <cell r="E1990" t="str">
            <v>512, 801, 2833, 2834, 5047, 5122, 8011, 8062, 8069, 8071, 8099, 8731</v>
          </cell>
          <cell r="F1990" t="str">
            <v>Drug, Pharmaceutical, Compound, CF602, Allosteric, Molecule, Modulator, Autoimmune-inflammatory, Oncological, Ophthalmic, Disease</v>
          </cell>
          <cell r="G1990" t="str">
            <v>≡</v>
          </cell>
          <cell r="I1990" t="str">
            <v>≡</v>
          </cell>
          <cell r="J1990" t="str">
            <v>Licensee is a biopharmaceutical company focused on developing orally bioavailable small molecule therapeutic products.</v>
          </cell>
          <cell r="K1990" t="str">
            <v>License for the use of patents of several compounds, including [UNDISCLOSED FOR PREVIEW], that comprise certain allosteric compound drugs, and for the use, sale, production and distribution of products derived from such patents; One of the parties to the agreement is a non-profit entity.</v>
          </cell>
        </row>
        <row r="1991">
          <cell r="B1991" t="str">
            <v>RR20180308T02601</v>
          </cell>
          <cell r="C1991" t="str">
            <v>License, Know-how, Patent, Software, Trade secret, Copyright, Other manufacturing intangibles</v>
          </cell>
          <cell r="D1991" t="str">
            <v>26.20, 26.2, 32.99, 46.51, 47.41, 47.78, 58.29, 62.01, 62.09, 63.11, 63.99</v>
          </cell>
          <cell r="E1991" t="str">
            <v>89, 899, 3577, 3999, 5045, 5099, 5734, 5999, 7371, 7372, 7373, 7374, 7375, 7379, 7389, 8999</v>
          </cell>
          <cell r="F1991" t="str">
            <v>Software, Program, Interface, Programming, Graphic, Internet, Internet application, Engineering Portal, eCenter, eCenter ICM2, eCenter PLM Integrator, eCenter ERPxPDM, Adaptor, Integrator, Single interface, User interface, End user, User, Flexible user interface, Data</v>
          </cell>
          <cell r="G1991" t="str">
            <v>≡</v>
          </cell>
          <cell r="I1991" t="str">
            <v>≡</v>
          </cell>
          <cell r="J1991" t="str">
            <v>Licensor is a company engaged in reselling products which enable enterprises to apply rich internet application technology to the wealth of existing (legacy) applications.</v>
          </cell>
          <cell r="K1991" t="str">
            <v>License under licensor's patents, designs, know-how, trade secrets. source code and  copyrights to use, exploit, commercialise and distribute to end users computer software, which uses a flexible user interface for internet applications such as [UNDISCLOSED FOR PREVIEW], create adaptors and integrators based on its programming interfaces.</v>
          </cell>
        </row>
        <row r="1992">
          <cell r="B1992" t="str">
            <v>RR20180307TN0905</v>
          </cell>
          <cell r="C1992" t="str">
            <v>License, Patent</v>
          </cell>
          <cell r="D1992" t="str">
            <v>21, 21.10, 21.1, 21.20, 21.2, 46.18, 46.46, 72.11, 86.10, 86.1, 86.21, 86.22, 86.90, 86.9</v>
          </cell>
          <cell r="E1992" t="str">
            <v>512, 801, 2833, 2834, 5047, 5122, 8011, 8062, 8069, 8071, 8099, 8731</v>
          </cell>
          <cell r="F1992" t="str">
            <v>Folotyn, Drug, Antibody, Treatment, Cell, Therapy, Biotechnology, Pharmaceutical</v>
          </cell>
          <cell r="G1992" t="str">
            <v>≡</v>
          </cell>
          <cell r="I1992" t="str">
            <v>≡</v>
          </cell>
          <cell r="J1992" t="str">
            <v>Licensee is a biotechnology company, with a primary strategy comprised of acquiring, developing, and commercializing a broad and diverse pipeline of late-stage clinical and commercial products.</v>
          </cell>
          <cell r="K1992" t="str">
            <v>License to a portfolio of patents and patent applications related to drug [UNDISCLOSED FOR PREVIEW] and its applications; Some of the parties to the agreement are non-profit entities.</v>
          </cell>
        </row>
        <row r="1993">
          <cell r="B1993" t="str">
            <v>RR20180307T00903</v>
          </cell>
          <cell r="C1993" t="str">
            <v>License, Know-how</v>
          </cell>
          <cell r="D1993" t="str">
            <v>21, 21.10, 21.1, 21.20, 21.2, 46.18, 46.46, 72.11, 86.10, 86.1, 86.21, 86.22, 86.90, 86.9</v>
          </cell>
          <cell r="E1993" t="str">
            <v>512, 801, 2833, 2834, 5047, 5122, 8011, 8062, 8069, 8071, 8099, 8731</v>
          </cell>
          <cell r="F1993" t="str">
            <v>Pharmaceutical, Human, Healthcare, Treatment, Therapy, Drug, Thiola, Cysteine, Kidney, Stone formation, Homozygous, Cystinuria</v>
          </cell>
          <cell r="G1993" t="str">
            <v>≡</v>
          </cell>
          <cell r="H1993" t="str">
            <v>Licensor is a privately-held healthcare medications and treatments provider.</v>
          </cell>
          <cell r="I1993" t="str">
            <v>≡</v>
          </cell>
          <cell r="J1993" t="str">
            <v>Licensee is a biopharmaceutical company focused on the development, acquisition and commercialization of therapies for the treatment of rare diseases.</v>
          </cell>
          <cell r="K1993" t="str">
            <v>License under know-how rights to market, sell and commercialize [UNDISCLOSED FOR PREVIEW] a drug for the prevention of cysteine (kidney) stone formation in patients with severe homozygous cystinuria.</v>
          </cell>
        </row>
        <row r="1994">
          <cell r="B1994" t="str">
            <v>RR20180322T00901</v>
          </cell>
          <cell r="C1994" t="str">
            <v>License, Technology</v>
          </cell>
          <cell r="D1994" t="str">
            <v>36, 37, 28.12, 28.13, 28.29, 28.93, 32.99, 36.00, 38.21, 71.12, 72.11, 72.19, 72.1, 37.00, 46.18</v>
          </cell>
          <cell r="E1994" t="str">
            <v>1623, 3569, 3821, 3823, 3824, 3829, 5084, 5085, 8711, 8731, 9511</v>
          </cell>
          <cell r="F1994" t="str">
            <v>Water, High purity, Treatment, Electrodeionization, Electrodialysis, Ion, Deionization, Chemical, Desalination</v>
          </cell>
          <cell r="G1994" t="str">
            <v>≡</v>
          </cell>
          <cell r="H1994" t="str">
            <v>Licensor specializes in water treatment processes and devices.</v>
          </cell>
          <cell r="I1994" t="str">
            <v>≡</v>
          </cell>
          <cell r="K1994" t="str">
            <v>License to use and commercially exploit water desalination technology, consisting of electrodialysis and ion exchange deionization, also known as [UNDISCLOSED FOR PREVIEW] technology.</v>
          </cell>
        </row>
        <row r="1995">
          <cell r="B1995" t="str">
            <v>RR20180406T02601</v>
          </cell>
          <cell r="C1995" t="str">
            <v>License, Patent, Know-how, Trade secret, Other manufacturing intangibles</v>
          </cell>
          <cell r="D1995" t="str">
            <v>21, 21.10, 21.1, 21.20, 21.2, 32.99, 46.18, 46.46, 47.73, 47.78, 86.10, 86.1, 86.21, 86.22, 86.90, 86.9</v>
          </cell>
          <cell r="E1995" t="str">
            <v>512, 591, 801, 2834, 3999, 5122, 5199, 5912, 5999, 8011, 8062, 8069, 8099</v>
          </cell>
          <cell r="F1995" t="str">
            <v>LGD-4665, TPO, Molecule, Health, Pharmaceutical, Drug, Oral thrombopoietin mimetic, Oral, Medication, Thrombopoietin, Medicine, Medical, Disease</v>
          </cell>
          <cell r="G1995" t="str">
            <v>≡</v>
          </cell>
          <cell r="H1995" t="str">
            <v>Licensor is a biotechnology company that focuses on drug discovery and early-stage development of pharmaceuticals that address critical unmet medical needs or that are more effective and/or safer than existing therapies, more convenient to administer and are cost effective.</v>
          </cell>
          <cell r="I1995" t="str">
            <v>≡</v>
          </cell>
          <cell r="K1995" t="str">
            <v>License under patents, know how, trade secrets, data and formulas to develop, commercialise, make, have made, use, have used, import, sell, offer for sale and have sold [UNDISCLOSED FOR PREVIEW], which is an oral thrombopoietin mimetic, and [UNDISCLOSED FOR PREVIEW] related molecules.</v>
          </cell>
        </row>
        <row r="1996">
          <cell r="B1996" t="str">
            <v>RR20140328T09002</v>
          </cell>
          <cell r="C1996" t="str">
            <v>License, Trademark</v>
          </cell>
          <cell r="D1996" t="str">
            <v>C, 13, 13.1, 13.2, 13.3, 13.9, 13.92, 13.95, 13.99, 14, 14.1, 14.19, 14.3, 14.39, 28, 28.9, 28.94, G, 47, 47.5, 47.51, 13.10, 13.20, 13.30</v>
          </cell>
          <cell r="E1996" t="str">
            <v>D, 23, F, 51, G, 56, 2387, 2389, 2396, 5136, 5137, 5699, 238, 239, 513, 569</v>
          </cell>
          <cell r="F1996" t="str">
            <v>Lonsdale, Brand, Clothing, Apparel, Textile, Fashion</v>
          </cell>
          <cell r="G1996" t="str">
            <v>≡</v>
          </cell>
          <cell r="H1996" t="str">
            <v xml:space="preserve">Licensor is a company incorporated in England and the worldwide proprietor of a number of trademarks relating to the well known Lonsdale brand. </v>
          </cell>
          <cell r="I1996" t="str">
            <v>≡</v>
          </cell>
          <cell r="J1996" t="str">
            <v>Licensee is a company incorporated in Switzerland which licenses others to distribute and sell casual clothing, sports gear, and other associated products.</v>
          </cell>
          <cell r="K1996" t="str">
            <v>License to use [UNDISCLOSED FOR PREVIEW] trademark displayed in a hologram in connection with casual clothing, sports gear, and other associated products.</v>
          </cell>
        </row>
        <row r="1997">
          <cell r="B1997" t="str">
            <v>RR20140328T05001</v>
          </cell>
          <cell r="C1997" t="str">
            <v>License, Technology</v>
          </cell>
          <cell r="D1997" t="str">
            <v>C, 13, 13.3, 13.9, 13.92, 13.95, 13.96, 13.99, 17.2, 17.22, G, 46, 46.4, 46.41, 46.49, 47, 47.5, 47.51, 13.30</v>
          </cell>
          <cell r="E1997" t="str">
            <v>D, 22, 23, 28, 2211, 2221, 2241, 2262, 2269, 2299, 2399, 2823, 2899, 221, 222, 224, 226, 229, 239, 282, 289</v>
          </cell>
          <cell r="F1997" t="str">
            <v>Textile, Flame retardant, Chemical, Treatment of textile, Fabric finishing, Fabric, Household, Cotton, Clothing, Fibre</v>
          </cell>
          <cell r="G1997" t="str">
            <v>≡</v>
          </cell>
          <cell r="H1997" t="str">
            <v>Licensor is a company engaged in the development of more environmentally friendly solutions for the textile finishing, cosmetics and personal care industries.</v>
          </cell>
          <cell r="I1997" t="str">
            <v>≡</v>
          </cell>
          <cell r="J1997" t="str">
            <v>Licensee is a global colour and speciality chemicals company.</v>
          </cell>
          <cell r="K1997" t="str">
            <v>License to licensor's wash-durable textile flame retardant technology used in the fabric finishing industry.</v>
          </cell>
        </row>
        <row r="1998">
          <cell r="B1998" t="str">
            <v>RR20180314TN0902</v>
          </cell>
          <cell r="C1998" t="str">
            <v>Know-how, License, Patent</v>
          </cell>
          <cell r="D1998" t="str">
            <v>72.11, 86.10, 86.1, 86.21, 86.22, 86.90, 86.9</v>
          </cell>
          <cell r="E1998" t="str">
            <v>801, 8011, 8062, 8069, 8071, 8099, 8731</v>
          </cell>
          <cell r="F1998" t="str">
            <v>Nanoparticle, Medical, Pharmacy, Biotechnology, Healthcare</v>
          </cell>
          <cell r="G1998" t="str">
            <v>≡</v>
          </cell>
          <cell r="I1998" t="str">
            <v>≡</v>
          </cell>
          <cell r="J1998" t="str">
            <v>Licensee is biopharmaceutical company.</v>
          </cell>
          <cell r="K1998" t="str">
            <v>License to use know-how and patent rights relating to nanoparticle technology in any field; One of the parties to the agreement is a non-profit entity.</v>
          </cell>
        </row>
        <row r="1999">
          <cell r="B1999" t="str">
            <v>RR20180326T02601</v>
          </cell>
          <cell r="C1999" t="str">
            <v>License, Software</v>
          </cell>
          <cell r="D1999" t="str">
            <v>26.20, 26.2, 32.99, 46.51, 47.41, 47.78, 47.91, 58.29, 62.01, 62.09</v>
          </cell>
          <cell r="E1999" t="str">
            <v>3577, 3999, 5045, 5099, 5734, 5999, 7372, 7374, 7379, 7389</v>
          </cell>
          <cell r="F1999" t="str">
            <v>Physical card, Card, Online, Software, System, Online sale system, Online sale, Physical card number, Password, Program</v>
          </cell>
          <cell r="G1999" t="str">
            <v>≡</v>
          </cell>
          <cell r="I1999" t="str">
            <v>≡</v>
          </cell>
          <cell r="K1999" t="str">
            <v>License to install and operate physical card online-sales system used to automate generation of physical card numbers and passwords as well as assist the ordering of physical cards online by sales agents.</v>
          </cell>
        </row>
        <row r="2000">
          <cell r="B2000" t="str">
            <v>RR20180326T00901</v>
          </cell>
          <cell r="C2000" t="str">
            <v>Know-how, License, Patent, Technology</v>
          </cell>
          <cell r="D2000" t="str">
            <v>21.10, 21.1, 26.51, 32.50, 32.5, 46.18, 46.46, 72.11, 72.19, 72.1, 84.12, 86.10, 86.1, 86.21, 86.22, 86.90, 86.9</v>
          </cell>
          <cell r="E2000" t="str">
            <v>801, 2833, 3826, 3841, 5047, 8011, 8069, 8071</v>
          </cell>
          <cell r="F2000" t="str">
            <v>Assay, Cdk1, Level, Cell, Serum, Test, Kit, Diagnostic, In vivo, In vitro, Biomarker, Healthcare, Detection, Laboratory, Screening</v>
          </cell>
          <cell r="G2000" t="str">
            <v>≡</v>
          </cell>
          <cell r="H2000" t="str">
            <v>Licensor is a biotechnology company that develops dietary supplements and prescription therapeutics.</v>
          </cell>
          <cell r="I2000" t="str">
            <v>≡</v>
          </cell>
          <cell r="K2000" t="str">
            <v>License under know-how, patent and technology rights to make, use and sell [UNDISCLOSED FOR PREVIEW] assay biomarker and components to be used as a research test kit.</v>
          </cell>
        </row>
        <row r="2001">
          <cell r="B2001" t="str">
            <v>RR20180326T02617</v>
          </cell>
          <cell r="C2001" t="str">
            <v>License, Software</v>
          </cell>
          <cell r="D2001" t="str">
            <v>26.20, 26.2, 32.99, 46.51, 47.41, 47.78, 47.91, 47.99, 47.9, 58.29, 62.01, 62.09</v>
          </cell>
          <cell r="E2001" t="str">
            <v>3577, 3999, 5045, 5099, 5734, 5999, 7372, 7374, 7379, 7389</v>
          </cell>
          <cell r="F2001" t="str">
            <v>Software, System, Program, Computer, Xintianyou 1.0, Server, Data, Programming</v>
          </cell>
          <cell r="G2001" t="str">
            <v>≡</v>
          </cell>
          <cell r="I2001" t="str">
            <v>≡</v>
          </cell>
          <cell r="K2001" t="str">
            <v>License to install and operate [UNDISCLOSED FOR PREVIEW] software.</v>
          </cell>
        </row>
        <row r="2002">
          <cell r="B2002" t="str">
            <v>RR20180326T02613</v>
          </cell>
          <cell r="C2002" t="str">
            <v>License, Other manufacturing intangibles, Software</v>
          </cell>
          <cell r="D2002" t="str">
            <v>26.20, 26.2, 32.99, 46.51, 47.41, 47.78, 47.91, 47.99, 47.9, 58.29, 62.01, 62.09</v>
          </cell>
          <cell r="E2002" t="str">
            <v>3577, 3999, 5045, 5099, 5734, 5999, 7372, 7374, 7379, 7389</v>
          </cell>
          <cell r="F2002" t="str">
            <v>Software, System, Program, Computer, GameMaster, Game, Online game, Game software, Maintenance, Server</v>
          </cell>
          <cell r="G2002" t="str">
            <v>≡</v>
          </cell>
          <cell r="I2002" t="str">
            <v>≡</v>
          </cell>
          <cell r="K2002" t="str">
            <v>License under technical information and design to install and operate [UNDISCLOSED FOR PREVIEW] system used to provide daily maintenance to game software installed on the licensee's servers.</v>
          </cell>
        </row>
        <row r="2003">
          <cell r="B2003" t="str">
            <v>RR20180326T02602</v>
          </cell>
          <cell r="C2003" t="str">
            <v>License, Software</v>
          </cell>
          <cell r="D2003" t="str">
            <v>26.20, 26.2, 32.99, 46.51, 47.41, 47.78, 47.91, 58.29, 62.01, 62.09</v>
          </cell>
          <cell r="E2003" t="str">
            <v>3577, 3999, 5045, 5099, 5734, 5999, 7372, 7374, 7379, 7389</v>
          </cell>
          <cell r="F2003" t="str">
            <v>Physical card, Card, Online, Software, System, Online sale system, Online sale, Physical card number, Password, Program</v>
          </cell>
          <cell r="G2003" t="str">
            <v>≡</v>
          </cell>
          <cell r="I2003" t="str">
            <v>≡</v>
          </cell>
          <cell r="K2003" t="str">
            <v>License to install and operate physical card online-sales system used to automate generation of physical card numbers and passwords as well as assist the ordering of physical cards online by sales agents.</v>
          </cell>
        </row>
        <row r="2004">
          <cell r="B2004" t="str">
            <v>RR20180326T02604</v>
          </cell>
          <cell r="C2004" t="str">
            <v>License, Software</v>
          </cell>
          <cell r="D2004" t="str">
            <v>26.20, 26.2, 32.99, 46.51, 47.41, 47.78, 47.91, 58.29, 62.01, 62.09</v>
          </cell>
          <cell r="E2004" t="str">
            <v>3577, 3999, 5045, 5099, 5734, 5999, 7372, 7374, 7379, 7389</v>
          </cell>
          <cell r="F2004" t="str">
            <v>Virtual card, Card, Online, Software, System, Online sale system, Online sale, Sale</v>
          </cell>
          <cell r="G2004" t="str">
            <v>≡</v>
          </cell>
          <cell r="I2004" t="str">
            <v>≡</v>
          </cell>
          <cell r="K2004" t="str">
            <v>License to install and operate virtual card online-sales system used by sales agents in connection with ordering and purchasing of the virtual cards.</v>
          </cell>
        </row>
        <row r="2005">
          <cell r="B2005" t="str">
            <v>RR20180326T02605</v>
          </cell>
          <cell r="C2005" t="str">
            <v>License, Software</v>
          </cell>
          <cell r="D2005" t="str">
            <v>26.20, 26.2, 32.99, 46.51, 47.41, 47.78, 47.91, 58.29, 62.01, 62.09</v>
          </cell>
          <cell r="E2005" t="str">
            <v>3577, 3999, 5045, 5099, 5734, 5999, 7372, 7374, 7379, 7389</v>
          </cell>
          <cell r="F2005" t="str">
            <v>Virtual card, Card, Online, Software, System, Online sale system, Online sale, Program</v>
          </cell>
          <cell r="G2005" t="str">
            <v>≡</v>
          </cell>
          <cell r="I2005" t="str">
            <v>≡</v>
          </cell>
          <cell r="K2005" t="str">
            <v>License to install and operate virtual card online-sales system used by sales agents in connection with ordering and purchasing of the virtual cards.</v>
          </cell>
        </row>
        <row r="2006">
          <cell r="B2006" t="str">
            <v>RR20180323T02615</v>
          </cell>
          <cell r="C2006" t="str">
            <v>License, Software</v>
          </cell>
          <cell r="D2006" t="str">
            <v>26.20, 26.2, 32.40, 32.4, 32.99, 46.49, 46.51, 47.41, 47.78, 47.91, 47.99, 47.9, 58.21, 93.29</v>
          </cell>
          <cell r="E2006" t="str">
            <v>3577, 3944, 3999, 5045, 5092, 5099, 5945, 5999, 7372</v>
          </cell>
          <cell r="F2006" t="str">
            <v>Online, Game, Computer, Software, Entertainment, Video game, Leisure, Internet, GetAmped, 3D, Fighting, Action</v>
          </cell>
          <cell r="G2006" t="str">
            <v>≡</v>
          </cell>
          <cell r="H2006" t="str">
            <v>Licensor is a company engaged in developing, licensing, sourcing and sublicensing of online games.</v>
          </cell>
          <cell r="I2006" t="str">
            <v>≡</v>
          </cell>
          <cell r="J2006" t="str">
            <v>Licensees are engaged in operating, publishing, distributing and selling of online games.</v>
          </cell>
          <cell r="K2006" t="str">
            <v>License to distribute and sell game [UNDISCLOSED FOR PREVIEW], which is an online 3D fighting game and its peripheral products.</v>
          </cell>
        </row>
        <row r="2007">
          <cell r="B2007" t="str">
            <v>RR20180323T02617</v>
          </cell>
          <cell r="C2007" t="str">
            <v>License, Software</v>
          </cell>
          <cell r="D2007" t="str">
            <v>26.20, 26.2, 32.40, 32.4, 32.99, 46.49, 46.51, 47.41, 47.78, 47.91, 47.99, 47.9, 58.21, 93.29</v>
          </cell>
          <cell r="E2007" t="str">
            <v>3577, 3944, 3999, 5045, 5092, 5099, 5945, 5999, 7372</v>
          </cell>
          <cell r="F2007" t="str">
            <v>Online, Game, Computer, Software, Entertainment, Video game, Leisure, Internet, Tank, Combat, Action</v>
          </cell>
          <cell r="G2007" t="str">
            <v>≡</v>
          </cell>
          <cell r="H2007" t="str">
            <v>Licensor is a company engaged in developing, licensing, sourcing and sublicensing of online games.</v>
          </cell>
          <cell r="I2007" t="str">
            <v>≡</v>
          </cell>
          <cell r="J2007" t="str">
            <v>Licensees are engaged in operating, publishing, distributing and selling of online games.</v>
          </cell>
          <cell r="K2007" t="str">
            <v>License to distribute and sell game [UNDISCLOSED FOR PREVIEW], which is an online tank combat game, and its peripheral products.</v>
          </cell>
        </row>
        <row r="2008">
          <cell r="B2008" t="str">
            <v>RR20180307T02601</v>
          </cell>
          <cell r="C2008" t="str">
            <v>License, Sublicense, Technology, Patent, Other manufacturing intangibles</v>
          </cell>
          <cell r="D2008" t="str">
            <v>21, 21.10, 21.1, 21.20, 21.2, 32.99, 46.18, 46.46, 47.73, 47.78, 86.10, 86.1, 86.21, 86.22, 86.90, 86.9</v>
          </cell>
          <cell r="E2008" t="str">
            <v>512, 591, 801, 2834, 2835, 3999, 5122, 5199, 5912, 5999, 8011, 8062, 8069, 8099</v>
          </cell>
          <cell r="F2008" t="str">
            <v>Pharmaceutical, Drug, Health, Antibody, Monoclonal antibody, BR96, Antigen, Molecule, Murine, Linker, Thioether, Disulfide bond, Acylhydrazone, Anthercycline ligan conjugate, Drug conjugate, Chimeric, Immunoconjugate, Mutant, Chimeric antibody, Homologous recombination, Immunotoxin, Bryodin, Vector, Plasmid, Host cell, Cell, Protein, Lactamase fusion protein, Cytotoxic agent, Tumor, Tumor cell, Cancer, Oncology, Malignancy, Breast carcinoma, Vascular leak syndrome, Syndrome, Vascular, Medicine, Medical, Disease, In vivo</v>
          </cell>
          <cell r="G2008" t="str">
            <v>≡</v>
          </cell>
          <cell r="I2008" t="str">
            <v>≡</v>
          </cell>
          <cell r="J2008" t="str">
            <v>Licensee is is a biotechnology company focused on the development and commercialisation of targeted therapies for the treatment of cancer.</v>
          </cell>
          <cell r="K2008" t="str">
            <v>License under licensor's patents, antigens, technology and know-how to make, have made, use, offer to sell, sell and have sold [UNDISCLOSED FOR PREVIEW] pharmaceutical formulations, proteins and monoclonal antibodies; Sublicense under patents, antigens, technology and know-how to to make, have made, use, sell and have sold proteins that derive their therapeutic activity by their binding affinity for the [UNDISCLOSED FOR PREVIEW] antigen or that compete with monoclonal antibody [UNDISCLOSED FOR PREVIEW] for binding to the [UNDISCLOSED FOR PREVIEW] antigen, for therapeutic use, [UNDISCLOSED FOR PREVIEW] drug conjugate as diagnostic product for use in the in vivo detection of solid tumours in humans or as the final dosage formolation of a product for use in the treatment of solid tumours in humans, and immunotoxins.</v>
          </cell>
        </row>
        <row r="2009">
          <cell r="B2009" t="str">
            <v>RR20180307TN2602</v>
          </cell>
          <cell r="C2009" t="str">
            <v>License, Patent</v>
          </cell>
          <cell r="D2009" t="str">
            <v>21, 21.10, 21.1, 21.20, 21.2, 32.99, 46.18, 46.46, 47.73, 47.78, 47.99, 86.10, 86.1, 86.21, 86.22, 86.90, 86.9</v>
          </cell>
          <cell r="E2009" t="str">
            <v>512, 591, 801, 2834, 3999, 5122, 5199, 5912, 5999, 8011, 8062, 8069, 8099</v>
          </cell>
          <cell r="F2009" t="str">
            <v>Humanin, Disease, Illness, Health, Atherosclerosis, T2DM, T1DM, Medical, Drug, Pharmaceutical, Medicine, Analog</v>
          </cell>
          <cell r="G2009" t="str">
            <v>≡</v>
          </cell>
          <cell r="I2009" t="str">
            <v>≡</v>
          </cell>
          <cell r="J2009" t="str">
            <v>Licensee is a research stage biotechnology company committed to applying our scientific leadership in the biology of Mitochondrial-derived peptides, to extend the healthy lifespan and transform the lives of patients with major diseases.</v>
          </cell>
          <cell r="K2009" t="str">
            <v>License under licensor's patents to research, develop, make, have made, use, sell, offer for sale and import humanin and humanin analogues to treat T2DM, T1DM or atherosclerosis; One of the parties to the agreement is a non-profit entity.</v>
          </cell>
        </row>
        <row r="2010">
          <cell r="B2010" t="str">
            <v>RR20180306TN0901</v>
          </cell>
          <cell r="C2010" t="str">
            <v>License, Patent</v>
          </cell>
          <cell r="D2010" t="str">
            <v>26.60, 26.6, 32.50, 32.5, 32.99, 47.74, 47.78, 86.10, 86.1, 86.21, 86.22, 86.90, 86.9</v>
          </cell>
          <cell r="E2010" t="str">
            <v>801, 3841, 3845, 3999, 5047, 5049, 5099, 5999, 8011, 8062, 8069, 8099, 8731</v>
          </cell>
          <cell r="F2010" t="str">
            <v>Robotic, Therapist, Interactive, Physical therapy, Robotically aided, Neurology, Treatment, Device, Electromedical</v>
          </cell>
          <cell r="G2010" t="str">
            <v>≡</v>
          </cell>
          <cell r="I2010" t="str">
            <v>≡</v>
          </cell>
          <cell r="J2010" t="str">
            <v>Licensee is a global pioneering robotics company.</v>
          </cell>
          <cell r="K2010" t="str">
            <v>License under patent rights to develop, make, use, sell, lease and import products and perform processes in the field of robotically aided physical therapy; One of the parties to the agreement is a non-profit entity.</v>
          </cell>
        </row>
        <row r="2011">
          <cell r="B2011" t="str">
            <v>RR20180315T00901</v>
          </cell>
          <cell r="C2011" t="str">
            <v>License, Software, Technology, Trademark</v>
          </cell>
          <cell r="D2011" t="str">
            <v>46.51, 47.41, 47.91, 58.29, 61.20, 61.2, 62.01, 62.09, 63.11, 63.12, 63.1, 85.10, 85.1, 85.20, 85.2, 85.31, 85.42, 85.41, 85.4, 85.59, 85.60, 85.6</v>
          </cell>
          <cell r="E2011" t="str">
            <v>821, 822, 823, 829, 5045, 5734, 7371, 7372, 7375, 8211, 8221, 8222, 8231, 8299</v>
          </cell>
          <cell r="F2011" t="str">
            <v>Software, Hardware, SchoolWeb, OfficeServer, Caching, Internet, Indexing, Multimedia, File, Server, School, Home, Business, Transmit, IP, Peripheral unit, Educational, Broadcast, Hosting</v>
          </cell>
          <cell r="G2011" t="str">
            <v>≡</v>
          </cell>
          <cell r="I2011" t="str">
            <v>≡</v>
          </cell>
          <cell r="K2011" t="str">
            <v>License under technology rights to commercialize, distribute, sell and market software and hardware systems for caching and indexing Internet and multimedia files on special servers at schools, homes and businesses, bearing trademarks [UNDISCLOSED FOR PREVIEW]</v>
          </cell>
        </row>
        <row r="2012">
          <cell r="B2012" t="str">
            <v>RR20180315T00904</v>
          </cell>
          <cell r="C2012" t="str">
            <v>License, Technology</v>
          </cell>
          <cell r="D2012" t="str">
            <v>26.11, 26.51, 26.60, 26.6, 26.70, 26.7, 32.50, 32.5, 86.10, 86.1, 86.22, 86.90, 86.9</v>
          </cell>
          <cell r="E2012" t="str">
            <v>3699, 3826, 3827, 3841, 3842, 3844, 3845, 5047, 5049, 8062, 8099</v>
          </cell>
          <cell r="F2012" t="str">
            <v>Magnetic resonance, Resonator, Therapy, Electromagnetic, Healthcare, Portable, Battery-powered, Human</v>
          </cell>
          <cell r="G2012" t="str">
            <v>≡</v>
          </cell>
          <cell r="H2012" t="str">
            <v>Licensor is engaged in healthcare industry.</v>
          </cell>
          <cell r="I2012" t="str">
            <v>≡</v>
          </cell>
          <cell r="K2012" t="str">
            <v>License under technology rights to market, sell, manufacture and distribute portable battery powered resonators for human usage.</v>
          </cell>
        </row>
        <row r="2013">
          <cell r="B2013" t="str">
            <v>RR20180315T00902</v>
          </cell>
          <cell r="C2013" t="str">
            <v>License</v>
          </cell>
          <cell r="D2013" t="str">
            <v>20.14, 26.51, 28.99, 32.99, 46.12, 46.18, 47.78, 47.99, 71.20, 71.2, 72.11, 72.19, 72.1, 74.90, 74.9</v>
          </cell>
          <cell r="E2013" t="str">
            <v>89, 899, 2835, 2836, 3822, 3999, 5049, 5084, 5099, 5999, 8733, 8999</v>
          </cell>
          <cell r="F2013" t="str">
            <v>Testing, Kit, Ah-I, Toxic, Monitoring, Environment, Dioxin</v>
          </cell>
          <cell r="G2013" t="str">
            <v>≡</v>
          </cell>
          <cell r="I2013" t="str">
            <v>≡</v>
          </cell>
          <cell r="J2013" t="str">
            <v>Licensee develops and applies bioassays to monitor environmental toxins.</v>
          </cell>
          <cell r="K2013" t="str">
            <v>License to make, use and sell testing systems, known as [UNDISCLOSED FOR PREVIEW], for the detection and quantification of highly toxic environmental chemicals.</v>
          </cell>
        </row>
        <row r="2014">
          <cell r="B2014" t="str">
            <v>RR20171122T00809</v>
          </cell>
          <cell r="C2014" t="str">
            <v>License, Technology, Software</v>
          </cell>
          <cell r="D2014" t="str">
            <v>26.2, 26.20, 32.9, 32.99, 46.5, 46.51, 47.4, 47.41, 47.7, 47.78, 47.9, 47.91, 47.99, 62.01, 62.02, 62.09</v>
          </cell>
          <cell r="E2014" t="str">
            <v>89, 899, 3577, 3999, 5045, 5099, 5734, 5999, 7371, 7372, 7379, 7389, 8999</v>
          </cell>
          <cell r="F2014" t="str">
            <v>Algorithm, Software, Security, Encryption, Code, Source code, Coding, Programmin, IT, Computer, Network, Cyber, Hardware, Program, Software application, Microsoft(R)software application, File encryption software, Computer code, Data encryption, Secure network, Telephony system</v>
          </cell>
          <cell r="G2014" t="str">
            <v>≡</v>
          </cell>
          <cell r="I2014" t="str">
            <v>≡</v>
          </cell>
          <cell r="J2014" t="str">
            <v>Licensee is in the business of developing and marketing applications software [UNDISCLOSED FOR PREVIEW]</v>
          </cell>
          <cell r="K2014" t="str">
            <v>License under licensor's technology to develop and market software products for use in the encryption of data, secure network and telephony systems and any related products.</v>
          </cell>
        </row>
        <row r="2015">
          <cell r="B2015" t="str">
            <v>RR20180410T00903</v>
          </cell>
          <cell r="C2015" t="str">
            <v>License</v>
          </cell>
          <cell r="D2015" t="str">
            <v>32.99, 46.49, 47.65, 47.78, 60.2, 60.20, 32.40, 32.4</v>
          </cell>
          <cell r="E2015" t="str">
            <v>3942, 3944, 3999, 5064, 5092, 5731, 5945, 5947</v>
          </cell>
          <cell r="F2015" t="str">
            <v>Soft doll, Toy, Kid, Children, Entertainment, Plush, Plastic, TV, Character, Prop, Set, ToddWorld, Infant, Puppet, Preschool</v>
          </cell>
          <cell r="G2015" t="str">
            <v>≡</v>
          </cell>
          <cell r="I2015" t="str">
            <v>≡</v>
          </cell>
          <cell r="K2015" t="str">
            <v>License to use artwork depicting the characters and other distinctive creative elements appearing in the television preschool entertainment series entitled [UNDISCLOSED FOR PREVIEW] for the manufacture, distribution and sale of soft dolls of said characters, props, sets and incidentals including: large plush, plush finger puppets, soft infant and crib items, soft bean filled dolls, etc.</v>
          </cell>
        </row>
        <row r="2016">
          <cell r="B2016" t="str">
            <v>RR20180412T00904</v>
          </cell>
          <cell r="C2016" t="str">
            <v>License, Technology, Patent</v>
          </cell>
          <cell r="D2016" t="str">
            <v>21, 21.10, 21.1, 21.20, 21.2, 26.60, 26.6, 32.50, 32.5, 46.18, 46.46, 72.11, 86.10, 86.1, 86.21, 86.22, 86.90, 86.9</v>
          </cell>
          <cell r="E2016" t="str">
            <v>512, 801, 2833, 2834, 3829, 3841, 5047, 5122, 8011, 8062, 8069, 8071, 8099, 8731</v>
          </cell>
          <cell r="F2016" t="str">
            <v>Medical product, Cardiac therapy, DMVA, Direct mechanical, Ventricular actuation, Device, Heart, Treatment, Human, Patient</v>
          </cell>
          <cell r="G2016" t="str">
            <v>≡</v>
          </cell>
          <cell r="I2016" t="str">
            <v>≡</v>
          </cell>
          <cell r="K2016" t="str">
            <v>License under patent rights to market and commercialize [UNDISCLOSED FOR PREVIEW] cardiac assist
technology, which enables production of a new type of heart assist device for more effectively treating patients with many types of heart failure.</v>
          </cell>
        </row>
        <row r="2017">
          <cell r="B2017" t="str">
            <v>RR20180417T02603</v>
          </cell>
          <cell r="C2017" t="str">
            <v>License, Patent</v>
          </cell>
          <cell r="D2017" t="str">
            <v>26.11, 26.12, 26.1, 26.30, 26.3, 32.99, 46.52, 47.42, 47.78, 61.20, 61.2</v>
          </cell>
          <cell r="E2017" t="str">
            <v>489, 3613, 3663, 3672, 3999, 4813, 4899, 5063, 5065, 5099, 5731, 5999</v>
          </cell>
          <cell r="F2017" t="str">
            <v>Modem, Module, Technology, Wireless communication, Wireless, Internet, Device, Data, Interface, Telecommunication, Communication, Integrated circuit chip, Chipset, Integrated circuit, modules, modems, End user terminal, Network equipment, Network, Chip, GPRS, GSM</v>
          </cell>
          <cell r="G2017" t="str">
            <v>≡</v>
          </cell>
          <cell r="I2017" t="str">
            <v>≡</v>
          </cell>
          <cell r="K2017" t="str">
            <v>License under licensor's patents to make, have made, use, import, sell , offer for sale, lease or otherwise dispose of and repair modules, which give other devices wireless communication capabilities [UNDISCLOSED FOR PREVIEW]; License under licensor's patents to make, have made, use, import, sell , offer for sale, lease or otherwise dispose of and repair application specific integrated circuit chips and integrated circuit chipsets, modules, modems, end user terminals and network equipment.</v>
          </cell>
        </row>
        <row r="2018">
          <cell r="B2018" t="str">
            <v>RR20180414T00901</v>
          </cell>
          <cell r="C2018" t="str">
            <v>License, Trademark, Technology, Brand, Other marketing intangibles, Trade name, Software</v>
          </cell>
          <cell r="D2018" t="str">
            <v>58.29, 62.01, 62.03, 62.09, 63.11, 63.12, 63.1, 63.99</v>
          </cell>
          <cell r="E2018" t="str">
            <v>5045, 5734, 7371, 7372, 7374, 7379, 7389</v>
          </cell>
          <cell r="F2018" t="str">
            <v>Superstore, Internet, E-commerce, Software, Website, Online, Buy, Shop</v>
          </cell>
          <cell r="G2018" t="str">
            <v>≡</v>
          </cell>
          <cell r="H2018" t="str">
            <v>Licensor is a multi-category Internet superstore.</v>
          </cell>
          <cell r="I2018" t="str">
            <v>≡</v>
          </cell>
          <cell r="J2018" t="str">
            <v>Licensee is a large retailer.</v>
          </cell>
          <cell r="K2018" t="str">
            <v>License under technology rights to install, use, reproduce, publicly display, perform, and create derivative works of Internet superstore, together with software, bearing trademarks, trade names, brands and other marketing intangibles.</v>
          </cell>
        </row>
        <row r="2019">
          <cell r="B2019" t="str">
            <v>RR20180417TN0901</v>
          </cell>
          <cell r="C2019" t="str">
            <v>License, Patent, Technology</v>
          </cell>
          <cell r="D2019" t="str">
            <v>41, 23.61, 41.20, 41.2, 43.33, 43.39, 43.99, 46.63, 71.12, 41.10, 41.1, 43.29</v>
          </cell>
          <cell r="E2019" t="str">
            <v>15, 152, 153, 154, 176, 177, 1521, 1522, 1531, 1541, 1542, 1741, 1742, 1761, 1771, 3271, 5032, 5039, 5082</v>
          </cell>
          <cell r="F2019" t="str">
            <v>Concrete, Retrofit, Repait, Masonry, Wall, Carbon overlay, Building material, Construction, Reinforcement, Cement, Structure, Seismic</v>
          </cell>
          <cell r="G2019" t="str">
            <v>≡</v>
          </cell>
          <cell r="I2019" t="str">
            <v>≡</v>
          </cell>
          <cell r="J2019" t="str">
            <v>Licensee is engaged in construction materials business.</v>
          </cell>
          <cell r="K2019" t="str">
            <v>License under patent and technology rights to make, use, sell and import products and to practice methods in the field of construction, retrofit, repair, or reinforcement of unreinforced cementitious or masonry walls or other structures; One of the parties to the agreement is a non-profit entity.</v>
          </cell>
        </row>
        <row r="2020">
          <cell r="B2020" t="str">
            <v>RR20180419T02605</v>
          </cell>
          <cell r="C2020" t="str">
            <v>License, Technology</v>
          </cell>
          <cell r="D2020" t="str">
            <v>32.99, 32.50, 32.5, 46.18, 47.74, 47.78, 47.99, 86.10, 86.1, 86.21, 86.22, 86.90, 86.9</v>
          </cell>
          <cell r="E2020" t="str">
            <v>801, 3841, 3999, 5047, 5099, 5999, 8011, 8062, 8069, 8099</v>
          </cell>
          <cell r="F2020" t="str">
            <v>Breath technology test, Test, Breath, Technology, Breath test, BreathScan alcohol detector, BreathScan OxiChek, Ketosis, Ketoacidosis, Respiratory disease, Disease, Respiratory, Health, Medical, Medical device, Alcohol detector, Alcohol, Detector, Oxygen, Device</v>
          </cell>
          <cell r="G2020" t="str">
            <v>≡</v>
          </cell>
          <cell r="I2020" t="str">
            <v>≡</v>
          </cell>
          <cell r="J2020" t="str">
            <v>Licensee is a company engaged in the development, manufacture, and supply of rapid screening and testing products designed to deliver quicker and more cost-effective healthcare information to healthcare providers and consumers.</v>
          </cell>
          <cell r="K2020" t="str">
            <v>License under [UNDISCLOSED FOR PREVIEW] technology to market and sell breath technology tests.</v>
          </cell>
        </row>
        <row r="2021">
          <cell r="B2021" t="str">
            <v>RR20180420T00903</v>
          </cell>
          <cell r="C2021" t="str">
            <v>License, Trademark</v>
          </cell>
          <cell r="D2021" t="str">
            <v>14.19, 15.11, 15.12, 15.1, 32.99, 46.18, 46.49, 47.71, 47.72</v>
          </cell>
          <cell r="E2021" t="str">
            <v>311, 316, 561, 2386, 3111, 3161, 3172, 3999, 5136, 5611</v>
          </cell>
          <cell r="F2021" t="str">
            <v>Belt, Leather, Accessory, Men, Boy, Non-western, Apparel, Fashion, Retail, Store, Wrangler Jeans, Timber Creek, Wrangler Hero, Canvas webbing, Blend, Wallet, Key fob, Chain, Dopp kit</v>
          </cell>
          <cell r="G2021" t="str">
            <v>≡</v>
          </cell>
          <cell r="H2021" t="str">
            <v>Licensor is engaged in the business of casual apparel and jeanswear.</v>
          </cell>
          <cell r="I2021" t="str">
            <v>≡</v>
          </cell>
          <cell r="K2021" t="str">
            <v>License to use trademarks [UNDISCLOSED FOR PREVIEW] in connection with distribution and sale of leather, canvas webbing, and leather blend men's and boys' non-western belts and personal leather and non-leather accessories, namely, wallets, key fobs, key chains.</v>
          </cell>
        </row>
        <row r="2022">
          <cell r="B2022" t="str">
            <v>RR20180421T00904</v>
          </cell>
          <cell r="C2022" t="str">
            <v>License, Other marketing intangibles</v>
          </cell>
          <cell r="D2022" t="str">
            <v>28.29, 27.51, 46.43, 46.69</v>
          </cell>
          <cell r="E2022" t="str">
            <v>2392, 3556, 3559, 3631, 3634, 3822, 5064</v>
          </cell>
          <cell r="F2022" t="str">
            <v>Oven, Speed cook, TurboChef, Cooking, Food preparation, Lagasse, Marta Stewart, Demonstration, Persona, Name, Image, Voice, Likeness, Recipe, Restaurant, Electric appliance, Household</v>
          </cell>
          <cell r="G2022" t="str">
            <v>≡</v>
          </cell>
          <cell r="I2022" t="str">
            <v>≡</v>
          </cell>
          <cell r="K2022" t="str">
            <v>License to use [UNDISCLOSED FOR PREVIEW] names, likenesses and voices in connection with the distribution, packaging, sale, advertisement and promotion of residential wall speed cook ovens under licensee's [UNDISCLOSED FOR PREVIEW] brand.</v>
          </cell>
        </row>
        <row r="2023">
          <cell r="B2023" t="str">
            <v>RR20180426T00902</v>
          </cell>
          <cell r="C2023" t="str">
            <v>License, Technology, Copyright, Know-how, Patent, Trade secret</v>
          </cell>
          <cell r="D2023" t="str">
            <v>25.61, 26.11, 26.12, 26.1, 28.29, 28.99, 46.18, 46.52, 46.69, 26.40, 26.4, 27.90, 27.9</v>
          </cell>
          <cell r="E2023" t="str">
            <v>3559, 3674, 3677, 3679, 3699, 5065</v>
          </cell>
          <cell r="F2023" t="str">
            <v>Semiconductor, State-of-the-art, Ferroelectric, Device, Memory, Thin-film, Binary polarization, Hysteresis, Curve, Chip, Smart card, Automotive, Industrial, Utility meter, Home electronic, Office</v>
          </cell>
          <cell r="G2023" t="str">
            <v>≡</v>
          </cell>
          <cell r="H2023" t="str">
            <v>Licensor is focused on creating widespread use of its proprietary
memory technologies.</v>
          </cell>
          <cell r="I2023" t="str">
            <v>≡</v>
          </cell>
          <cell r="K2023" t="str">
            <v>License under copyright, know-how, patent, technology and trade secret rights to design, develop, make, sell, use, lease, transfer and otherwise dispose of products relating to certain thin-film ferroelectric technology with random access semiconductor memory devices that utilize binary polarization states on the hysteresis curve of ferroelectric material, to be used in connection with such products as smart cards, utility meters, set-top boxes, optical networks, security systems, home and
office electronics, and automotive and industrial controls.</v>
          </cell>
        </row>
        <row r="2024">
          <cell r="B2024" t="str">
            <v>RR20180426T00904</v>
          </cell>
          <cell r="C2024" t="str">
            <v>Trademark, Sublicense</v>
          </cell>
          <cell r="D2024" t="str">
            <v>13.10, 13.1, 13.20, 13.2, 13.30, 13.3, 13.99, 14.11, 14.13, 14.14, 14.19, 14.31, 14.39, 14.3, 15.11, 46.16, 46.41, 46.42, 47.51, 47.71, 47.72, 77.40, 77.4</v>
          </cell>
          <cell r="E2024" t="str">
            <v>221, 222, 223, 224, 225, 226, 231, 233, 234, 235, 236, 561, 562, 563, 564, 565, 569, 2211, 2221, 2231, 2241, 2251, 2252, 2253, 2254, 2257, 2258, 2259, 2261, 2262, 2269, 2299, 2311, 2321, 2322, 2323, 2325, 2329, 2331, 2335, 2337, 2339, 2341, 2342, 2353, 2361, 2369, 2381, 2389, 2399, 5136, 5137, 5611, 5621, 5632, 5641, 5651, 5699</v>
          </cell>
          <cell r="F2024" t="str">
            <v>Apparel, Outerwear, Knit, Woven, Shirt, Blouse, Sweater, Fleecewear, Pants, Jeans, Skirt, Short, Children, Clothing, Fashion, Textile, Men, Women, Outlet, Swiss Army Watches, Victorinox</v>
          </cell>
          <cell r="G2024" t="str">
            <v>≡</v>
          </cell>
          <cell r="H2024" t="str">
            <v>Sublicensor imports, manufactures and distributes consumer products, including watches, pocketknives, cutlery, multi-tools and sunglasses.</v>
          </cell>
          <cell r="I2024" t="str">
            <v>≡</v>
          </cell>
          <cell r="K2024" t="str">
            <v>Sublicense to use trademarks [UNDISCLOSED FOR PREVIEW] in connection with the manufacture, sale and distribution of men's and women's apparel: outerwear, hats, gloves, knit or woven shirts and blouses, sweaters, fleecewear, pants, jeans, skirts, and shorts.</v>
          </cell>
        </row>
        <row r="2025">
          <cell r="B2025" t="str">
            <v>RR20180426T00903</v>
          </cell>
          <cell r="C2025" t="str">
            <v>License, Patent</v>
          </cell>
          <cell r="D2025" t="str">
            <v>27.11, 27.12, 27.1, 27.31, 27.32, 27.33, 27.3, 27.90, 27.9, 43.21, 25.93, 25.99, 46.18, 46.69, 46.43</v>
          </cell>
          <cell r="E2025" t="str">
            <v>173, 1731, 3313, 3495, 3548, 3599, 3613, 3629, 3679, 3699, 3999, 5063, 5065, 5084, 5085, 5099</v>
          </cell>
          <cell r="F2025" t="str">
            <v>Virtual wire, Transmission, Electronic, Part, Logic emulation</v>
          </cell>
          <cell r="G2025" t="str">
            <v>≡</v>
          </cell>
          <cell r="I2025" t="str">
            <v>≡</v>
          </cell>
          <cell r="J2025" t="str">
            <v>Licensee is a developer of logic emulation systems.</v>
          </cell>
          <cell r="K2025" t="str">
            <v>License under patent rights to make, use, lease, sell and import products and practice processes relating to virtual wires.</v>
          </cell>
        </row>
        <row r="2026">
          <cell r="B2026" t="str">
            <v>RR20180418T02603</v>
          </cell>
          <cell r="C2026" t="str">
            <v>License, Patent, Technology</v>
          </cell>
          <cell r="D2026" t="str">
            <v>36, 39, 28.29, 32.99, 36.00, 39.00, 46.69, 47.78, 47.99</v>
          </cell>
          <cell r="E2026" t="str">
            <v>3569, 3589, 3999, 4953, 4959, 5084, 5099, 5999, 7389</v>
          </cell>
          <cell r="F2026" t="str">
            <v>TEQUATIC PLUS Filter, Filter, Water treatment, Water, Treatment, Fat, Oil, Grease, Fibre, Fiber, Technology, Cleaning, Loaded water, High-solid filtration, Filtration, Oil treatment</v>
          </cell>
          <cell r="G2026" t="str">
            <v>≡</v>
          </cell>
          <cell r="I2026" t="str">
            <v>≡</v>
          </cell>
          <cell r="J2026" t="str">
            <v>Licensee is a leading global producer of automatic, self-cleaning water treatment and filtration products and systems.</v>
          </cell>
          <cell r="K2026" t="str">
            <v>License under patents and technology to use and sell the [UNDISCLOSED FOR PREVIEW] Filter, which is specially designed to treat highly loaded water containing elements such as fats, oil, grease and fibre.</v>
          </cell>
        </row>
        <row r="2027">
          <cell r="B2027" t="str">
            <v>RR20180418TN2601</v>
          </cell>
          <cell r="C2027" t="str">
            <v>License, Patent, Technology</v>
          </cell>
          <cell r="D2027" t="str">
            <v>21.20, 21.2, 32.50, 32.5, 32.99, 46.18, 46.46, 47.73, 47.74, 47.78, 86.10, 86.1, 86.21, 86.22, 86.90, 86.9</v>
          </cell>
          <cell r="E2027" t="str">
            <v>512, 591, 801, 2834, 2835, 3841, 3999, 5047, 5099, 5122, 5199, 5912, 5999, 8011, 8062, 8069, 8099</v>
          </cell>
          <cell r="F2027" t="str">
            <v>Pharmaceutical, Medical, Health, Technology, Diagnosis, Adenocarcinoma, Test kit, Test, Cancer screening, Cancer, Oncology, Tumour, Screening, Medical device, Illness, Disease</v>
          </cell>
          <cell r="G2027" t="str">
            <v>≡</v>
          </cell>
          <cell r="I2027" t="str">
            <v>≡</v>
          </cell>
          <cell r="K2027" t="str">
            <v>License under licensor's patents and know-how to commercially exploit the technology for the diagnosis of selected adenocarcinomas and test kits for cancer  screening; One of the parties to the agreement is a non-profit entity.</v>
          </cell>
        </row>
        <row r="2028">
          <cell r="B2028" t="str">
            <v>RR20180409T02601</v>
          </cell>
          <cell r="C2028" t="str">
            <v>License, Patent, Technology</v>
          </cell>
          <cell r="D2028" t="str">
            <v>21, 21.10, 21.1, 21.20, 21.2, 32.99, 46.18, 46.46, 47.73, 47.78, 86.10, 86.1, 86.21, 86.22, 86.90, 86.9</v>
          </cell>
          <cell r="E2028" t="str">
            <v>512, 591, 801, 2834, 3999, 5122, 5199, 5912, 5999, 8011, 8062, 8069, 8099</v>
          </cell>
          <cell r="F2028" t="str">
            <v>Drug, Drug delivery, Technology, Platform, Drug delivery platform, Pharmaceutical, Health, Bioavailability, Drug absorption, Oral, Tablet, Capsule</v>
          </cell>
          <cell r="G2028" t="str">
            <v>≡</v>
          </cell>
          <cell r="I2028" t="str">
            <v>≡</v>
          </cell>
          <cell r="J2028" t="str">
            <v>Licensee is a specialty pharmaceutical company, engaged in the development of oral forms (tablets/capsules) of drugs that have poor absorption and are generally given by injection.</v>
          </cell>
          <cell r="K2028" t="str">
            <v>Licensee acquires four drug delivery platform technologies, which increase the bioavailability of drugs that are otherwise poorly absorbed by improving absorption in the gastrointestinal tract, and the related patents and equiptment; License under patents to a drug delivery platform, which increases the bioavailability of drugs that are otherwise poorly absorbed by improving drug absorption in the gastrointestinal tract.</v>
          </cell>
        </row>
        <row r="2029">
          <cell r="B2029" t="str">
            <v>RR20180430TN0903</v>
          </cell>
          <cell r="C2029" t="str">
            <v>License, Patent, Know-how, Technology</v>
          </cell>
          <cell r="D2029" t="str">
            <v>32.99, 35.11, 46.71, 46.90, 46.9, 47.19, 47.99, 27.11, 35.12, 35.13, 35.14, 35.1</v>
          </cell>
          <cell r="E2029" t="str">
            <v>491, 3612, 3677, 3679, 3699, 3999, 4911, 5063, 5065, 5084, 5099, 5199, 5999</v>
          </cell>
          <cell r="F2029" t="str">
            <v>Fuel cell, Catalyst, PEM, Layer, Structure, Solid, Polymer, Electrolyte, Energy, Power, Proton, Membrane, Electricity, Residential</v>
          </cell>
          <cell r="G2029" t="str">
            <v>≡</v>
          </cell>
          <cell r="I2029" t="str">
            <v>≡</v>
          </cell>
          <cell r="K2029" t="str">
            <v>License under know-how, patent and technology rights to make, use and sell products and practice methods relating to catalyst layer structure [UNDISCLOSED FOR PREVIEW]; One of the parties to the agreement is a non-profit entity.</v>
          </cell>
        </row>
        <row r="2030">
          <cell r="B2030" t="str">
            <v>RR20180430TP0904</v>
          </cell>
          <cell r="C2030" t="str">
            <v>License, Other marketing intangibles</v>
          </cell>
          <cell r="D2030" t="str">
            <v>14.19, 32.50, 32.5, 32.99, 46.16, 46.18, 46.42, 46.49, 47.71, 47.78, 47.99</v>
          </cell>
          <cell r="E2030" t="str">
            <v>561, 565, 569, 2389, 3827, 3999, 5136, 5137, 5199, 5611, 5651, 5699, 5999</v>
          </cell>
          <cell r="F2030" t="str">
            <v>Sunglass, Eyewear, Accessory, Fashion, Ophthalmic good, Pippen, Eyewear</v>
          </cell>
          <cell r="G2030" t="str">
            <v>≡</v>
          </cell>
          <cell r="H2030" t="str">
            <v>Licensor is an NBA professional.</v>
          </cell>
          <cell r="I2030" t="str">
            <v>≡</v>
          </cell>
          <cell r="J2030" t="str">
            <v>Licensee is focused on eyewear products.</v>
          </cell>
          <cell r="K2030" t="str">
            <v>License to adapt, distribute, perform, reproduce and use [UNDISCLOSED FOR PREVIEW] autograph, likeness, name and voice in connection with marketing and sales of sunglasses; One of the parties to the agreement is an individual.</v>
          </cell>
        </row>
        <row r="2031">
          <cell r="B2031" t="str">
            <v>RR20180511T00902</v>
          </cell>
          <cell r="C2031" t="str">
            <v>Know-how, License, Technology, Patent</v>
          </cell>
          <cell r="D2031" t="str">
            <v>26.11, 26.12, 26.1, 28.29, 28.99, 46.52, 46.69, 27.90, 27.9</v>
          </cell>
          <cell r="E2031" t="str">
            <v>3471, 3559, 3674, 3677, 3679, 3699, 5065</v>
          </cell>
          <cell r="F2031" t="str">
            <v>Simox, Implanter, Oxygen, Wafer, Cassette, Single-crystalline, Ion, Energy, Semiconductor, Industry</v>
          </cell>
          <cell r="G2031" t="str">
            <v>≡</v>
          </cell>
          <cell r="H2031" t="str">
            <v>Licensor is focused on semiconductor industry.</v>
          </cell>
          <cell r="I2031" t="str">
            <v>≡</v>
          </cell>
          <cell r="K2031" t="str">
            <v>License under know-how and patent rights to utilize the technology of separated by implanted oxygen wafers [UNDISCLOSED FOR PREVIEW] to be used in semiconductor industry.</v>
          </cell>
        </row>
        <row r="2032">
          <cell r="B2032" t="str">
            <v>RR20180422T00901</v>
          </cell>
          <cell r="C2032" t="str">
            <v>License, Technology, Know-how, Trade secret, Patent</v>
          </cell>
          <cell r="D2032" t="str">
            <v>27.11, 27.12, 27.1, 27.20, 27.2, 28.11, 28.99, 33.14, 35.12, 45.31, 45.32, 45.3, 46.14, 46.69, 47.78, 71.12, 72.19</v>
          </cell>
          <cell r="E2032" t="str">
            <v>491, 551, 3568, 3612, 3621, 3691, 3692, 3699, 3714, 4911, 5013, 5063, 5065, 5511, 5999, 8711</v>
          </cell>
          <cell r="F2032" t="str">
            <v>Battery, Lithium-ion, Cell, Electrochemical, Anode, Electrolyte, Cathode, Collector, Module, Component, Electronic, Voltage, Energy storage, Circuit, Algorithm, Transportation, Automotive Passenger, Marine, Maritime, Rail</v>
          </cell>
          <cell r="G2032" t="str">
            <v>≡</v>
          </cell>
          <cell r="I2032" t="str">
            <v>≡</v>
          </cell>
          <cell r="K2032" t="str">
            <v>License under know-how, patent, technology and trade secret rights to develop, use, make, sell, lease and otherwise dispose of battery systems, battery modules and battery cells in the field of transportation applications, including automotive (passenger and commercial), maritime and rail.</v>
          </cell>
        </row>
        <row r="2033">
          <cell r="B2033" t="str">
            <v>RR20180508TR2601</v>
          </cell>
          <cell r="C2033" t="str">
            <v>License, Technology</v>
          </cell>
          <cell r="D2033" t="str">
            <v>29.10, 29.1, 29.31, 29.32, 29.3, 32.99, 45.11, 45.19, 45.1, 45.31, 45.32, 45.3, 47.78</v>
          </cell>
          <cell r="E2033" t="str">
            <v>89, 559, 899, 3621, 3714, 3999, 5012, 5013, 5099, 5531, 5599, 5999, 7389, 8999</v>
          </cell>
          <cell r="F2033" t="str">
            <v>Motor, Magnet, High efficiency electrical motor, Electrical motor, High powered magnet, Power, Efficiency, Electrical, Vehicle, Engine, Generator</v>
          </cell>
          <cell r="G2033" t="str">
            <v>≡</v>
          </cell>
          <cell r="I2033" t="str">
            <v>≡</v>
          </cell>
          <cell r="K2033" t="str">
            <v>Sublicense to a high efficiency electrical motor and a high powered magnet, which the sublicensee intends to use for the production, manufacture and sale of a lightweight, electrical motor scooter; The agreement is concluded between two related parties.</v>
          </cell>
        </row>
        <row r="2034">
          <cell r="B2034" t="str">
            <v>RR20180524T00903</v>
          </cell>
          <cell r="C2034" t="str">
            <v>License, Other marketing intangibles</v>
          </cell>
          <cell r="D2034" t="str">
            <v>26.11, 26.30, 26.3, 26.40, 26.4, 27.90, 27.9, 28.23, 33.13, 46.52, 61.10, 61.1, 61.20, 61.2, 61.90, 61.9, 95.12</v>
          </cell>
          <cell r="E2034" t="str">
            <v>489, 3429, 3577, 3661, 3669, 4899, 5045, 5064, 5065, 5731, 7376, 7379</v>
          </cell>
          <cell r="F2034" t="str">
            <v>CPE, Customer premise equipment, Used, Communication, Business, Avaya</v>
          </cell>
          <cell r="G2034" t="str">
            <v>≡</v>
          </cell>
          <cell r="H2034" t="str">
            <v>Licensor is a provider of communications products.</v>
          </cell>
          <cell r="I2034" t="str">
            <v>≡</v>
          </cell>
          <cell r="K2034" t="str">
            <v>License to use [UNDISCLOSED FOR PREVIEW] trademark in connection with the refurbishing, marketing, promotion, distribution and sale of used business premises communications products also known as customer premise equipment (CPE).</v>
          </cell>
        </row>
        <row r="2035">
          <cell r="B2035" t="str">
            <v>RR20180526T01701</v>
          </cell>
          <cell r="C2035" t="str">
            <v>Sublicense, Patent</v>
          </cell>
          <cell r="D2035" t="str">
            <v>26.11, 26.12, 26.1, 26.40, 26.4, 27.12, 46.52, 26.30, 26.3, 46.43, 46.69, 27.20, 27.2, 27.90, 27.9, 28.99, 25.93</v>
          </cell>
          <cell r="E2035" t="str">
            <v>3613, 3643, 3672, 3674, 3691, 3692, 3699, 3823, 3825, 5063, 5065</v>
          </cell>
          <cell r="F2035" t="str">
            <v>Biotechnology, Printed circuit board, Battery management, Lithium battery, Electrode, Electrolyte, Cell, Coating, Cathode powder, Electrochemical</v>
          </cell>
          <cell r="G2035" t="str">
            <v>≡</v>
          </cell>
          <cell r="I2035" t="str">
            <v>≡</v>
          </cell>
          <cell r="J2035" t="str">
            <v xml:space="preserve">Licensee designs, develops, manufactures and sells advanced, rechargeable lithium-ion batteries and energy storage systems. </v>
          </cell>
          <cell r="K2035" t="str">
            <v xml:space="preserve">License under licensor's patents to manufacture, have manufactured, use, import, export, transfer, offer to sell electrode systems, cathode powder and complex systems having liquid electrolyte or a gel electrolyte; Licensee grants to licensor a royalty-free, non-exclusive, perpetual, worldwide license under its patent rights to manufacture, have manufactured, use, import and export, offer to sell, sell and have sold cathode powder, cells, electrode systems, and/or complex systems covered by the claims of the licensee's patent rights. </v>
          </cell>
        </row>
        <row r="2036">
          <cell r="B2036" t="str">
            <v>RR20180531TN0903</v>
          </cell>
          <cell r="C2036" t="str">
            <v>License, Know-how, Patent, Trade secret</v>
          </cell>
          <cell r="D2036" t="str">
            <v>21, 21.10, 21.1, 21.20, 21.2, 46.18, 46.46, 47.73, 72.11, 86.10, 86.1, 86.21, 86.22, 86.90, 86.9</v>
          </cell>
          <cell r="E2036" t="str">
            <v>512, 801, 2833, 2834, 5122, 8011, 8062, 8069, 8071, 8099, 8731</v>
          </cell>
          <cell r="F2036" t="str">
            <v>Pyridoxamine, Acute, Renal, Failure, Pharmaceutical, Compound, Therapeutic, Illness, Oxidative, Oxygen</v>
          </cell>
          <cell r="G2036" t="str">
            <v>≡</v>
          </cell>
          <cell r="I2036" t="str">
            <v>≡</v>
          </cell>
          <cell r="J2036" t="str">
            <v>Licensee is a pharmaceutical company focused on the development of therapeutics to treat kidney disease.</v>
          </cell>
          <cell r="K2036" t="str">
            <v>License under know-how, patent and trade secret rights to make, use, sell and import products in the field of therapeutic applications of pyridoxamine in acute renal failure and other types of critical illnesses where the occurrence of increased oxidative stress and elevated levels of ‘reactive oxygen species’ or a reduced anti-oxidative status is described including without limitation sepsis, trauma, bum injury, acute pancreatitis, liver injury, severe diabetes, acute respiratory distress syndrome, AIDS and kidney failure; One of the parties to the agreement is a non-profit entity.</v>
          </cell>
        </row>
        <row r="2037">
          <cell r="B2037" t="str">
            <v>RR20180523T01701</v>
          </cell>
          <cell r="C2037" t="str">
            <v>License, Trademark</v>
          </cell>
          <cell r="D2037" t="str">
            <v>20.4, 20.41, 20.42, 20.53, 32.99, 46.45, 47.19, 47.75, 46.49</v>
          </cell>
          <cell r="E2037" t="str">
            <v>539, 723, 2392, 2841, 2842, 2844, 5023, 5199, 5399, 5719, 5999, 7231</v>
          </cell>
          <cell r="F2037" t="str">
            <v>Cosmetic, Fragrance, Beauty care, Body lotion, Body creme, Hand creme, Body butter, Body mist, Bath gel, Shower gel, Bath oil, Body oil, Dusting powder, After shave balm, Deodorant stick, Bath soap, Incense, Room fragrance, Perfume, Candle, Kanye West</v>
          </cell>
          <cell r="G2037" t="str">
            <v>≡</v>
          </cell>
          <cell r="I2037" t="str">
            <v>≡</v>
          </cell>
          <cell r="J2037" t="str">
            <v>Licensee is engaged in the business of manufacturing, promoting and/or selling fragrance and related skin care and personal beauty care products.</v>
          </cell>
          <cell r="K2037" t="str">
            <v>License under licensor's trademark in connection with the manufacture, promotion, sale and distribution of men's and women's fragrances, skin care products and solely the following related personal fragrance enhanced beauty care products: body lotions, body creme, hand creme, body butter, body mist, bath and shower gel, bath oil, body oil, dusting powder, after shave balm or gel, deodorant stick, bath soap, incense, room fragrances and scented candles.</v>
          </cell>
        </row>
        <row r="2038">
          <cell r="B2038" t="str">
            <v>RR20180114TN0902</v>
          </cell>
          <cell r="C2038" t="str">
            <v>Know-how, License, Patent, Technology</v>
          </cell>
          <cell r="D2038" t="str">
            <v>21.10, 21.20, 46.18, 46.46, 72.11, 86.10, 86.21, 86.22, 86.90</v>
          </cell>
          <cell r="E2038" t="str">
            <v>512, 801, 2833, 2834, 5047, 5122, 8011, 8062, 8069, 8071, 8099, 8731</v>
          </cell>
          <cell r="F2038" t="str">
            <v>Red blood cell, White, Platelet, Bone marrow, Treatment, Pharmaceutical, Therapy</v>
          </cell>
          <cell r="G2038" t="str">
            <v>≡</v>
          </cell>
          <cell r="I2038" t="str">
            <v>≡</v>
          </cell>
          <cell r="K2038" t="str">
            <v>License under know-how, patent and technology rights to make, use and sell products relating to the production of red blood cells, white blood cells, platelets and bone marrow cells; One of the parties to the agreement is a non-profit entity.</v>
          </cell>
        </row>
        <row r="2039">
          <cell r="B2039" t="str">
            <v>RR20180606T00902</v>
          </cell>
          <cell r="C2039" t="str">
            <v>Sublicense, Patent, Trade secret, Technology</v>
          </cell>
          <cell r="D2039" t="str">
            <v>20.59, 46.18, 32.99, 20.13, 20.14, 20.41, 46.75, 01.6, 01.61, 01.62, 01.63, 01.64, 46.61</v>
          </cell>
          <cell r="E2039" t="str">
            <v>2819, 2842, 2869, 2879, 2899, 5083, 5159, 5169, 5191</v>
          </cell>
          <cell r="F2039" t="str">
            <v>Treatment, Aqueous, Raw dairy, Milk, Cream, Mammal, Water treatment, Udder, Hoof washing, Cleansing, Vat, Transport, Horticulture, Post-Harvest sanitation, Fruit, Vegetable, Dairy, Poultry, Drinking, Growing, Agriculture, Farming, Molecular, Iodine, Antimicrobial, Sanitation, Disinfection</v>
          </cell>
          <cell r="G2039" t="str">
            <v>≡</v>
          </cell>
          <cell r="I2039" t="str">
            <v>≡</v>
          </cell>
          <cell r="K2039" t="str">
            <v>Sublicense under patent, technology and trade secret rights to use, exploit, commercialize, make, sell and export disinfection products in the fields of horticulture, post-harvest sanitation of fruits and vegetables, dairy use, and poultry drinking water.</v>
          </cell>
        </row>
        <row r="2040">
          <cell r="B2040" t="str">
            <v>RR20180606TN0905</v>
          </cell>
          <cell r="C2040" t="str">
            <v>License, Patent</v>
          </cell>
          <cell r="D2040" t="str">
            <v>21, 20.59, 21.10, 21.1, 21.20, 21.2, 26.51, 46.18, 46.46, 47.73, 47.74, 72.11, 72.19, 72.1, 86.10, 86.1, 86.90, 86.9</v>
          </cell>
          <cell r="E2040" t="str">
            <v>283, 512, 591, 801, 808, 2833, 2834, 2835, 2836, 3821, 3823, 3826, 3829, 3841, 3842, 5047, 5049, 5122, 5912, 8011, 8043, 8062, 8069, 8071, 8082, 8099, 8731, 8734</v>
          </cell>
          <cell r="F2040" t="str">
            <v>Test, Screening, Medical, Gestational, Diabetes, Mellitus, Diagnosis, Healthcare, Patient</v>
          </cell>
          <cell r="G2040" t="str">
            <v>≡</v>
          </cell>
          <cell r="I2040" t="str">
            <v>≡</v>
          </cell>
          <cell r="J2040" t="str">
            <v>Licensee develops and commercializes therapies, medical devices and medical testing procedures.</v>
          </cell>
          <cell r="K2040" t="str">
            <v>License under patent rights to make, use, sell and import products and practice processes relating to screening test for gestational diabetes mellitus; One of the parties to the agreement is a non-profit entity.</v>
          </cell>
        </row>
        <row r="2041">
          <cell r="B2041" t="str">
            <v>RR20180607TN0904</v>
          </cell>
          <cell r="C2041" t="str">
            <v>License, Patent</v>
          </cell>
          <cell r="D2041" t="str">
            <v>21, 21.10, 21.1, 21.20, 21.2, 46.18, 46.46, 72.11, 86.10, 86.1, 86.22, 86.90, 86.9</v>
          </cell>
          <cell r="E2041" t="str">
            <v>512, 801, 2833, 2834, 5047, 5122, 8011, 8062, 8069, 8071, 8099, 8731</v>
          </cell>
          <cell r="F2041" t="str">
            <v>Lymphoseek, Diagnostic imaging, Intraoperative, Detection, Lymph, Node, SLNB, Procedure, Tissue</v>
          </cell>
          <cell r="G2041" t="str">
            <v>≡</v>
          </cell>
          <cell r="I2041" t="str">
            <v>≡</v>
          </cell>
          <cell r="J2041" t="str">
            <v>Licensee is a biopharmaceutical company focused on the development and commercialization of innovative precision diagnostic agents.</v>
          </cell>
          <cell r="K2041" t="str">
            <v>License under patent rights to make, use, sell and import products and practice methods relating to [UNDISCLOSED FOR PREVIEW] for diagnostic imaging and intraoperative detection applications; One of the parties to the agreement is a non-profit entity.</v>
          </cell>
        </row>
        <row r="2042">
          <cell r="B2042" t="str">
            <v>RR20180607TN0905</v>
          </cell>
          <cell r="C2042" t="str">
            <v>License, Patent</v>
          </cell>
          <cell r="D2042" t="str">
            <v>26.11, 26.60, 26.6, 26.70, 26.7, 32.50, 32.5, 32.99, 46.18, 47.74, 86.10, 86.1, 86.22, 86.90, 86.9</v>
          </cell>
          <cell r="E2042" t="str">
            <v>3699, 3841, 3842, 3844, 3845, 5047, 5049, 8099</v>
          </cell>
          <cell r="F2042" t="str">
            <v>Skin cooling, Apparatus, Dynamic, Biological, Tissue, Thermal, Mediated, Surgery, Laser</v>
          </cell>
          <cell r="G2042" t="str">
            <v>≡</v>
          </cell>
          <cell r="I2042" t="str">
            <v>≡</v>
          </cell>
          <cell r="J2042" t="str">
            <v>Licensee is focused on the development and commercialization of advanced aesthetic laser and light-based systems.</v>
          </cell>
          <cell r="K2042" t="str">
            <v>License under patent rights to commercialize dynamic skin cooling laser device; One of the parties to the agreement is a non-profit entity.</v>
          </cell>
        </row>
        <row r="2043">
          <cell r="B2043" t="str">
            <v>RR20180424T01702</v>
          </cell>
          <cell r="C2043" t="str">
            <v>License, Trademark, Trade name</v>
          </cell>
          <cell r="D2043" t="str">
            <v>27.40, 27.4, 27.90, 27.9, 28.15, 28.29, 28.99, 29.31, 29.32, 29.3, 32.99, 45.31, 45.32, 45.3, 45.40, 45.4</v>
          </cell>
          <cell r="E2043" t="str">
            <v>361, 553, 559, 3599, 3612, 3613, 3621, 3629, 3679, 3694, 3699, 3825, 3829, 3999, 5063, 5065, 5088, 5099, 5531, 5599</v>
          </cell>
          <cell r="F2043" t="str">
            <v>Lighting, Switch, Automotive, Hyundai</v>
          </cell>
          <cell r="G2043" t="str">
            <v>≡</v>
          </cell>
          <cell r="I2043" t="str">
            <v>≡</v>
          </cell>
          <cell r="K2043" t="str">
            <v>License to use licensor's trademark and trade name for the purpose of manufacturing, selling and marketing of lighting and switch products.</v>
          </cell>
        </row>
        <row r="2044">
          <cell r="B2044" t="str">
            <v>RR20180612T00901</v>
          </cell>
          <cell r="C2044" t="str">
            <v>Technology, License, Know-how, Patent, Trademark</v>
          </cell>
          <cell r="D2044" t="str">
            <v>21, 21.10, 21.1, 21.20, 21.2, 32.99, 47.73, 46.18, 46.46, 47.74, 72.11, 72.19, 72.1, 86.90, 86.9</v>
          </cell>
          <cell r="E2044" t="str">
            <v>512, 591, 2836, 2869, 2899, 5122, 5169, 5912, 8071, 8731, 8734</v>
          </cell>
          <cell r="F2044" t="str">
            <v>Therapeutic, Human, Treatment, Medical, Stem cell, Infusion, Pharmaceutical</v>
          </cell>
          <cell r="G2044" t="str">
            <v>≡</v>
          </cell>
          <cell r="H2044" t="str">
            <v>Licensor is a biotechnology company committed to the creation and commercialization of advanced medical therapies.</v>
          </cell>
          <cell r="I2044" t="str">
            <v>≡</v>
          </cell>
          <cell r="K2044" t="str">
            <v>License under know-how, patent and technology rights to develop, use, manufacture, register, market and sell adult stem-cells in the field of therapeutic treatment of various medical conditions in humans, bearing trademarks.</v>
          </cell>
        </row>
        <row r="2045">
          <cell r="B2045" t="str">
            <v>RR20180620T00902</v>
          </cell>
          <cell r="C2045" t="str">
            <v>License, Know-how, Patent, Trademark</v>
          </cell>
          <cell r="D2045" t="str">
            <v>21, 20.13, 20.59, 21.10, 21.1, 21.20, 21.2, 46.18, 46.46, 72.11, 47.73, 47.74, 72.19, 72.1, 86.10, 86.1, 86.22, 86.90, 86.9</v>
          </cell>
          <cell r="E2045" t="str">
            <v>512, 591, 2833, 2834, 2899, 5122, 5169, 5912, 8062, 8069, 8731</v>
          </cell>
          <cell r="F2045" t="str">
            <v>Pharmaceutical, Narcolepsy, Cataplexy, Daytime sleepiness, Xyrem, API, Sodium, Oxybate, Ingredient, Oral, Drug</v>
          </cell>
          <cell r="G2045" t="str">
            <v>≡</v>
          </cell>
          <cell r="I2045" t="str">
            <v>≡</v>
          </cell>
          <cell r="J2045" t="str">
            <v>Licensee is a biotechnology company.</v>
          </cell>
          <cell r="K2045" t="str">
            <v>License under know-how and patent rights to distribute and develop oral pharmaceutical products containing sodium oxybate for the treatment of narcolepsy and its associated conditions including without limitation cataplexy and excessive daytime sleepiness, bearing trademark [UNDISCLOSED FOR PREVIEW]</v>
          </cell>
        </row>
        <row r="2046">
          <cell r="B2046" t="str">
            <v>RR20170526TR1001</v>
          </cell>
          <cell r="C2046" t="str">
            <v>Know-how, License, Trade secret, Technology, Patent</v>
          </cell>
          <cell r="D2046" t="str">
            <v>C, 28, 28.1, 28.11, 28.12, 28.13, 29, 29.1, 30, 30.3, 30.9, 30.91, 32, 32.9, 32.99, G, 46, 46.6, 46.69, 46.9, 47, 47.7, 47.78, 29.10, 30.30, 46.90</v>
          </cell>
          <cell r="E2046" t="str">
            <v>D, 35, 36, 37, 39, F, 50, 3519, 3599, 3621, 3714, 3724, 3999, 5013, 5084, 5088, 5099, 351, 359, 362, 371, 372, 399, 501, 508, 509</v>
          </cell>
          <cell r="F2046" t="str">
            <v>A-55, Engine, Converted engine, Conversion,Combustion, Motor, Mechanism, Technology, Fuel, Gasoline, Diesel, Apparatus, Heat, Aqueous fuel, Water, Carbonaceous material, Automotive</v>
          </cell>
          <cell r="G2046" t="str">
            <v>≡</v>
          </cell>
          <cell r="H2046" t="str">
            <v>Licensor is a development stage company formed to commercialize the [UNDISCLOSED FOR PREVIEW] aqueous fuel technology for use in internal combustion engines, including spark ignited (gasoline), compression ignited (diesel) and turbine engines.</v>
          </cell>
          <cell r="I2046" t="str">
            <v>≡</v>
          </cell>
          <cell r="K2046" t="str">
            <v>License under licensor's technology, know-how, trade secrets and patents to make, use and sell engines and converted engines employing methods, processes, compositions and apparatuses for carrying out combustion for the generation of heat in internal combustion engines, including compression, spark-ignited and turbine engines, capable of using aqueous fuels and the use of aqueous fuels in such engines; The agreement is concluded between related parties.</v>
          </cell>
        </row>
        <row r="2047">
          <cell r="B2047" t="str">
            <v>RR20180613T00902</v>
          </cell>
          <cell r="C2047" t="str">
            <v>License, Technology, Patent, Know-how</v>
          </cell>
          <cell r="D2047" t="str">
            <v>21, 21.10, 21.1, 21.20, 21.2, 32.99, 46.18, 46.46, 47.73, 47.78, 86.10, 86.1, 86.21, 86.22, 86.90, 86.9</v>
          </cell>
          <cell r="E2047" t="str">
            <v>512, 591, 801, 2833, 2834, 3999, 5122, 5199, 5912, 5999, 8011, 8062, 8069, 8099</v>
          </cell>
          <cell r="F2047" t="str">
            <v>Protein, MSCRAMM, Microbial, Surface, Component, Recognizing, Adhesive, Matrix, Molecule, Human, Vaccine, S. aureus, S. epidermidis, Infection, Antibody, Plasma, Titer, Donor, Immunoglobulin, Pharmaceutical</v>
          </cell>
          <cell r="G2047" t="str">
            <v>≡</v>
          </cell>
          <cell r="H2047" t="str">
            <v>Licensor is a biopharmaceutical company engaged in the discovery, development and commercialization of novel antibody-based products for the prevention and treatment of serious bacterial and fungal infections in the hospital setting.</v>
          </cell>
          <cell r="I2047" t="str">
            <v>≡</v>
          </cell>
          <cell r="K2047" t="str">
            <v>License under know-how, patent and technology rights to make, use, sell and import active human vaccines [UNDISCLOSED FOR PREVIEW]</v>
          </cell>
        </row>
        <row r="2048">
          <cell r="B2048" t="str">
            <v>RR20180622T00904</v>
          </cell>
          <cell r="C2048" t="str">
            <v>License, Know-how, Patent</v>
          </cell>
          <cell r="D2048" t="str">
            <v>20.59, 21.20, 21.2, 32.50, 32.5, 72.11, 72.19, 72.1, 86.10, 86.1, 86.21, 86.22, 86.90, 86.9</v>
          </cell>
          <cell r="E2048" t="str">
            <v>2835, 3826, 3841, 3842, 5047, 8062, 8069, 8071, 8099, 8731</v>
          </cell>
          <cell r="F2048" t="str">
            <v>Diagnostic, BDProbeTec, Nucleic, Acid, Marker, Polymorphism, Chromosome, Testing, Disease, Detection, Genotyping</v>
          </cell>
          <cell r="G2048" t="str">
            <v>≡</v>
          </cell>
          <cell r="I2048" t="str">
            <v>≡</v>
          </cell>
          <cell r="J2048" t="str">
            <v>Licensee is focused on pharmaceutical, biotechnology and healthcare industries.</v>
          </cell>
          <cell r="K2048" t="str">
            <v>License under know-how and patent rights to make, use, sell and import diagnostic products for genotyping HAP Markers, and use relating instruments for internal research and development activities.</v>
          </cell>
        </row>
        <row r="2049">
          <cell r="B2049" t="str">
            <v>RR20180628T00902</v>
          </cell>
          <cell r="C2049" t="str">
            <v>Sublicense, Patent</v>
          </cell>
          <cell r="D2049" t="str">
            <v>21, 21.10, 21.1, 21.20, 21.2, 46.18, 46.46, 47.73, 72.11, 72.19, 72.1, 86.10, 86.1, 86.21, 86.22, 86.90, 86.9</v>
          </cell>
          <cell r="E2049" t="str">
            <v>512, 591, 801, 2833, 2834, 2899, 5122, 5169, 5912, 8011, 8062, 8069, 8071, 8731, 8734</v>
          </cell>
          <cell r="F2049" t="str">
            <v>Drug, Pharmaceutical, AVLB, Anhydrovinblastine, Sulphate, Chemical, Dehydrovinblastine, Molecular, Formula</v>
          </cell>
          <cell r="G2049" t="str">
            <v>≡</v>
          </cell>
          <cell r="I2049" t="str">
            <v>≡</v>
          </cell>
          <cell r="K2049" t="str">
            <v>Sublicense under patent rights to develop, market, sell, distribute and manufacture drug products [UNDISCLOSED FOR PREVIEW]</v>
          </cell>
        </row>
        <row r="2050">
          <cell r="B2050" t="str">
            <v>RR20180704T01701</v>
          </cell>
          <cell r="C2050" t="str">
            <v>License, Know-how, Trade secret, Patent</v>
          </cell>
          <cell r="D2050" t="str">
            <v>26.11, 27.1, 27.11, 27.12, 27.2, 27.20, 27.9, 27.90, 29.31, 46.52, 46.69</v>
          </cell>
          <cell r="E2050" t="str">
            <v>3496, 3671, 3672, 3674, 3678, 3679, 3823, 3825, 5065</v>
          </cell>
          <cell r="F2050" t="str">
            <v>Electronic, OLED, Lighting, LCD, Device, Electrode, Flat panel, Circuit</v>
          </cell>
          <cell r="G2050" t="str">
            <v>≡</v>
          </cell>
          <cell r="H2050" t="str">
            <v xml:space="preserve">Licensor is engaged in the research, development and commercialization of organic light emitting diode (“OLED”) technologies and materials for use in flat panel display, solid-state lighting and other product applications. </v>
          </cell>
          <cell r="I2050" t="str">
            <v>≡</v>
          </cell>
          <cell r="K2050" t="str">
            <v>License under licenso'rs patents, know-how and trade secrets to manufacture, sell, offer for sale, use, export, import and otherwise dispose of organic light emitting device modules (OLED Modules).</v>
          </cell>
        </row>
        <row r="2051">
          <cell r="B2051" t="str">
            <v>RR20180708T00902</v>
          </cell>
          <cell r="C2051" t="str">
            <v>License, Patent</v>
          </cell>
          <cell r="D2051" t="str">
            <v>21, 21.10, 21.1, 21.20, 21.2, 46.18, 46.46, 47.73, 47.78, 72.11, 72.19, 72.1, 86.10, 86.1, 86.21, 86.22, 86.90, 86.9</v>
          </cell>
          <cell r="E2051" t="str">
            <v>512, 801, 2833, 2834, 2835, 5122, 8011, 8062, 8069, 8071, 8099, 8731, 8734</v>
          </cell>
          <cell r="F2051" t="str">
            <v>Pharmaceutical, OMIDRIA, Drug, Phenylephrine, Hydrochloride, Ketorolac, Tromethamine, Generic</v>
          </cell>
          <cell r="G2051" t="str">
            <v>≡</v>
          </cell>
          <cell r="I2051" t="str">
            <v>≡</v>
          </cell>
          <cell r="K2051" t="str">
            <v>License under patent rights to make, use, sell, import and distribute pharmaceutical generic [UNDISCLOSED FOR PREVIEW] products containing the active ingredients phenylephrine hydrochloride and ketorolac tromethamine.</v>
          </cell>
        </row>
        <row r="2052">
          <cell r="B2052" t="str">
            <v>RR20180708T00903</v>
          </cell>
          <cell r="C2052" t="str">
            <v>License, Trademark, Trade name</v>
          </cell>
          <cell r="D2052" t="str">
            <v>21, 21.10, 21.1, 21.20, 21.2, 32.99, 46.18, 46.46, 47.73, 47.78, 86.90, 86.9</v>
          </cell>
          <cell r="E2052" t="str">
            <v>512, 591, 801, 2833, 3999, 5122, 5199, 5912, 5999, 8011, 8099</v>
          </cell>
          <cell r="F2052" t="str">
            <v>Cannabis-infused, CBD, Transdermal, Medication, Transcutaneous, Electrical, Nerve, Stimulation, TENS, Mobius therapy, Hydrogel, Muscle, Stimulation, EMS, Cannabidiol</v>
          </cell>
          <cell r="G2052" t="str">
            <v>≡</v>
          </cell>
          <cell r="I2052" t="str">
            <v>≡</v>
          </cell>
          <cell r="K2052" t="str">
            <v>License to manufacture, sell and distribute cannabis-infused transdermal medications suspended in a hydrogel [UNDISCLOSED FOR PREVIEW]</v>
          </cell>
        </row>
        <row r="2053">
          <cell r="B2053" t="str">
            <v>RR20180722TN0905</v>
          </cell>
          <cell r="C2053" t="str">
            <v>License, Patent</v>
          </cell>
          <cell r="D2053" t="str">
            <v>21, 21.10, 21.1, 21.20, 21.2, 46.18, 46.46, 47.73, 72.11, 72.19, 72.1, 86.10, 86.1, 86.21, 86.22, 86.90, 86.9</v>
          </cell>
          <cell r="E2053" t="str">
            <v>512, 801, 2833, 2834, 5047, 5122, 8011, 8062, 8069, 8071, 8099, 8731</v>
          </cell>
          <cell r="F2053" t="str">
            <v>Retinal microstimulation, Radio frequency, Intraocular, Visual, Prosthesis, Outer, Preferential, Stimulation, Viable, Neural, Visual, Tissue, Blind, Pixilated image, Device, Medical</v>
          </cell>
          <cell r="G2053" t="str">
            <v>≡</v>
          </cell>
          <cell r="I2053" t="str">
            <v>≡</v>
          </cell>
          <cell r="J2053" t="str">
            <v>Licensee is focused on implantable prosthetic devices.</v>
          </cell>
          <cell r="K2053" t="str">
            <v>License under patent rights to make, use, sell and lease products in the field of visual prosthesis which stimulates viable neural tissue in the visual system of blind patients thereby producing the perception of a pixilated image; Some of the parties to the agreement are non-profit entities.</v>
          </cell>
        </row>
        <row r="2054">
          <cell r="B2054" t="str">
            <v>RR20180716TR0902</v>
          </cell>
          <cell r="C2054" t="str">
            <v>License, Technology, Know-how, Patent, Trade secret</v>
          </cell>
          <cell r="D2054" t="str">
            <v>21, 21.10, 21.1, 21.20, 21.2, 46.18, 46.46, 47.73, 72.11, 72.19, 72.1, 86.10, 86.1, 86.21, 86.22, 86.90, 86.9</v>
          </cell>
          <cell r="E2054" t="str">
            <v>512, 801, 2833, 2834, 2835, 5047, 5122, 8011, 8062, 8069, 8071, 8099, 8731</v>
          </cell>
          <cell r="F2054" t="str">
            <v>G-CSF technology, Pluripotent, Human, Granulocyte, Colony, Stimulating, Factor, Cell, Gene, Vector, Microorganism, Pharmaceutical</v>
          </cell>
          <cell r="G2054" t="str">
            <v>≡</v>
          </cell>
          <cell r="I2054" t="str">
            <v>≡</v>
          </cell>
          <cell r="J2054" t="str">
            <v>Licensee is a global biotechnology company that discovers, develops, manufactures and markets human therapeutics.</v>
          </cell>
          <cell r="K2054" t="str">
            <v>License under know-how, patent, trade secret and technology rights to manufacture and market [UNDISCLOSED FOR PREVIEW] products relating to pluripotent human granulocyte colony stimulating factor [UNDISCLOSED FOR PREVIEW]; The agreement is concluded between related parties.</v>
          </cell>
        </row>
        <row r="2055">
          <cell r="B2055" t="str">
            <v>RR20180719TN0901</v>
          </cell>
          <cell r="C2055" t="str">
            <v>License, Patent</v>
          </cell>
          <cell r="D2055" t="str">
            <v>21, 21.10, 21.1, 21.20, 21.2, 46.18, 46.46, 47.73, 72.11, 72.19, 72.1, 86.10, 86.1, 86.21, 86.22, 86.90, 86.9</v>
          </cell>
          <cell r="E2055" t="str">
            <v>512, 801, 2833, 2834, 5047, 5122, 8011, 8062, 8069, 8071, 8099, 8731</v>
          </cell>
          <cell r="F2055" t="str">
            <v>Naked nucleotide, Biologically active, Peptide, Immunostimulatory, Oligonucleotide, Conjugate, Pharmaceutical, Human therapeutic, Treatment, Cancer, Allergy, Skin</v>
          </cell>
          <cell r="G2055" t="str">
            <v>≡</v>
          </cell>
          <cell r="I2055" t="str">
            <v>≡</v>
          </cell>
          <cell r="K2055" t="str">
            <v>License under patent rights to make, use and sell products and practice methods relating to naked nucleotides which express biologically active peptides and immunostimulatory oligonucleotide conjugates; One of the parties to the agreement is a non-profit entity.</v>
          </cell>
        </row>
        <row r="2056">
          <cell r="B2056" t="str">
            <v>RR20130125T01001</v>
          </cell>
          <cell r="C2056" t="str">
            <v>License, Technology, Patent, Trademark</v>
          </cell>
          <cell r="D2056" t="str">
            <v>C, 23, 23.6, 23.61, F, 41, 41.2, 41.20</v>
          </cell>
          <cell r="E2056" t="str">
            <v>C, 15, D, 32, 1541, 3271, 154, 327</v>
          </cell>
          <cell r="F2056" t="str">
            <v>Building, Concrete, Construction, Block, Engineering, Technology, Industrial</v>
          </cell>
          <cell r="G2056" t="str">
            <v>≡</v>
          </cell>
          <cell r="I2056" t="str">
            <v>≡</v>
          </cell>
          <cell r="J2056" t="str">
            <v>Licensee intends to design, manufacture and market customized concrete block products, interlocking concrete blocks, roofing structures, light concrete aggregate panels and a 'kit system' of a pre-fabricated houses or structures on a standard format or custom made basis according to customer blue prints.</v>
          </cell>
          <cell r="K2056" t="str">
            <v>License under technology, patent and trademark rights to make, use and apply certain technology known as [UNDISCLOSED FOR PREVIEW] (concrete interlocking modular blocks system, which can be safely and efficiently assembled without any mortar).</v>
          </cell>
        </row>
        <row r="2057">
          <cell r="B2057" t="str">
            <v>RR20171127T00907</v>
          </cell>
          <cell r="C2057" t="str">
            <v>Trademark, License, Know-how, Patent</v>
          </cell>
          <cell r="D2057" t="str">
            <v>39.0, 38.11, 38.12, 38.21, 38.22, 39.00, 46.77</v>
          </cell>
          <cell r="E2057" t="str">
            <v>3822, 5093, 9511, 0711, 071</v>
          </cell>
          <cell r="F2057" t="str">
            <v>Bio-remediation, Bio-Raptor, Equipment, Microbial blend, Biological, Sub-surface, Waste management, Hydrocarbon, Contamination, Soil, CO (2)</v>
          </cell>
          <cell r="G2057" t="str">
            <v>≡</v>
          </cell>
          <cell r="I2057" t="str">
            <v>≡</v>
          </cell>
          <cell r="K2057" t="str">
            <v>License under technical information (technical data, processes, and specifications including application data, and training and operations manuals, associated with the marketing, sale and installation of the product), know-how and patent rights to market and sell products and services which perform hydrocarbon bioremediation treatments of soil, bearing trademark [UNDISCLOSED FOR PREVIEW].</v>
          </cell>
        </row>
        <row r="2058">
          <cell r="B2058" t="str">
            <v>RR20130110T01003</v>
          </cell>
          <cell r="C2058" t="str">
            <v>Know-how, License, Technology, Patent</v>
          </cell>
          <cell r="D2058" t="str">
            <v>C, 23, 23.1, 23.11, 23.12, 23.19, 26.1, 26.11, 26.12, 27, 27.1, 27.12, 27.3, 27.32, 27.9, 32, 32.9, 32.99, G, 46, 46.5, 46.52, 27.90, 26</v>
          </cell>
          <cell r="E2058" t="str">
            <v>C, 17, D, 25, 32, 36, 38, 39, F, 50, 1793, 2591, 3211, 3229, 3231, 3612, 3613, 3678, 3679, 3699, 3829, 3999, 5065, 179, 259, 321, 322, 323, 361, 367, 369, 382, 399, 506</v>
          </cell>
          <cell r="F2058" t="str">
            <v>Electronic device, Shading product, Shade, Light transmission, Light valve, Technology</v>
          </cell>
          <cell r="G2058" t="str">
            <v>≡</v>
          </cell>
          <cell r="H2058" t="str">
            <v>Licensor develops and licenses patented suspended particle device light-control technology to other companies.</v>
          </cell>
          <cell r="I2058" t="str">
            <v>≡</v>
          </cell>
          <cell r="K2058" t="str">
            <v>License under licensed technology, know-how and patent rights to make, lease, sell or otherwise dispose electronics (circuit boards, controllers, connectors and wiring) used to operate products incorporating light valve variable light transmission device (window shading product).</v>
          </cell>
        </row>
        <row r="2059">
          <cell r="B2059" t="str">
            <v>RR20150123TN5093</v>
          </cell>
          <cell r="C2059" t="str">
            <v>Know-how, License, Technology, Patent</v>
          </cell>
          <cell r="D2059" t="str">
            <v>C, 21, 21.1, 21.2, G, 46, 46.1, 46.18, 46.4, 46.46, 47.7, 47.73, M, 72, 72.1, 72.19, Q, 86, 86.1, 86.9, 21.10, 21.20, 86.10, 86.90, 47</v>
          </cell>
          <cell r="E2059" t="str">
            <v>D, 28, 38, F, 51, G, 59, I, 80, 2834, 2835, 3826, 3841, 3845, 5122, 5912, 8069, 8071, 283, 382, 384, 512, 591, 806, 807</v>
          </cell>
          <cell r="F2059" t="str">
            <v>Medicine, Pharma, Receptor, Biotechnology, Diagnostic, Cancer, Naturally occurring truncated P2X7 receptor, Marker, Target, Antibody, Detection of protein in body fluid</v>
          </cell>
          <cell r="G2059" t="str">
            <v>≡</v>
          </cell>
          <cell r="H2059" t="str">
            <v>Licensor performs core research for various disorders and cancers involving epithelial cells, such as cervical dysplasia and cervical cancer, bladder cancer and uterine cancer.</v>
          </cell>
          <cell r="I2059" t="str">
            <v>≡</v>
          </cell>
          <cell r="J2059" t="str">
            <v>Licensee is engaged in the design, development and commercialization of screening, diagnostic and therapeutic delivery products in women’s healthcare.</v>
          </cell>
          <cell r="K2059" t="str">
            <v>License to make, use, distribute and sell products under patent related to naturally occurring truncated [UNDISCLOSED FOR PREVIEW] receptor, certain know-how and cancer, cancer potential marker, target, antibody and therapeutic technologies; One of the parties of the agreement is a non-profit entity.</v>
          </cell>
        </row>
        <row r="2060">
          <cell r="B2060" t="str">
            <v>RR20130416T01002</v>
          </cell>
          <cell r="C2060" t="str">
            <v>License, Patent</v>
          </cell>
          <cell r="D2060" t="str">
            <v>C, 26.1, 26.11, 26.12, 26.2, 26.4, 28, 28.2, 28.23, 32, 32.9, 32.99, G, 46, 46.5, 46.51, 47.4, 47.41, J, 62, 62.03, 62.09, 63, 63.1, 63.11, 63.9, 63.99, 26.20, 26.40, 26, 47</v>
          </cell>
          <cell r="E2060" t="str">
            <v>D, 35, 36, F, 50, I, 73, 3571, 3572, 3577, 3679, 3695, 5045, 5065, 7376, 7379, 357, 367, 369, 504, 506, 737, 7373, 7374</v>
          </cell>
          <cell r="F2060" t="str">
            <v>Microprocessor, Hardware, Computer device, Computer appliance, Consumer product, Electronic, IT</v>
          </cell>
          <cell r="G2060" t="str">
            <v>≡</v>
          </cell>
          <cell r="H2060" t="str">
            <v>Licensor is a pioneer of computer graphics software and services in the commercial and government sectors.</v>
          </cell>
          <cell r="I2060" t="str">
            <v>≡</v>
          </cell>
          <cell r="K2060" t="str">
            <v>License under the licensed patent rights (multiple bus system including a microprocessor having separate instructions and data interfaces and caches) to make, use, import, export, sell, lease or otherwise dispose of microprocessors (an integrated circuit containing functional elements to registers, control logic, decision logic, input/output circuitry, interconnections such as data buses, address buses, or control buses and having a capability of executing temporarily or permanently stored program instructions or microinstructions) and products incorporating microprocessors.</v>
          </cell>
        </row>
        <row r="2061">
          <cell r="B2061" t="str">
            <v>RR20150123TN5092</v>
          </cell>
          <cell r="C2061" t="str">
            <v>Know-how, License, Technology, Patent</v>
          </cell>
          <cell r="D2061" t="str">
            <v>C, 21, 21.1, 21.2, G, 46, 46.1, 46.18, 46.4, 46.46, 47, 47.7, 47.73, M, 72, 72.1, 72.19, Q, 86, 86.1, 86.9, 21.10, 21.20, 86.10, 86.90</v>
          </cell>
          <cell r="E2061" t="str">
            <v>D, 28, 38, F, 51, G, 59, I, 80, 2835, 3826, 3841, 3845, 5122, 5912, 8069, 8071, 283, 382, 384, 512, 591, 806, 807, 2834</v>
          </cell>
          <cell r="F2061" t="str">
            <v>Medicine, Pharma, Presymptomatic detection of ovarian cancer, Detection utilizing microarrays on planar surfaces, Biosensor, Bio-marker, Diagnostic</v>
          </cell>
          <cell r="G2061" t="str">
            <v>≡</v>
          </cell>
          <cell r="I2061" t="str">
            <v>≡</v>
          </cell>
          <cell r="J2061" t="str">
            <v xml:space="preserve">Licensee is developer, manufacturer and marketer of next-generation life science tools and integrated systems for the large scale analysis of genetic variation, biological function and diagnostics. </v>
          </cell>
          <cell r="K2061" t="str">
            <v>License under patent, technology, know-how and certain biological materials to make, use, lease, develop, produce, distribute, import and sell methods, processes, products or services for presymptomatic detection of ovarian cancer utilizing microarrays on planar surfaces; One of the parties to the agreement is a non-profit entity.</v>
          </cell>
        </row>
        <row r="2062">
          <cell r="B2062" t="str">
            <v>RR20130412T06001</v>
          </cell>
          <cell r="C2062" t="str">
            <v>Know-how, License, Trademark, Technology, Patent</v>
          </cell>
          <cell r="D2062" t="str">
            <v>B, 09, 09.1, 09.9, 28, 28.9, 28.92, 28.99, 33, 33.2, F, 43, 43.1, 43.13, G, 46, 46.6, 46.63, 46.69, M, 71, 71.1, 71.12, 09.10, 09.90, 33.20, 08, 08.9, 08.99</v>
          </cell>
          <cell r="E2062" t="str">
            <v>B, 13, C, 16, 17, D, 35, F, 50, 1311, 1381, 1389, 1629, 1781, 3531, 3532, 3533, 3559, 3569, 3599, 5082, 5084, 131, 138, 162, 178, 353, 355, 356, 359, 508</v>
          </cell>
          <cell r="F2062" t="str">
            <v>Mining, Mine, Well bore, Mining equipment, Quarrying, Oil and gas, Cutting machinery</v>
          </cell>
          <cell r="G2062" t="str">
            <v>≡</v>
          </cell>
          <cell r="I2062" t="str">
            <v>≡</v>
          </cell>
          <cell r="J2062" t="str">
            <v>Licensee is an energy company engaged in the acquisition, exploration, development and production of oil and natural gas resources in the United States, with a primary focus on oil and natural gas shale plays and a secondary focus on conventional oil and natural gas plays.</v>
          </cell>
          <cell r="K2062" t="str">
            <v>Licensor conveys, transfers and assigns to the licensee a 50% undivided interest in all of licensor's rights, title and interest in the technology (a coherent abrasive jet cutting of steel, rock, and other formation materials in a well bore, and a formation access tool, abrasive nozzles, and conductor, for utilization of the process).</v>
          </cell>
        </row>
        <row r="2063">
          <cell r="B2063" t="str">
            <v>RR20150703T09001</v>
          </cell>
          <cell r="C2063" t="str">
            <v>Know-how, License, Trademark, Copyright, Trade secret, Technology, Goodwill, Patent</v>
          </cell>
          <cell r="D2063" t="str">
            <v>A, 01, 01.1, 01.11, 01.13, 01.19, 01.2, 01.28, 01.3, 01.6, C, 28, 28.2, 28.29, 28.3, G, 46, 46.6, 46.61, 01.30, 28.30</v>
          </cell>
          <cell r="E2063" t="str">
            <v>A, 01, 07, D, 35, F, 51, 0191, 0721, 0722, 0762, 3523, 5191, 019, 072, 076, 352, 519</v>
          </cell>
          <cell r="F2063" t="str">
            <v>Cultivation, Year round, Plant, Agriculture, Environment, Facility, Climate, Water, Electricity, Growing, Unit, Harvest</v>
          </cell>
          <cell r="G2063" t="str">
            <v>≡</v>
          </cell>
          <cell r="I2063" t="str">
            <v>≡</v>
          </cell>
          <cell r="K2063" t="str">
            <v>License under copyright, trade secret, know-how, goodwill, patent and trademark rights to use certain technology relating to a fully portable and scalable, self-contained controlled environment agriculture cultivation facility, which may be used for cultivation year round in most climates as long as water and electricity are available.</v>
          </cell>
        </row>
        <row r="2064">
          <cell r="B2064" t="str">
            <v>RR20130412T06003</v>
          </cell>
          <cell r="C2064" t="str">
            <v>License, Trademark, Brand</v>
          </cell>
          <cell r="D2064" t="str">
            <v>C, 13, 13.9, 13.92, 22, 22.2, 22.29, 32, 32.3, G, 46, 46.4, 46.41, 46.49, 47.6, 47.64, N, 77, 77.2, 77.21, R, 93, 93.1, 93.11, 93.12, 93.19, 32.30, 47</v>
          </cell>
          <cell r="E2064" t="str">
            <v>D, 23, 39, F, 50, G, 59, I, 79, 2393, 2399, 3944, 3949, 5091, 5941, 7991, 7999, 239, 394, 509, 594, 799</v>
          </cell>
          <cell r="F2064" t="str">
            <v>Tennis, Sport, Racquet, Bag, Accessory, Leisure, Amusement, Sporting good, Entertainment</v>
          </cell>
          <cell r="G2064" t="str">
            <v>≡</v>
          </cell>
          <cell r="I2064" t="str">
            <v>≡</v>
          </cell>
          <cell r="J2064" t="str">
            <v>Licensee is an importer, wholesale distributor and brand manager of high-end performance and lifestyle apparel, tennis racquets, tennis bags, and sporting goods accessories.</v>
          </cell>
          <cell r="K2064" t="str">
            <v>License to sell tennis rackets, tennis bags and tennis accessories under a famous tennis player trademark and brand.</v>
          </cell>
        </row>
        <row r="2065">
          <cell r="B2065" t="str">
            <v>RR20171126T00901</v>
          </cell>
          <cell r="C2065" t="str">
            <v>License, Trademark</v>
          </cell>
          <cell r="D2065" t="str">
            <v>14.19, 14.3, 14.1, 14.39, 47.71, 47.82, 46.42, 46.16, 14.11, 47.77, 46.48, 32.13, 32.12</v>
          </cell>
          <cell r="E2065" t="str">
            <v>238, 561, 562, 565, 2329, 2381, 2384, 2385, 2386, 2387, 2389, 3911, 3961, 5094, 5136, 5137, 5611, 5621, 5651, 5944</v>
          </cell>
          <cell r="F2065" t="str">
            <v>Apparel, Accessory, Jewel, Fashion, Textile, IHI, "International Heritage, Inc.", Clothing</v>
          </cell>
          <cell r="G2065" t="str">
            <v>≡</v>
          </cell>
          <cell r="H2065" t="str">
            <v>Licensor specializes in the field pf fine jewelries.</v>
          </cell>
          <cell r="I2065" t="str">
            <v>≡</v>
          </cell>
          <cell r="K2065" t="str">
            <v>License to use trademark [UNDISCLOSED FOR PREVIEW] and any associated designs in connection with apparel, apparel-related items and personalized accessories.</v>
          </cell>
        </row>
        <row r="2066">
          <cell r="B2066" t="str">
            <v>RR20171125TN0901</v>
          </cell>
          <cell r="C2066" t="str">
            <v>Copyright, License, Technology, Know-how, Trademark</v>
          </cell>
          <cell r="D2066" t="str">
            <v>46.51, 47.41, 58.29, 78.10, 78.20, 94.11, 84.12, 88.1, 88.9, 88.99</v>
          </cell>
          <cell r="E2066" t="str">
            <v>832, 833, 839, 944, 5045, 7361, 7372, 8322, 8331, 8399, 9441</v>
          </cell>
          <cell r="F2066" t="str">
            <v>Software, Job search, Employer, Disabled person, Web-based, Platform, Internet, QOLPOM</v>
          </cell>
          <cell r="G2066" t="str">
            <v>≡</v>
          </cell>
          <cell r="I2066" t="str">
            <v>≡</v>
          </cell>
          <cell r="J2066" t="str">
            <v>Licensee is engaged in the development of software products.</v>
          </cell>
          <cell r="K2066" t="str">
            <v>License under copyright, know-how and technology rights to use trademark [UNDISCLOSED FOR PREVIEW] in the field of development and use of software products in the provision of job search services on the Internet for persons with disabilities; One of the parties to the agreement is a non-profit entity.</v>
          </cell>
        </row>
        <row r="2067">
          <cell r="B2067" t="str">
            <v>RR20171125T00903</v>
          </cell>
          <cell r="C2067" t="str">
            <v>License, Patent</v>
          </cell>
          <cell r="D2067" t="str">
            <v>21.10, 21.20, 46.18, 46.46, 72.11, 86.10, 86.21, 86.22, 86.90</v>
          </cell>
          <cell r="E2067" t="str">
            <v>512, 801, 2833, 2834, 5047, 5122, 8011, 8062, 8069, 8071, 8099, 8731</v>
          </cell>
          <cell r="F2067" t="str">
            <v>Leukemia, Cancer, Disease, Drug, Treatment, Pharmaceutical, Diagnosis</v>
          </cell>
          <cell r="G2067" t="str">
            <v>≡</v>
          </cell>
          <cell r="I2067" t="str">
            <v>≡</v>
          </cell>
          <cell r="J2067" t="str">
            <v>Licensee specializes on cancer screening tests.</v>
          </cell>
          <cell r="K2067" t="str">
            <v>License under patent rights to commercialize products in the field of Leukemia and other products in any other fields which are not Leukemia.</v>
          </cell>
        </row>
        <row r="2068">
          <cell r="B2068" t="str">
            <v>RR20171123T00814</v>
          </cell>
          <cell r="C2068" t="str">
            <v>Cross license, Trade secret, Know-how, Technology</v>
          </cell>
          <cell r="D2068" t="str">
            <v>21, 20.16, 20.1, 20.2, 20.3, 20.4, 20.41, 20.42, 20.20, 20.30, 20.5, 20.52, 21.1, 21.10, 21.2, 21.20, 32.9, 32.99, 46.1, 46.18, 46.4, 46.45, 46.46, 46.7, 46.75, 46.76, 47.7, 47.73, 47.75, 47.78, 47.9, 47.99</v>
          </cell>
          <cell r="E2068" t="str">
            <v>512, 516, 591, 2821, 2834, 2841, 2844, 2869, 2879, 2891, 2899, 3999, 5122, 5162, 5169, 5199, 5912, 5999</v>
          </cell>
          <cell r="F2068" t="str">
            <v>Homopolymer, Copolymer, Thermal Polyaspartate, Polysuccinimide, Polymer, Textile, Textile treatment, Water, Water treatment, Corrosion, Corrosion control, Industrial dispersant, Detergent, Cleaning, Personal care, Hair, Skin, Dental, Adhesive, Tissue, Towel, Agriculture, Superabsorbent, Oilfield, Chemical, Pharmaceutical</v>
          </cell>
          <cell r="G2068" t="str">
            <v>≡</v>
          </cell>
          <cell r="H2068" t="str">
            <v>Licensor is the world leader in the development and marketing of a new family of environmentally friendly and biodegradable specialty polymers, known as thermal polyaspartates.</v>
          </cell>
          <cell r="I2068" t="str">
            <v>≡</v>
          </cell>
          <cell r="K2068" t="str">
            <v>License for licensee under technology, trade secrets and know-how to make, have made, sell, offer to sell and use derivatives of homopolymers, copolymers of thermal polyaspartates and polysuccinimide intermediate for textile treatment, water treatment, corrosion control, industrial dispersants, detergents, cleaning products for industry and institutions, personal care including hair, skin and dental products, adhesives and paper products, including wet and dry ends, tissue and towel; License for licensor under technology, trade secrets and know-how to make, have made, sell, offer to sell and use derivatives of homopolymers, copolymers of thermal polyaspartates and polysuccinimide intermediate for agriculture, superabsorbents and oilfield chemicals.</v>
          </cell>
        </row>
        <row r="2069">
          <cell r="B2069" t="str">
            <v>RR20171123T00815</v>
          </cell>
          <cell r="C2069" t="str">
            <v>License, Know-how, Other manufacturing intangibles</v>
          </cell>
          <cell r="D2069" t="str">
            <v>10.7, 10.71, 10.72, 10.8, 10.89, 32.9, 32.99, 46.1, 46.17, 46.3, 46.36, 47.2, 47.24, 47.7, 47.78, 47.9, 47.99</v>
          </cell>
          <cell r="E2069" t="str">
            <v>546, 549, 2051, 2099, 3999, 5145, 5149, 5199, 5461, 5499, 5812, 5999</v>
          </cell>
          <cell r="F2069" t="str">
            <v>Bakery, Cake, Pull-apart cake, Bake, Rondo Make-Up Line, Rondo Compass 3000 Sheeter, Rondo PG 101 Climator, Food, Pastry, Sweet, Dessert</v>
          </cell>
          <cell r="G2069" t="str">
            <v>≡</v>
          </cell>
          <cell r="H2069" t="str">
            <v>Licensor is a company engaged in wholesale manufacture and distribution of specialty bakery products.</v>
          </cell>
          <cell r="I2069" t="str">
            <v>≡</v>
          </cell>
          <cell r="K2069" t="str">
            <v>Licensor grants, sells, conveys, assigns, transfers and delivers to licensee all right, title and interest in and to know-how, equipment, instructions, ingredient list and recipe to manufacture the Pull-Apart Cakes.</v>
          </cell>
        </row>
        <row r="2070">
          <cell r="B2070" t="str">
            <v>RR20171123T00816</v>
          </cell>
          <cell r="C2070" t="str">
            <v>License, Trademark, Brand, Other manufacturing intangibles</v>
          </cell>
          <cell r="D2070" t="str">
            <v>32.9, 32.99, 46.1, 46.17, 46.18, 46.3, 46.39, 47.2, 47.29, 47.7, 47.78, 47.9, 47.99, 55.1, 55.10, 55.2, 55.20, 55.90, 55.9, 56.2, 56.29, 56.3, 56.30</v>
          </cell>
          <cell r="E2070" t="str">
            <v>58, 89, 581, 701, 702, 899, 2099, 3999, 5149, 5199, 5812, 5813, 5999, 7011, 7021, 7389, 8999</v>
          </cell>
          <cell r="F2070" t="str">
            <v>Hotel, Motor hotel, Accommodation, Travelodge®, Sleepy Bear®, Travelodge(R) Hotel, Travelodge(R) Motel, Motel, Lodging, Food, Beverage, Hosting, Room, Guest room, Room renting, Room service</v>
          </cell>
          <cell r="G2070" t="str">
            <v>≡</v>
          </cell>
          <cell r="H2070" t="str">
            <v>Licensor operates hotels and motels under the [UNDISCLOSED FOR PREVIEW] names.</v>
          </cell>
          <cell r="I2070" t="str">
            <v>≡</v>
          </cell>
          <cell r="K2070" t="str">
            <v>License under licensor's [UNDISCLOSED FOR PREVIEW] trademarks, system, designs, color patterns and schemes and service marks to operate motor hotel.</v>
          </cell>
        </row>
        <row r="2071">
          <cell r="B2071" t="str">
            <v>RR20171206T00906</v>
          </cell>
          <cell r="C2071" t="str">
            <v>License, Brand, Trademark, Other marketing intangibles</v>
          </cell>
          <cell r="D2071" t="str">
            <v>14.19, 14.11, 46.16, 46.42, 47.71, 47.82, 47.51, 47.7, 47.78, 47.77, 47.99</v>
          </cell>
          <cell r="E2071" t="str">
            <v>561, 562, 565, 569, 2326, 2329, 2386, 5137, 5611, 5621, 5651, 5699</v>
          </cell>
          <cell r="F2071" t="str">
            <v>Apparel, Accessory, Merchandise, Fashion, Textile, Store, Sale, Wholesale, T-Shirt, Garment, Retail, Motorcycle, Clothing</v>
          </cell>
          <cell r="G2071" t="str">
            <v>≡</v>
          </cell>
          <cell r="I2071" t="str">
            <v>≡</v>
          </cell>
          <cell r="K2071" t="str">
            <v>License to use titles, brands, trademarks, logos, names, likenesses, visual representations and commercial symbols in conjunction with the sale, development, marketing and distribution of apparel, accessories and other merchandise.</v>
          </cell>
        </row>
        <row r="2072">
          <cell r="B2072" t="str">
            <v>RR20171126T00904</v>
          </cell>
          <cell r="C2072" t="str">
            <v>License, Trademark</v>
          </cell>
          <cell r="D2072" t="str">
            <v>10.83, 46.37, 11.07, 46.17, 46.34, 46.39, 47.25, 47.81, 10.7, 10.89, 56.29</v>
          </cell>
          <cell r="E2072" t="str">
            <v>546, 549, 2051, 2053, 2082, 2086, 2095, 2099, 5461, 5499</v>
          </cell>
          <cell r="F2072" t="str">
            <v>Hansen's, Fresh brewed coffee, Flavored drink, Beverage, Coffee bean, Ground coffee, Food spread, Bakery, Food</v>
          </cell>
          <cell r="G2072" t="str">
            <v>≡</v>
          </cell>
          <cell r="I2072" t="str">
            <v>≡</v>
          </cell>
          <cell r="K2072" t="str">
            <v>License to use trademark in conjunction with the manufacture, sale and distribution of fresh brewed coffee, coffee flavored drinks, coffee beans and/or ground coffee, food spreads and baked goods.</v>
          </cell>
        </row>
        <row r="2073">
          <cell r="B2073" t="str">
            <v>RR20171127TP0102</v>
          </cell>
          <cell r="C2073" t="str">
            <v>License, Other manufacturing intangibles</v>
          </cell>
          <cell r="D2073" t="str">
            <v>29.32, 29.31, 29.3, 32.99, 32.9, 45.3, 45.31, 45.32, 47.91, 47.9, 62.09</v>
          </cell>
          <cell r="E2073" t="str">
            <v>3714, 3999, 5013, 5014, 5015, 5099, 5999, 7379, 7389</v>
          </cell>
          <cell r="F2073" t="str">
            <v>Domain, Website, Internet, E-commerce, Internet store, Automotive, Automotive e-commerce store, Retail, Vehicle, Vehicle part, Vehicle equipment, Accessory, Automotive accessory</v>
          </cell>
          <cell r="G2073" t="str">
            <v>≡</v>
          </cell>
          <cell r="I2073" t="str">
            <v>≡</v>
          </cell>
          <cell r="J2073" t="str">
            <v>Licensee is a company engaged in importing and marketing of hand tools, automotive accessories, lawn and garden products, home products, accessories and attachments for power tools, plumbing products, consumer mechanics tools, cargo control systems and accessories and fasteners.</v>
          </cell>
          <cell r="K2073" t="str">
            <v>License to use licensor's [UNDISCLOSED FOR PREVIEW] domain names for automotive e-commerce business; One of the parties to the agreement is an individual.</v>
          </cell>
        </row>
        <row r="2074">
          <cell r="B2074" t="str">
            <v>RR20171128T00901</v>
          </cell>
          <cell r="C2074" t="str">
            <v>License, Technology, Know-how, Patent, Trademark</v>
          </cell>
          <cell r="D2074" t="str">
            <v>26.11, 43.22, 28.21, 35.11, 27.12, 42.22</v>
          </cell>
          <cell r="E2074" t="str">
            <v>171, 173, 176, 1711, 1731, 1761, 3548, 3612</v>
          </cell>
          <cell r="F2074" t="str">
            <v>Photovoltaic, Shingle, Solar energy, Generation, Clean energy, POWERHOUSE, Rooftop</v>
          </cell>
          <cell r="G2074" t="str">
            <v>≡</v>
          </cell>
          <cell r="I2074" t="str">
            <v>≡</v>
          </cell>
          <cell r="K2074" t="str">
            <v>License under know-how, patent and technology rights to make, sell, use, import and export photovoltaic shingles for the generation of solar energy, bearing trademark [UNDISCLOSED FOR PREVIEW]</v>
          </cell>
        </row>
        <row r="2075">
          <cell r="B2075" t="str">
            <v>RR20130709T04001</v>
          </cell>
          <cell r="C2075" t="str">
            <v>Sublicense, Know-how, Patent</v>
          </cell>
          <cell r="D2075" t="str">
            <v>C, 21, 21.1, 21.2, G, 46, 46.4, 46.46, 47.7, 47.73, M, 72, 72.1, 72.11, 72.19, Q, 86, 86.1, 86.2, 86.22, 21.10, 21.20, 86.10, 47</v>
          </cell>
          <cell r="E2075" t="str">
            <v>D, 28, F, 51, G, 59, I, 80, 86, 87, 2899, 5122, 5912, 8011, 8049, 8062, 8069, 8071, 8621, 8731, 8732, 283, 289, 512, 591, 801, 804, 806, 807, 862, 873, 2834</v>
          </cell>
          <cell r="F2075" t="str">
            <v>Medicine, Healthcare, Non-human cell, Cloned transgenic human cell, Human reproductive cell, Human cloning, Biotechnology, Stem cell technology, Stem cell therapy</v>
          </cell>
          <cell r="G2075" t="str">
            <v>≡</v>
          </cell>
          <cell r="I2075" t="str">
            <v>≡</v>
          </cell>
          <cell r="J2075" t="str">
            <v xml:space="preserve">Licensee is a biotechnology company focused on developing and commercializing human stem cell technology in the emerging fields of regenerative medicine and stem cell therapy. </v>
          </cell>
          <cell r="K2075" t="str">
            <v>Sublicense under licensed patent rights and licensor technology (related to stem cell technologies and therapies) to develop, make, use, sell, import, export, reproduce, distribute, perform and display, and otherwise dispose of the licensed products, and to develop and perform licensed services.</v>
          </cell>
        </row>
        <row r="2076">
          <cell r="B2076" t="str">
            <v>RR20150610TN9002</v>
          </cell>
          <cell r="C2076" t="str">
            <v>Know-how, License, Trademark, Copyright, Patent, Software</v>
          </cell>
          <cell r="D2076" t="str">
            <v>C, 20, 20.5, 20.51, 26, 26.5, 26.51, 33, 33.1, 33.13, G, 46, 46.6, 46.69, 47.7, 47.78, J, 62, 62.01, M, 71, 71.1, 71.12, 71.2, N, 80, 80.2, O, 84, 84.2, 84.22, 84.24, 71.20, 80.20, 47, 62.0</v>
          </cell>
          <cell r="E2076" t="str">
            <v>D, 28, 34, 35, 38, F, 50, I, 73, J, 97, 2892, 2899, 3482, 3483, 3489, 3559, 3812, 3829, 5045, 7371, 7379, 7381, 7382, 9711, 289, 348, 355, 381, 382, 504, 737, 738, 971</v>
          </cell>
          <cell r="F2076" t="str">
            <v>Software, Device, Code, Program, Script, U'Hunter, Fractal, Encoding, Buried, Unexploded, Ordnance, Detection, Electromagnetic, Geophysical, Sensor, Detection, Mobile, Underwater, Debris, Survey, System, Security, Safety, Detector, Defence, Military, Bomb</v>
          </cell>
          <cell r="G2076" t="str">
            <v>≡</v>
          </cell>
          <cell r="I2076" t="str">
            <v>≡</v>
          </cell>
          <cell r="J2076" t="str">
            <v>Licensee is developing products and services based on inference/expert system and sensor data fusion technology.</v>
          </cell>
          <cell r="K2076" t="str">
            <v>License under copyright, know-how and patent rights to research, develop, distribute, import, use, sell and otherwise exploit software products, in particular [UNDISCLOSED FOR PREVIEW] (fractal encoding for buried unexploded ordnance detection using electromagnetic and magnetic geophysical sensors) and [UNDISCLOSED FOR PREVIEW] (mobile underwater debris survey system) and related materials; One of the parties to the agreement is a non-profit entity.</v>
          </cell>
        </row>
        <row r="2077">
          <cell r="B2077" t="str">
            <v>RR201307010T04001</v>
          </cell>
          <cell r="C2077" t="str">
            <v>Know-how, License, Patent</v>
          </cell>
          <cell r="D2077" t="str">
            <v>C, 20, 20.1, 20.13, 20.5, 20.59, 21, 21.1, 21.2, G, 46, 46.4, 46.46, 46.7, 46.75, 47.7, 47.73, 47.74, M, 72, 72.1, 72.11, 72.19, Q, 86, 86.1, 86.2, 86.22, 86.9, 87, 87.2, 21.10, 21.20, 86.10, 86.90, 87.20, 47</v>
          </cell>
          <cell r="E2077" t="str">
            <v>D, 28, F, 51, G, 59, I, 80, 87, 2824, 2833, 2835, 2899, 5122, 5169, 5912, 8062, 8063, 8731, 282, 283, 289, 512, 516, 591, 806, 873, 2834, 2836</v>
          </cell>
          <cell r="F2077" t="str">
            <v>Mental disorder, Healthcare, Medicine, Psychiatric disorder, Antipsychotic drug, Tetracycline, Schizophrenia</v>
          </cell>
          <cell r="G2077" t="str">
            <v>≡</v>
          </cell>
          <cell r="H2077" t="str">
            <v>Licensor is the owner of an invention relating to the treatment of mental disorders.</v>
          </cell>
          <cell r="I2077" t="str">
            <v>≡</v>
          </cell>
          <cell r="K2077" t="str">
            <v>License under licensor's patents and know-how (related to [UNDISCLOSED FOR PREVIEW] for the treatment of psychotic disorders, focusing on Schizophrenia), to develop, manufacture, produce, use, provide, market, sell, export and import products and/or services that comprises, contains or incorporates the licensed patents and/or know-how.</v>
          </cell>
        </row>
        <row r="2078">
          <cell r="B2078" t="str">
            <v>RR201307010T04002</v>
          </cell>
          <cell r="C2078" t="str">
            <v>Know-how, License, Technology, Patent, R&amp;D</v>
          </cell>
          <cell r="D2078" t="str">
            <v>C, 21, 21.1, 26.6, 32, 32.5, G, 47.7, 47.74, M, 72, 72.1, 72.11, 72.19, Q, 86, 86.1, 86.2, 86.21, 86.22, 86.9, 21.10, 26.60, 32.50, 86.10, 86.90, 26, 47</v>
          </cell>
          <cell r="E2078" t="str">
            <v>D, 38, F, 50, I, 80, 87, 3841, 3842, 3845, 5047, 8011, 8062, 8069, 8731, 384, 504, 801, 806, 873</v>
          </cell>
          <cell r="F2078" t="str">
            <v>Medical device,  Drug delivery technology, Medicine, Healthcare, Pharmaceutical</v>
          </cell>
          <cell r="G2078" t="str">
            <v>≡</v>
          </cell>
          <cell r="I2078" t="str">
            <v>≡</v>
          </cell>
          <cell r="K2078" t="str">
            <v>License to conduct research and to develop, make, use, sell and import products comprising an optimized, formulated or delivered active pharmaceutical ingredient that incorporates, uses or is based on the licensor's patent and know-how for use in the prevention or treatment of any disease, state or condition in humans or other animals in the field of prescription drugs.</v>
          </cell>
        </row>
        <row r="2079">
          <cell r="B2079" t="str">
            <v>RR20150527TN9005</v>
          </cell>
          <cell r="C2079" t="str">
            <v>License, Trade secret, Technology, Patent</v>
          </cell>
          <cell r="D2079" t="str">
            <v>C, 22, 22.1, 22.19, 25, 25.4, 26.7, 28, 28.2, 28.24, G, 46, 46.6, 46.69, 47.7, 47.78, O, 84, 84.2, 84.22, 84.25, 25.40, 26.70, 26, 47</v>
          </cell>
          <cell r="E2079" t="str">
            <v>D, 30, 34, 37, I, 73, J, 97, 3069, 3482, 3483, 3795, 7381, 7382, 9711, 306, 348, 379, 738, 971</v>
          </cell>
          <cell r="F2079" t="str">
            <v>Lethal, Ammunition, Gun, Weapon, Civil, Defence, Projectile, Iron powder, Damping, Inert, Non-toxic, Elastomer, Thermoplastic, Crowd control, Task, Force, SWAT team, Marshal, Tactic</v>
          </cell>
          <cell r="G2079" t="str">
            <v>≡</v>
          </cell>
          <cell r="I2079" t="str">
            <v>≡</v>
          </cell>
          <cell r="J2079" t="str">
            <v>Licensee is focused on developing and manufacturing of civili defence products that are designed as a less lethal alternative to convention weapons.</v>
          </cell>
          <cell r="K2079" t="str">
            <v>License under technology, patent and associated trade secrets that include processing conditions for injection moulding and die design to make, use, lease, import and sell product, apparatus, kit or component related to less-lethal ammunition projectiles made from rubber composite and inflicting a level of force that is sufficient to temporarily incapacitate but not kill the intended opponent; One of the parties to the agreement is a non-profit entity.</v>
          </cell>
        </row>
        <row r="2080">
          <cell r="B2080" t="str">
            <v>RR201307010T04003</v>
          </cell>
          <cell r="C2080" t="str">
            <v>Sublicense, Technology, Patent, Cross license</v>
          </cell>
          <cell r="D2080" t="str">
            <v>C, 26.6, 26.7, 28, 28.9, 28.99, G, 46, 46.6, 46.62, 46.69, Q, 86, 86.1, 86.2, 86.21, 86.22, S, 96, 96.02, 26.60, 26.70, 86.10, 26, 96.0</v>
          </cell>
          <cell r="E2080" t="str">
            <v>D, 36, 38, F, 50, 3629, 3674, 3679, 3699, 3826, 3845, 5046, 5063, 5084, 362, 367, 369, 382, 384, 504, 506, 508</v>
          </cell>
          <cell r="F2080" t="str">
            <v>Laser, Cosmetics, Hair removal technology, Healthcare, Medicine, Hair care, Skincare, Laser, Hair module, Permanent hair removal, Industrial technology, Apogee Elite Laser System; Energy source module, Skin treatment</v>
          </cell>
          <cell r="G2080" t="str">
            <v>≡</v>
          </cell>
          <cell r="H2080" t="str">
            <v>Licensor has a license [UNDISCLOSED FOR PREVIEW] to the use of light to remove hair.</v>
          </cell>
          <cell r="I2080" t="str">
            <v>≡</v>
          </cell>
          <cell r="J2080" t="str">
            <v>Licensee develops and markets aesthetic treatment systems that are used by physicians and other practitioners to perform non-invasive and minimally invasive procedures to remove hair, treat vascular and benign pigmented lesions, treat multi-colored tattoo.</v>
          </cell>
          <cell r="K2080" t="str">
            <v>Sublicense under licensed patents to make, use, sell, import energy source modules, incorporated into a product or system that uses optical radiation to remove hair in each case only for hair removal and only outside of the field in which products or systems are intended for consumers for personal use.</v>
          </cell>
        </row>
        <row r="2081">
          <cell r="B2081" t="str">
            <v>RR20150216TR9002</v>
          </cell>
          <cell r="C2081" t="str">
            <v>License, Trademark</v>
          </cell>
          <cell r="D2081" t="str">
            <v>J, 63, 63.1, 63.11, K, 64, 64.9, 64.99, 66, 66.1, 66.11, 66.19, 66.3, M, 70, 70.2, 70.22, 74, 74.9, N, 82, 82.9, 82.99, 66.30, 74.90</v>
          </cell>
          <cell r="E2081" t="str">
            <v>H, 62, 67, I, 73, 87, 89, 6282, 6726, 6733, 6799, 7389, 8742, 8748, 8999, 628, 672, 673, 738, 874, 899</v>
          </cell>
          <cell r="F2081" t="str">
            <v>Farm, Agriculture, Agribusiness, Research, Economy, Contact, Membership, Association, Business development, Investment, Capital, Portfolio, Financial, Fund, Consulting</v>
          </cell>
          <cell r="G2081" t="str">
            <v>≡</v>
          </cell>
          <cell r="H2081" t="str">
            <v>Licensor is a non-profit organization.</v>
          </cell>
          <cell r="I2081" t="str">
            <v>≡</v>
          </cell>
          <cell r="J2081" t="str">
            <v>Licensee is a business development company and seeks to invest in private buy-out, recapitalization and late-stage growth companies.</v>
          </cell>
          <cell r="K2081" t="str">
            <v>License to use the [UNDISCLOSED FOR PREVIEW] trademarks in connection with the licensee's activities (investment and business development) and to access to licensor's proprietary database of agribusiness market research, as well as, to licensor's industry contacts and membership; The agreement is concluded between related parties; One of the parties to the agreement is a non-profit entity.</v>
          </cell>
        </row>
        <row r="2082">
          <cell r="B2082" t="str">
            <v>RR20130225T01001</v>
          </cell>
          <cell r="C2082" t="str">
            <v>Sublicense, Patent, Software</v>
          </cell>
          <cell r="D2082" t="str">
            <v>J, 59, 59.1, 59.11, 59.12, 59.13, 59.14, 59.2, 60, 60.2, 62, 62.01, 62.02, 62.09, 63, 63.1, 63.11, M, 74, 74.2, 59.20, 74.20, 60.20, 62.0</v>
          </cell>
          <cell r="E2082" t="str">
            <v>D, 36, 38, F, 50, G, 59, I, 73, 78, 3651, 3861, 5043, 5946, 7336, 7371, 7372, 7812, 7819, 7822, 7829, 365, 386, 504, 594, 733, 737, 781, 782</v>
          </cell>
          <cell r="F2082" t="str">
            <v>Codec, Motion picture, Film, Video, Movie, Video standart, Video processing, Software, Computer application</v>
          </cell>
          <cell r="G2082" t="str">
            <v>≡</v>
          </cell>
          <cell r="I2082" t="str">
            <v>≡</v>
          </cell>
          <cell r="J2082" t="str">
            <v xml:space="preserve">Licensee is creating products and services designed to improve the experience of media. </v>
          </cell>
          <cell r="K2082" t="str">
            <v>Sublicense under all patents related to [UNDISCLOSED FOR PREVIEW] video standard (ISO/IEC IS 14496-10) to use any product [UNDISCLOSED FOR PREVIEW] in connection with [UNDISCLOSED FOR PREVIEW] (commercial video encoded in compliance with the  video standard sold to an end user in connection with the end user’s request for the specific content video).</v>
          </cell>
        </row>
        <row r="2083">
          <cell r="B2083" t="str">
            <v>RR20130225T01004</v>
          </cell>
          <cell r="C2083" t="str">
            <v>Know-how, License, Trade secret</v>
          </cell>
          <cell r="D2083" t="str">
            <v>C, 27, 27.1, 27.11, 27.12, 28, 28.1, 28.11, 28.2, 28.29, 28.9, 28.99, D, 35, 35.1, 35.11, 35.12, 35.13, F, 43.2, 43.21, G, 46, 46.1, 46.14, 46.6, 46.69, M, 71, 71.1, 71.12, 43</v>
          </cell>
          <cell r="E2083" t="str">
            <v>D, 35, 36, 38, E, 49, F, 50, 3511, 3559, 3568, 3569, 3599, 3612, 3621, 3629, 3822, 4911, 4931, 5063, 5084, 351, 355, 356, 359, 361, 362, 382, 491, 493, 506, 508</v>
          </cell>
          <cell r="F2083" t="str">
            <v>Electricity, Turbine, Generator, Technical engineering, Power, Machine, Integrated energy system</v>
          </cell>
          <cell r="G2083" t="str">
            <v>≡</v>
          </cell>
          <cell r="H2083" t="str">
            <v>Licensor develops, manufactures, markets and services microturbine technology solutions for use in stationary distributed power generation applications, including cogeneration, integrated combined heat and power, and combined cooling, heat and power resource recovery and secure power.</v>
          </cell>
          <cell r="I2083" t="str">
            <v>≡</v>
          </cell>
          <cell r="K2083" t="str">
            <v>License under [UNDISCLOSED FOR PREVIEW] data (including know-how and trade secrets) to make, use, sell to end-use customers the [UNDISCLOSED FOR PREVIEW] system (a 200 kW microturbine higher electrical efficiency generator system) in conjunction with any energy systems.</v>
          </cell>
        </row>
        <row r="2084">
          <cell r="B2084" t="str">
            <v>RR20130225T01007</v>
          </cell>
          <cell r="C2084" t="str">
            <v>Know-how, License, Trade secret, Patent</v>
          </cell>
          <cell r="D2084" t="str">
            <v>C, 20, 20.5, 20.59, 21, 21.2, G, 46, 46.4, 46.46, 47.7, 47.73, M, 71, 71.2, 72, 72.1, 72.11, Q, 86, 86.1, 86.2, 86.22, 86.9, 21.20, 71.20, 86.10, 86.90, 47</v>
          </cell>
          <cell r="E2084" t="str">
            <v>D, 28, F, 51, G, 59, I, 80, 2833, 2835, 5122, 5912, 8062, 8071, 8099, 283, 512, 591, 806, 807, 809, 2834, 2836</v>
          </cell>
          <cell r="F2084" t="str">
            <v>Healthcare, Medical method, Prostate cancer, Diagnostic, Hospital activity</v>
          </cell>
          <cell r="G2084" t="str">
            <v>≡</v>
          </cell>
          <cell r="H2084" t="str">
            <v>Licensor operates primarily in the emerging field of molecular diagnostics where advanced mathematical techniques to analyze large amounts of data  are critical to scientific discovery.</v>
          </cell>
          <cell r="I2084" t="str">
            <v>≡</v>
          </cell>
          <cell r="K2084" t="str">
            <v>License under trade secret, know-how and patent rights to make, use, sell and import nucleic acid detection targets that are present in a urine or prostate biopsy sample useful for the diagnostic identification, classification, therapeutic response prediction or monitoring of prostate cancer.</v>
          </cell>
        </row>
        <row r="2085">
          <cell r="B2085" t="str">
            <v>RR20130421T04024</v>
          </cell>
          <cell r="C2085" t="str">
            <v>License, Trademark, Trade name</v>
          </cell>
          <cell r="D2085" t="str">
            <v>C, 24, 24.5, 24.52, 27, 27.1, 27.11, 27.9, 28, 28.1, 28.11, 29, 29.1, 29.3, 29.31, 29.32, G, 45, 45.1, 45.11, 45.19, 27.90, 29.10</v>
          </cell>
          <cell r="E2085" t="str">
            <v>D, 35, 36, 37, F, 50, 3511, 3519, 3612, 3621, 3694, 3714, 3731, 5012, 351, 361, 362, 369, 371, 373, 501</v>
          </cell>
          <cell r="F2085" t="str">
            <v>Ecology, Environment, Green technology, Recreational vehicle industry, Automotive, Energy efficiency, Clean technologies, Fuel economy, Carbon emission</v>
          </cell>
          <cell r="G2085" t="str">
            <v>≡</v>
          </cell>
          <cell r="I2085" t="str">
            <v>≡</v>
          </cell>
          <cell r="J2085" t="str">
            <v>Licensee is a company focused on developing, testing, manufacturing, and marketing products related to the recreational vehicle industry.</v>
          </cell>
          <cell r="K2085" t="str">
            <v>License to use certain trademarks, trade name, websites owned by licensor (related to environmental control of CO2)</v>
          </cell>
        </row>
        <row r="2086">
          <cell r="B2086" t="str">
            <v>RR20130421T04026</v>
          </cell>
          <cell r="C2086" t="str">
            <v>License, Trademark, Cross license</v>
          </cell>
          <cell r="D2086" t="str">
            <v>C, 10, 10.4, 10.41, 20, 20.1, 20.14, 20.5, 20.59</v>
          </cell>
          <cell r="E2086" t="str">
            <v>D, 35, 36, 37, F, 50, G, 55, 3511, 3519, 3612, 3621, 3691, 3692, 3694, 3714, 3731, 5012, 351, 361, 362, 369, 371, 373, 501, 553, 5531</v>
          </cell>
          <cell r="F2086" t="str">
            <v>Portable energy produtct, Automotive, Car, Innovative technology, Battery technology, Motor vehicle part, Battery charging product, Battery booster, Energy storage</v>
          </cell>
          <cell r="G2086" t="str">
            <v>≡</v>
          </cell>
          <cell r="H2086" t="str">
            <v>Licensor is in the business of selling portable energy products.</v>
          </cell>
          <cell r="I2086" t="str">
            <v>≡</v>
          </cell>
          <cell r="J2086" t="str">
            <v xml:space="preserve">Licensee is a marketing company with experience in selling consumer products internationally and in the United States. </v>
          </cell>
          <cell r="K2086" t="str">
            <v xml:space="preserve">The right to market and sell battery charging products [UNDISCLOSED FOR PREVIEW]; Each party grants to the other a nonexclusive limited license to use the other party's name, logo and trademark for promoting, distributing and selling the products. </v>
          </cell>
        </row>
        <row r="2087">
          <cell r="B2087" t="str">
            <v>RR20150309T09003</v>
          </cell>
          <cell r="C2087" t="str">
            <v>License, Trademark, Brand, Technology, Patent</v>
          </cell>
          <cell r="D2087" t="str">
            <v>C, 25, 25.3, 26.1, 26.11, 27, 27.9, 28, 28.2, 28.25, 28.9, 28.99, G, 46, 46.4, 46.43, 46.49, 46.6, 46.69, 47.5, 47.54, 47.59, N, 81, 81.3, 25.30, 27.90, 81.30, 26, 47</v>
          </cell>
          <cell r="E2087" t="str">
            <v>A, 07, C, 17, D, 35, 36, 38, F, 50, G, 57, 0721, 0782, 1761, 3524, 3585, 3699, 3822, 5064, 5065, 5075, 5083, 5722, 072, 078, 176, 352, 358, 369, 382, 506, 507, 508, 572</v>
          </cell>
          <cell r="F2087" t="str">
            <v>Indoor garden, Climate control, Agriculture, Air conditioning, Condenser, Liquid chiller, Heat shield, Gardening, Attachment, Household</v>
          </cell>
          <cell r="G2087" t="str">
            <v>≡</v>
          </cell>
          <cell r="I2087" t="str">
            <v>≡</v>
          </cell>
          <cell r="K2087" t="str">
            <v>License under patent to use certain technology of air conditioning condenser attachment for high efficiency liquid chillers in indoor gardening application bearing the trademark [UNDISCLOSED FOR PREVIEW] brand.</v>
          </cell>
        </row>
        <row r="2088">
          <cell r="B2088" t="str">
            <v>RR20150317TN9001</v>
          </cell>
          <cell r="C2088" t="str">
            <v>License, Technology, Patent</v>
          </cell>
          <cell r="D2088" t="str">
            <v>C, 25, 25.9, 25.93, 26, 26.1, 26.11, 26.3, 27, 27.3, 27.32, 27.9, F, 43, 43.2, 43.21, G, 46, 46.5, 46.52, 46.6, 46.69, J, 61, 61.2, 26.30, 27.90, 61.20</v>
          </cell>
          <cell r="E2088" t="str">
            <v>D, 36, E, 48, F, 50, G, 57, 3663, 3679, 4899, 5063, 5065, 5731, 366, 367, 489, 506, 573</v>
          </cell>
          <cell r="F2088" t="str">
            <v>Wireless, Contrawound toroidal helical, Antenna, Communication, Cellular, Internet, Meter reading, Global positioning, Transmission, Part, Device, Electronic</v>
          </cell>
          <cell r="G2088" t="str">
            <v>≡</v>
          </cell>
          <cell r="I2088" t="str">
            <v>≡</v>
          </cell>
          <cell r="J2088" t="str">
            <v>Until recently, licensee has been engaged in the commercialization of advanced antenna technology for wireless communications markets.</v>
          </cell>
          <cell r="K2088" t="str">
            <v>License under technology and patent rights to make, use, import and sell certain products related to the [UNDISCLOSED FOR PREVIEW] Antenna for wireless communication markets (including cellular, meter reading and global positioning services); One of the parties to the agreement is a non-profit entity.</v>
          </cell>
        </row>
        <row r="2089">
          <cell r="B2089" t="str">
            <v>RR20140223T05019</v>
          </cell>
          <cell r="C2089" t="str">
            <v>License, Patent</v>
          </cell>
          <cell r="D2089" t="str">
            <v>C, 27, 27.1, 27.11, 28, 28.1, 28.11, 28.13, 28.15, 29, 29.3, 29.31, 29.32, G, 45, 45.3, 45.31, 45.32, 46, 46.6, 46.69</v>
          </cell>
          <cell r="E2089" t="str">
            <v>D, 35, 36, 37, F, 50, G, 55, I, 75, 3519, 3568, 3592, 3621, 3714, 5013, 5085, 5088, 5531, 7537, 351, 356, 359, 362, 371, 501, 508, 553, 753</v>
          </cell>
          <cell r="F2089" t="str">
            <v>Automotive, Piston ring, Piston, Cast iron piston ring, Car, Vehicle, Part, Engine component, Four stroke bi-wheeler engine, Metal</v>
          </cell>
          <cell r="G2089" t="str">
            <v>≡</v>
          </cell>
          <cell r="I2089" t="str">
            <v>≡</v>
          </cell>
          <cell r="J2089" t="str">
            <v>Licensee is an auto component manufacturer primarily focusing on pistons and piston rings.</v>
          </cell>
          <cell r="K2089" t="str">
            <v>License under technical information and patents to design, manufacture and sell cast iron piston rings for four stroke bi-wheeler engines and other applications.</v>
          </cell>
        </row>
        <row r="2090">
          <cell r="B2090" t="str">
            <v>RR20140223TR5020</v>
          </cell>
          <cell r="C2090" t="str">
            <v>Know-how, License</v>
          </cell>
          <cell r="D2090" t="str">
            <v>C, 27, 27.1, 27.11, 28, 28.1, 28.11, 28.13, 28.15, 29, 29.3, 29.31, 29.32, G, 45, 45.3, 45.31, 45.32, 46, 46.6, 46.69</v>
          </cell>
          <cell r="E2090" t="str">
            <v>D, 35, 36, 37, F, 50, G, 55, I, 75, 3519, 3568, 3592, 3621, 3714, 5013, 5085, 5088, 5531, 7537, 351, 356, 359, 362, 371, 501, 508, 553, 753</v>
          </cell>
          <cell r="F2090" t="str">
            <v>Automotive, Piston, Car, Vehicle, Part, Engine component, Metal</v>
          </cell>
          <cell r="G2090" t="str">
            <v>≡</v>
          </cell>
          <cell r="I2090" t="str">
            <v>≡</v>
          </cell>
          <cell r="J2090" t="str">
            <v>Licensee is an auto component manufacturer primarily focusing on pistons and piston rings.</v>
          </cell>
          <cell r="K2090" t="str">
            <v>Right under technical know-how to design, manufacture, test, use, sell or otherwise deal in all pistons and subassemblies of pistons; The agreement is concluded between related parties.</v>
          </cell>
        </row>
        <row r="2091">
          <cell r="B2091" t="str">
            <v>RR20140223TR5021</v>
          </cell>
          <cell r="C2091" t="str">
            <v>Know-how, License, Trademark, Trade secret</v>
          </cell>
          <cell r="D2091" t="str">
            <v>C, 27, 27.1, 27.11, 28, 28.1, 28.11, 28.13, 28.15, 29, 29.3, 29.31, 29.32, G, 45, 45.3, 45.31, 45.32, 46, 46.6, 46.69</v>
          </cell>
          <cell r="E2091" t="str">
            <v>D, 35, 36, 37, F, 50, G, 55, I, 75, 3519, 3568, 3592, 3621, 3714, 5013, 5085, 5088, 7537, 351, 356, 359, 362, 371, 501, 508, 553, 753, 5531</v>
          </cell>
          <cell r="F2091" t="str">
            <v>Automotive, Piston ring, Piston, Car, Vehicle, Part, Engine component, Metal</v>
          </cell>
          <cell r="G2091" t="str">
            <v>≡</v>
          </cell>
          <cell r="I2091" t="str">
            <v>≡</v>
          </cell>
          <cell r="J2091" t="str">
            <v>Licensee is an auto component manufacturer primarily focusing on pistons and piston rings.</v>
          </cell>
          <cell r="K2091" t="str">
            <v>Right under know-how, trade secrets, product designs, process and processing methods to manufacture piston rings and right to use [UNDISCLOSED FOR PREVIEW] trademark in connection with these products; The agreement is concluded between related parties.</v>
          </cell>
        </row>
        <row r="2092">
          <cell r="B2092" t="str">
            <v>RR20140102T05008</v>
          </cell>
          <cell r="C2092" t="str">
            <v>Know-how, License, Trademark, Brand</v>
          </cell>
          <cell r="D2092" t="str">
            <v>C, 32, 32.4, M, 74, 74.9, N, 79, 79.9, R, 92.00, 93, 93.2, 93.21, 93.29, 32.40, 74.90, 79.90, 92, 92.0</v>
          </cell>
          <cell r="E2092" t="str">
            <v>D, 35, 39, I, 79, 3599, 3944, 3949, 7993, 7996, 7999, 359, 394, 799</v>
          </cell>
          <cell r="F2092" t="str">
            <v>Service, Amusement park, Theme park, “Joypolis”, Arcade game, Amusement ride, Entertainment, Recreation, Indoor amusement park, Animation amusement, Game machine</v>
          </cell>
          <cell r="G2092" t="str">
            <v>≡</v>
          </cell>
          <cell r="H2092" t="str">
            <v>Licensor is multinational video game developer, publisher and hardware development company.</v>
          </cell>
          <cell r="I2092" t="str">
            <v>≡</v>
          </cell>
          <cell r="K2092" t="str">
            <v>Licence under the brand name [UNDISCLOSED FOR PREVIEW] trademarks and know-how to open and operate at least one indoor amusement park featuring arcade games and amusement rides.</v>
          </cell>
        </row>
        <row r="2093">
          <cell r="B2093" t="str">
            <v>RR20171121T00902</v>
          </cell>
          <cell r="C2093" t="str">
            <v>Know-how, License, Patent, Technology</v>
          </cell>
          <cell r="D2093" t="str">
            <v>09.10, 27.52, 28.29, 84.25, 77.39, 32.99, 46.69</v>
          </cell>
          <cell r="E2093" t="str">
            <v>131, 132, 1311, 1321, 3999, 9224</v>
          </cell>
          <cell r="F2093" t="str">
            <v>Winding, Cylinder, Plastic, Molding, Layer, Broadstock, Pressure, Firemen, Breathing, Natural gas, Tank</v>
          </cell>
          <cell r="G2093" t="str">
            <v>≡</v>
          </cell>
          <cell r="I2093" t="str">
            <v>≡</v>
          </cell>
          <cell r="K2093" t="str">
            <v>License under know-how, patent and technology rights to make, use and sell winding high service pressure cylinders including, but not limited to, the firemens' breathing system bottles and compressed natural gas tanks.</v>
          </cell>
        </row>
        <row r="2094">
          <cell r="B2094" t="str">
            <v>RR201307012T04001</v>
          </cell>
          <cell r="C2094" t="str">
            <v>Know-how, Trade secret, Patent, Cross license, R&amp;D</v>
          </cell>
          <cell r="D2094" t="str">
            <v>C, 20, 20.1, 20.13, 20.5, 20.59, 21, 21.1, 21.2, G, 46, 46.4, 46.46, 46.7, 46.75, 47.7, 47.73, 47.74, M, 72, 72.1, 72.11, 72.19, Q, 86, 86.1, 86.2, 86.22, 86.9, 21.10, 21.20, 86.10, 86.90, 47</v>
          </cell>
          <cell r="E2094" t="str">
            <v>D, 28, F, 51, G, 59, I, 80, 87, 2824, 2833, 2835, 2899, 5122, 5169, 5912, 8062, 8069, 8731, 282, 283, 289, 512, 516, 591, 806, 873, 2834, 2836</v>
          </cell>
          <cell r="F2094" t="str">
            <v>Agonist, ATL313, Medicine, Healthcare, Biotechnology, Pharmaceutical, A2A</v>
          </cell>
          <cell r="G2094" t="str">
            <v>≡</v>
          </cell>
          <cell r="H2094" t="str">
            <v>Licensor owns certain intellectual property rights relating to a therapeutic candidate known as [UNDISCLOSED FOR PREVIEW]</v>
          </cell>
          <cell r="I2094" t="str">
            <v>≡</v>
          </cell>
          <cell r="J2094" t="str">
            <v>Licensee has discovered certain novel results and filed certain patent applications related to the use of pharmacologically active agonists of the adenosine A2A receptor subtype for the treatment of various proliferative disorders, including cancer.</v>
          </cell>
          <cell r="K2094" t="str">
            <v>License, under the licensor's patents and know-how, to develop, make, use, import, sell and market products, which contain compound known as [UNDISCLOSED FOR PREVIEW] in the field of the treatment, prevention and diagnosis of cancer in humans, but specifically excluding the treatment of any ophthalmic disease and the treatment of pain via intrathecal administration.</v>
          </cell>
        </row>
        <row r="2095">
          <cell r="B2095" t="str">
            <v>RR20130614T04001</v>
          </cell>
          <cell r="C2095" t="str">
            <v>Know-how, Trademark, Technology, Patent</v>
          </cell>
          <cell r="D2095" t="str">
            <v>C, 11, 11.07, 20, 20.1, 20.16, 22, 22.2, 22.22, 22.23, 22.29, G, 46, 46.7, 46.76, 11.0</v>
          </cell>
          <cell r="E2095" t="str">
            <v>D, 20, 30, 34, F, 50, 51, 2086, 3085, 3086, 3466, 5085, 5162, 208, 308, 346, 508, 516, 3089</v>
          </cell>
          <cell r="F2095" t="str">
            <v>Plastic, Plastic closure, Container, Technology, Packing, Technology, Pack, Disposable</v>
          </cell>
          <cell r="G2095" t="str">
            <v>≡</v>
          </cell>
          <cell r="I2095" t="str">
            <v>≡</v>
          </cell>
          <cell r="J2095" t="str">
            <v>Licensee is a global producer of PET, or polyethylene terephthalate, plastic containers for food and beverages.</v>
          </cell>
          <cell r="K2095" t="str">
            <v>License under the licensor's patents, technology, know-how, trademarks to manufacture plastic closures for use on containers and to use and sell those products.</v>
          </cell>
        </row>
        <row r="2096">
          <cell r="B2096" t="str">
            <v>RR20150622T09001</v>
          </cell>
          <cell r="C2096" t="str">
            <v>License, Trademark, Brand, Trade name</v>
          </cell>
          <cell r="D2096" t="str">
            <v>A, 01, 01.1, 01.11, 01.13, 01.19, 01.2, 01.28, 01.6, 01.64, G, 46, 46.6, 46.61, 47.7, 47.76, R, 91, 91.04, 47, 91.0</v>
          </cell>
          <cell r="E2096" t="str">
            <v>A, 01, 07, D, 35, F, 50, 0161, 0723, 0762, 0782, 3523, 3524, 5083, 016, 072, 076, 078, 352, 508</v>
          </cell>
          <cell r="F2096" t="str">
            <v>Gardening, Seed, Kit, Indoor, Vegetable, Herb, Brand, Agriculture, Flower, Consumer</v>
          </cell>
          <cell r="G2096" t="str">
            <v>≡</v>
          </cell>
          <cell r="I2096" t="str">
            <v>≡</v>
          </cell>
          <cell r="J2096" t="str">
            <v>Licensee is a developer, marketer, direct-seller, and wholesaler of advanced indoor garden systems designed for consumer use and priced to appeal to the gardening, cooking, healthy eating, and home and office décor markets.</v>
          </cell>
          <cell r="K2096" t="str">
            <v>License to use brand, trademarks and trade names for indoor gardening products (kits, seed starters, etc.).</v>
          </cell>
        </row>
        <row r="2097">
          <cell r="B2097" t="str">
            <v>RR20140522T02001</v>
          </cell>
          <cell r="C2097" t="str">
            <v>Trademark, Franchise, Trade name</v>
          </cell>
          <cell r="D2097" t="str">
            <v>C, 14, 14.1, 14.13, 14.19, G, 46, 46.1, 46.16, 46.4, 46.42, 47, 47.7, 47.71, 47.72</v>
          </cell>
          <cell r="E2097" t="str">
            <v>D, 23, F, 50, 51, G, 56, 2331, 2335, 2337, 2339, 2381, 2384, 2386, 2387, 2389, 5094, 5137, 5621, 5632, 5699, 233, 238, 509, 513, 562, 563, 569</v>
          </cell>
          <cell r="F2097" t="str">
            <v>Retail store operation, Yoga attire, Yoga pants, Franchise, Apparel store, Apparel shop, Clothes, Clothing, Accessory, Brand, Retail sale, Consumer good, Consumer product, Fashion, Lululemon Athletica</v>
          </cell>
          <cell r="G2097" t="str">
            <v>≡</v>
          </cell>
          <cell r="H2097" t="str">
            <v>Franchisor is one of the fastest growing designers and retailers of technical athletic apparel in North America.</v>
          </cell>
          <cell r="I2097" t="str">
            <v>≡</v>
          </cell>
          <cell r="K2097" t="str">
            <v>Franchisor appoints franchisee as a non-exclusive retailer of clothing and accessory products using licensed trademarks and trade names [UNDISCLOSED FOR PREVIEW] at one or more approved retail locations.</v>
          </cell>
        </row>
        <row r="2098">
          <cell r="B2098" t="str">
            <v>RR20130716T04025</v>
          </cell>
          <cell r="C2098" t="str">
            <v>Know-how, License, Technology, Patent, Software</v>
          </cell>
          <cell r="D2098" t="str">
            <v>C, 26.1, 26.11, 27, 27.9, 28, 28.9, 28.99, G, 46, 46.5, 46.52, 27.90, 26</v>
          </cell>
          <cell r="E2098" t="str">
            <v>D, 35, 36, F, 50, 3559, 3571, 3577, 3644, 3674, 5045, 5063, 5065, 5084, 355, 357, 364, 367, 504, 506, 508</v>
          </cell>
          <cell r="F2098" t="str">
            <v>Information handling system, Computer, Software, Semiconductor apparatus, Machinery, Plating technology, Semiconductor processing and manufactoring, Industrial equipment, Technology</v>
          </cell>
          <cell r="G2098" t="str">
            <v>≡</v>
          </cell>
          <cell r="H2098" t="str">
            <v xml:space="preserve">Licensor has expertise in semiconductor and advanced packaging development and manufacturing. </v>
          </cell>
          <cell r="I2098" t="str">
            <v>≡</v>
          </cell>
          <cell r="J2098" t="str">
            <v xml:space="preserve">Licensee has expertise in developing and manufacturing semiconductor process equipment. </v>
          </cell>
          <cell r="K2098" t="str">
            <v>License under licensor's intellectual property rights to develop, make, import, sell, offer for sale, lease, or otherwise transfer hardware or software components of semiconductor plating tools.</v>
          </cell>
        </row>
        <row r="2099">
          <cell r="B2099" t="str">
            <v>RR20130421T04002</v>
          </cell>
          <cell r="C2099" t="str">
            <v>Know-how, License, Trademark, Copyright, Trade secret, Patent</v>
          </cell>
          <cell r="D2099" t="str">
            <v>C, 32, 32.3, G, 46, 46.4, 46.49, 47.6, 47.64, 47.7, 47.78, R, 93, 93.1, 93.11, 93.12, 93.13, 93.19, 32.30, 47</v>
          </cell>
          <cell r="E2099" t="str">
            <v>D, 39, F, 50, G, 59, I, 70, 79, 3949, 5091, 5941, 7032, 7941, 7997, 394, 509, 594, 703, 794, 799</v>
          </cell>
          <cell r="F2099" t="str">
            <v>Sports equipment, Indoor cycles, Simulator, Trainer, Retail sales, Fitness, Health, Sport goods, Body builder, Consumer product</v>
          </cell>
          <cell r="G2099" t="str">
            <v>≡</v>
          </cell>
          <cell r="H2099" t="str">
            <v xml:space="preserve">Licensor is committed to providing innovative, quality solutions to help people achieve a fit and healthy lifestyle. </v>
          </cell>
          <cell r="I2099" t="str">
            <v>≡</v>
          </cell>
          <cell r="K2099" t="str">
            <v>License to the licensed patents to make, use, sell, offer to sell, and/or import  [UNDISCLOSED FOR PREVIEW] (stationary exercise machine that simulates bicycling) and accessories solely in the commercial channel (fitness centers, gyms, health clubs, studios, hotels, resorts, schools, military)  and permitted retail channel; Licensor also grants licensee a license to use trademark, know-how, domain name, copyright in connection with sales and marketing of [UNDISCLOSED FOR PREVIEW]</v>
          </cell>
        </row>
        <row r="2100">
          <cell r="B2100" t="str">
            <v>RR20130425T01004</v>
          </cell>
          <cell r="C2100" t="str">
            <v>License, Trademark, Brand, Patent</v>
          </cell>
          <cell r="D2100" t="str">
            <v>C, 26.1, 26.11, 26.5, 26.51, 26.6, 27, 27.9, 32, 32.5, 33, 33.1, 33.13, 47.7, 47.74, M, 72, 72.1, 72.11, 72.19, Q, 86, 86.1, 86.2, 86.21, 86.22, 86.9, 26.60, 27.90, 32.50, 86.10, 86.90, 26, 47</v>
          </cell>
          <cell r="E2100" t="str">
            <v>D, 36, 38, F, 50, I, 80, 3699, 3825, 3826, 3841, 3842, 3844, 3845, 5047, 5049, 5065, 8062, 8069, 8071, 8099, 369, 382, 384, 504, 506, 806, 807, 809</v>
          </cell>
          <cell r="F2100" t="str">
            <v>Neurostimulation, Urge incontinence, Urinary urgency, Urinary treatment, Bladder treatment, Medical device, Medicine, Healthcare</v>
          </cell>
          <cell r="G2100" t="str">
            <v>≡</v>
          </cell>
          <cell r="H2100" t="str">
            <v>Licensor is a medical device company that develops products for patients in the urogynecology and gynecology markets.</v>
          </cell>
          <cell r="I2100" t="str">
            <v>≡</v>
          </cell>
          <cell r="J2100" t="str">
            <v>Licensee a medical device company that develops, manufactures and markets innovative, proprietary products for the treatment of voiding dysfunctions.</v>
          </cell>
          <cell r="K2100" t="str">
            <v>License under trademark, brand and patent rights to use, manufacture, market, sell and distribute neurostimulation devices designed for office-based treatment of urge incontinence, urinary urgency and urinary frequency – symptoms of an overactive bladder; License to market the product under the brand names and trademarks [UNDISCLOSED FOR PREVIEW]; License to use certain inventory relating to the licensed technology.</v>
          </cell>
        </row>
        <row r="2101">
          <cell r="B2101" t="str">
            <v>RR20130427T01002</v>
          </cell>
          <cell r="C2101" t="str">
            <v>License, Trademark</v>
          </cell>
          <cell r="D2101" t="str">
            <v>C, 18, 18.1, 18.13, 26.2, 26.3, 26.4, G, 46, 46.5, 46.51, J, 61, 61.1, 62, 62.01, 62.03, 62.09, 63, 63.1, 63.11, 63.12, 26.20, 26.30, 26.40, 61.10, 26</v>
          </cell>
          <cell r="E2101" t="str">
            <v>D, 35, 36, 38, F, 50, G, 57, I, 73, 3571, 3577, 3612, 3613, 3669, 3679, 3823, 5045, 5046, 5734, 7371, 7376, 7379, 357, 361, 366, 367, 382, 504, 573, 737, 3663, 7374</v>
          </cell>
          <cell r="F2101" t="str">
            <v>Hardware, Computer equipment, Electronic device, Data processing, Data transfering, Internet, Data routing</v>
          </cell>
          <cell r="G2101" t="str">
            <v>≡</v>
          </cell>
          <cell r="I2101" t="str">
            <v>≡</v>
          </cell>
          <cell r="J2101" t="str">
            <v>Licensee is a development stage company that designs, develops and markets technology-based broadband access solutions for voice, video and data services.</v>
          </cell>
          <cell r="K2101" t="str">
            <v>License under trademark rights to develop and market [UNDISCLOSED FOR PREVIEW] management and routing equipment designed to provide fiber to the premises capabilities to customers for voice, video and data and over the internet protocol; License to use Lucent logo in connection with the sale and marketing of the licensed product.</v>
          </cell>
        </row>
        <row r="2102">
          <cell r="B2102" t="str">
            <v>RR20140521T05001</v>
          </cell>
          <cell r="C2102" t="str">
            <v>Sublicense, License, Trademark, Copyright, Trade secret, Patent</v>
          </cell>
          <cell r="D2102" t="str">
            <v>C, 21, 21.1, 21.2, Q, 86, 86.1, 86.2, 86.21, 86.22, 86.9, 87, 87.2, 21.10, 21.20, 86.10, 86.90, 87.20</v>
          </cell>
          <cell r="E2102" t="str">
            <v>D, 28, I, 72, 80, 83, 7299, 8011, 8069, 8093, 8099, 8322, 283, 729, 801, 806, 809, 832, 2834</v>
          </cell>
          <cell r="F2102" t="str">
            <v>Alcoholism, Implant, Alcohol rehabilitation program, Medicine, Health care, Health care service, Therapy, Therapeutic, Pharmacy, Counseling, Naltrexone implant</v>
          </cell>
          <cell r="G2102" t="str">
            <v>≡</v>
          </cell>
          <cell r="H2102" t="str">
            <v>Licensor is an alcoholism rehabilitation and treatment center.</v>
          </cell>
          <cell r="I2102" t="str">
            <v>≡</v>
          </cell>
          <cell r="K2102" t="str">
            <v>License under licensor's know-how, trademarks, trade secrets, patents and copyrights to use, market and sell private alcohol rehabilitation program, and sublicense to use, market and sell [UNDISCLOSED FOR PREVIEW] implants designed to treat alcoholism.</v>
          </cell>
        </row>
        <row r="2103">
          <cell r="B2103" t="str">
            <v>RR20140521T01004</v>
          </cell>
          <cell r="C2103" t="str">
            <v>Sublicense, Patent</v>
          </cell>
          <cell r="D2103" t="str">
            <v>B, 06, C, 19, 20, 20.1, 20.13, 20.14, 20.5, 20.59, E, 38, 38.2, 38.21, 38.22, 38.3, 38.32, 39.00, G, 46, 46.7, 46.75, 06.10, 19.20</v>
          </cell>
          <cell r="E2103" t="str">
            <v>B, 14, D, 28, E, 49, F, 51, J, 95, 1479, 2819, 2869, 2899, 4953, 5169, 9511, 147, 281, 286, 289, 495, 516, 951</v>
          </cell>
          <cell r="F2103" t="str">
            <v>Waste management, Recycling, Municipal solid waste, Feedstock, Cellulosic, Lignocellulosic, Biomass</v>
          </cell>
          <cell r="G2103" t="str">
            <v>≡</v>
          </cell>
          <cell r="I2103" t="str">
            <v>≡</v>
          </cell>
          <cell r="J2103" t="str">
            <v>Licensee is a provider of cellulosic biomass derived from municipal solid waste, also known as MSW, for any energy product.</v>
          </cell>
          <cell r="K2103" t="str">
            <v>Sublicense under patent rights to make, use, import and sell licensed services and products related to the technology for the production of ethanol from municipal solid waste and right to practice methods related to the licensed product when the feedstock is cellulosic or lignocellulosic material derived from municipal solid waste.</v>
          </cell>
        </row>
        <row r="2104">
          <cell r="B2104" t="str">
            <v>RR20150609T09002</v>
          </cell>
          <cell r="C2104" t="str">
            <v>License, Trademark, Software</v>
          </cell>
          <cell r="D2104" t="str">
            <v>G, 46, 46.5, 46.51, 47, 47.4, 47.41, J, 58, 58.2, 58.29, 62, 62.01, 62.09, 63, 63.1, 63.11, N, 80, 80.1, 80.2, 80.10, 80.20, 62.0</v>
          </cell>
          <cell r="E2104" t="str">
            <v>D, 35, F, 50, G, 57, I, 73, 3577, 5045, 5734, 7371, 7372, 7374, 7379, 7382, 357, 504, 573, 737, 738</v>
          </cell>
          <cell r="F2104" t="str">
            <v>Software, Safety, Protection, Control, Children, Family, Parent, Spike,, Browser, Threatening, Internet, Remote Sentry, Computer, Screen, Alert, Secure, Identify, Kid, Household, Online, Monitor, Filter, Messaging application, Block, Connect, Website</v>
          </cell>
          <cell r="G2104" t="str">
            <v>≡</v>
          </cell>
          <cell r="H2104" t="str">
            <v>Licensor is a family safety company, among other things, developing software intended to keep children safe while online.</v>
          </cell>
          <cell r="I2104" t="str">
            <v>≡</v>
          </cell>
          <cell r="J2104" t="str">
            <v>Licensee is dedicated to creating technology-based products that reinforce the importance of safety for children.</v>
          </cell>
          <cell r="K2104" t="str">
            <v>License to access, use, execute, display, market, sell, transfer and distribute [UNDISCLOSED FOR PREVIEW] software products: [UNDISCLOSED FOR PREVIEW] Browser, which helps parents deal with threatening aspects of child Internet usage, [UNDISCLOSED FOR PREVIEW], which allows parents to see on their computer screen, exactly what their child is seeing on their screen,  bearing the trademarks [UNDISCLOSED FOR PREVIEW]</v>
          </cell>
        </row>
        <row r="2105">
          <cell r="B2105" t="str">
            <v>RR20150527T09001</v>
          </cell>
          <cell r="C2105" t="str">
            <v>License, Patent</v>
          </cell>
          <cell r="D2105" t="str">
            <v>C, 12.00, 32, 32.9, 32.99, G, 46, 46.1, 46.17, 46.2, 46.21, 46.3, 46.35, 46.39, 46.7, 46.75, 47.2, 47.26, 47.9, 47.99, 47, 12, 12.0</v>
          </cell>
          <cell r="E2105" t="str">
            <v>A, 01, D, 21, 28, 39, F, 51, G, 0132, 2111, 2131, 2899, 3999, 5194, 013, 211, 213, 289, 399, 519</v>
          </cell>
          <cell r="F2105" t="str">
            <v>Lobelia, Lobeline, Alkaloid, Vapor, E-cigarette, Cigarette, Nicotine, Caffeine, Smoking, Component, Respiratory, Tonic, Restorative, Formulation</v>
          </cell>
          <cell r="G2105" t="str">
            <v>≡</v>
          </cell>
          <cell r="H2105" t="str">
            <v>Licensor is focused on e-cigarettes market.</v>
          </cell>
          <cell r="I2105" t="str">
            <v>≡</v>
          </cell>
          <cell r="J2105" t="str">
            <v>Licensee is engaged in the research and development of vaporizing technologies and formulas.</v>
          </cell>
          <cell r="K2105" t="str">
            <v>License under patent rights to make, use, import and sell products which contains lobeline - an alkaloid that produces effects similar to nicotine and caffeine and can be commercialized as a smoking alternative, for example, in e-cigarettes and vapor market; License also includes an option to license 2 patent applications, related to control system for a hand-held vapor delivery device and medicant solutions, i.e. suitable for vaporization at a low temperature.</v>
          </cell>
        </row>
        <row r="2106">
          <cell r="B2106" t="str">
            <v>RR20130627T04002</v>
          </cell>
          <cell r="C2106" t="str">
            <v>License, Patent</v>
          </cell>
          <cell r="D2106" t="str">
            <v>A, 01, 01.1, 01.11, 01.12, 01.13, 01.14, 01.15, 01.16, 01.19, 01.2, 01.21, 01.22, 01.23, 01.24, 01.25, 01.26, 01.27, 01.28, 01.29, 01.3, 01.6, 01.61, 01.64, C, 21, 21.2, 01.30, 21.20</v>
          </cell>
          <cell r="E2106" t="str">
            <v>A, 01, D, 28, F, 51, 0111, 0112, 0115, 0116, 0119, 0132, 0161, 0171, 0172, 0173, 0174, 0179, 0721, 0762, 2844, 5122, 011, 013, 016, 017, 072, 076, 284, 512</v>
          </cell>
          <cell r="F2106" t="str">
            <v>Plant, Technology for growing product, Pharmacy, Vertical farming solution, Medical plant, Medicine</v>
          </cell>
          <cell r="G2106" t="str">
            <v>≡</v>
          </cell>
          <cell r="I2106" t="str">
            <v>≡</v>
          </cell>
          <cell r="J2106" t="str">
            <v>Licensee is a specialty biotechnology company producing, licensing and marketing proprietary ingredients and formulas for use in biopharmacy, nutraceutical, cosmetic and animal nutrition markets.</v>
          </cell>
          <cell r="K2106" t="str">
            <v>License under licensor's patent to use the [UNDISCLOSED FOR PREVIEW] technology for growing products at licensed facilities, which products may only be used as ingredients in the pharmaceutical, nutraceutical, cosmetic and wellness markets.</v>
          </cell>
        </row>
        <row r="2107">
          <cell r="B2107" t="str">
            <v>RR20130411T01002</v>
          </cell>
          <cell r="C2107" t="str">
            <v>License, Technology, Patent</v>
          </cell>
          <cell r="D2107" t="str">
            <v>C, 20, 20.1, 20.13, 20.5, 20.59, 21, 21.1, 21.2, G, 46, 46.4, 46.46, 46.7, 46.75, 47.7, 47.73, 47.74, M, 72, 72.1, 72.11, 72.19, Q, 86, 86.1, 86.2, 86.22, 86.9, 21.10, 21.20, 86.10, 86.90, 47</v>
          </cell>
          <cell r="E2107" t="str">
            <v>D, 28, F, 51, G, 59, I, 80, 87, 2833, 2835, 2899, 5122, 5169, 5912, 8062, 8731, 283, 289, 512, 516, 591, 806, 873, 2834, 2836</v>
          </cell>
          <cell r="F2107" t="str">
            <v>Biotechnology, Medicine, Pharmaceutical, Lipase product, Technology, Drug, Health care</v>
          </cell>
          <cell r="G2107" t="str">
            <v>≡</v>
          </cell>
          <cell r="I2107" t="str">
            <v>≡</v>
          </cell>
          <cell r="J2107" t="str">
            <v>Licensee operates in the field of bioanalytics. Bioanalytics is the identification and characterization of proteins, metabolites and other biomolecules, which are the products of all living cells and life forms.</v>
          </cell>
          <cell r="K2107" t="str">
            <v>License under patent rights to make, use, import, sell and commercialize products relating to any human pharmaceutical medicine developed from the lipase produced by the transformed yarrowia lipolytica strain; Licensor grants to licensee a limited access rights for [UNDISCLOSED FOR PREVIEW] Technology in the field of human therapeutics.</v>
          </cell>
        </row>
        <row r="2108">
          <cell r="B2108" t="str">
            <v>RR20130412T01001</v>
          </cell>
          <cell r="C2108" t="str">
            <v>License, Trademark, Trade name</v>
          </cell>
          <cell r="D2108" t="str">
            <v>C, 10, 10.8, 10.89, 11, 11.07, G, 46, 46.1, 46.17, 46.3, 46.34, 46.39, 47.1, 47.11, 47.2, 47.25, 47.8, 47.81, I, 56, 56.2, 56.29, 56.3, N, 82, 82.9, 82.92, 56.30, 47</v>
          </cell>
          <cell r="E2108" t="str">
            <v>D, 20, F, 51, 2086, 2099, 5149, 5199, 208, 209, 514, 519</v>
          </cell>
          <cell r="F2108" t="str">
            <v>Beverage, Drink, Consumer product, Catering service, Food</v>
          </cell>
          <cell r="G2108" t="str">
            <v>≡</v>
          </cell>
          <cell r="H2108" t="str">
            <v>Licensor currently develops, markets, sells and distributes [UNDISCLOSED FOR PREVIEW] the licensor's flagship liquid nutritional supplement drink.</v>
          </cell>
          <cell r="I2108" t="str">
            <v>≡</v>
          </cell>
          <cell r="K2108" t="str">
            <v>License to distribute and sell products relating to certain liquid supplement targeting joint cells and to use licensed service marks, trademarks and trade names solely in connection with distribution and sale of the products.</v>
          </cell>
        </row>
        <row r="2109">
          <cell r="B2109" t="str">
            <v>RR20130701T01002</v>
          </cell>
          <cell r="C2109" t="str">
            <v>Know-how, License, Trademark, Copyright, Trade secret, Patent</v>
          </cell>
          <cell r="D2109" t="str">
            <v>C, 18, 18.1, 18.13, 18.2, G, 47.4, 47.41, J, 58, 58.2, 58.29, 59, 59.1, 59.11, 59.12, 59.13, 59.14, 62, 62.01, 62.03, 62.09, 18.20, 47</v>
          </cell>
          <cell r="E2109" t="str">
            <v>G, 57, I, 73, 78, 5734, 7371, 7372, 7379, 7819, 7829, 573, 737, 781, 782, 7373, 7374</v>
          </cell>
          <cell r="F2109" t="str">
            <v>Film, Video, Motion picture, Programming activity, Video capture, Encode, Software, Video reproduction, Computer</v>
          </cell>
          <cell r="G2109" t="str">
            <v>≡</v>
          </cell>
          <cell r="H2109" t="str">
            <v>Licensor is a technology company, specializing in media collaboration solutions powered by patented video compression technology that provides television quality streaming video over the internet.</v>
          </cell>
          <cell r="I2109" t="str">
            <v>≡</v>
          </cell>
          <cell r="K2109" t="str">
            <v>License to use and sell [UNDISCLOSED FOR PREVIEW] (a toolkit that provides application programming interfaces to control a media engine that has support for the following main functions: video capture, video encode, video archive, video distribution, video chat); Licensee and its affiliates may use licensor's trademarks in conjunction with the distribution of the products and in their advertising, promotional and printed materials for the licensed products and on the licensed products.</v>
          </cell>
        </row>
        <row r="2110">
          <cell r="B2110" t="str">
            <v>RR20150124TR5012</v>
          </cell>
          <cell r="C2110" t="str">
            <v>License, Trademark</v>
          </cell>
          <cell r="D2110" t="str">
            <v>F, 41, 41.1, 41.2, K, 64, 64.9, 64.99, 66, 66.1, 66.19, L, 68, 68.1, 68.2, 68.3, 68.31, 68.32, 41.10, 41.20, 68.20, 68.10</v>
          </cell>
          <cell r="E2110" t="str">
            <v>C, 15, H, 61, 65, 67, 1531, 6159, 6162, 6512, 6513, 6531, 6798, 6799, 153, 615, 616, 651, 653, 679</v>
          </cell>
          <cell r="F2110" t="str">
            <v xml:space="preserve">Real estate, Real estate development, Property development, Commercial property, Residential property, Investment, Finance, Financial activity </v>
          </cell>
          <cell r="G2110" t="str">
            <v>≡</v>
          </cell>
          <cell r="H2110" t="str">
            <v>Licensor is focused on the development of residential property and the development of, and investment in, commercial real estate.</v>
          </cell>
          <cell r="I2110" t="str">
            <v>≡</v>
          </cell>
          <cell r="J2110" t="str">
            <v>Licensee (together with its subsidiaries) is principally engaged in property investment, development and management of residential and business park projects.</v>
          </cell>
          <cell r="K2110" t="str">
            <v>Licence to use licensor's trademarks [UNDISCLOSED FOR PREVIEW] in connection with licensee's properties of the projects that relate to investment, development and management of residential and business parks; The parties of the agreements are related.</v>
          </cell>
        </row>
        <row r="2111">
          <cell r="B2111" t="str">
            <v>RR20130702T01003</v>
          </cell>
          <cell r="C2111" t="str">
            <v>Know-how, License, Trademark, Brand, Patent</v>
          </cell>
          <cell r="D2111" t="str">
            <v>C, 26.2, 26.3, G, 46, 46.5, 46.51, 47.4, 47.41, J, 58, 58.2, 58.29, 61, 61.1, 61.2, 62, 62.01, 62.03, 62.09, 63, 63.1, 63.11, 63.12, 63.9, 63.99, 26.20, 26.30, 61.10, 61.20, 26, 47</v>
          </cell>
          <cell r="E2111" t="str">
            <v>D, 35, 36, E, 48, F, 50, G, 57, I, 73, 3577, 4813, 4899, 5045, 5734, 7371, 7376, 7379, 357, 366, 481, 489, 504, 573, 737, 3663, 7373, 7374</v>
          </cell>
          <cell r="F2111" t="str">
            <v>Email, Marketing, Video, Motion picture, Software, Computer related, Business service, Video email</v>
          </cell>
          <cell r="G2111" t="str">
            <v>≡</v>
          </cell>
          <cell r="I2111" t="str">
            <v>≡</v>
          </cell>
          <cell r="K2111" t="str">
            <v>Licensor sells to the licensee under the licensor's know-how, patent, trademark and brand rights the complete ownership rights with full rights to modify, use or sell the computer programs (source and object code) and associated documentation of the [UNDISCLOSED FOR PREVIEW] System (software which allows to create professional-quality video emails in seconds); Right to use licensor's brands [UNDISCLOSED FOR PREVIEW]</v>
          </cell>
        </row>
        <row r="2112">
          <cell r="B2112" t="str">
            <v>RR20130421T04019</v>
          </cell>
          <cell r="C2112" t="str">
            <v>Sublicense, Know-how, Trademark, Patent, Software</v>
          </cell>
          <cell r="D2112" t="str">
            <v>C, 32, 32.4, G, 46, 46.5, 46.51, 47.4, 47.41, 47.9, 47.91, J, 62, 62.01, 62.02, 62.03, 62.09, 63, 63.1, 63.11, 63.12, 32.40, 47, 62.0</v>
          </cell>
          <cell r="E2112" t="str">
            <v>F, 50, G, 57, 59, I, 73, 5045, 5734, 5945, 7371, 7372, 7376, 7379, 504, 573, 594, 737, 7373, 7374</v>
          </cell>
          <cell r="F2112" t="str">
            <v>Website, Internet, Method, Software, Internet auction, Programming activity, Auction, System, Platform, Broadcast</v>
          </cell>
          <cell r="G2112" t="str">
            <v>≡</v>
          </cell>
          <cell r="H2112" t="str">
            <v>Broadcasting antique and collectible auctions over the Internet for numerous galleries and auction houses throughout the world; Broadcasting business and industrial auctions over the Internet for auctioneers and members of the National Auctioneers Association; Providing auction-related products and services for a fee.</v>
          </cell>
          <cell r="I2112" t="str">
            <v>≡</v>
          </cell>
          <cell r="K2112" t="str">
            <v>Sublicense to use and make enhancements to the licensed assets (tangible and intangible property related to live internet auctions); To utilize the licensed assets to operate the licensor business; All intellectual property related to live internet auction technology (patents, trademark, know-how).</v>
          </cell>
        </row>
        <row r="2113">
          <cell r="B2113" t="str">
            <v>RR20130421T04021</v>
          </cell>
          <cell r="C2113" t="str">
            <v>Know-how, Patent</v>
          </cell>
          <cell r="D2113" t="str">
            <v>C, 24, 24.5, 24.52, 27, 27.1, 27.11, 27.9, 28, 28.1, 28.11, 29, 29.1, 29.3, 29.31, 29.32, G, 45, 45.1, 45.11, 45.19, 27.90, 29.10</v>
          </cell>
          <cell r="E2113" t="str">
            <v>D, 35, 36, 37, F, 50, 3511, 3519, 3612, 3621, 3694, 3714, 5012, 351, 361, 362, 369, 371, 501</v>
          </cell>
          <cell r="F2113" t="str">
            <v>Vehicle, Motor transport, Car, Enginnering design, Transport, 3-wheeled vehicle, Electric motor, Motor component, Controller system component, Engine; Motorcycle</v>
          </cell>
          <cell r="G2113" t="str">
            <v>≡</v>
          </cell>
          <cell r="I2113" t="str">
            <v>≡</v>
          </cell>
          <cell r="J2113" t="str">
            <v>Licensee is in the business of manufacturing and sales of two and three wheeled vehicles primarily in the automotive industry.</v>
          </cell>
          <cell r="K2113" t="str">
            <v>License under licensor patents and related know-how to manufacture (only in India) licensed products (electric motor system, phase motor controllers, brushless PM motor) for use in the licensee`s three/two/four wheeler and other licensee`s products; License to use licenced products for incorporation into the licensee`s three/two/four wheeler and other products.</v>
          </cell>
        </row>
        <row r="2114">
          <cell r="B2114" t="str">
            <v>RR20150421T09001</v>
          </cell>
          <cell r="C2114" t="str">
            <v>License, Patent</v>
          </cell>
          <cell r="D2114" t="str">
            <v>C, 18, 18.1, 18.12, 22, 22.2, 22.29, 24, 24.4, 24.44, 26, 26.1, 26.11, 26.2, 26.4, 26.5, 26.51, G, 46, 46.5, 46.52, 46.6, 46.69, 26.20, 26.40</v>
          </cell>
          <cell r="E2114" t="str">
            <v>D, 35, 36, 38, 39, F, 50, 3571, 3669, 3672, 3674, 3825, 3829, 3999, 5045, 357, 366, 367, 382, 399, 504</v>
          </cell>
          <cell r="F2114" t="str">
            <v>Xsense, Touch, Sensor, Identifying, Fingerprint, Capacitive, Fine, Line, Copper, Metal, Flexible, Plastic, Film, Detection, Device, Electrocode, Display, Computer, Satellite navigation device, Mobile telephne, Media player, Control pannel, Electronic</v>
          </cell>
          <cell r="G2114" t="str">
            <v>≡</v>
          </cell>
          <cell r="I2114" t="str">
            <v>≡</v>
          </cell>
          <cell r="K2114" t="str">
            <v>License under patents to make, use, sell and import [UNDISCLOSED FOR PREVIEW] capacitive touch sensors comprising fine lines of copper metal photo lithographically patterned and plated on flexible plastic film.</v>
          </cell>
        </row>
        <row r="2115">
          <cell r="B2115" t="str">
            <v>RR20150415T09002</v>
          </cell>
          <cell r="C2115" t="str">
            <v>Know-how, License, Technology, Patent</v>
          </cell>
          <cell r="D2115" t="str">
            <v>C, 20, 20.5, 20.59, 21, 21.1, 21.2, 32, 32.5, G, 47, 47.7, 47.73, M, 72, 72.1, 72.11, 72.19, Q, 86, 86.1, 86.2, 86.21, 86.22, 86.9, 21.10, 21.20, 32.50, 86.10, 86.90</v>
          </cell>
          <cell r="E2115" t="str">
            <v>D, 28, F, 50, 51, G, 59, I, 80, 87, 2833, 2899, 5047, 5122, 5169, 5912, 8011, 8062, 8069, 8071, 8099, 8731, 8734, 283, 289, 504, 512, 516, 591, 801, 806, 807, 809, 873</v>
          </cell>
          <cell r="F2115" t="str">
            <v>Pharmaceutical, Medicine, Healthcare, Antibody, Drug, Conjugate, Candidate, Biopharmaceutical, Therapeutic, Treatment, Breast cancer, Human, Myeloma, Osteoporosis</v>
          </cell>
          <cell r="G2115" t="str">
            <v>≡</v>
          </cell>
          <cell r="H2115" t="str">
            <v>Licensor develops novel therapeutics for the treatment of neurological disorders, hepatic disease, cancer and interventional cardiology and peripheral vessel applications.</v>
          </cell>
          <cell r="I2115" t="str">
            <v>≡</v>
          </cell>
          <cell r="K2115" t="str">
            <v>License under know-how, technology and patent rights to sell human therapeutic products within the field of in vivo treatment of triple negative breast cancer or multiple myeloma/secondary osteoporosis in humans and to use and consume antibody-drug conjugates as necessary to conduct studies within the research field.</v>
          </cell>
        </row>
        <row r="2116">
          <cell r="B2116" t="str">
            <v>RR20150414TP9001</v>
          </cell>
          <cell r="C2116" t="str">
            <v>License, Technology, Patent</v>
          </cell>
          <cell r="D2116" t="str">
            <v>C, 20, 20.5, 20.59, 21, 21.1, 21.2, 32, 32.5, G, 46, 46.4, 46.46, M, 71, 71.2, 72, 72.1, 72.11, 72.19, Q, 86, 86.1, 86.2, 86.21, 86.22, 86.9, 21.10, 21.20, 32.50, 71.20, 86.10, 86.90</v>
          </cell>
          <cell r="E2116" t="str">
            <v>D, 28, F, 50, 51, G, 59, I, 80, 87, 2833, 2834, 2835, 2899, 5047, 5122, 5912, 8011, 8049, 8062, 8069, 8071, 8099, 8731, 283, 289, 504, 512, 591, 801, 804, 806, 807, 809, 873</v>
          </cell>
          <cell r="F2116" t="str">
            <v>Pharmaceutical, Diagnosis, Healthcare, Medicine, Cancer, Electrical, Ionic, Apparatus, Device, In vivo, In vitro, Screening, Detection, Disease, Organic</v>
          </cell>
          <cell r="G2116" t="str">
            <v>≡</v>
          </cell>
          <cell r="I2116" t="str">
            <v>≡</v>
          </cell>
          <cell r="J2116" t="str">
            <v>Licensee is a medical technology company, which has developed an advanced medical device and associated diagnostic system to assist in detecting breast cancer.</v>
          </cell>
          <cell r="K2116" t="str">
            <v>License under technology and patent rights to make, use, market, lease and sell any products, including devices and disposable components of the device system, which involve the utilization of electrical, electropotential, electrical impedance, ionic or otherwise electrically charged organic species for the screening, detection, or diagnosis of disease states in an organism, and to practice methods related to the licensed technology; One of the parties to the agreement is an individual.</v>
          </cell>
        </row>
        <row r="2117">
          <cell r="B2117" t="str">
            <v>RR20150123TR5006</v>
          </cell>
          <cell r="C2117" t="str">
            <v>License, Technology</v>
          </cell>
          <cell r="D2117" t="str">
            <v>H, 49, 49.3, 49.31, 49.39, 52, 52.2, 52.21, N, 79, 79.1, 79.11, 79.9, 82, 82.9, 82.91, 82.99, O, 84, 84.1, 84.11, S, 96, 96.09, 79.90, 96.0</v>
          </cell>
          <cell r="E2117" t="str">
            <v>D, 35, 38, E, 47, I, 73, J, 93, 3577, 3578, 3829, 4729, 7389, 9311, 357, 382, 472, 738, 931</v>
          </cell>
          <cell r="F2117" t="str">
            <v>Payment collection, Fare collection, Automatic collection system, AFC system, Ticket management, Ticket control, Public transport system, Billing</v>
          </cell>
          <cell r="G2117" t="str">
            <v>≡</v>
          </cell>
          <cell r="I2117" t="str">
            <v>≡</v>
          </cell>
          <cell r="J2117" t="str">
            <v>Licensee has participated in one of the first projects for contactless smart card systems in the world.</v>
          </cell>
          <cell r="K2117" t="str">
            <v>Licence to use the technology capable of being used in an automatic fare collection (AFC) system (a line-level system which manages and controls tickets and functions of station-level equipment of a public transport system) and AFC related products or services; The agreement is concluded between related parties.</v>
          </cell>
        </row>
        <row r="2118">
          <cell r="B2118" t="str">
            <v>RR20130319T04001</v>
          </cell>
          <cell r="C2118" t="str">
            <v>Know-how, License, Copyright, Trade secret, Technology, Patent</v>
          </cell>
          <cell r="D2118" t="str">
            <v>C, 26.1, 26.11, 26.12, 26.2, G, 46, 46.5, 46.51, 46.52, 26.20, 26</v>
          </cell>
          <cell r="E2118" t="str">
            <v>D, 35, 36, F, 50, 3571, 3575, 3577, 3674, 5065, 357, 367, 506</v>
          </cell>
          <cell r="F2118" t="str">
            <v>Semiconductor, Microprocessor, Computer, Technology, Electronics, IT hardware</v>
          </cell>
          <cell r="G2118" t="str">
            <v>≡</v>
          </cell>
          <cell r="H2118" t="str">
            <v>Licensor is the developer of the [UNDISCLOSED FOR PREVIEW] 32-bit microprocessor.</v>
          </cell>
          <cell r="I2118" t="str">
            <v>≡</v>
          </cell>
          <cell r="K2118" t="str">
            <v>License under licensor patents, copyright, trade secret and other intellectual property rights in or related to the licensed technology to manufacture, make, use import, create derivatives works, display, perform, copy, distribute, sell any products containing the licensed technology (32-bit microprocessor).</v>
          </cell>
        </row>
        <row r="2119">
          <cell r="B2119" t="str">
            <v>RR20130322T04001</v>
          </cell>
          <cell r="C2119" t="str">
            <v>Know-how, Patent</v>
          </cell>
          <cell r="D2119" t="str">
            <v>C, 21, 21.1, 21.2, G, 46, 46.4, 46.46, 47.7, 47.73, M, 72, 72.1, 72.11, 72.19, Q, 86, 86.1, 86.2, 86.22, 21.10, 21.20, 86.10, 47</v>
          </cell>
          <cell r="E2119" t="str">
            <v>D, 28, F, 51, G, 59, I, 80, 86, 87, 2899, 5122, 5912, 8011, 8049, 8062, 8069, 8071, 8621, 8731, 8732, 283, 289, 512, 591, 801, 804, 806, 807, 862, 873, 2834</v>
          </cell>
          <cell r="F2119" t="str">
            <v>Medicine, Healthcare, Science, Disease, Pharmaceutical, Drug, Aldurazyme</v>
          </cell>
          <cell r="G2119" t="str">
            <v>≡</v>
          </cell>
          <cell r="H2119" t="str">
            <v>Licensor develops and commercializes innovative biopharmaceuticals for serious diseases and medical conditions.</v>
          </cell>
          <cell r="I2119" t="str">
            <v>≡</v>
          </cell>
          <cell r="K2119" t="str">
            <v>Licensee shall have the right to distribute, market and sell [UNDISCLOSED FOR PREVIEW] and other pharmaceutical compositions.</v>
          </cell>
        </row>
        <row r="2120">
          <cell r="B2120" t="str">
            <v>RR20130322T04002</v>
          </cell>
          <cell r="C2120" t="str">
            <v>Know-how, License, Patent</v>
          </cell>
          <cell r="D2120" t="str">
            <v>C, 21, 21.1, 21.2, 26.6, G, 46, 46.4, 46.46, 47.7, 47.73, M, 72, 72.1, 72.11, 72.19, Q, 86, 86.1, 86.2, 86.22, 21.10, 21.20, 26.60, 86.10, 26, 47</v>
          </cell>
          <cell r="E2120" t="str">
            <v>D, 28, 38, F, 51, G, 59, I, 80, 86, 87, 2899, 3845, 5122, 5912, 8011, 8049, 8062, 8069, 8071, 8621, 8731, 8732, 283, 289, 384, 512, 591, 801, 804, 806, 807, 862, 873, 2834</v>
          </cell>
          <cell r="F2120" t="str">
            <v>Medicine, Healthcare, Science, Disease, Pharmaceutical, Drug, Prostate cancer, Treatment, Detection, Monitoring and prognosis of cancer</v>
          </cell>
          <cell r="G2120" t="str">
            <v>≡</v>
          </cell>
          <cell r="H2120" t="str">
            <v>Licensor owns intellectual property rights with respect to the PCA3(DD3) gene and certain related technology.</v>
          </cell>
          <cell r="I2120" t="str">
            <v>≡</v>
          </cell>
          <cell r="K2120" t="str">
            <v>License under the licensed patents and know-how to research, develop, make, use, sell and import products, and practice licensed methods, in each case for the detection and/or measurement of [UNDISCLOSED FOR PREVIEW] as a marker for the diagnosis monitoring, prognosis, or drug susceptibility of prostate cancer.</v>
          </cell>
        </row>
        <row r="2121">
          <cell r="B2121" t="str">
            <v>RR20130402T04001</v>
          </cell>
          <cell r="C2121" t="str">
            <v>Know-how, License, Patent</v>
          </cell>
          <cell r="D2121" t="str">
            <v>C, 21, 21.1, 21.2, G, 46, 46.4, 46.46, 47.7, 47.73, M, 72, 72.1, 72.11, 72.19, Q, 86, 86.1, 86.2, 86.22, 21.10, 21.20, 86.10, 47</v>
          </cell>
          <cell r="E2121" t="str">
            <v>D, 28, F, 51, G, 59, I, 80, 86, 87, 2899, 5122, 5912, 8011, 8049, 8062, 8069, 8071, 8621, 8731, 8732, 283, 289, 512, 591, 801, 804, 806, 807, 862, 873, 2834</v>
          </cell>
          <cell r="F2121" t="str">
            <v>Medicine, Healthcare, Science, Disease, Pharmaceuticals, Drugs, Insulin-producing cell, Autologus Insulin Producing, Treatment of diabete</v>
          </cell>
          <cell r="G2121" t="str">
            <v>≡</v>
          </cell>
          <cell r="H2121" t="str">
            <v>Licensor undertook to act as the operational body of the Hospital and the Fund, with respect to promotion, development and commercialization of intellectual property deriving from inventions of the Hospital's and/or the Fund's employees.</v>
          </cell>
          <cell r="I2121" t="str">
            <v>≡</v>
          </cell>
          <cell r="J2121" t="str">
            <v xml:space="preserve">Licensee is engaged in the design, development and commercialization of the licensed information._x000D_
</v>
          </cell>
          <cell r="K2121" t="str">
            <v>License to use certain information regarding a molecular and cellular approach directed at converting liver cells into functional insulin producing cells, as a treatment for diabetes with the right to make commercial use of the licensed information and any other intellectual property rights related thereto, all in order to develop, manufacture, produce, use, market, commercialize, lease, sell, distribute, export, import and otherwise utilize new technology for regeneration of functional insulin-producing cells [UNDISCLOSED FOR PREVIEW]</v>
          </cell>
        </row>
        <row r="2122">
          <cell r="B2122" t="str">
            <v>RR20150105T05007</v>
          </cell>
          <cell r="C2122" t="str">
            <v>License, Patent</v>
          </cell>
          <cell r="D2122" t="str">
            <v>C, 23, 23.3, 23.32, 23.6, 23.61, 23.62, G, 46, 46.1, 46.13, 46.7, 46.73, 47, 47.5, 47.52</v>
          </cell>
          <cell r="E2122" t="str">
            <v>D, 28, 32, F, 50, G, 52, I, 73, 2851, 3272, 5032, 5039, 5211, 5251, 7349, 285, 327, 503, 521, 525, 734</v>
          </cell>
          <cell r="F2122" t="str">
            <v>Filler product, Building material, Construction material, Filler, Extender, Mold, Mould, Stopping mould, Mould at source, Chemical, Mould prevention, Virus prevention, Anti-microbial filler, Calcium hydroxide</v>
          </cell>
          <cell r="G2122" t="str">
            <v>≡</v>
          </cell>
          <cell r="I2122" t="str">
            <v>≡</v>
          </cell>
          <cell r="K2122" t="str">
            <v>License under patent to manufacture, import, market and sell filler products for stopping mould at source.</v>
          </cell>
        </row>
        <row r="2123">
          <cell r="B2123" t="str">
            <v>RR20130621T06001</v>
          </cell>
          <cell r="C2123" t="str">
            <v>Know-how, License, Trade secret, Technology, Patent</v>
          </cell>
          <cell r="D2123" t="str">
            <v>C, 26.1, 26.11, 26.2, 26.3, 26.4, 32, 32.9, 32.99, G, 46, 46.5, 46.51, 46.52, 47.4, 47.41, J, 62, 62.03, 62.09, 26.20, 26.30, 26.40, 26, 47</v>
          </cell>
          <cell r="E2123" t="str">
            <v>D, 35, 36, 38, F, 50, G, 57, I, 73, 3571, 3577, 3669, 3679, 3822, 5045, 5734, 7376, 7379, 357, 366, 367, 382, 504, 573, 737, 7373</v>
          </cell>
          <cell r="F2123" t="str">
            <v>Computer, Computer peripheral equipment, Controller, Electronic device, Technology, Remote controller</v>
          </cell>
          <cell r="G2123" t="str">
            <v>≡</v>
          </cell>
          <cell r="I2123" t="str">
            <v>≡</v>
          </cell>
          <cell r="K2123" t="str">
            <v xml:space="preserve">License under know-how, technology, trade secret and patent rights to design, develop, make, sell, modify, lease and import products related to exoskeleton computer controller and certain technique (a method and apparatus for controlling the force needed for motion at predetermined locations for limbs) in any field of use other than physical therapy, chiropractic and occupational therapy applications._x000D_
</v>
          </cell>
        </row>
        <row r="2124">
          <cell r="B2124" t="str">
            <v>RR20150513T09002</v>
          </cell>
          <cell r="C2124" t="str">
            <v>License, Patent</v>
          </cell>
          <cell r="D2124" t="str">
            <v>C, 21, 21.1, 26, 26.5, 26.51, 32, 32.5, G, 46, 46.4, 46.46, M, 72, 72.1, 72.11, 72.19, O, 84, 84.1, 84.12, Q, 86, 86.1, 86.9, 21.10, 32.50, 86.10, 86.90</v>
          </cell>
          <cell r="E2124" t="str">
            <v>D, 28, 38, F, 50, I, 80, 2833, 3826, 3841, 5047, 8011, 8069, 8071, 283, 382, 384, 504, 801, 806, 807</v>
          </cell>
          <cell r="F2124" t="str">
            <v>Diagnostic, Test, Pharmaceutical, Medicine, Healthcare, Screening, In vitro, Monitoring, Ovarian, Cancer, Human, OVA 1, Biomarker, Detection, Laboratory, Disease</v>
          </cell>
          <cell r="G2124" t="str">
            <v>≡</v>
          </cell>
          <cell r="I2124" t="str">
            <v>≡</v>
          </cell>
          <cell r="J2124" t="str">
            <v>Licensee's business is dedicated to the discovery, development and commercialization of novel high-value diagnostic and bio-analytical solutions that help physicians diagnose, treat and improve outcomes for women.</v>
          </cell>
          <cell r="K2124" t="str">
            <v>License under patent rights to make, sell and import in vitro diagnostic tests (biomarkers for the early detection of ovarian cancer) for screening, diagnosing and monitoring for ovarian cancer in humans.</v>
          </cell>
        </row>
        <row r="2125">
          <cell r="B2125" t="str">
            <v>RR20130716T09019</v>
          </cell>
          <cell r="C2125" t="str">
            <v>License, Technology, Patent, R&amp;D</v>
          </cell>
          <cell r="D2125" t="str">
            <v>C, 26.6, 32, 32.5, M, 72, 72.1, 72.19, Q, 86, 86.2, 86.21, 86.22, 26.60, 32.50, 26</v>
          </cell>
          <cell r="E2125" t="str">
            <v>D, 38, F, 50, I, 80, 3841, 3845, 5047, 8062, 8069, 8071, 384, 504, 806, 807</v>
          </cell>
          <cell r="F2125" t="str">
            <v>Medical devices, Medicine, Catheter Ablation, Treatment of cardiac arrhythmia, Mapping, Magnetic Resonance Imaging systems</v>
          </cell>
          <cell r="G2125" t="str">
            <v>≡</v>
          </cell>
          <cell r="H2125" t="str">
            <v xml:space="preserve">Licensor is a leading company developing, manufacturing and selling devices as well as developing treatment plans for various medical indications, such as deep brain stimulation or cardiac ablation. </v>
          </cell>
          <cell r="I2125" t="str">
            <v>≡</v>
          </cell>
          <cell r="J2125" t="str">
            <v>Licensee is a leading company in developing, manufacturing and selling Magnetic Resonance (“MR”) Imaging systems, which are used worldwide for diagnostics of a wide variety of medical indications.</v>
          </cell>
          <cell r="K2125" t="str">
            <v>Licensor entered into an agreement with licensee to develop the hardware and MRI software systems for MRI-guided, catheter-based cardiac ablation to treat atrial fibrillation and other cardiac arrhythmias. For the event licensor is not able to commercialize the product in the applicable market, licensee is granted under licensed technologies and patents to commercialize the product and agrees to pay royalties to licensor.</v>
          </cell>
        </row>
        <row r="2126">
          <cell r="B2126" t="str">
            <v>RR20150414TN4002</v>
          </cell>
          <cell r="C2126" t="str">
            <v>License, Technology, Patent</v>
          </cell>
          <cell r="D2126" t="str">
            <v>26.6, 32, 32.5, 72, 72.1, 72.11, 72.19, 86, 86.1, 86.2, 86.21, 86.22, 86.9, 26.60, 32.50, 86.10, 86.90, 26</v>
          </cell>
          <cell r="E2126" t="str">
            <v>38, 50, 80, 87, 3826, 3841, 3845, 5047, 8011, 8049, 8062, 8071, 8731, 382, 384, 504, 801, 804, 806, 807, 873</v>
          </cell>
          <cell r="F2126" t="str">
            <v>Medicine, Healthcare, Cancer, Detecting, Detection, Diagnostic, Electronic, Paramagnetic, Melanoma, Resonance</v>
          </cell>
          <cell r="G2126" t="str">
            <v>≡</v>
          </cell>
          <cell r="I2126" t="str">
            <v>≡</v>
          </cell>
          <cell r="K2126" t="str">
            <v>License under the patent and technology rights to develop, make, use, license and sell electron paramagnetic resonance products for detecting melanoma; One of the parties to the agreement is a non-profit entity.</v>
          </cell>
        </row>
        <row r="2127">
          <cell r="B2127" t="str">
            <v>RR20150513T09001</v>
          </cell>
          <cell r="C2127" t="str">
            <v>License, Trademark, Copyright, Trade secret, Technology, Patent</v>
          </cell>
          <cell r="D2127" t="str">
            <v>C, 12.00, 32, 32.9, 32.99, D, 46, 46.1, 46.17, 46.2, 46.21, 46.3, 46.35, 46.39, 46.7, 46.75, 47.2, 47.26, 47.9, 47.99, 47, 12, 12.0</v>
          </cell>
          <cell r="E2127" t="str">
            <v>A, 01, D, 21, 28, 39, F, 51, G, 59, 0132, 2111, 2131, 2899, 3999, 5194, 5993, 013, 211, 213, 289, 399, 519, 599</v>
          </cell>
          <cell r="F2127" t="str">
            <v xml:space="preserve"> E-cigarette, Smoking, Vaporizer, Hemp, Oil, Nutriceutical, Formulation, Liquid, Flavour, Nicotine, Cigarette</v>
          </cell>
          <cell r="G2127" t="str">
            <v>≡</v>
          </cell>
          <cell r="H2127" t="str">
            <v>Licensor is a biotechnology company focused on cutting edge nutraceuticals and bioceuticals designed to excel in industries such as health, wellness, nutrition, supplement, cosmetic and alternative medicine.</v>
          </cell>
          <cell r="I2127" t="str">
            <v>≡</v>
          </cell>
          <cell r="J2127" t="str">
            <v xml:space="preserve">_x000D_
</v>
          </cell>
          <cell r="K2127" t="str">
            <v>License under copyright, trade secret, patent, technology and trademark to design, manufacture, advertise, promote, distribute and sell vaporizers (unique nutriceutical formulation known as [UNDISCLOSED FOR PREVIEW] prepared for use in conjunction with E-cigarettes); Licensee shall have exclusive distribution rights for [UNDISCLOSED FOR PREVIEW] as a component for E-Cigarettes.</v>
          </cell>
        </row>
        <row r="2128">
          <cell r="B2128" t="str">
            <v>RR20150522TR9001</v>
          </cell>
          <cell r="C2128" t="str">
            <v>License, Trade secret, Patent</v>
          </cell>
          <cell r="D2128" t="str">
            <v>C, 26, 26.3, 26.5, 26.51, 27, 27.9, 33, 33.1, 33.13, F, 43, 43.2, 43.21, G, 46, 46.4, 46.43, 46.5, 46.52, 46.6, 46.69, 47, 47.5, 47.59, N, 80, 80.2, 26.30, 27.90, 80.20</v>
          </cell>
          <cell r="E2128" t="str">
            <v>C, 17, D, 38, I, 73, 1731, 3812, 3822, 3829, 7381, 7382, 7389, 173, 381, 382, 738</v>
          </cell>
          <cell r="F2128" t="str">
            <v>Security, Detection, Imaging, Surveillance, Protection, Emerging, System, Detector, Sensor, Sensing</v>
          </cell>
          <cell r="G2128" t="str">
            <v>≡</v>
          </cell>
          <cell r="I2128" t="str">
            <v>≡</v>
          </cell>
          <cell r="J2128" t="str">
            <v>Licensee provides sensing technology products and services to protect military personnel and infrastructure assets.</v>
          </cell>
          <cell r="K2128" t="str">
            <v>License under patent and trade secret to make, use, sell and import products and provide services, related to imaging, detection and surveillance systems and security; The agreement is concluded between related parties.</v>
          </cell>
        </row>
        <row r="2129">
          <cell r="B2129" t="str">
            <v>RR20150526T09001</v>
          </cell>
          <cell r="C2129" t="str">
            <v>Know-how, License, Trade secret, Technology, Patent</v>
          </cell>
          <cell r="D2129" t="str">
            <v>B, 08, C, 25, 25.6, 25.62, 26, 26.5, 26.51, 26.7, 27, 27.4, 28, 28.2, 28.23, 28.4, 28.41, 26.70, 27.40, 08.9, 08.99</v>
          </cell>
          <cell r="E2129" t="str">
            <v>D, 32, 36, 39, F, 50, I, 73, 3291, 3299, 3699, 3915, 5094, 7389, 329, 369, 391, 509, 738</v>
          </cell>
          <cell r="F2129" t="str">
            <v>Gem, Gemstone, Diamond, Identification, Verification, Process, Automated, Measurement, Geo-spatial, Co-ordinate, Inclusion, Electromagnetic, Signal, Laser, Beam, Monitoring, Apparatus, Mining, Industrial</v>
          </cell>
          <cell r="G2129" t="str">
            <v>≡</v>
          </cell>
          <cell r="I2129" t="str">
            <v>≡</v>
          </cell>
          <cell r="K2129" t="str">
            <v>License under patent rights, technology, know-how and trade secret to practise automated process for verifying and identifying gemstones through measurement of the geo-spatial co-ordinates of inclusions within gemstones, including diamonds, using electromagnetic signals created by a focused laser beam and a gemstone monitoring system.</v>
          </cell>
        </row>
        <row r="2130">
          <cell r="B2130" t="str">
            <v>RR20130614T06001</v>
          </cell>
          <cell r="C2130" t="str">
            <v>Know-how, Technology, Patent, Cross license</v>
          </cell>
          <cell r="D2130" t="str">
            <v>C, 20, 20.1, 20.13, 20.5, 20.59, 21, 21.1, 21.2, G, 46, 46.4, 46.46, 46.7, 46.75, 47.7, 47.73, 47.74, M, 72, 72.1, 72.11, 72.19, Q, 86, 86.1, 86.2, 86.22, 86.9, 21.10, 21.20, 86.10, 86.90, 47</v>
          </cell>
          <cell r="E2130" t="str">
            <v>D, 28, 38, F, 50, 51, G, 59, I, 80, 87, 2824, 2833, 2835, 2899, 3851, 5048, 5122, 5169, 5912, 5995, 8062, 8731, 282, 283, 289, 385, 504, 512, 516, 591, 599, 806, 873, 2834, 2836</v>
          </cell>
          <cell r="F2130" t="str">
            <v>Medicine, Healthcare, Pharmaceutical, Chemical, Technology, Chemistry, Ophthalmic good, Drug, Ophthalmology</v>
          </cell>
          <cell r="G2130" t="str">
            <v>≡</v>
          </cell>
          <cell r="I2130" t="str">
            <v>≡</v>
          </cell>
          <cell r="J2130" t="str">
            <v>Licensee is a biopharmaceutical company focused on researching, developing and commercializing prescription pharmaceutical products for ophthalmic and pulmonary diseases.</v>
          </cell>
          <cell r="K2130" t="str">
            <v>Licensor grant to licensee know-how, technology and patent rights to research, develop, make, use, market, sell and import any product that contains the chemical compound known as [UNDISCLOSED FOR PREVIEW] and is covered by the licensed patents (new benzimidaloze derivatives with antihistaminic activity) in the fields of: 1) prevention, palliation or treatment of any condition, indication of disease in humans, and 2) prevention or treatment of allergic conjunctivitis in the eye; Licensee grants to the licensor the license to research, develop, make, use, market, sell and import certain pharmaceutical products incorporating licensed chemical compound known as bilastine and formulated to be used in an indication other than the prevention or treatment of allergic conjunctivitis in the eye.</v>
          </cell>
        </row>
        <row r="2131">
          <cell r="B2131" t="str">
            <v>RR20140223TR5019</v>
          </cell>
          <cell r="C2131" t="str">
            <v>License, Trademark, Technology</v>
          </cell>
          <cell r="D2131" t="str">
            <v>C, 27, 27.1, 27.11, 28, 28.1, 28.11, 28.15, 29, 29.3, 29.31, 29.32, G, 45, 45.3, 45.31, 45.32, 46, 46.6, 46.69</v>
          </cell>
          <cell r="E2131" t="str">
            <v>D, 35, 36, 37, F, 50, G, 55, I, 75, 3519, 3568, 3621, 3714, 5013, 5088, 5531, 7537, 351, 356, 362, 371, 501, 508, 553, 753</v>
          </cell>
          <cell r="F2131" t="str">
            <v>Automotive, Valve seat, Guide, Engine timing and transmission part, Car, Vehicle, Part, Engine component, Metal</v>
          </cell>
          <cell r="G2131" t="str">
            <v>≡</v>
          </cell>
          <cell r="I2131" t="str">
            <v>≡</v>
          </cell>
          <cell r="J2131" t="str">
            <v>Licensee is an auto component manufacturer primarily focusing on pistons and piston rings.</v>
          </cell>
          <cell r="K2131" t="str">
            <v>License under brand [UNDISCLOSED FOR PREVIEW] certain technical information, formulae, techniques and specifications to manufacture and sell products that include valve seats, guides, engine timing, transmission and other parts; The agreement is concluded between related parties.</v>
          </cell>
        </row>
        <row r="2132">
          <cell r="B2132" t="str">
            <v>RR20150309T09001</v>
          </cell>
          <cell r="C2132" t="str">
            <v>License, Trademark, Brand, Patent</v>
          </cell>
          <cell r="D2132" t="str">
            <v>C, 17, 17.1, 17.12, 17.2, 17.29, 22, 22.2, 22.21, 22.22, 22.29, 24, 24.4, 24.42, 25, 25.9, 25.92, 28, 28.2, 28.29, 32, 32.9, 32.99, N, 82, 82.9, 82.92</v>
          </cell>
          <cell r="E2132" t="str">
            <v>D, 26, 28, 30, 35, 39, E, 47, I, 73, 2671, 2679, 2821, 3089, 3565, 3999, 4783, 7389, 267, 282, 308, 356, 399, 478, 738</v>
          </cell>
          <cell r="F2132" t="str">
            <v>Packaging system, Fragile, Electonic component, Medical, Dental, Diagnostic, Instrumentation, Recyclable, Wrap, Apparatus, Film, Packing kit, Turtle pak, Protection</v>
          </cell>
          <cell r="G2132" t="str">
            <v>≡</v>
          </cell>
          <cell r="I2132" t="str">
            <v>≡</v>
          </cell>
          <cell r="K2132" t="str">
            <v>License under patent and trademark rights to make, use, sell and import the [UNDISCLOSED FOR PREVIEW] Portfolio which relates to a cost effective, high-protection packaging system recommended for fragile items such as electrical and electronic components, medical, dental, and diagnostic equipment, instrumentation products and control components.</v>
          </cell>
        </row>
        <row r="2133">
          <cell r="B2133" t="str">
            <v>RR20130508T01001</v>
          </cell>
          <cell r="C2133" t="str">
            <v>Know-how, License, Copyright, Trade secret, Technology, Patent</v>
          </cell>
          <cell r="D2133" t="str">
            <v>C, 24, 24.4, 24.44, 24.45, 27, 27.1, 27.12, 27.2, 27.9, 33, 33.1, 33.14, D, 35, 35.1, 35.11, 35.12, 35.13, 27.20, 27.90</v>
          </cell>
          <cell r="E2133" t="str">
            <v>D, 28, 32, 36, 38, E, 49, F, 50, 2819, 3299, 3612, 3629, 3679, 3691, 3692, 3825, 4911, 4931, 5065, 281, 329, 361, 362, 367, 369, 382, 491, 493, 506</v>
          </cell>
          <cell r="F2133" t="str">
            <v>Energy storage, Battery, Consumer product, Metallurgy, Nickel plaque, Metal sheets, Electricity, Energy, Electronic, Nickel battery, Nickel</v>
          </cell>
          <cell r="G2133" t="str">
            <v>≡</v>
          </cell>
          <cell r="H2133" t="str">
            <v>Licensor is a diversified company engaged in the manufacture of specialty batteries, chemicals and electronic materials.</v>
          </cell>
          <cell r="I2133" t="str">
            <v>≡</v>
          </cell>
          <cell r="J2133" t="str">
            <v>Licensee manufactures and sells specialty nickel-cadmium batteries.</v>
          </cell>
          <cell r="K2133" t="str">
            <v>License under technology, trade secret, know-how, copyright and patent rights to use the nickel plaque technology and the vented nickel-cadmium and sealed nickel-cadmium battery technologies; License to make, use, sell and otherwise transfer or dispose any products which utilize the licensed technology.</v>
          </cell>
        </row>
        <row r="2134">
          <cell r="B2134" t="str">
            <v>RR20150310T09004</v>
          </cell>
          <cell r="C2134" t="str">
            <v>License, Technology</v>
          </cell>
          <cell r="D2134" t="str">
            <v>B, 07, 07.1, 07.2, 07.29, 08, 08.9, 09, 09.9, C, 24, 24.4, 24.44, 24.45, 28, 28.9, 28.92, G, 46, 46.1, 46.12, 46.7, 46.72, M, 71, 71.1, 71.12, 07.10, 09.90, 08.99</v>
          </cell>
          <cell r="E2134" t="str">
            <v>B, 10, C, 16, D, 32, 33, 35, F, 50, 1011, 1021, 1031, 1061, 1081, 1099, 1629, 3291, 3331, 3339, 3341, 3559, 5082, 101, 102, 103, 106, 108, 109, 162, 329, 333, 334, 355, 508</v>
          </cell>
          <cell r="F2134" t="str">
            <v>Metal, Ore, Refining, Preciuos metal, Base metal, Mining, Recover, Low temperature, Fusion, Gold, Silver, Platinum</v>
          </cell>
          <cell r="G2134" t="str">
            <v>≡</v>
          </cell>
          <cell r="I2134" t="str">
            <v>≡</v>
          </cell>
          <cell r="J2134" t="str">
            <v>Licensee commercially extracts and refines precious and base metals from ores and its own mining assets.</v>
          </cell>
          <cell r="K2134" t="str">
            <v>License to utilize and apply the technology related to low temperature chemical fusion for processing ores.</v>
          </cell>
        </row>
        <row r="2135">
          <cell r="B2135" t="str">
            <v>RR20130315T04002</v>
          </cell>
          <cell r="C2135" t="str">
            <v>Know-how, Technology, Patent, Trade name</v>
          </cell>
          <cell r="D2135" t="str">
            <v>C, 26.1, 26.11, 26.12, 26.2, 26.3, G, 46, 46.5, 46.51, 46.52, J, 61, 61.2, 61.9, 26.20, 26.30, 61.20, 61.90, 26</v>
          </cell>
          <cell r="E2135" t="str">
            <v>D, 35, 36, F, 50, 3571, 3577, 3651, 3669, 3674, 3679, 5065, 357, 365, 366, 367, 506, 3663</v>
          </cell>
          <cell r="F2135" t="str">
            <v>Embedded wireless networking and connectivity product, Airborne WLAN, Internet, Computer device, Electronic, Telecommunication, Machine-to-machine communication, Technology, Household electronics</v>
          </cell>
          <cell r="G2135" t="str">
            <v>≡</v>
          </cell>
          <cell r="H2135" t="str">
            <v>Licensor is a technology company that provides embedded wireless networking and connectivity products for machine-to-machine communication applications.</v>
          </cell>
          <cell r="I2135" t="str">
            <v>≡</v>
          </cell>
          <cell r="J2135" t="str">
            <v>Licensee designs, manufactures, and sells device connectivity and device networking solutions for a broad market.</v>
          </cell>
          <cell r="K2135" t="str">
            <v>License under licensor technology, patents, trade name and know-how rights to develop, make, sell, create derivative works of the products (wireless devices) and licensed technology (related to embedded wireless networking and connectivity products).</v>
          </cell>
        </row>
        <row r="2136">
          <cell r="B2136" t="str">
            <v>RR20150316TR9004</v>
          </cell>
          <cell r="C2136" t="str">
            <v>License</v>
          </cell>
          <cell r="D2136" t="str">
            <v>C, 25, 25.7, 25.73, 26.1, 26.11, 26.5, 26.51, 27, 27.3, 27.32, 28, 28.2, 28.24, G, 46, 46.5, 46.52, 46.6, 46.69, M, 71, 71.2, 71.20, 26</v>
          </cell>
          <cell r="E2136" t="str">
            <v>D, 36, 38, 39, F, 50, 3674, 3675, 3676, 3677, 3679, 3823, 3824, 3825, 3826, 3829, 3999, 5063, 5065, 367, 382, 399, 506</v>
          </cell>
          <cell r="F2136" t="str">
            <v>Electronic, Strain gage, Sensor, Resistance, Force, Pressure, Tension, Weight, Electrical, Measurement, Mechanical, Tool</v>
          </cell>
          <cell r="G2136" t="str">
            <v>≡</v>
          </cell>
          <cell r="I2136" t="str">
            <v>≡</v>
          </cell>
          <cell r="K2136" t="str">
            <v>License to make, use, sell, export and import different types of strain gages; The agreement is concluded between related parties.</v>
          </cell>
        </row>
        <row r="2137">
          <cell r="B2137" t="str">
            <v>RR20130326T06001</v>
          </cell>
          <cell r="C2137" t="str">
            <v>Know-how, License, Trade secret, Technology, Patent</v>
          </cell>
          <cell r="D2137" t="str">
            <v>C, 20, 20.1, 20.13, 20.5, 20.59, 21, 21.1, 21.2, G, 46, 46.4, 46.46, 46.7, 46.75, 47.7, 47.73, 47.74, M, 72, 72.1, 72.11, 72.19, Q, 86, 86.2, 86.22, 21.10, 21.20, 47</v>
          </cell>
          <cell r="E2137" t="str">
            <v>D, 28, F, 51, G, 59, I, 87, 2833, 2835, 2899, 5122, 5169, 5912, 8731, 283, 289, 512, 516, 591, 873, 2834, 2836</v>
          </cell>
          <cell r="F2137" t="str">
            <v>Diabetes, Liver disease, Pharmaceutical, Healthcare, Drug, Medicine, Chemistry, Biotechnology, Technology, Cell, Tissue</v>
          </cell>
          <cell r="G2137" t="str">
            <v>≡</v>
          </cell>
          <cell r="I2137" t="str">
            <v>≡</v>
          </cell>
          <cell r="J2137" t="str">
            <v>Licensee is a biotechnology company currently focused on developing therapeutic and research products.</v>
          </cell>
          <cell r="K2137" t="str">
            <v>License under patent (patents related to cytoplasmic transfer to de-differentiate recipient cells and cell therapy), know-how, trade secret and technology rights to research, develop, make, use, sell, import and export products, research, develop, use, practice, sell, import and export processes and develop, use, perform, sell, import and export services in the field of treatment of human diabetes, liver diseases, retinal diseases and retinal degenerative diseases but the field shall exclude the treatment of tumors.</v>
          </cell>
        </row>
        <row r="2138">
          <cell r="B2138" t="str">
            <v>RR20130607T06002</v>
          </cell>
          <cell r="C2138" t="str">
            <v>Sublicense, Trademark, Goodwill</v>
          </cell>
          <cell r="D2138" t="str">
            <v>C, 20, 20.1, 20.13, 20.5, 20.59, 21, 21.1, 21.2, G, 46, 46.4, 46.46, 46.7, 46.75, 47.7, 47.73, 47.74, M, 72, 72.1, 72.11, 72.19, Q, 86, 86.1, 86.2, 86.22, 86.9, 21.10, 21.20, 86.10, 86.90, 47</v>
          </cell>
          <cell r="E2138" t="str">
            <v>D, 28, F, 51, G, 59, I, 80, 87, 2824, 2833, 2835, 2899, 5122, 5169, 5912, 8062, 8731, 282, 283, 289, 512, 516, 591, 806, 873, 2834, 2836</v>
          </cell>
          <cell r="F2138" t="str">
            <v>Medicine, Pharmaceutical, Drug, Cough, Cold, Allergy, Healthcare, Chemistry, Chemical</v>
          </cell>
          <cell r="G2138" t="str">
            <v>≡</v>
          </cell>
          <cell r="I2138" t="str">
            <v>≡</v>
          </cell>
          <cell r="J2138" t="str">
            <v>Licensee is a specialty pharmaceutical company engaged in the commercialization, licensing, and development of prescription pharmaceutical products.</v>
          </cell>
          <cell r="K2138" t="str">
            <v>License to use goodwill and trademark rights in connection with the sale, marketing and promotion of the [UNDISCLOSED FOR PREVIEW] product line which consists of prescription-only drugs that are generally indicated for treatment and relief of cough, cold and allergy symptoms or any other product marketed and sold under the [UNDISCLOSED FOR PREVIEW] mark or that is substantially similar in formulation to any of the [UNDISCLOSED FOR PREVIEW] products.</v>
          </cell>
        </row>
        <row r="2139">
          <cell r="B2139" t="str">
            <v>RR20130716T04001</v>
          </cell>
          <cell r="C2139" t="str">
            <v>License, Trademark, Brand, Other marketing intangibles</v>
          </cell>
          <cell r="D2139" t="str">
            <v>G, 47.7, 47.78, I, 55, 55.1, 56, 56.1, 56.2, 56.21, 56.29, 56.3, N, 77, 77.4, R, 93, 93.2, 93.29, S, 96, 96.04, 55.10, 56.10, 56.30, 77.40, 47, 96.0</v>
          </cell>
          <cell r="E2139" t="str">
            <v>G, 58, 59, I, 79, 5812, 5813, 5999, 7991, 7997, 7999, 581, 599, 799</v>
          </cell>
          <cell r="F2139" t="str">
            <v>Celebrity name, Restaurant, Beverage, Spa, Recreation activity, Entertainment, Retail merchandise, Lounge, Mobile food, Leisure, Amusement, Drink, Healthcare</v>
          </cell>
          <cell r="G2139" t="str">
            <v>≡</v>
          </cell>
          <cell r="H2139" t="str">
            <v>Licensor owns or has the right to grant licenses to certain rights in and to the name, image and likeness of [UNDISCLOSED FOR PREVIEW]</v>
          </cell>
          <cell r="I2139" t="str">
            <v>≡</v>
          </cell>
          <cell r="K2139" t="str">
            <v>License to use any intellectual property or other proprietary rights related to [UNDISCLOSED FOR PREVIEW] elements, the marks, the domain names, the photos, and the audiovisual rights in connection with the design, construction, operation, advertising and promotion of [UNDISCLOSED FOR PREVIEW] themed hotels and retreat centers.</v>
          </cell>
        </row>
        <row r="2140">
          <cell r="B2140" t="str">
            <v>RR20150410TN4001</v>
          </cell>
          <cell r="C2140" t="str">
            <v>Know-how, License, Copyright, Trade secret, Technology, Patent, R&amp;D</v>
          </cell>
          <cell r="D2140" t="str">
            <v>21, 21.1, 21.2, 26.6, 46, 46.4, 46.46, 47.7, 47.73, 72, 72.1, 72.11, 72.19, 86, 86.1, 86.2, 86.22, 21.10, 21.20, 26.60, 86.10, 26, 47</v>
          </cell>
          <cell r="E2140" t="str">
            <v>28, 38, 51, 59, 80, 86, 87, 2834, 2899, 3845, 5122, 5912, 8011, 8049, 8062, 8069, 8071, 8621, 8731, 8732, 283, 289, 384, 512, 591, 801, 804, 806, 807, 862, 873</v>
          </cell>
          <cell r="F2140" t="str">
            <v>Medicine, Healthcare, Cancer, Treatment, Method, Antibody, Human cell, Patient, Malignant, Gene, Detection</v>
          </cell>
          <cell r="G2140" t="str">
            <v>≡</v>
          </cell>
          <cell r="H2140" t="str">
            <v>Licensor is a private cancer research and treatment center.</v>
          </cell>
          <cell r="I2140" t="str">
            <v>≡</v>
          </cell>
          <cell r="J2140" t="str">
            <v>Licensee is a biotechnology company integrating complementary cancer therapeutic, diagnostic and prognostic technologies.</v>
          </cell>
          <cell r="K2140" t="str">
            <v>License to use the patent, technology, know-how, research and development, copyrights, trade secrets and materials (monoclonal antibodies, cell lines, genetic sequences and gene-based products) for inventing, characterizing, selecting, discovering, making, developing, manufacturing, using, selling, renting, leasing, distributing and importing products related to a method and process for detection of malignant transformation of human cells and to provide services related to the licensed product; One of the parties to the agreement is a non-profit entity.</v>
          </cell>
        </row>
        <row r="2141">
          <cell r="B2141" t="str">
            <v>RR20130411T01001</v>
          </cell>
          <cell r="C2141" t="str">
            <v>Know-how, License, Trade secret, Technology, Patent</v>
          </cell>
          <cell r="D2141" t="str">
            <v>C, 20, 20.5, 20.59, 21, 21.1, 21.2, 32, 32.5, G, 46, 46.4, 46.46, 47.7, 47.73, 47.74, M, 72, 72.1, 72.19, Q, 86, 86.1, 86.2, 86.22, 86.23, 86.9, 21.10, 21.20, 32.50, 86.10, 86.90, 47</v>
          </cell>
          <cell r="E2141" t="str">
            <v>D, 28, 38, F, 50, 51, G, 59, I, 80, 2833, 3843, 5047, 5049, 5122, 5912, 8011, 8021, 8062, 8072, 8082, 8099, 283, 384, 504, 512, 591, 801, 802, 806, 807, 808, 809, 2834</v>
          </cell>
          <cell r="F2141" t="str">
            <v>Dental cure, Medicine, Pharmaceutical, Film, Dental application, Dental strip, Hygiene, Breath freshener, Migraine, Nausea, Vomiting, Pain, Cough, Technology</v>
          </cell>
          <cell r="G2141" t="str">
            <v>≡</v>
          </cell>
          <cell r="H2141" t="str">
            <v>Licensor is a diversified specialty pharmaceutical company committed to developing and commercializing a broad range of innovative wound care and mucoadhesive film products.</v>
          </cell>
          <cell r="I2141" t="str">
            <v>≡</v>
          </cell>
          <cell r="K2141" t="str">
            <v>License under patent, know-how, trade secret and technology rights to market, sell, manufacture, distribute and import products relating to [UNDISCLOSED FOR PREVIEW] erodible film technology in bulk or in finished form, all applications of [UNDISCLOSED FOR PREVIEW] erodible film, technology for dental applications including benzocaine, amlexanox disc, re-mineralization dental strips, fluoride dental strips, long acting breath freshener in the field of the human oral care and dental market; 24 month license option to utilize the technology for drug delivery for migraine, nausea and vomiting, pain and cough and cold.</v>
          </cell>
        </row>
        <row r="2142">
          <cell r="B2142" t="str">
            <v>RR20130421T04039</v>
          </cell>
          <cell r="C2142" t="str">
            <v>Know-how, License, Patent</v>
          </cell>
          <cell r="D2142" t="str">
            <v>C, 27, 27.1, 27.11, 27.12, 28, 28.1, 28.11, 28.12, 28.13, 28.14, 28.15, 28.4, 28.41, 28.49, 28.9, 28.91, 28.92, 28.93, 28.94, 28.95, 28.96, G, 46, 46.6, 46.61, 46.62, 46.64, 46.69</v>
          </cell>
          <cell r="E2142" t="str">
            <v>D, 35, 38, F, 50, 3511, 3519, 3531, 3546, 3549, 3561, 3562, 3564, 3566, 3568, 3569, 3823, 3829, 5082, 5083, 5084, 351, 352, 354, 356, 382, 508</v>
          </cell>
          <cell r="F2142" t="str">
            <v>Engineering, Industrial Equipment, Technology, Balancing and stabilisation of rotating systems, Automatic balancing, Machine, Vibration reduction, Energy efficiency</v>
          </cell>
          <cell r="G2142" t="str">
            <v>≡</v>
          </cell>
          <cell r="H2142" t="str">
            <v>Licensor is the owner of rights in and to technology for the manufacture and use of automatic balancing systems suitable in the balancing and stabilisation of rotating systems, known as [UNDISCLOSED FOR PREVIEW]</v>
          </cell>
          <cell r="I2142" t="str">
            <v>≡</v>
          </cell>
          <cell r="J2142" t="str">
            <v>Licensee`s business is the research and development of new and innovative energy efficient products.</v>
          </cell>
          <cell r="K2142" t="str">
            <v>License under the licensor's patents and related know-how to manufacture, sell and use the products incorporating [UNDISCLOSED FOR PREVIEW] – technology related to automatic balancing systems for use in rotating equipment.</v>
          </cell>
        </row>
        <row r="2143">
          <cell r="B2143" t="str">
            <v>RR20150325T09001</v>
          </cell>
          <cell r="C2143" t="str">
            <v>Know-how, License</v>
          </cell>
          <cell r="D2143" t="str">
            <v>C, 21, 21.2, 26, 26.6, 32, 32.5, G, 46, 46.1, 46.18, 46.4, 46.46, M, 72, 72.1, 72.11, Q, 86, 86.1, 86.2, 86.21, 86.22, 86.9, 21.20, 26.60, 32.50, 86.10, 86.90</v>
          </cell>
          <cell r="E2143" t="str">
            <v>D, 28, 38, F, 50, 51, I, 80, 2833, 2834, 3841, 5047, 5122, 8011, 8062, 8069, 8071, 8099, 283, 384, 504, 512, 801, 806, 807, 809</v>
          </cell>
          <cell r="F2143" t="str">
            <v>Diagnosing, Medicine, Illness, Human, Saliva test, Mouth, Disease, Healthcare, Testing, Medical device</v>
          </cell>
          <cell r="G2143" t="str">
            <v>≡</v>
          </cell>
          <cell r="I2143" t="str">
            <v>≡</v>
          </cell>
          <cell r="J2143" t="str">
            <v>Licensee markets an innovative new biotechnology that utilizes nutrient stimulants organic microbes to extract coalbed methane.</v>
          </cell>
          <cell r="K2143" t="str">
            <v>License under know-how rights to develop and commercialize products relating to diagnosing illness in humans via a saliva test.</v>
          </cell>
        </row>
        <row r="2144">
          <cell r="B2144" t="str">
            <v>RR20140626TN1003</v>
          </cell>
          <cell r="C2144" t="str">
            <v>Know-how, License, Technology, Patent</v>
          </cell>
          <cell r="D2144" t="str">
            <v>C, 32, 32.5, M, 72, 72.1, 72.11, 72.19, Q, 86, 86.1, 86.2, 86.21, 86.22, 86.9, 32.50, 86.10, 86.90</v>
          </cell>
          <cell r="E2144" t="str">
            <v>D, 38, F, 50, I, 80, 87, 3841, 3842, 5047, 8011, 8062, 8069, 8071, 8099, 8731, 384, 504, 801, 806, 807, 809, 873</v>
          </cell>
          <cell r="F2144" t="str">
            <v>Medicine, Healthcare, Medical equipment, Cancer, Medical research, Antibody, Cancer detection, Diagnosis, Therapy, Antibody, Cancer risk assessment, Tumor, Tumor marker</v>
          </cell>
          <cell r="G2144" t="str">
            <v>≡</v>
          </cell>
          <cell r="I2144" t="str">
            <v>≡</v>
          </cell>
          <cell r="J2144" t="str">
            <v>Licensee is primarily engaged in the development of technology acquired under license for detection of cancer tumors.</v>
          </cell>
          <cell r="K2144" t="str">
            <v>License under patents (tumor marker protein and antibodies thereto for cancer risk assessment or diagnosis, diagnostic and premonitoring uses of  tumor-associated protein in companion and domestic animal malignancy, tumor marker protein for cancer risk assessment), know-how and technology rights to manufacture, use, import and sell products developed for cancer detection in animals and humans; One of the parties to the agreement is a non-profit entity.</v>
          </cell>
        </row>
        <row r="2145">
          <cell r="B2145" t="str">
            <v>RR20150414T02001</v>
          </cell>
          <cell r="C2145" t="str">
            <v>Know-how, License, Patent, Trade name</v>
          </cell>
          <cell r="D2145" t="str">
            <v>26.6, 32, 32.5, 46, 46.6, 46.69, 47, 47.7, 47.74, 72, 72.1, 72.11, 72.19, 86, 86.1, 86.2, 86.22, 86.9, 26.60, 32.50, 86.10, 86.90, 26</v>
          </cell>
          <cell r="E2145" t="str">
            <v>38, 50, 80, 3841, 3842, 3844, 3845, 5047, 8011, 8049, 8071, 384, 504, 801, 804, 807</v>
          </cell>
          <cell r="F2145" t="str">
            <v>Medicine, Medical equipment, Prostate cancer, Prostate disease, Urology, Prostate imaging system, Image, Medical device, Benign prostatic hyperplasia, Prostatitis, Cancer detection, Cancer diagnosis, Cancer treatment, Diagnostic imaging system</v>
          </cell>
          <cell r="G2145" t="str">
            <v>≡</v>
          </cell>
          <cell r="I2145" t="str">
            <v>≡</v>
          </cell>
          <cell r="J2145" t="str">
            <v>Licensee is a medical-device company formed to develop and market innovative products for the detection and treatment of male urologic prostate disease.</v>
          </cell>
          <cell r="K2145" t="str">
            <v>Licence under the licensed patents, know-how and names to make, import, use and sell the prostate imaging system and related patented technology in the licensed field of use (the diagnosis and the treatment of benign prostatic hyperplasia, prostatitis, prostate cancer and any other prostate-related conditions or disorders).</v>
          </cell>
        </row>
        <row r="2146">
          <cell r="B2146" t="str">
            <v>RR20171128T00905</v>
          </cell>
          <cell r="C2146" t="str">
            <v>Sublicense, Technology, Trade secret, Know-how, Patent, Trademark</v>
          </cell>
          <cell r="D2146" t="str">
            <v>52.10, 56.29, 56.10, 20.16, 22.21, 22.22, 22.29, 56.30</v>
          </cell>
          <cell r="E2146" t="str">
            <v>2656, 2671, 3083, 3085, 3086, 3089, 4226, 5162</v>
          </cell>
          <cell r="F2146" t="str">
            <v>Hot cup, Cold cup, Sandwich container, Inorganic, Moldable, Composite, Food, Beverage, Packaging, Storing, Portioning, Dispensing, Carrying, Presenting, Serving, Consuming, Restaurant industry, Grocery store, Warehouse, Food processing, Pre-packaged, EARTHSHELL</v>
          </cell>
          <cell r="G2146" t="str">
            <v>≡</v>
          </cell>
          <cell r="I2146" t="str">
            <v>≡</v>
          </cell>
          <cell r="K2146" t="str">
            <v>Sublicense under know-how, patent, technology and trade secret rights to make, use, sell and otherwise commercialize cold cups, hot cups and sandwich containers made from inorganically filled moldable composites for the food service and restaurant industry for packaging, storing, portioning, dispensing, carrying, presenting, serving and consuming food or beverages, bearing trademark [UNDISCLOSED FOR PREVIEW]</v>
          </cell>
        </row>
        <row r="2147">
          <cell r="B2147" t="str">
            <v>RR20171130TN0105</v>
          </cell>
          <cell r="C2147" t="str">
            <v>License, Patent</v>
          </cell>
          <cell r="D2147" t="str">
            <v>21, 21.1, 21.2, 21.10, 21.20, 32.99, 32.9, 46.1, 46.18, 46.4, 46.46, 47.7, 47.73, 47.78, 86.1, 86.2, 86.21, 86.9, 86.10, 86.90</v>
          </cell>
          <cell r="E2147" t="str">
            <v>512, 591, 801, 2834, 2835, 3999, 5122, 5199, 5912, 5999, 8011, 8062, 8099</v>
          </cell>
          <cell r="F2147" t="str">
            <v>Calanolide compound, Calanolide, Pharmaceutical, Drug, Health, HIV, Mycobacterium, Mycobacterium tuberculosis, In vitro, Medicine, Medical, Disease, Illness, Therapeutic, Tuberculosis</v>
          </cell>
          <cell r="G2147" t="str">
            <v>≡</v>
          </cell>
          <cell r="I2147" t="str">
            <v>≡</v>
          </cell>
          <cell r="J2147" t="str">
            <v>Licensee is a drug discovery technology and services company that offers a broad range of integrated chemistry R&amp;D capabilities to pharmaceutical and biotechnology companies.</v>
          </cell>
          <cell r="K2147" t="str">
            <v>License under licensor's patents to make, have made, use and sell calanolide compounds, which demonstrate the most potent in vitro activity towards HIV and are also active against mycobacterium tuberculosis; One of the parties to the agreement is a non-profit entity.</v>
          </cell>
        </row>
        <row r="2148">
          <cell r="B2148" t="str">
            <v>RR20171201TN0801</v>
          </cell>
          <cell r="C2148" t="str">
            <v>License, Patent</v>
          </cell>
          <cell r="D2148" t="str">
            <v>21, 21.10, 21.1, 21.20, 21.2, 32.9, 32.99, 46.1, 46.18, 46.4, 46.46, 47.7, 47.73, 47.78, 47.9, 47.99, 86.1, 86.10, 86.2, 86.21, 86.22, 86.90, 86.9</v>
          </cell>
          <cell r="E2148" t="str">
            <v>512, 591, 801, 2833, 2834, 3999, 5122, 5199, 5912, 5999, 8011, 8062, 8099</v>
          </cell>
          <cell r="F2148" t="str">
            <v>Medical, Biomedical, Pharmacy, Pharmaceutical, Human, Health, Calanolide, Novel antiviral compound, Viral infection, Treatment, Disease, Viral-related disease, Infection, HIV, Therapeutic, Antiviral, Drug, Medicine, Anti-HIV agent, Virus</v>
          </cell>
          <cell r="G2148" t="str">
            <v>≡</v>
          </cell>
          <cell r="I2148" t="str">
            <v>≡</v>
          </cell>
          <cell r="J2148" t="str">
            <v>Licensee is a company primarily engaged in research and early stage development of therapeutic agents.</v>
          </cell>
          <cell r="K2148" t="str">
            <v>License under licensor's patents to commercialize, to make, have made, use and sell calanolides, active agents against HIV and mycobacterium tuberculosis, for treatment of viral infection, viral-related infection or viral-related disease in humans; One of the parties to the agreement is a non-profit entity.</v>
          </cell>
        </row>
        <row r="2149">
          <cell r="B2149" t="str">
            <v>RR20171218TN0101</v>
          </cell>
          <cell r="C2149" t="str">
            <v>License, Trade name, Other marketing intangibles, Trademark</v>
          </cell>
          <cell r="D2149" t="str">
            <v>01.11, 01.16, 01.19, 01.27, 01.28, 01.29, 01.61, 65.1, 65.12, 66.2, 66.21, 66.22, 66.29, 94.1, 94.11</v>
          </cell>
          <cell r="E2149" t="str">
            <v>64, 89, 633, 635, 639, 641, 899, 6331, 6351, 6399, 6411, 7389, 8999, 0191, 019, 0721</v>
          </cell>
          <cell r="F2149" t="str">
            <v>Insurance, Property insurance, Casualty insurance, Multi-peril crop insurance, Crop hail insurance, Crop, Crop damage, Agriculture, Agricultural, Federal crop insurance, Crop production, Crop insurance, Multi-peril, Peril, Farm Bureau, FB, Protection, Financial</v>
          </cell>
          <cell r="G2149" t="str">
            <v>≡</v>
          </cell>
          <cell r="I2149" t="str">
            <v>≡</v>
          </cell>
          <cell r="J2149" t="str">
            <v xml:space="preserve">Licensee is a nonstock corporation formed to own a majority of the outstanding common stock of NI Holdings and to act as the mutual holding company for NI Holdings and Nodak Insurance Company. </v>
          </cell>
          <cell r="K2149" t="str">
            <v>License under licensor's [UNDISCLOSED FOR PREVIEW] trade name, logo and associated trademarks to market its property and casualty insurance, multi-peril crop insurance, and crop hail insurance and other insurance products; One of the parties to the agreement is a non-profit entity.</v>
          </cell>
        </row>
        <row r="2150">
          <cell r="B2150" t="str">
            <v>RR20171220T00901</v>
          </cell>
          <cell r="C2150" t="str">
            <v>License</v>
          </cell>
          <cell r="D2150" t="str">
            <v>20.41, 96.01, 81.29, 81.22, 81.21, 20.13, 20.14, 20.59, 46.75</v>
          </cell>
          <cell r="E2150" t="str">
            <v>2819, 2841, 2869, 2899, 5169, 7217, 7349</v>
          </cell>
          <cell r="F2150" t="str">
            <v>Cleaning product, Chemical, All purpose cleaner, Kitchen, Shower, Dish detergent, Floor, Window, Bathroom, Laundry, Auto dishwashing gel, Outdoor</v>
          </cell>
          <cell r="G2150" t="str">
            <v>≡</v>
          </cell>
          <cell r="I2150" t="str">
            <v>≡</v>
          </cell>
          <cell r="J2150" t="str">
            <v>Licensee is focused on consumer, agricultural and commercial products.</v>
          </cell>
          <cell r="K2150" t="str">
            <v>License to make, manufacture, sell and distribute cleaning products, such as all purpose cleaner, kitchen cleaner, shower cleaner, dish detergent, floor cleaner, window cleaner, bathroom cleaner, laundry cleaner, auto dishwashing gel and outdoor cleaner.</v>
          </cell>
        </row>
        <row r="2151">
          <cell r="B2151" t="str">
            <v>RR20171220T00903</v>
          </cell>
          <cell r="C2151" t="str">
            <v>License, Trademark</v>
          </cell>
          <cell r="D2151" t="str">
            <v>46.51, 47.41, 58.29, 58.21, 62.01, 62.09, 85.31, 85.32, 85.59, 85.60, 85.20, 85.10, 32.40, 47.65</v>
          </cell>
          <cell r="E2151" t="str">
            <v>829, 3944, 5045, 5734, 5945, 7372, 7379, 8299</v>
          </cell>
          <cell r="F2151" t="str">
            <v>CD-ROM, Workbook, Interactive, Localized version, Pencil-Pal, Preschool, Kindergarten, Beginning reading, Big Race, Alphabet K, Spelling Puzzle, Shape Preschool, Color, Math, Educational, Spanish, Arabic, Software, Entertainment, Children</v>
          </cell>
          <cell r="G2151" t="str">
            <v>≡</v>
          </cell>
          <cell r="I2151" t="str">
            <v>≡</v>
          </cell>
          <cell r="K2151" t="str">
            <v>License to develop localized versions of educational/entertainment CD-ROM software products and related workbooks in Spanish and Arabic, and reproduce, market and sell said products, bearing trademark [UNDISCLOSED FOR PREVIEW]</v>
          </cell>
        </row>
        <row r="2152">
          <cell r="B2152" t="str">
            <v>RR20130421T04013</v>
          </cell>
          <cell r="C2152" t="str">
            <v>Know-how, License, Patent</v>
          </cell>
          <cell r="D2152" t="str">
            <v>C, 20, 20.5, 20.59, 21, 21.2, 26.6, M, 72, 72.1, 72.19, Q, 86, 86.2, 86.21, 86.22, 86.9, 21.20, 26.60, 86.90, 26</v>
          </cell>
          <cell r="E2152" t="str">
            <v>D, 28, 38, F, 50, I, 80, 87, 2835, 3826, 3841, 3845, 5047, 8062, 8069, 8071, 8731, 283, 382, 384, 504, 806, 807, 873</v>
          </cell>
          <cell r="F2152" t="str">
            <v>Medicine, Science, Breast cancer, Diagnostic product, Healthcare</v>
          </cell>
          <cell r="G2152" t="str">
            <v>≡</v>
          </cell>
          <cell r="H2152" t="str">
            <v>Licensor operates primarily in the emerging field of molecular diagnostics where such tools are critical to scientific discovery.</v>
          </cell>
          <cell r="I2152" t="str">
            <v>≡</v>
          </cell>
          <cell r="K2152" t="str">
            <v>License under licensor's patents and know-how to use two breast cancer diagnostic technologies including the right to make, use, import, distribute and sell licensed products (devices, diagnostic kits, prognostic kits, test reagents, research reagents, proprietary compositions, substances, methods, documentation, software, services).</v>
          </cell>
        </row>
        <row r="2153">
          <cell r="B2153" t="str">
            <v>RR20150218T09001</v>
          </cell>
          <cell r="C2153" t="str">
            <v>Know-how, License, Trademark, Copyright, Trade secret, Technology, Patent, Trade name</v>
          </cell>
          <cell r="D2153" t="str">
            <v>A, 01, 01.1, 01.11, 01.13, 01.19, 01.2, 01.28, 01.6, 01.64, G, 46, 46.6, 46.61, 47.5, 47.52, 47.7, 47.76, R, 91, 91.04, 47, 91.0</v>
          </cell>
          <cell r="E2153" t="str">
            <v>A, 01, 07, D, 35, F, 50, 0161, 0723, 0762, 0782, 3523, 3524, 5083, 016, 072, 076, 078, 352, 508</v>
          </cell>
          <cell r="F2153" t="str">
            <v>Growing, Hydroponic, Aeroponic, Indoor, Gardening, Consumer, Seed, Kit, Software, Plant, Gardening appliance, Device, Petunia, Cherry tomato, Chili pepper, French herb, Harvesting, Herb appeal, Basil, Salad, Grow-light, Bulb, LED, Flower, Agriculture</v>
          </cell>
          <cell r="G2153" t="str">
            <v>≡</v>
          </cell>
          <cell r="I2153" t="str">
            <v>≡</v>
          </cell>
          <cell r="J2153" t="str">
            <v>Licensee's principal business is developing, marketing, and distributing advanced indoor aeroponic garden systems designed and priced to appeal to the consumer gardening, cooking and small indoor appliance markets worldwide.</v>
          </cell>
          <cell r="K2153" t="str">
            <v>License under technology, know-how, patent, trade secret, copyright, trademark and trade name rights to make, use, sell and import the following indoor garden models (that are differentiated based on size, light intensity, degree of automation and other criteria): the [UNDISCLOSED FOR PREVIEW] also any additional aeroponic or hydroponic products developed by licensor in the future, and associated seed kits.</v>
          </cell>
        </row>
        <row r="2154">
          <cell r="B2154" t="str">
            <v>RR20150216T09003</v>
          </cell>
          <cell r="C2154" t="str">
            <v>License, Technology</v>
          </cell>
          <cell r="D2154" t="str">
            <v>C, 19.2, 20, 20.1, 20.13, 20.14, 20.5, 20.59, E, 38, 38.2, 38.21, 38.3, 38.32, G, 46, 46.7, 46.71, 46.75, 47.3, 19.20, 47.30, 19, 47</v>
          </cell>
          <cell r="E2154" t="str">
            <v>D, 28, 29, E, 49, F, 51, 2819, 2869, 2911, 4925, 5169, 5171, 5172, 281, 286, 291, 492, 516, 517</v>
          </cell>
          <cell r="F2154" t="str">
            <v>Biofuel, Fuel, Biodiesel, Technology, Derrivative product, Petroleum, Energy, Diesel from natural vegetable oil and animal fat</v>
          </cell>
          <cell r="G2154" t="str">
            <v>≡</v>
          </cell>
          <cell r="H2154" t="str">
            <v>Licensor is engaged in the business of manufacturing high quality biodiesel fuel for sale to local distributors, jobbers and state local government fleets.</v>
          </cell>
          <cell r="I2154" t="str">
            <v>≡</v>
          </cell>
          <cell r="J2154" t="str">
            <v>Licensee is focused on the production of aggregates, including sand and gravel.</v>
          </cell>
          <cell r="K2154" t="str">
            <v>License to use, commercialize and improve certain processes, techniques and formulas related to a method of producing bio-fuels and derivative products.</v>
          </cell>
        </row>
        <row r="2155">
          <cell r="B2155" t="str">
            <v>RR20171122T00812</v>
          </cell>
          <cell r="C2155" t="str">
            <v>Sublicense, License, Copyright, Other manufacturing intangibles, Other marketing intangibles, Trade secret, Technology, Patent, Know-how, Trademark</v>
          </cell>
          <cell r="D2155" t="str">
            <v>21, 21.10, 21.1, 21.2, 21.20, 32.9, 32.99, 46.1, 46.18, 46.4, 46.46, 47.7, 47.73, 47.78, 47.9, 47.99, 86.1, 86.2, 86.22, 86.9, 86.10, 86.90</v>
          </cell>
          <cell r="E2155" t="str">
            <v>512, 591, 801, 2834, 3999, 5122, 5199, 5912, 5999, 8011, 8062, 8099</v>
          </cell>
          <cell r="F2155" t="str">
            <v>Elestrin, Transdermal gel preparation, Woman, health, Pharmacy, Pharmaceutical, Transmucosal, Therapeutic, Skin, Skin residue, Fast-drying gel, Gel, Estradiol, Estrogen, Transdermal gel, Steroid, Hormone, Female sex Hormone, Female, Gynecology</v>
          </cell>
          <cell r="G2155" t="str">
            <v>≡</v>
          </cell>
          <cell r="H2155" t="str">
            <v>Licensor is a specialty pharmaceutical company focused on developing products for female sexual health, menopause, contraception and male hypogonadism.</v>
          </cell>
          <cell r="I2155" t="str">
            <v>≡</v>
          </cell>
          <cell r="J2155" t="str">
            <v>Licensee is a pharmaceutical company dedicated to enhancing patients’ lives by developing and marketing pharmaceutical products in specialist therapeutic areas.</v>
          </cell>
          <cell r="K2155" t="str">
            <v>Sublicense under copyrights, art work, trade secrets, patents, program device, know-how, technology, information, data and formula to make, have made, use, sell, offer for sale, import, and develop [UNDISCLOSED FOR PREVIEW] which is a fast-drying gel formulation of estradiol; License under licensor's names, logos and trademarks to resell and distribute the purchased inventory.</v>
          </cell>
        </row>
        <row r="2156">
          <cell r="B2156" t="str">
            <v>RR20130423T01002</v>
          </cell>
          <cell r="C2156" t="str">
            <v>Know-how, License, Trademark, Copyright, Trade secret, Technology, Patent</v>
          </cell>
          <cell r="D2156" t="str">
            <v>C, 22, 22.2, 22.29, 32, 32.5, G, 47.7, 47.74, M, 72, 72.1, 72.19, Q, 86, 86.2, 86.21, 86.9, 32.50, 86.90, 47</v>
          </cell>
          <cell r="E2156" t="str">
            <v>D, 28, 30, 38, F, 51, I, 80, 2833, 2899, 3826, 3841, 5122, 8082, 8099, 283, 289, 306, 382, 384, 512, 808, 809, 3069</v>
          </cell>
          <cell r="F2156" t="str">
            <v>Syringe, Medical equipment, Healthcare, Medicine, Drug, Vaccine</v>
          </cell>
          <cell r="G2156" t="str">
            <v>≡</v>
          </cell>
          <cell r="H2156" t="str">
            <v>Licensor has developed intellectual property for needlestick reduction solutions across a wide range of applications.</v>
          </cell>
          <cell r="I2156" t="str">
            <v>≡</v>
          </cell>
          <cell r="K2156" t="str">
            <v>License under copyright, trademark, trade secret, know-how, technology and patent rights to use, construct, promote, market and sell safety syringe system, with and without a distal protective needle in a fillable and pre-filled configuration; License to use certain technology of safety syringe system, with and without a distal protective needle, in a fillable and pre-filled configuration.</v>
          </cell>
        </row>
        <row r="2157">
          <cell r="B2157" t="str">
            <v>RR20150410T09001</v>
          </cell>
          <cell r="C2157" t="str">
            <v>Know-how, License, Trade secret, Technology, Patent</v>
          </cell>
          <cell r="D2157" t="str">
            <v>C, 21, 21.1, 21.2, 26, 26.6, 32, 32.5, G, 46, 46.1, 46.18, 46.4, 46.46, 47.7, 47.73, M, 72, 72.1, 72.19, Q, 86, 86.1, 86.9, 21.10, 21.20, 26.60, 32.50, 86.10, 86.90, 47</v>
          </cell>
          <cell r="E2157" t="str">
            <v>D, 28, 38, F, 50, 51, G, 59, I, 80, 2833, 2834, 2835, 3826, 3841, 3845, 5047, 5122, 5912, 8069, 8071, 8099, 283, 382, 384, 504, 512, 591, 806, 807, 809</v>
          </cell>
          <cell r="F2157" t="str">
            <v>Pharmaceutical, Blood, Test, Cancer, Diagnostic, Biology, Predicting, Recurrence, Tumor marker, Antibody, Reagent</v>
          </cell>
          <cell r="G2157" t="str">
            <v>≡</v>
          </cell>
          <cell r="I2157" t="str">
            <v>≡</v>
          </cell>
          <cell r="J2157" t="str">
            <v>Licensee is focused on the life science technologies.</v>
          </cell>
          <cell r="K2157" t="str">
            <v>License to make, use, sell, import and otherwise commercially exploit technology, know-how, trade secrets, patent and materials, including [UNDISCLOSED FOR PREVIEW] isoform antibodies, in the fields of tumor markers, cancer diagnosis and prognosis.</v>
          </cell>
        </row>
        <row r="2158">
          <cell r="B2158" t="str">
            <v>RR20130716T04005</v>
          </cell>
          <cell r="C2158" t="str">
            <v>License, Trademark, Copyright</v>
          </cell>
          <cell r="D2158" t="str">
            <v>C, 18, 18.2, 26.8, G, 47.6, 47.63, 47.8, 47.89, J, 58, 58.1, 58.19, 59, 59.2, 63, 63.9, 63.99, N, 77, 77.2, 77.22, R, 90, 90.03, 91, 91.01, 18.20, 26.80, 59.20, 26, 47, 90.0, 91.0</v>
          </cell>
          <cell r="E2158" t="str">
            <v>D, 27, 36, F, 50, G, 57, I, 73, 89, 2741, 3651, 3652, 3695, 5099, 5735, 7336, 8999, 274, 365, 369, 509, 573, 733, 899</v>
          </cell>
          <cell r="F2158" t="str">
            <v>Music, Record, Phonogram, Reproduction, Entertainment, Compact disc, Cassette, Audio, Artist, Music performance, Consumer product, Publishing</v>
          </cell>
          <cell r="G2158" t="str">
            <v>≡</v>
          </cell>
          <cell r="H2158" t="str">
            <v>Licensor is an entertainment company which controls all rights in and to certain master recordings.</v>
          </cell>
          <cell r="I2158" t="str">
            <v>≡</v>
          </cell>
          <cell r="K2158" t="str">
            <v xml:space="preserve">License to manufacture from certain master recordings [UNDISCLOSED FOR PREVIEW] phonograms, including compact discs and cassette tapes and any other audio reproduction and right to distribute, sell, lend and broadcast such records; License to use the names, artwork negatives, likenesses or biographies of the artist whose performances are embodied in the licensed product for the purpose of advertising, promotion or sale; License to manufacture, advertise, sell, lease or otherwise use or dispose records embodying the certain performances and the right to use artist's name and photograph in connection with the exploitation of said records; License to use licensor's trademarks and logos only on records or in connection with the marketing._x000D_
</v>
          </cell>
        </row>
        <row r="2159">
          <cell r="B2159" t="str">
            <v>RR20171120TN0907</v>
          </cell>
          <cell r="C2159" t="str">
            <v>License, Patent</v>
          </cell>
          <cell r="D2159" t="str">
            <v>21.10, 21.20, 46.46, 47.73, 47.74, 47.78, 86.21, 86.22</v>
          </cell>
          <cell r="E2159" t="str">
            <v>512, 801, 2834, 3841, 3999, 5047, 5099, 5122, 8011, 8062, 8099</v>
          </cell>
          <cell r="F2159" t="str">
            <v>Treatment, Cooling, Fat, Human, Removal, Cutaneous, Subdermal, Cellulite, Therapy, Procedure, Aesthetic, Skin, Tissue, Sweat gland, Hear follicle, Tumor, Lesion, Adipose</v>
          </cell>
          <cell r="G2159" t="str">
            <v>≡</v>
          </cell>
          <cell r="I2159" t="str">
            <v>≡</v>
          </cell>
          <cell r="J2159" t="str">
            <v>Licensee is a medical technology company.</v>
          </cell>
          <cell r="K2159" t="str">
            <v>License under patent rights to make, use, sell and transfer products and processes in the field of removal of cutaneous, subcutaneous or subdermal fat, treatment or removal of cellulite, and any therapy or procedures (including without limitation aesthetic therapies or procedures) to the tissues and structures of the skin (including without limitation sweat glands and hair follicles), subcutaneous tissue, and tumors, lesions and adipose tissue of the skin and of subdermal tissue, using the technique of cooling; One of the parties to the agreement is a non-profit entity.</v>
          </cell>
        </row>
        <row r="2160">
          <cell r="B2160" t="str">
            <v>RR20171123T00901</v>
          </cell>
          <cell r="C2160" t="str">
            <v>License, Patent, Technology, Know-how</v>
          </cell>
          <cell r="D2160" t="str">
            <v>26.60, 32.50, 47.74, 86.21, 86.22</v>
          </cell>
          <cell r="E2160" t="str">
            <v>38, 381, 382, 384, 385, 386, 387, 3812, 3821, 3822, 3823, 3824, 3825, 3826, 3827, 3829, 3841, 3842, 3843, 3844, 3845, 3851, 3861, 3873, 5047, 7352, 8062, 8071</v>
          </cell>
          <cell r="F2160" t="str">
            <v>Medical device, Endosite, Three chip, Vista, Aesculap, Oem, Camera</v>
          </cell>
          <cell r="G2160" t="str">
            <v>≡</v>
          </cell>
          <cell r="I2160" t="str">
            <v>≡</v>
          </cell>
          <cell r="J2160" t="str">
            <v>Licensee is engaged in medical device market.</v>
          </cell>
          <cell r="K2160" t="str">
            <v>License under know-how, patent and technology rights to make, use, import, reproduce and sell medical devices [UNDISCLOSED FOR PREVIEW]</v>
          </cell>
        </row>
        <row r="2161">
          <cell r="B2161" t="str">
            <v>RR20171123T00801</v>
          </cell>
          <cell r="C2161" t="str">
            <v>License, Technology, Other manufacturing intangibles, Know-how, Patent, Trademark</v>
          </cell>
          <cell r="D2161" t="str">
            <v>28.1, 28.12, 28.2, 28.29, 28.99, 28.9, 32.9, 32.99, 35.2, 35.21, 38.11, 38.1, 38.2, 38.21, 38.3, 38.32, 39.00, 46.1, 46.12, 46.7, 46.71, 47.3, 47.30, 47.7, 47.78, 47.9, 47.99</v>
          </cell>
          <cell r="E2161" t="str">
            <v>131, 132, 291, 517, 1311, 1321, 1389, 2911, 3511, 3559, 3999, 5171, 5172, 5199, 5984, 5999</v>
          </cell>
          <cell r="F2161" t="str">
            <v>Combustible fuel, Fuel, Chemical, Magnetion, MagneGas, PlasmaArcFlow, Magnecules, Magneliquids, Gas, Liquid waste, Production of gas, Energy, Waste, Fuel production, Liquid fuel, Biomass, Waste-to-energy technology, Technology, Liquid waste procession, Recycler</v>
          </cell>
          <cell r="G2161" t="str">
            <v>≡</v>
          </cell>
          <cell r="I2161" t="str">
            <v>≡</v>
          </cell>
          <cell r="J2161" t="str">
            <v>Licensee is engaged in the business of developing technologies that process various forms of liquid waste.</v>
          </cell>
          <cell r="K2161" t="str">
            <v>Licensor assigns rights to use [UNDISCLOSED FOR PREVIEW] trademarks, designs, patents, proprietary information and know-how and to make, use, lease, sell, and otherwise practice commercially technology used to convert solid hydrocarbon-based waste into a multi-use fuel in the form of a combustible gas while significantly reducing the waste volume.</v>
          </cell>
        </row>
        <row r="2162">
          <cell r="B2162" t="str">
            <v>RR20171120TP0902</v>
          </cell>
          <cell r="C2162" t="str">
            <v>Copyright, License, Trademark</v>
          </cell>
          <cell r="D2162" t="str">
            <v>26.11, 26.40, 26.70, 27.90, 32.20, 32.40, 32.99, 46.52, 47.65, 47.78, 47.89</v>
          </cell>
          <cell r="E2162" t="str">
            <v>393, 3639, 3651, 3679, 3931, 3944, 3999, 5065, 5092, 5736, 5945</v>
          </cell>
          <cell r="F2162" t="str">
            <v>Music, Instrument, BeBop, Children, Educational, Entertainment, Toy</v>
          </cell>
          <cell r="G2162" t="str">
            <v>≡</v>
          </cell>
          <cell r="I2162" t="str">
            <v>≡</v>
          </cell>
          <cell r="J2162" t="str">
            <v>Licensee has active distribution into
the toy and book trade, the warehouse clubs, mass market retailers as well as schools and libraries.</v>
          </cell>
          <cell r="K2162" t="str">
            <v>License under copyright rights to manufacture, market, promote, distribute and sell a line of children's musical instruments, bearing trademark [UNDISCLOSED FOR PREVIEW] One of the parties to the agreement is an individual.</v>
          </cell>
        </row>
        <row r="2163">
          <cell r="B2163" t="str">
            <v>RR20171120T00903</v>
          </cell>
          <cell r="C2163" t="str">
            <v>Know-how, License, Patent, Technology, Trade secret</v>
          </cell>
          <cell r="D2163" t="str">
            <v>20.13, 20.14, 20.16, 20.30, 20.59, 32.99, 46.75, 47.78</v>
          </cell>
          <cell r="E2163" t="str">
            <v>285, 2821, 2851, 2899, 5169, 5999</v>
          </cell>
          <cell r="F2163" t="str">
            <v>Coating, Chemistry, Surface, Hydrogen, Micro, Arraying, Protein, Peptide, Hydrophilic, Polymer, Molecule</v>
          </cell>
          <cell r="G2163" t="str">
            <v>≡</v>
          </cell>
          <cell r="I2163" t="str">
            <v>≡</v>
          </cell>
          <cell r="K2163" t="str">
            <v>License under know-how, patent, trade secret and technology rights to make, use, sell, import and export surface chemistry and hydrogen coating products in the field of micro arraying applications.</v>
          </cell>
        </row>
        <row r="2164">
          <cell r="B2164" t="str">
            <v>RR20130312T03001</v>
          </cell>
          <cell r="C2164" t="str">
            <v>License</v>
          </cell>
          <cell r="D2164" t="str">
            <v>C, 18, 18.2, J, 58, 58.1, 58.19, 59, 59.1, 59.11, 59.12, 59.13, 59.2, 60, 60.2, 61, 61.1, 18.20, 59.20, 61.10, 60.20</v>
          </cell>
          <cell r="E2164" t="str">
            <v>E, 48, I, 78, 4833, 7812, 7819, 7822, 7829, 483, 781, 782</v>
          </cell>
          <cell r="F2164" t="str">
            <v>Film, Movie, Television, Media, Publishing, Retail, Video, Broadcasting, Distribution. Entertainment, Leisure</v>
          </cell>
          <cell r="G2164" t="str">
            <v>≡</v>
          </cell>
          <cell r="H2164" t="str">
            <v>Licensor engaging in the manufacturing and distribution of ready to blend beverages, smoothies, company also acquired scripts for movie opportunities, to produce the related movies and to sell, lease, license, distribute and syndicate the movies and develop other related media products related to the movies.</v>
          </cell>
          <cell r="I2164" t="str">
            <v>≡</v>
          </cell>
          <cell r="K2164" t="str">
            <v>To sell the film [UNDISCLOSED FOR PREVIEW] to retail-consumer market.</v>
          </cell>
        </row>
        <row r="2165">
          <cell r="B2165" t="str">
            <v>RR20171123TN0813</v>
          </cell>
          <cell r="C2165" t="str">
            <v>License, Patent, Other manufacturing intangibles</v>
          </cell>
          <cell r="D2165" t="str">
            <v>21, 21.1, 21.2, 21.10, 21.20, 32.9, 32.99, 46.1, 46.18, 46.4, 46.46, 47.7, 47.73, 47.78, 47.9, 47.99, 86.1, 86.10, 86.2, 86.22, 86.90, 86.9</v>
          </cell>
          <cell r="E2165" t="str">
            <v>512, 591, 801, 2834, 3999, 5122, 5199, 5912, 5999, 8011, 8062, 8099</v>
          </cell>
          <cell r="F2165" t="str">
            <v>Drug, Novel drug, Vascular, Vascualr disorder, Vascular inflammation, Parasitic disease, Disease, Infection, Health, Human, Fungal disease, Fungal infection, Cancer, Animal, Prophylaxis, Pharmacy, Pharmaceutical, Malaria, Treatment, Prevention, Cordycepin, Medicine, Inflammation</v>
          </cell>
          <cell r="G2165" t="str">
            <v>≡</v>
          </cell>
          <cell r="I2165" t="str">
            <v>≡</v>
          </cell>
          <cell r="J2165" t="str">
            <v>Licensee is a biopharmaceutical company focused on the development of vascular disrupting agents, or VDAs, for the treatment of cancer.</v>
          </cell>
          <cell r="K2165" t="str">
            <v>License under licensor's patents and biological materials to develop, have developed, make, have made, use, have used, sell, have sold, import and have imported novel drugs related to cordycepin for the treatment or prevention of vascular disorders, inflammation, parasitic diseases and infections, fungal diseases and infections, and/or cancer in humans or animals; One of the parties to the agreement is a non-profit entity.</v>
          </cell>
        </row>
        <row r="2166">
          <cell r="B2166" t="str">
            <v>RR20171122TN0902</v>
          </cell>
          <cell r="C2166" t="str">
            <v>License, Patent</v>
          </cell>
          <cell r="D2166" t="str">
            <v>71.12, 09.10, 46.69, 26.51, 43.13, 42.21, 28.92</v>
          </cell>
          <cell r="E2166" t="str">
            <v>138, 291, 1381, 1382, 1389, 2911, 3533, 3586, 3599, 3823, 3829, 5084</v>
          </cell>
          <cell r="F2166" t="str">
            <v>Borehole, Smart, Casing, Well-based, Geophysical, Sensor, Apparatus, Natural resource, Extraction, Oil</v>
          </cell>
          <cell r="G2166" t="str">
            <v>≡</v>
          </cell>
          <cell r="I2166" t="str">
            <v>≡</v>
          </cell>
          <cell r="K2166" t="str">
            <v>License under patent rights to use and commercialize [UNDISCLOSED FOR PREVIEW] technology, which may be useful for the production of boreholes used for the extraction of natural resources; One of the parties to the agreement is a non-profit entity.</v>
          </cell>
        </row>
        <row r="2167">
          <cell r="B2167" t="str">
            <v>RR20171121T00908</v>
          </cell>
          <cell r="C2167" t="str">
            <v>Know-how, License, Patent, Trademark, Technology</v>
          </cell>
          <cell r="D2167" t="str">
            <v>21.10, 21.20, 46.18, 46.46, 72.11, 86.10, 86.21, 86.22, 86.90</v>
          </cell>
          <cell r="E2167" t="str">
            <v>512, 801, 2833, 2834, 5047, 5122, 8011, 8062, 8069, 8071, 8099, 8731</v>
          </cell>
          <cell r="F2167" t="str">
            <v>Pharmaceutical, Therapeutic, Cyplasin, Drug, Protein, Anti-tumoral</v>
          </cell>
          <cell r="G2167" t="str">
            <v>≡</v>
          </cell>
          <cell r="I2167" t="str">
            <v>≡</v>
          </cell>
          <cell r="K2167" t="str">
            <v>License under know-how, patent and technology rights to make, use, sell, develop, research and commercialize products for various therapeutic purposes, bearing trademark [UNDISCLOSED FOR PREVIEW]</v>
          </cell>
        </row>
        <row r="2168">
          <cell r="B2168" t="str">
            <v>RR20171122TR0807</v>
          </cell>
          <cell r="C2168" t="str">
            <v>License, Other manufacturing intangibles, Copyright, Trademark, Software</v>
          </cell>
          <cell r="D2168" t="str">
            <v>26.2, 26.20, 32.9, 32.99, 46.5, 46.51, 47.4, 47.41, 47.7, 47.78, 47.9, 47.99, 58.2, 58.29, 63.1, 63.11, 86.1, 86.2, 86.21, 86.10, 86.9, 86.90</v>
          </cell>
          <cell r="E2168" t="str">
            <v>89, 801, 899, 3577, 3999, 5045, 5099, 5734, 5999, 7372, 7374, 7379, 8011, 8062, 8099, 8999</v>
          </cell>
          <cell r="F2168" t="str">
            <v>MD PaperFree, Software, Code, Coding, Programming, IT, Medical, Electronic medical reocrd software, Source code, Documenting patient encounter, Electronic medical record, Patient chart, Data, Information, Information management, Data management, Program, Medical software</v>
          </cell>
          <cell r="G2168" t="str">
            <v>≡</v>
          </cell>
          <cell r="H2168" t="str">
            <v>Licensor is in the business of providing medical practitioners with software and associated hardware solutions, that meet or exceed security levels specified by the Health Insurance Portability and Accountability Act of 1996.</v>
          </cell>
          <cell r="I2168" t="str">
            <v>≡</v>
          </cell>
          <cell r="J2168" t="str">
            <v>Licensee is a private Delaware company that provides computer software, hardware and support solutions to the health care industry.</v>
          </cell>
          <cell r="K2168" t="str">
            <v>License under licensor's proprietary information, copyrights, trademarks and data to market, use and distribute [UNDISCLOSED FOR PREVIEW], which is an electronic medical record software used by medical practitioners to document patient encounters; The agreement is concluded between related parties.</v>
          </cell>
        </row>
        <row r="2169">
          <cell r="B2169" t="str">
            <v>RR20180105T00103</v>
          </cell>
          <cell r="C2169" t="str">
            <v>License, Technology, Trademark, Trade name, Trade secret, Know-how, Other manufacturing intangibles, Patent, Other marketing intangibles</v>
          </cell>
          <cell r="D2169" t="str">
            <v>21, 21.1, 21.2, 21.20, 21.10, 32.5, 32.9, 32.99, 32.50, 46.1, 46.18, 46.46, 46.4, 47.7, 47.73, 47.74, 47.78, 47.99, 86.1, 86.2, 86.21, 86.22, 86.9, 86.10, 86.90</v>
          </cell>
          <cell r="E2169" t="str">
            <v>512, 591, 801, 2834, 3841, 3999, 5047, 5099, 5122, 5199, 5912, 5999, 8011, 8062, 8069, 8099</v>
          </cell>
          <cell r="F2169" t="str">
            <v>Hyperparathyroidism, Health, Disease, Technology, Cinacalcet HCI, Compound, Molecule compound, Kidney disease, Cancer, Screening technology, Screening, Calcimimetic, Calcimimetic activity, Medical, Pharmaceutical, Drug</v>
          </cell>
          <cell r="G2169" t="str">
            <v>≡</v>
          </cell>
          <cell r="H2169" t="str">
            <v>Licensor is a biopharmaceutical company focused on pioneering and delivering therapies that transform the lives of patients with rare diseases worldwide.</v>
          </cell>
          <cell r="I2169" t="str">
            <v>≡</v>
          </cell>
          <cell r="K2169" t="str">
            <v>License under licensor's patents, trade secrets, technology, trade name, logo, trademark, data and know-how to make, use and sell  [UNDISCLOSED FOR PREVIEW] molecule compound, and other related compounds  for the treatment of hyperparathyroidism [UNDISCLOSED FOR PREVIEW]</v>
          </cell>
        </row>
        <row r="2170">
          <cell r="B2170" t="str">
            <v>RR20180110TN0901</v>
          </cell>
          <cell r="C2170" t="str">
            <v>License, Other marketing intangibles</v>
          </cell>
          <cell r="D2170" t="str">
            <v>47.78, 25.99, 32.99</v>
          </cell>
          <cell r="E2170" t="str">
            <v>3399, 3499, 3999, 5199, 5947</v>
          </cell>
          <cell r="F2170" t="str">
            <v>Figurine, Cold cast, Sculpted, Magnet, Rainforest Action Network, RAN, Gift, Souvenir, Accessory</v>
          </cell>
          <cell r="G2170" t="str">
            <v>≡</v>
          </cell>
          <cell r="I2170" t="str">
            <v>≡</v>
          </cell>
          <cell r="J2170" t="str">
            <v>Licensee designs, publishes and markets a diversified line of cause related, nature and wildlife contemporary greeting cards, note cards, holiday cards, stationery and gifts.</v>
          </cell>
          <cell r="K2170" t="str">
            <v>License to use the [UNDISCLOSED FOR PREVIEW] name, [UNDISCLOSED FOR PREVIEW] mark and related logos in connection with the manufacture, advertising, sale and distribution of cold cast sculpted figurines and magnets; One of the parties to the agreement is a non-profit entity.</v>
          </cell>
        </row>
        <row r="2171">
          <cell r="B2171" t="str">
            <v>RR20180115TN0103</v>
          </cell>
          <cell r="C2171" t="str">
            <v>License, Patent, Software, Technology, Copyright</v>
          </cell>
          <cell r="D2171" t="str">
            <v>32.5, 32.9, 32.99, 32.50, 47.7, 47.73, 47.78, 47.9, 47.99, 86.1, 86.2, 86.21, 86.22, 86.9, 86.10, 86.90</v>
          </cell>
          <cell r="E2171" t="str">
            <v>801, 3841, 3999, 5047, 5099, 5999, 8011, 8062, 8069, 8099</v>
          </cell>
          <cell r="F2171" t="str">
            <v>Sleep apnea, Sleep, Disease, Health, Technology, Nerve, Nerve stimulation, Medical, Illness, Disorder, Congenital central hypoventilation syndrome, Primary alveolar hypoventilation, Sleep disorder</v>
          </cell>
          <cell r="G2171" t="str">
            <v>≡</v>
          </cell>
          <cell r="I2171" t="str">
            <v>≡</v>
          </cell>
          <cell r="J2171" t="str">
            <v>Licensee is an emerging growth company with a mission of seeking to transform life and health innovations into global solutions.</v>
          </cell>
          <cell r="K2171" t="str">
            <v>License under licensor's patent to make, have made, use, sell, offer for sale and import breathing facilitating via stimulation of limb movement technology and license under licensor's copyright to use, produce, copy, reproduce, display, create derivative works of, perform, and distribute graphical user interface software to control and monitor nerve stimulation device for treatment of conditions related to sleep-disordered breathing such as sleep apnea, congenital central hypoventilation syndrome, or primary alveolar hypoventilation and for improvement of sleep quality; One of the parties to the agreement is a non-profit entity.</v>
          </cell>
        </row>
        <row r="2172">
          <cell r="B2172" t="str">
            <v>RR20180115TP0902</v>
          </cell>
          <cell r="C2172" t="str">
            <v>License, Patent</v>
          </cell>
          <cell r="D2172" t="str">
            <v>26.60, 32.50, 46.18, 46.46, 72.11, 86.10, 86.21, 86.22, 86.90</v>
          </cell>
          <cell r="E2172" t="str">
            <v>801, 3829, 3841, 8011, 8062, 8069, 8071, 8099, 8731</v>
          </cell>
          <cell r="F2172" t="str">
            <v>Medical device, Equipment, Healthcare, Data, Transfer, IOT technology, Hospital, Nursing facility, Patient home</v>
          </cell>
          <cell r="G2172" t="str">
            <v>≡</v>
          </cell>
          <cell r="I2172" t="str">
            <v>≡</v>
          </cell>
          <cell r="K2172" t="str">
            <v>License under patent rights to make, use, import, export, distribute, sell, develop and advertise products, incorporating [UNDISCLOSED FOR PREVIEW] technology, which provides an ability to transfer data over a network without requiring human-to-human or human-to-computer interaction and can be utilized in a wide variety of medical device applications, most notably in hospitals, nursing facilities, or patients’ homes; One of the parties to the agreement is an individual.</v>
          </cell>
        </row>
        <row r="2173">
          <cell r="B2173" t="str">
            <v>RR20180115T00903</v>
          </cell>
          <cell r="C2173" t="str">
            <v>Brand, License</v>
          </cell>
          <cell r="D2173" t="str">
            <v>17.29, 32.99, 46.49, 47.19, 47.65, 47.78, 47.91, 47.99</v>
          </cell>
          <cell r="E2173" t="str">
            <v>2675, 2679, 3944, 3999, 5092, 5099, 5945, 5999</v>
          </cell>
          <cell r="F2173" t="str">
            <v>Trading card, Player, Topps draft pick, American, Chrome, Finest, Bowman, Pristine, Complete set, ETopps, Football, Sport, Entertainment, National football league, NFL</v>
          </cell>
          <cell r="G2173" t="str">
            <v>≡</v>
          </cell>
          <cell r="I2173" t="str">
            <v>≡</v>
          </cell>
          <cell r="K2173" t="str">
            <v>License to manufacture, distribute and sell trading cards bearing brands [UNDISCLOSED FOR PREVIEW]</v>
          </cell>
        </row>
        <row r="2174">
          <cell r="B2174" t="str">
            <v>RR20180114TP0905</v>
          </cell>
          <cell r="C2174" t="str">
            <v>License, Patent, Technology</v>
          </cell>
          <cell r="D2174" t="str">
            <v>21.10, 21.20, 46.18, 46.46, 72.11, 86.10, 86.21, 86.22, 86.90</v>
          </cell>
          <cell r="E2174" t="str">
            <v>512, 801, 2833, 2834, 5047, 5122, 8011, 8062, 8069, 8071, 8099, 8731</v>
          </cell>
          <cell r="F2174" t="str">
            <v>Methylpenidate, Ritalin, Drug addiction, ADHD, Attention deficit hyperactivity disorder, Depression, Treatment, Therapy, Pharmaceutical</v>
          </cell>
          <cell r="G2174" t="str">
            <v>≡</v>
          </cell>
          <cell r="I2174" t="str">
            <v>≡</v>
          </cell>
          <cell r="K2174" t="str">
            <v>License under patent and technology rights to make, use, sell or otherwise dispose of a series of methylphenidate analogs or [UNDISCLOSED FOR PREVIEW] compounds targeting the clinical development of enhanced pharmaceuticals for the treatment of drug addiction, attention deficit hyperactivity disorder ("ADHD"), and depression; One of the parties to the agreement is an individual.</v>
          </cell>
        </row>
        <row r="2175">
          <cell r="B2175" t="str">
            <v>RR20180115T00102</v>
          </cell>
          <cell r="C2175" t="str">
            <v>License, Other manufacturing intangibles, Know-how, Patent, Trademark, Technology</v>
          </cell>
          <cell r="D2175" t="str">
            <v>32.5, 32.9, 32.99, 32.50, 47.7, 47.74, 47.78, 47.9, 47.99, 86.1, 86.2, 86.21, 86.22, 86.9, 86.10, 86.90</v>
          </cell>
          <cell r="E2175" t="str">
            <v>801, 3841, 3999, 5047, 5099, 5999, 8011, 8062, 8069, 8099</v>
          </cell>
          <cell r="F2175" t="str">
            <v>Collagen-based cross-linked drain, Drain, Collagen, Cross-linked drain, Biopolymer, Glaucoma, Eye, Vision, Ocular, Ophthalmic, Technology, Health, Medical, Medical technology</v>
          </cell>
          <cell r="G2175" t="str">
            <v>≡</v>
          </cell>
          <cell r="I2175" t="str">
            <v>≡</v>
          </cell>
          <cell r="J2175" t="str">
            <v>Licensee is a company that develops, manufactures and globally distributes products used by ophthalmologists and other eye care professionals to improve or correct vision in patients suffering from refractive conditions, cataracts and glaucoma.</v>
          </cell>
          <cell r="K2175" t="str">
            <v>Licensor assigns to licensee all of its right and title to US patent covering the process for producing collagen-based cross-linked biopolymers; License under licensor's technical information, know-how, technical data, patents and trademarks to manufacture, produce and export collagen-based cross-linked drain producing technology, which reduces the opthalmotonous pressure by guaranteed improvement of the conditions off draining the bulbi camera aqueous humor.</v>
          </cell>
        </row>
        <row r="2176">
          <cell r="B2176" t="str">
            <v>RR20170508T01001</v>
          </cell>
          <cell r="C2176" t="str">
            <v>Know-how, License</v>
          </cell>
          <cell r="D2176" t="str">
            <v>C, 26.6, 32, 32.5, 32.9, 32.99, G, 47, 47.7, 47.74, M, 72, 72.1, 72.11, 72.19, O, 84, 84.1, 84.12, Q, 86, 86.1, 86.2, 86.22, 26.60, 32.50, 86.10, 26</v>
          </cell>
          <cell r="E2176" t="str">
            <v>D, 38, 39, F, I, 80, J, 94, 3826, 3841, 3844, 3845, 3999, 5047, 8062, 8069, 8093, 8099, 9431, 382, 384, 399, 501, 504, 806, 809, 943</v>
          </cell>
          <cell r="F2176" t="str">
            <v>Disease, Cell, Device, Scan, Cervical disease, Cancer, Screening tool, Medical, Medicine, Treatment, Biophotonic technology, Detection, Medical device, Biotechnology, Spectroscopy</v>
          </cell>
          <cell r="G2176" t="str">
            <v>≡</v>
          </cell>
          <cell r="H2176" t="str">
            <v>Licensor is a company that is the maker of a rapid and painless testing platform based on its patented biophotonic technology that utilizes light for the early detection of disease at the cellular level.</v>
          </cell>
          <cell r="I2176" t="str">
            <v>≡</v>
          </cell>
          <cell r="K2176" t="str">
            <v>License under licensor's know-how to manufacture, sell and distribute non-invasive platform technology for the early detection of disease that leads to cancer [UNDISCLOSED FOR PREVIEW] and related disposable cervical guides.</v>
          </cell>
        </row>
        <row r="2177">
          <cell r="B2177" t="str">
            <v>RR20180109TN0901</v>
          </cell>
          <cell r="C2177" t="str">
            <v>Technology, License, Patent</v>
          </cell>
          <cell r="D2177" t="str">
            <v>26.60, 32.50, 46.18, 46.46, 72.11, 86.10, 86.21, 86.22, 86.90</v>
          </cell>
          <cell r="E2177" t="str">
            <v>3829, 3841, 5047, 8062, 8069, 8071, 8099, 8731</v>
          </cell>
          <cell r="F2177" t="str">
            <v>Imaging, Micro-arterial, Radiotherapy, Instant, Microsphere, Medical device</v>
          </cell>
          <cell r="G2177" t="str">
            <v>≡</v>
          </cell>
          <cell r="I2177" t="str">
            <v>≡</v>
          </cell>
          <cell r="K2177" t="str">
            <v>License under patent rights to make, use, sell, lease and import products based on technology known as [UNDISCLOSED FOR PREVIEW]; One of the parties to the agreement is a non-profit entity.</v>
          </cell>
        </row>
        <row r="2178">
          <cell r="B2178" t="str">
            <v>RR20180104TN0104</v>
          </cell>
          <cell r="C2178" t="str">
            <v>License, Other manufacturing intangibles, Know-how, Patent, Technology</v>
          </cell>
          <cell r="D2178" t="str">
            <v>21, 21.1, 21.2, 21.10, 21.20, 32.5, 32.9, 32.99, 32.50, 46.1, 46.18, 46.46, 46.4, 47.7, 47.73, 47.74, 47.78, 86.1, 86.2, 86.21, 86.22, 86.9, 86.10, 86.90</v>
          </cell>
          <cell r="E2178" t="str">
            <v>512, 591, 801, 2834, 3841, 3999, 5047, 5099, 5122, 5199, 5912, 5999, 8011, 8062, 8099</v>
          </cell>
          <cell r="F2178" t="str">
            <v>Technology, Health, Chimeric NKG2D receptor-based T cell therapy, T cell therapy, Cell therapy, Therapy, Receptor, Pharmaceutical, Chimeric NKG2D, Chimeric, Immunology, Immune therapy, Cancer</v>
          </cell>
          <cell r="G2178" t="str">
            <v>≡</v>
          </cell>
          <cell r="I2178" t="str">
            <v>≡</v>
          </cell>
          <cell r="K2178" t="str">
            <v>License under know-how, methods, techniques and patents to make, have made, use, and/or sell chimeric [UNDISCLOSED FOR PREVIEW] receptor-based cell therapies including [UNDISCLOSED FOR PREVIEW]T cells expressing targeting receptors; One of the parties to the agreement is a non-profit entity.</v>
          </cell>
        </row>
        <row r="2179">
          <cell r="B2179" t="str">
            <v>RR20180104TN0105</v>
          </cell>
          <cell r="C2179" t="str">
            <v>License, Patent</v>
          </cell>
          <cell r="D2179" t="str">
            <v>21, 21.1, 21.2, 21.10, 21.20, 32.9, 32.99, 46.1, 46.18, 46.46, 46.4, 47.7, 47.73, 47.78, 47.99, 86.1, 86.2, 86.21, 86.22, 86.9, 86.10, 86.90</v>
          </cell>
          <cell r="E2179" t="str">
            <v>512, 591, 801, 2834, 3999, 5122, 5199, 5912, 5999, 8011, 8062, 8099</v>
          </cell>
          <cell r="F2179" t="str">
            <v>GnRH, GnRH receptor, Human receptor, Human, Health, Medical, Hormone, Hormone receptor, Gonadotropin-releasing hormone receptor, Gonadotropin, Pharmaceutical</v>
          </cell>
          <cell r="G2179" t="str">
            <v>≡</v>
          </cell>
          <cell r="I2179" t="str">
            <v>≡</v>
          </cell>
          <cell r="J2179" t="str">
            <v>Licensee is a clinical stage drug discovery company primarily focused on neurological and endocrine based diseases and disorders.</v>
          </cell>
          <cell r="K2179" t="str">
            <v>License under licensor's patents to make and use [UNDISCLOSED FOR PREVIEW] hormone receptors; One of the parties to the agreement is a non-profit entity.</v>
          </cell>
        </row>
        <row r="2180">
          <cell r="B2180" t="str">
            <v>RR20180110TN0101</v>
          </cell>
          <cell r="C2180" t="str">
            <v>License, Patent, Technology</v>
          </cell>
          <cell r="D2180" t="str">
            <v>32.5, 32.9, 32.99, 32.50, 47.7, 47.74, 47.78, 47.99, 47.9, 86.1, 86.2, 86.21, 86.22, 86.9, 86.10, 86.90</v>
          </cell>
          <cell r="E2180" t="str">
            <v>801, 3841, 3845, 3999, 5047, 5099, 5999, 8011, 8062, 8069, 8099</v>
          </cell>
          <cell r="F2180" t="str">
            <v>RNA interference technology, RNA interference, RNA, RNAi, Biological, Gene, Molecule, Genetic, Gene expression, RNA molecule, Health, Medical</v>
          </cell>
          <cell r="G2180" t="str">
            <v>≡</v>
          </cell>
          <cell r="I2180" t="str">
            <v>≡</v>
          </cell>
          <cell r="K2180" t="str">
            <v>License under licensor's patents to make, have made, use, import, sell and offer for sale RNA interference technology; One of the parties to the agreement is a non-profit entity.</v>
          </cell>
        </row>
        <row r="2181">
          <cell r="B2181" t="str">
            <v>RR20180109T00103</v>
          </cell>
          <cell r="C2181" t="str">
            <v>License, Copyright</v>
          </cell>
          <cell r="D2181" t="str">
            <v>18.2, 18.20, 32.99, 32.9, 46.4, 46.49, 47.6, 47.63, 47.7, 47.78, 47.8, 47.89, 59.2, 59.20, 90.03</v>
          </cell>
          <cell r="E2181" t="str">
            <v>89, 781, 899, 3651, 3999, 5099, 5731, 5735, 5999, 7389, 7812, 7819, 7822, 8999</v>
          </cell>
          <cell r="F2181" t="str">
            <v>Master recording, Recording, Music, Artist, Entertainment, Sound, Download, Digital, Music download, Sample, Record</v>
          </cell>
          <cell r="G2181" t="str">
            <v>≡</v>
          </cell>
          <cell r="I2181" t="str">
            <v>≡</v>
          </cell>
          <cell r="J2181" t="str">
            <v>Licensee is an established company in the EDM industry with a history in many phases of the industry, including record, tape and CD sales, music download sales, artist, concert and festival promotion.</v>
          </cell>
          <cell r="K2181" t="str">
            <v>License under licensor's copyrights to promote, market, distribute, sell and digitally transmit master recordings as downloads,  advertise, publicly perform, reproduce, print, publish and disseminate artists' name for promotional purposes, compile with other recordings, and make preview samples of the master recordings.</v>
          </cell>
        </row>
        <row r="2182">
          <cell r="B2182" t="str">
            <v>RR20180121T00901</v>
          </cell>
          <cell r="C2182" t="str">
            <v>License, Trademark</v>
          </cell>
          <cell r="D2182" t="str">
            <v>47.51, 10.12, 13.10, 13.92, 46.18, 32.99, 31.03</v>
          </cell>
          <cell r="E2182" t="str">
            <v>221, 2211, 2299, 2392, 2515, 3999, 5023, 5712, 5719</v>
          </cell>
          <cell r="F2182" t="str">
            <v>Down product, BEAUTYREST, BEAUTY SLEEP, Comforter, Bedding, Mattress cover, Bed pillow, Sleeping, Feather, Textile</v>
          </cell>
          <cell r="G2182" t="str">
            <v>≡</v>
          </cell>
          <cell r="H2182" t="str">
            <v>Licensor is a bedding manufacturer.</v>
          </cell>
          <cell r="I2182" t="str">
            <v>≡</v>
          </cell>
          <cell r="K2182" t="str">
            <v>License to manufacture, market, distribute and sell comforters, mattress covers and standard bed pillows designed and used for sleeping, containing filling material made of down, bearing trademarks [UNDISCLOSED FOR PREVIEW].</v>
          </cell>
        </row>
        <row r="2183">
          <cell r="B2183" t="str">
            <v>RR20180117T00101</v>
          </cell>
          <cell r="C2183" t="str">
            <v>License, Cross license, Know-how, Other manufacturing intangibles, Patent, Technology</v>
          </cell>
          <cell r="D2183" t="str">
            <v>21, 32.5, 32.9, 32.99, 32.50, 21.1, 21.2, 21.10, 21.20, 46.1, 46.18, 46.4, 46.46, 47.7, 47.73, 47.78, 47.9, 47.99, 47.74, 86.1, 86.2, 86.21, 86.22, 86.9, 86.10, 86.90</v>
          </cell>
          <cell r="E2183" t="str">
            <v>512, 591, 801, 2834, 2836, 3841, 3999, 5047, 5099, 5122, 5199, 5912, 5999, 8011, 8062, 8069, 8099</v>
          </cell>
          <cell r="F2183" t="str">
            <v>Molecule, Antibody, Antibody fragment, Encoding nucleic acid, Nucleic acid, Acid, Expression vector, Expression plasmid, Hybridoma, Production cell line, Cell, Tissue factor antagonist, Tissue factor, Tissue, Biological, Inflammatory disease, Inflammation, Disease, Health, Cancer, Tumour, Protein, Tumor, Medical, Health, Medicine</v>
          </cell>
          <cell r="G2183" t="str">
            <v>≡</v>
          </cell>
          <cell r="H2183" t="str">
            <v>Licensor is a drug discovery company with a research and development program evaluating tissue factor antagonists and anti-infective antibodies for the treatment or prevention of cardiovascular diseases, inflammation, cancer, and serious infectious diseases.</v>
          </cell>
          <cell r="I2183" t="str">
            <v>≡</v>
          </cell>
          <cell r="J2183" t="str">
            <v>Licensee is a biopharmaceutical company engaged in discovery and development of therapeutic monoclonal antibodies to address significant unmet medical needs in the areas of immune-mediated diseases, infectious disease, inflammation and cancer.</v>
          </cell>
          <cell r="K2183" t="str">
            <v>Licensor sells, transfers and assigns to licensee all right, title and interest to all tissue factor antagonists, which are the physical embodiments of any molecule [UNDISCLOSED FOR PREVIEW]; License for licensee to make and have made, use, sell, offer to sell, or import, reproduce, distribute, display and otherwise make available, practice, commercialise and exploit certain know-how, data, trade secrets, formulas, methods, computer programs and technologies for purposes of the design, research, development, manufacture, operation, clinical testing, commercialisation, sale and/or other use of tissue factor antagonists; License for licensor  to make and have made, use, sell, offer to sell, or import, reproduce, distribute, display and otherwise make available, practice, commercialise and exploit certain know-how, data, trade secrets, formulas, methods, computer programs and technologies solely for purposes of the design, research, development, manufacture, operation, clinical testing, commercialisation, sale and/or other use of tissue factor antagonists solely outside the field of such antagonists.</v>
          </cell>
        </row>
        <row r="2184">
          <cell r="B2184" t="str">
            <v>RR20180117TR0102</v>
          </cell>
          <cell r="C2184" t="str">
            <v>Copyright, Cross license, License, Patent, Other marketing intangibles, Trade name, Trademark</v>
          </cell>
          <cell r="D2184" t="str">
            <v>14.1, 14.13, 14.19, 22.2, 22.29, 23.4, 23.41, 32.9, 32.99, 46.4, 46.42, 46.49, 47.7, 47.71, 47.78, 64.1, 64.19, 65.1, 65.12, 66.1, 66.19, 66.2, 66.21, 66.22, 66.29, 64.99, 64.9</v>
          </cell>
          <cell r="E2184" t="str">
            <v>64, 89, 236, 561, 562, 563, 569, 641, 899, 2321, 2329, 2331, 2339, 2361, 2369, 2389, 3999, 5136, 5137, 5199, 5611, 5621, 5632, 5699, 5999, 6411, 7319, 7389, 7513, 7515, 7549, 8999</v>
          </cell>
          <cell r="F2184" t="str">
            <v>GM PROTECTION PLAN, GENERAL MOTORS PROTECTION PLAN, GM MOTOR CLUB, GMAC, SmartLease, SmartBuy, Automotive finance,  Non-automotive finance, Lease, Automotive, Finance, Insurance, Banking, Mortgage, Lending business, Merchandise, Apparel, Cup, Key chain, Novelty item</v>
          </cell>
          <cell r="G2184" t="str">
            <v>≡</v>
          </cell>
          <cell r="H2184" t="str">
            <v>Licensor is a worldwide manufacturer, distributor, marketer, and seller of motor vehicles and related goods and services.</v>
          </cell>
          <cell r="I2184" t="str">
            <v>≡</v>
          </cell>
          <cell r="J2184" t="str">
            <v>Licensee is a worldwide diversified financial services company that provides automotive and non-automotive finance and lease, insurance, banking, mortgage lending, and other services to a variety of affiliated and unaffiliated, consumer and commercial customers.</v>
          </cell>
          <cell r="K2184" t="str">
            <v>License to use and display licensor's [UNDISCLOSED FOR PREVIEW] trademarks, names and logos solely in connection with the operation, marketing, advertising, and promoting of licensee's [UNDISCLOSED FOR PREVIEW] businesses; Royalty-free license under undisclosed trademarks to perform, market, advertise and promote licensee's services and its subsidiary 's financial services; Royalty-free license under licensor's  [UNDISCLOSED FOR PREVIEW] name and logo to manufacture, have manufactured, distribute and sell consumer merchandise such as apparel, cups, key chains or other similar novelty items and to use and display such trademark in connection to operation, marketing, advertising and promoting of its current automotive and non-automotive finance, lease, insurance, banking, mortgage, and lending businesses; Royalty-free license to use and display licensee's [UNDISCLOSED FOR PREVIEW] trademarks in connection to marketing, advertising and promoting of licensee's services; Royalty-free cross license under the undisclosed patents, copyrights and trade secrets to make, have made, use, have used, offer for sale, and sell products and to conduct its business; The agreement is concluded between related parties.</v>
          </cell>
        </row>
        <row r="2185">
          <cell r="B2185" t="str">
            <v>RR20180122T00104</v>
          </cell>
          <cell r="C2185" t="str">
            <v>License, Trademark</v>
          </cell>
          <cell r="D2185" t="str">
            <v>20.41, 20.42, 20.4, 46.1, 46.18, 46.4, 46.45, 46.49, 47.7, 47.73, 47.78, 47.9, 47.99</v>
          </cell>
          <cell r="E2185" t="str">
            <v>512, 591, 2841, 2844, 3999, 5122, 5199, 5912, 5999</v>
          </cell>
          <cell r="F2185" t="str">
            <v>Face wash, Cream, Serum, Eye Serum, Serum, Face mask, Mask, Melasma serum, Acne serum, Acne, Revitalising night cream, Night cream, Cream, Toner, Body Lotion, Lotion, Body, Skin, Specialty soap, Soap, Neck lotion, Dècolleté lotion, Advanced infusion serum, Age-defying, Stem cell, Cell, Biological, Hygiene, Toiletry, Skincare, Cosmeceutical</v>
          </cell>
          <cell r="G2185" t="str">
            <v>≡</v>
          </cell>
          <cell r="H2185" t="str">
            <v>Licensor is a lifestyle brand targeted to millennials with a focus on addressing the needs of the men who take pride in their appearance.</v>
          </cell>
          <cell r="I2185" t="str">
            <v>≡</v>
          </cell>
          <cell r="J2185" t="str">
            <v>Licensee is a company engaged in research, development, sale and marketing of cosmeceutical skincare and hair products.</v>
          </cell>
          <cell r="K2185" t="str">
            <v>License under licensor's[UNDISCLOSED FOR PREVIEW] trademarks to sell, market and distribute products [UNDISCLOSED FOR PREVIEW] and other age-defying products that are stem cell derived or which contain biologically active or biologically derived ingredients.</v>
          </cell>
        </row>
        <row r="2186">
          <cell r="B2186" t="str">
            <v>RR20180123T00101</v>
          </cell>
          <cell r="C2186" t="str">
            <v>License, Other marketing intangibles, Trademark, Trade name</v>
          </cell>
          <cell r="D2186" t="str">
            <v>14.1, 14.12, 14.13, 14.19, 32.9, 32.99, 46.1, 46.16, 46.4, 46.42, 47.7, 47.71, 47.78, 47.9, 47.99</v>
          </cell>
          <cell r="E2186" t="str">
            <v>561, 569, 2321, 2323, 2325, 2326, 2329, 2389, 3999, 5136, 5199, 5611, 5699, 5999</v>
          </cell>
          <cell r="F2186" t="str">
            <v>Suit, Apparel, Fashion, Clothing, Men's suit, Men, Male, Outfit, Outer clothing, Clothes</v>
          </cell>
          <cell r="G2186" t="str">
            <v>≡</v>
          </cell>
          <cell r="H2186" t="str">
            <v>Licensor is a lifestyle brand targeted to millennials with a focus on addressing the needs of the men who take pride in their appearance.</v>
          </cell>
          <cell r="I2186" t="str">
            <v>≡</v>
          </cell>
          <cell r="K2186" t="str">
            <v>License under licensor's [UNDISCLOSED FOR PREVIEW] trademarks, names, likeness and visual representation to manufacture, sell, market and distribute men's suits.</v>
          </cell>
        </row>
        <row r="2187">
          <cell r="B2187" t="str">
            <v>RR20180121T00904</v>
          </cell>
          <cell r="C2187" t="str">
            <v>License, Trademark</v>
          </cell>
          <cell r="D2187" t="str">
            <v>14.13, 47.71, 14.19, 46.16, 47.82, 46.42</v>
          </cell>
          <cell r="E2187" t="str">
            <v>236, 569, 2339, 2361, 2369, 2389, 5137, 5699</v>
          </cell>
          <cell r="F2187" t="str">
            <v>Apparel, Clothing, Girl, Fashion, Activewear, Swimwear, Outerwear, STARTER, S and STAR, Textile</v>
          </cell>
          <cell r="G2187" t="str">
            <v>≡</v>
          </cell>
          <cell r="I2187" t="str">
            <v>≡</v>
          </cell>
          <cell r="K2187" t="str">
            <v>License to use trademarks [UNDISCLOSED FOR PREVIEW] in connection with the manufacture, advertising and sale of girls' activewear, swimwear, and outerwear.</v>
          </cell>
        </row>
        <row r="2188">
          <cell r="B2188" t="str">
            <v>RR20180105TN0101</v>
          </cell>
          <cell r="C2188" t="str">
            <v>License, Technology</v>
          </cell>
          <cell r="D2188" t="str">
            <v>32.5, 32.9, 32.50, 32.99, 47.74, 47.7, 47.78, 47.99, 86.1, 86.2, 86.21, 86.22, 86.10, 86.9, 86.90</v>
          </cell>
          <cell r="E2188" t="str">
            <v>801, 3841, 3845, 3999, 5047, 5099, 5999, 8011, 8062, 8069, 8099</v>
          </cell>
          <cell r="F2188" t="str">
            <v>Myeloma-like cell line, Cell line, Cell, Technology, Health, Cancer, Tumor, Hybridoma,  Myeloma, Multiple Myeloma, Plasma cell, Blood, Oncology, Disease, Medical, Immune cell</v>
          </cell>
          <cell r="G2188" t="str">
            <v>≡</v>
          </cell>
          <cell r="I2188" t="str">
            <v>≡</v>
          </cell>
          <cell r="J2188" t="str">
            <v>Licensee is a biopharmaceutical company specialising in the discovery and development of fully human monoclonal antibody therapies for the treatment of cancer.</v>
          </cell>
          <cell r="K2188" t="str">
            <v>License to sell myeloma-like cell line technology, which generates hybridomas from human immune cells; One of the parties to the agreement is a non-profit entity.</v>
          </cell>
        </row>
        <row r="2189">
          <cell r="B2189" t="str">
            <v>RR20180105TN0102</v>
          </cell>
          <cell r="C2189" t="str">
            <v>License, Know-how</v>
          </cell>
          <cell r="D2189" t="str">
            <v>21, 21.1, 21.2, 21.10, 21.20, 32.5, 32.9, 32.99, 32.50, 46.1, 46.18, 46.4, 46.46, 47.7, 47.73, 47.74, 47.78, 47.99, 86.1, 86.2, 86.21, 86.22, 86.9, 86.10, 86.90, 72.11, 72.1</v>
          </cell>
          <cell r="E2189" t="str">
            <v>512, 591, 801, 2834, 3841, 3845, 3999, 5047, 5099, 5122, 5199, 5912, 5999, 8011, 8062, 8069, 8099</v>
          </cell>
          <cell r="F2189" t="str">
            <v>Steroid, Steroid-like hormone, Hormone, Health, Medical, Receptor, Gene expression, Intracellular steroid, Screening
system, Technology, Screening, Hormone screening, Receptor, Cell, Pharmaceutical, Therapeutic, Growth, Growth regulation, Drug</v>
          </cell>
          <cell r="G2189" t="str">
            <v>≡</v>
          </cell>
          <cell r="I2189" t="str">
            <v>≡</v>
          </cell>
          <cell r="J2189" t="str">
            <v>Licensee is a pharmaceutical company that discovers, develops and markets new drugs that address critical unmet medical needs in the areas of cancer, men’s and women’s health, skin diseases, osteoporosis, and metabolic, cardiovascular and inflammatory diseases.</v>
          </cell>
          <cell r="K2189" t="str">
            <v>License under licensor's patents, data, information and know-how to make, have made, use and sell commercial products which incorporate a new screening system that screens for hormones and analogs of hormones that bind to intracellular steroid receptors and steroid receptor related proteins [UNDISCLOSED FOR PREVIEW] One of the parties to the agreement is a non-profit entity.</v>
          </cell>
        </row>
        <row r="2190">
          <cell r="B2190" t="str">
            <v>RR20180102TN0903</v>
          </cell>
          <cell r="C2190" t="str">
            <v>License, Patent, Know-how</v>
          </cell>
          <cell r="D2190" t="str">
            <v>26.11, 26.40, 27.12, 27.32, 27.51, 27.40, 27.90, 42.22, 43.21, 46.43, 46.52, 47.54</v>
          </cell>
          <cell r="E2190" t="str">
            <v>173, 1731, 3629, 3641, 3645, 3646, 3671, 3675, 3676, 3677, 3678, 3679, 3699, 5063, 5065, 7629</v>
          </cell>
          <cell r="F2190" t="str">
            <v>Light, Diode, Organic, Emitting, Printed, Electronic, Display, Component, Screen</v>
          </cell>
          <cell r="G2190" t="str">
            <v>≡</v>
          </cell>
          <cell r="I2190" t="str">
            <v>≡</v>
          </cell>
          <cell r="J2190" t="str">
            <v>Licensee is a start-up solar technology and quantum dot manufacturing firm.</v>
          </cell>
          <cell r="K2190" t="str">
            <v>License under patent and know-how rights to make, import, use, market, sell and distribute organic light-emitting diodes in printed electronic displays and all other printed electronic components; One of the parties to the agreement is a non-profit entity.</v>
          </cell>
        </row>
        <row r="2191">
          <cell r="B2191" t="str">
            <v>RR20180108TP0101</v>
          </cell>
          <cell r="C2191" t="str">
            <v>License, Trademark, Other marketing intangibles</v>
          </cell>
          <cell r="D2191" t="str">
            <v>17.23, 17.2, 32.9, 32.99, 46.4, 46.49, 47.6, 47.61, 47.78, 47.7, 58.1, 58.11, 58.19, 85.5, 85.59, 90.03</v>
          </cell>
          <cell r="E2191" t="str">
            <v>829, 2731, 2789, 3999, 5192, 5199, 5942, 5999, 8299</v>
          </cell>
          <cell r="F2191" t="str">
            <v>Farmacist’s Desk Reference, FDR, Book, Manuscript, Print, Print manuscript, Education, Pharmacy, Pharmaceutical, Chemist, Publishing, Health</v>
          </cell>
          <cell r="G2191" t="str">
            <v>≡</v>
          </cell>
          <cell r="I2191" t="str">
            <v>≡</v>
          </cell>
          <cell r="J2191" t="str">
            <v>Licensee is a development stage company, which is engaged in offering direct and consignment sales of collectable, investment grade works of art through their website and offering individual publishing services as well as a suite of corporate visibility, public relations and corporate financing services.</v>
          </cell>
          <cell r="K2191" t="str">
            <v xml:space="preserve"> License under licensor's name, logo, likeness and [UNDISCLOSED FOR PREVIEW] trademarks to publish, sell and distribute the printed manuscript and its derivative works, and any works under the [UNDISCLOSED FOR PREVIEW] trademarks; One of the parties to the agreement is an individual.</v>
          </cell>
        </row>
        <row r="2192">
          <cell r="B2192" t="str">
            <v>RR20180111T00902</v>
          </cell>
          <cell r="C2192" t="str">
            <v>License, Trademark, Copyright</v>
          </cell>
          <cell r="D2192" t="str">
            <v>13.99, 15.20, 17.12, 46.16, 46.24, 46.42, 47.72, 74.10</v>
          </cell>
          <cell r="E2192" t="str">
            <v>302, 313, 566, 3021, 3069, 3131, 3149, 3949, 5139, 5661, 5948</v>
          </cell>
          <cell r="F2192" t="str">
            <v>Phat Farm, Baby Phat, Baby Phat Girlz, Merchandise, Sale, Distribution, Retail, Footwear, Athletic, Women, Girl, Fashion, Shoe</v>
          </cell>
          <cell r="G2192" t="str">
            <v>≡</v>
          </cell>
          <cell r="H2192" t="str">
            <v>Licensor produces and sells junior's apparel.</v>
          </cell>
          <cell r="I2192" t="str">
            <v>≡</v>
          </cell>
          <cell r="K2192" t="str">
            <v>License under copyright rights to use trademarks[UNDISCLOSED FOR PREVIEW] solely in connection with the manufacture, distribution, importation, advertising, promotion, marketing and sale of the women’s and girls’ athletic footwear.</v>
          </cell>
        </row>
        <row r="2193">
          <cell r="B2193" t="str">
            <v>RR20180114TR0906</v>
          </cell>
          <cell r="C2193" t="str">
            <v>License, Trademark, Other marketing intangibles</v>
          </cell>
          <cell r="D2193" t="str">
            <v>27.11, 29.10, 30.91, 45.40, 45.31, 45.32, 45.20</v>
          </cell>
          <cell r="E2193" t="str">
            <v>375, 551, 552, 557, 3711, 3714, 3751, 5012, 5013, 5511, 5521, 5571</v>
          </cell>
          <cell r="F2193" t="str">
            <v>Motorcycle, Replica Corse, Racing, Bike, Sport, Motor vehicle</v>
          </cell>
          <cell r="G2193" t="str">
            <v>≡</v>
          </cell>
          <cell r="I2193" t="str">
            <v>≡</v>
          </cell>
          <cell r="J2193" t="str">
            <v>Licensee is focused on racing-derived motorcycles.</v>
          </cell>
          <cell r="K2193" t="str">
            <v>License to use [UNDISCLOSED FOR PREVIEW] trademark on replica bikes manufactured by licensee and the [UNDISCLOSED FOR PREVIEW] racing activities images in promotional materials; The agreement is concluded between related parties.</v>
          </cell>
        </row>
        <row r="2194">
          <cell r="B2194" t="str">
            <v>RR20180114T00907</v>
          </cell>
          <cell r="C2194" t="str">
            <v>License, Patent</v>
          </cell>
          <cell r="D2194" t="str">
            <v>32.50, 32.99, 46.69, 47.78, 47.64, 32.30, 93.19</v>
          </cell>
          <cell r="E2194" t="str">
            <v>2821, 3499, 3949, 3999, 5099, 5162, 5941</v>
          </cell>
          <cell r="F2194" t="str">
            <v>Leatt-Brace®, Molded, Prevention, Injury, Cervical spine, Neck, Protective equipment, Sporting equipment</v>
          </cell>
          <cell r="G2194" t="str">
            <v>≡</v>
          </cell>
          <cell r="I2194" t="str">
            <v>≡</v>
          </cell>
          <cell r="J2194" t="str">
            <v>Licensee is focused on personal protective equipment for participants in all forms of motor sports and leisure activities.</v>
          </cell>
          <cell r="K2194" t="str">
            <v>License under patent rights to design, develop, market and distribute injection molded neck protection system, designed to prevent potentially devastating injuries to the cervical spine and neck.</v>
          </cell>
        </row>
        <row r="2195">
          <cell r="B2195" t="str">
            <v>RR20180115TP0101</v>
          </cell>
          <cell r="C2195" t="str">
            <v>License, Patent</v>
          </cell>
          <cell r="D2195" t="str">
            <v>21, 21.1, 21.2, 21.10, 21.20, 32.5, 32.9, 32.99, 32.50, 46.1, 46.18, 46.4, 46.46, 47.7, 47.73, 47.74, 47.78, 86.1, 86.2, 86.21, 86.22, 86.9, 86.10, 86.90</v>
          </cell>
          <cell r="E2195" t="str">
            <v>512, 591, 801, 2834, 3841, 3999, 5047, 5099, 5122, 5199, 5912, 5999, 8011, 8062, 8069, 8099</v>
          </cell>
          <cell r="F2195" t="str">
            <v>Technology, ATP, adenosine 5’-triphosphate, Sperm, Medical, Health, Pharmaceutical, Fertilization, Human, Sperm mobility, Cell, Reproductive cell</v>
          </cell>
          <cell r="G2195" t="str">
            <v>≡</v>
          </cell>
          <cell r="I2195" t="str">
            <v>≡</v>
          </cell>
          <cell r="J2195" t="str">
            <v>Licensee is a biopharmaceutical company that is focusing on the development of diagnostic and therapeutic products.</v>
          </cell>
          <cell r="K2195" t="str">
            <v>License under licensor's patents to develop, make, have made, use, import, sell and offer for sale [UNDISCLOSED FOR PREVIEW] technology in enhancing human sperm motility and fertilizing ability and in evaluating the fertilization potential of such sperm; One of the parties to the agreement is an individual.</v>
          </cell>
        </row>
        <row r="2196">
          <cell r="B2196" t="str">
            <v>RR20180205T00103</v>
          </cell>
          <cell r="C2196" t="str">
            <v>License, Patent, Know-how, Trade secret, Other manufacturing intangibles</v>
          </cell>
          <cell r="D2196" t="str">
            <v>21, 21.10, 21.1, 21.20, 21.2, 32.99, 32.91, 32.9, 46.18, 46.46, 47.73, 47.78, 47.99, 86.10, 86.1, 86.21, 86.22, 86.90, 86.9</v>
          </cell>
          <cell r="E2196" t="str">
            <v>512, 591, 801, 2833, 3999, 5122, 5199, 5912, 5999, 8011, 8062, 8069, 8099</v>
          </cell>
          <cell r="F2196" t="str">
            <v>NR2F6, Gene, Gene expression, Cancer, Cancer cells, Oncology, Pharmaceutical, Medical, Drug, Health, Illness, Disease</v>
          </cell>
          <cell r="G2196" t="str">
            <v>≡</v>
          </cell>
          <cell r="H2196" t="str">
            <v>Licensor is a company engaged in the development of regenerative medical applications.</v>
          </cell>
          <cell r="I2196" t="str">
            <v>≡</v>
          </cell>
          <cell r="K2196" t="str">
            <v>License under licensor's patents, technical and scientific information, know-how, data processes, methods, techniques, formulae, trade secrets and formulations to research, discover, develop, make, have made, use, sell, offer to sell, export and import [UNDISCLOSED FOR PREVIEW] molecules for therapeutic uses related to treatment of diseases in humans and to develop human based products solely for research, discovery, development, making, use, sale, export and import of [UNDISCLOSED FOR PREVIEW] molecules.</v>
          </cell>
        </row>
        <row r="2197">
          <cell r="B2197" t="str">
            <v>RR20180205T00101</v>
          </cell>
          <cell r="C2197" t="str">
            <v>License, Know-how, Technology, Other manufacturing intangibles, Patent, Trade secret, Trade name</v>
          </cell>
          <cell r="D2197" t="str">
            <v>21, 21.10, 21.1, 21.20, 21.2, 10.89, 32.99, 46.18, 46.46, 47.73, 47.78, 47.99</v>
          </cell>
          <cell r="E2197" t="str">
            <v>512, 591, 2833, 2834, 2836, 3999, 5122, 5199, 5912, 5999</v>
          </cell>
          <cell r="F2197" t="str">
            <v>Enzyme, Stable enzyme, Biological, Catalyst, Macromolecular, Biological catalyst, Biochemical, Technology, Microbial culturing process, Microbial culturing</v>
          </cell>
          <cell r="G2197" t="str">
            <v>≡</v>
          </cell>
          <cell r="I2197" t="str">
            <v>≡</v>
          </cell>
          <cell r="K2197" t="str">
            <v>License under licensor's patents, trade secrets, trade names, know-how, technical information, designs, techniques, methods to use [UNDISCLOSED FOR PREVIEW] stable enzyme production technology for the purposes of research and development of unspecified products, to manufacture, use, market and commercially exploit the[UNDISCLOSED FOR PREVIEW] technology and any of its improvements or inventions.</v>
          </cell>
        </row>
        <row r="2198">
          <cell r="B2198" t="str">
            <v>RR20180212TN0102</v>
          </cell>
          <cell r="C2198" t="str">
            <v>License, Patent</v>
          </cell>
          <cell r="D2198" t="str">
            <v>21, 21.10, 21.1, 21.20, 21.2, 32.99, 46.18, 46.46, 47.78, 47.73, 47.99, 86.10, 86.1, 86.21, 86.22, 86.90, 86.9</v>
          </cell>
          <cell r="E2198" t="str">
            <v>512, 591, 2834, 2836, 3999, 5122, 5199, 5912, 5999</v>
          </cell>
          <cell r="F2198" t="str">
            <v>Exosome, Cell, Exosome nanoparticle, Health, Medical, Cellular vesicle, Immune stimulation, Cancer, Oncology, Disease, Pharmaceutical, Dendritic cell</v>
          </cell>
          <cell r="G2198" t="str">
            <v>≡</v>
          </cell>
          <cell r="I2198" t="str">
            <v>≡</v>
          </cell>
          <cell r="J2198" t="str">
            <v>Licensee is a public company focused on immune modulation for the treatment of several specific diseases.</v>
          </cell>
          <cell r="K2198" t="str">
            <v>License under licensor's patents to develop and commercialise exosome nanoparticles generated by dendritic cells; One of the parties to the agreement is a non-profit entity.</v>
          </cell>
        </row>
        <row r="2199">
          <cell r="B2199" t="str">
            <v>RR20180220T00901</v>
          </cell>
          <cell r="C2199" t="str">
            <v>License, Trademark</v>
          </cell>
          <cell r="D2199" t="str">
            <v>20.42, 46.18, 46.45, 47.19, 47.75, 47.91</v>
          </cell>
          <cell r="E2199" t="str">
            <v>512, 533, 539, 591, 723, 2841, 2844, 5122, 5331, 5399, 5912, 5999, 7231</v>
          </cell>
          <cell r="F2199" t="str">
            <v>Sun care, Cosmetic, Beauty product, Solar Sense, Kids Sense, Cream, Lotion, Milk</v>
          </cell>
          <cell r="G2199" t="str">
            <v>≡</v>
          </cell>
          <cell r="I2199" t="str">
            <v>≡</v>
          </cell>
          <cell r="J2199" t="str">
            <v>Licensee is engaged in health-and-beauty aids business.</v>
          </cell>
          <cell r="K2199" t="str">
            <v>License to use trademarks [UNDISCLOSED FOR PREVIEW] in connection with the commercial exploitation of sun care products.</v>
          </cell>
        </row>
        <row r="2200">
          <cell r="B2200" t="str">
            <v>RR20180215TP0101</v>
          </cell>
          <cell r="C2200" t="str">
            <v>Patent, License, Other manufacturing intangibles, Know-how, Trade secret</v>
          </cell>
          <cell r="D2200" t="str">
            <v>21, 21.10, 21.1, 21.20, 21.2, 32.99, 46.18, 46.46, 47.73, 47.78, 86.10, 86.1, 86.21, 86.22, 86.90, 86.9</v>
          </cell>
          <cell r="E2200" t="str">
            <v>512, 591, 801, 2834, 3999, 5122, 5199, 5912, 5999, 8011, 8062, 8069, 8099</v>
          </cell>
          <cell r="F2200" t="str">
            <v>Pharmaceutical, Drug, Topical solution, Topical, Health, Eye, Ophthalmic, Ocular, Ocular surface, Medical, Klarity</v>
          </cell>
          <cell r="G2200" t="str">
            <v>≡</v>
          </cell>
          <cell r="I2200" t="str">
            <v>≡</v>
          </cell>
          <cell r="J2200" t="str">
            <v>Licensee is an ophthalmology-focused pharmaceutical company specialised in the development, production and sale of innovative medications that offer unique competitive advantages and serve unmet needs in the marketplace.</v>
          </cell>
          <cell r="K2200" t="str">
            <v>License under licensor's patents, trade secrets, know-how, data, technology, methods and formulae to conduct research and to develop, formulate, make, have made, use, offer for sale, sell, import and export the topical ophthalmic solution [UNDISCLOSED FOR PREVIEW] used to protect and rehabilitate the ocular surface; One of the parties to the agreement is an individual.</v>
          </cell>
        </row>
        <row r="2201">
          <cell r="B2201" t="str">
            <v>RR20170508TN1006</v>
          </cell>
          <cell r="C2201" t="str">
            <v>Know-how, License, R&amp;D</v>
          </cell>
          <cell r="D2201" t="str">
            <v>C, 21, 21.1, 21.2, 32, 32.5, 32.9, 32.99, G, 46, 46.4, 46.46, 47, 47.7, 47.73, 47.74, M, 72, 72.1, 72.11, 72.19, Q, 86, 86.1, 86.2, 86.21, 86.22, 86.9, 21.10, 21.20, 32.50, 86.10, 86.90</v>
          </cell>
          <cell r="E2201" t="str">
            <v>D, 28, 35, 39, F, 50, 51, G, 59, I, 80, 2833, 2834, 3559, 3999, 5049, 5122, 5912, 8062, 8069, 8071, 283, 355, 399, 504, 512, 591, 806, 807</v>
          </cell>
          <cell r="F2201" t="str">
            <v>Therapy, Service, Medical, Health, Biotechnology, Stem cell, Cell, Drug, Disease, Pharmaceutical, Medicine, Biology, Chemistry, Molecule, Technology</v>
          </cell>
          <cell r="G2201" t="str">
            <v>≡</v>
          </cell>
          <cell r="H2201" t="str">
            <v>Licensor is a network that has the largest hospital-based research program in Canada, with major research in transplantation, cardiology, neuroscience, oncology, surgical innovation, infectious diseases, and genomic medicine.</v>
          </cell>
          <cell r="I2201" t="str">
            <v>≡</v>
          </cell>
          <cell r="J2201" t="str">
            <v>Licensee is a biotechnology company focused on using stem cell technology as a drug rescue product to generate new, safer variants (drug rescue variants) of once-promising small molecule drug candidates discovered, developed and ultimately discontinued by large pharmaceutical companies due to heart or liver toxicity concerns.</v>
          </cell>
          <cell r="K2201" t="str">
            <v>License under licensor's know-how to conduct research and to develop, make, have made, use, offer for sale, sell and import stem cell products; One of the parties to the agreement is a non-profit entity.</v>
          </cell>
        </row>
        <row r="2202">
          <cell r="B2202" t="str">
            <v>RR20140603T05001</v>
          </cell>
          <cell r="C2202" t="str">
            <v>License, Trademark</v>
          </cell>
          <cell r="D2202" t="str">
            <v>C, 17, 17.1, 17.12, 18, 18.1, 18.12, G, 46, 46.4, 46.49, 47, 47.4, 47.41, J, 58, 58.1, 58.11, 58.13, 58.14, 58.19, 58.2, 58.21, 58.29</v>
          </cell>
          <cell r="E2202" t="str">
            <v>D, 27, G, 57, 59, I, 73, 2731, 2732, 2741, 2752, 2759, 5734, 5963, 7372, 273, 274, 275, 573, 596, 737</v>
          </cell>
          <cell r="F2202" t="str">
            <v>Media, Magazine, Publishing, Computer, CD, Game, DVD, Console, Printing, Print, Software, Digital content, Periodical</v>
          </cell>
          <cell r="G2202" t="str">
            <v>≡</v>
          </cell>
          <cell r="H2202" t="str">
            <v>Licensor markets and distributes PlayStation, PS one, PS2 and PSP hardware, and develops, produces, markets and distributes related software.</v>
          </cell>
          <cell r="I2202" t="str">
            <v>≡</v>
          </cell>
          <cell r="J2202" t="str">
            <v>Licensee is integrated media company serving the technology and video game markets and one of the largest technology magazine publishers in the United States.</v>
          </cell>
          <cell r="K2202" t="str">
            <v>License to distribute, publish and title a magazine [UNDISCLOSED FOR PREVIEW] that contains DVD of samples of games, compilations and other content, to use licensor's trademarks in connection with said magazine and to sell advertising space in licensed magazine disks.</v>
          </cell>
        </row>
        <row r="2203">
          <cell r="B2203" t="str">
            <v>RR20170515T01005</v>
          </cell>
          <cell r="C2203" t="str">
            <v>License, Patent</v>
          </cell>
          <cell r="D2203" t="str">
            <v>C, 13, 13.9, 13.92, 14, 14.1, 14.14, 14.19, 17, 17.2, 17.22, 32, 32.9, 32.99, G, 46, 46.4, 46.42, 47, 47.7, 47.75</v>
          </cell>
          <cell r="E2203" t="str">
            <v>D, 22, 23, 26, 39, F, 51, 2211, 2385, 2399, 2676, 3999, 5122, 5137, 5199, 221, 238, 239, 267, 399, 512, 513, 519</v>
          </cell>
          <cell r="F2203" t="str">
            <v>Diaper, Infant diaper, Infant, Baby, Hygiene, Personal hygiene, Adult diaper, Adult,Training pant, Children, Underwear, Apparel, Disposable, Underpant, Sanitary, Health</v>
          </cell>
          <cell r="G2203" t="str">
            <v>≡</v>
          </cell>
          <cell r="I2203" t="str">
            <v>≡</v>
          </cell>
          <cell r="J2203" t="str">
            <v>Licensee is a company engaged in making, using, offering for sale and selling store brand infant disposable diapers in the United States and Canada.</v>
          </cell>
          <cell r="K2203" t="str">
            <v>License under licensor's patents to make, have made, use, offer for sale and sell an integral disposable absorbent_x000D_
article comprising an infant diaper, an adult diaper, or disposable absorbent pant marketed for use in transitioning children from diapers to underwear.</v>
          </cell>
        </row>
        <row r="2204">
          <cell r="B2204" t="str">
            <v>RR20150731T05001</v>
          </cell>
          <cell r="C2204" t="str">
            <v>License, Trademark, Trade name</v>
          </cell>
          <cell r="D2204" t="str">
            <v>K, 64, 64.2, 64.3, 64.9, 64.99, 66, 66.1, 66.12, 66.19, 66.3, M, 69, 69.2, 70, 70.2, 70.22, 64.20, 66.30, 69.20, 64.30</v>
          </cell>
          <cell r="E2204" t="str">
            <v>H, 61, 62, 67, 6159, 6211, 6282, 6719, 6722, 6726, 6733, 6798, 6799, 615, 621, 628, 671, 672, 673, 679</v>
          </cell>
          <cell r="F2204" t="str">
            <v>Financial, Finance, Investment, Investment company, Open-end, Master fund, Feeder fund, Portfolio, Stock, Security, Trade, Publicly-traded, Index, Derivative, Share</v>
          </cell>
          <cell r="G2204" t="str">
            <v>≡</v>
          </cell>
          <cell r="H2204" t="str">
            <v>Licensor compiles, calculates, maintains and owns rights in and to the [UNDISCLOSED FOR PREVIEW] Index.</v>
          </cell>
          <cell r="I2204" t="str">
            <v>≡</v>
          </cell>
          <cell r="K2204" t="str">
            <v>License to use the [UNDISCLOSED FOR PREVIEW] Index as a component of the first product which is [UNDISCLOSED FOR PREVIEW] (an open-end investment company which is the master fund in a master/feeder structure) and the second product which is [UNDISCLOSED FOR PREVIEW] (an open-end investment company which is a feeder fund in a master/feeder structure), both of which are advised, distributed, sponsored, sold, marketed and/or promoted by licensee (or a third party with respect to the second product) and to use and refer to the trade names and trademarks [UNDISCLOSED FOR PREVIEW] in connection with the distribution, marketing and promotion of the products.</v>
          </cell>
        </row>
        <row r="2205">
          <cell r="B2205" t="str">
            <v>RR20140604T01002</v>
          </cell>
          <cell r="C2205" t="str">
            <v>License, Technology</v>
          </cell>
          <cell r="D2205" t="str">
            <v>C, 17, 17.1, 17.11, 17.12, 17.2, 17.21, 17.23, 17.24, 17.29, 20, 20.5, 20.59, 28, 28.2, 28.23, G, 46, 46.7, 46.76, N, 82, 82.1, 82.19</v>
          </cell>
          <cell r="E2205" t="str">
            <v>D, 26, 39, F, 51, 2611, 2621, 2671, 2672, 2674, 2675, 2676, 2677, 2679, 3955, 5111, 5112, 5113, 261, 267, 395, 511</v>
          </cell>
          <cell r="F2205" t="str">
            <v>Thermal paper, Cellulose substrate, Heat sensitive coating, Thermal printing, Technology, Chemical reaction, Office</v>
          </cell>
          <cell r="G2205" t="str">
            <v>≡</v>
          </cell>
          <cell r="I2205" t="str">
            <v>≡</v>
          </cell>
          <cell r="J2205" t="str">
            <v>Licensee has grown, expanded and streamlined its operations through the organic expansion of pulp mills and paper production facilities.</v>
          </cell>
          <cell r="K2205" t="str">
            <v>License to use current and new thermal paper technology (new technology is provided for 4 different types of thermal paper products) and to manufacture, sell and distribute any cellulose substrate coated with a heat-sensitive coating, through a chemical reaction, designed to exhibit an image upon heat activation, through a chemical reaction, normally from a thermal print head, which may be either overcoated or non-overcoated, depending on the end-use application.</v>
          </cell>
        </row>
        <row r="2206">
          <cell r="B2206" t="str">
            <v>RR20140617T06001</v>
          </cell>
          <cell r="C2206" t="str">
            <v>License, Trademark, Software</v>
          </cell>
          <cell r="D2206" t="str">
            <v>G, 46, 46.4, 46.49, M, 70, 70.2, 70.22, 74, N, 79, 79.1, 79.11, 82, 82.9, 82.99, 74.90, 79.90</v>
          </cell>
          <cell r="E2206" t="str">
            <v>E, 47, I, 70, 73, 79, 83, 4724, 4725, 7011, 7389, 7999, 8322, 472, 701, 738, 799, 832</v>
          </cell>
          <cell r="F2206" t="str">
            <v>Travel, Business consulting, Service, EZTripMart, Trip, Route, Holiday, Travel planing, Software, Entertainment, Tour, Domain</v>
          </cell>
          <cell r="G2206" t="str">
            <v>≡</v>
          </cell>
          <cell r="H2206" t="str">
            <v>Licensor engages in the business of research and development of computer software and hardware technologies and the provision of related consulting services as well as the provision of management consulting services.</v>
          </cell>
          <cell r="I2206" t="str">
            <v>≡</v>
          </cell>
          <cell r="J2206" t="str">
            <v>Licensee engages in the business of travel products and services.</v>
          </cell>
          <cell r="K2206" t="str">
            <v>License to use trademarks and other service marks, software and documentation for the purposes of carrying out the travel products and services business; Licensor assigns to the licensee [UNDISCLOSED FOR PREVIEW] trademark and its Chinese equivalent.</v>
          </cell>
        </row>
        <row r="2207">
          <cell r="B2207" t="str">
            <v>RR20140604T01001</v>
          </cell>
          <cell r="C2207" t="str">
            <v>Know-how, License, Patent, Brand</v>
          </cell>
          <cell r="D2207" t="str">
            <v>A, 01, 01.6, 01.61, C, 20, 20.1, 20.14, 20.15, E, 38, 38.1, 38.11, 38.12, 38.2, 38.21, 38.22, 38.3, 38.32, 39.00</v>
          </cell>
          <cell r="E2207" t="str">
            <v>D, 28, 35, F, 50, 51, 2819, 2869, 2873, 2874, 2875, 3523, 5093, 5169, 5191, 281, 286, 287, 352, 509, 516, 519</v>
          </cell>
          <cell r="F2207" t="str">
            <v>Biomass, Biofuel, Fertilizer, Chemical, Steam technology, Steam, Hydrogen, Agriculture</v>
          </cell>
          <cell r="G2207" t="str">
            <v>≡</v>
          </cell>
          <cell r="H2207" t="str">
            <v>Licensor is in the process of migrating from a development stage company to a company offering strategic clean energy power generation and supplies of biomass feedstock to address the requirement for renewable and sustainable supplies of electricity.</v>
          </cell>
          <cell r="I2207" t="str">
            <v>≡</v>
          </cell>
          <cell r="K2207" t="str">
            <v>License to use know-how patented technology that is used to produce power, steam, hydrogen, transport fuel, fertilizers, pesticides, chemicals and other important products through advanced gasification and steam technologies; Licensor shall allow Licensee to use any brands relating to Licensor's business.</v>
          </cell>
        </row>
        <row r="2208">
          <cell r="B2208" t="str">
            <v>RR20150730T09002</v>
          </cell>
          <cell r="C2208" t="str">
            <v>License, Trademark, Technology, Patent, Software</v>
          </cell>
          <cell r="D2208" t="str">
            <v>C, 26, 26.1, 26.11, 26.12, 26.4, 32, 32.4, G, 46, 46.4, 46.43, 46.49, 46.5, 46.52, 47, 47.6, 47.65, 47.8, 47.89, R, 93, 93.2, 93.21, 26.40, 32.40</v>
          </cell>
          <cell r="E2208" t="str">
            <v>D, 39, G, 57, I, 79, 3944, 3949, 3999, 5731, 7993, 7996, 7999, 394, 399, 573, 799</v>
          </cell>
          <cell r="F2208" t="str">
            <v>Dart, Board, Electronic, Scoaring, Automated, Target, Sensor, Circuit, Game, Toy, Entertainment, Projectile, Electro-mechanical, Chip, Software, Play, Consumer, Amusement</v>
          </cell>
          <cell r="G2208" t="str">
            <v>≡</v>
          </cell>
          <cell r="I2208" t="str">
            <v>≡</v>
          </cell>
          <cell r="J2208" t="str">
            <v>Licensee is a technology, design and development company.</v>
          </cell>
          <cell r="K2208" t="str">
            <v>License under patent and technology rights to manufacture, market, sell, advertise or otherwise distribute an electronic scoring dartboard unit, consisting of an electro-mechanical dartboard, a display scoreboard, related electronic and mechanical components (including computer chip and software program) and cabinetry, all of which are so interrelated that when the dartboard is struck by a dart the appropriate score for one or more dart games will be calculated, cumulated and displayed on the scoreboard for each dart game player, bearing the trademarks [UNDISCLOSED FOR PREVIEW].</v>
          </cell>
        </row>
        <row r="2209">
          <cell r="B2209" t="str">
            <v>RR20140611T05001</v>
          </cell>
          <cell r="C2209" t="str">
            <v>Know-how, License, Trademark, Technology, Patent</v>
          </cell>
          <cell r="D2209" t="str">
            <v>B, 07, 07.1, 07.2, 07.29, 08, 08.9, 08.99, C, 24, 24.4, 24.41, 24.45, 28, 28.9, 28.92, G, 46, 46.7, 46.72, M, 71, 71.1, 71.12, 72, 72.1, 72.19, 07.10</v>
          </cell>
          <cell r="E2209" t="str">
            <v>B, 10, D, 33, 35, F, 50, 1041, 1044, 1081, 1099, 3339, 3341, 3369, 3532, 5052, 104, 108, 109, 333, 334, 336, 353, 505</v>
          </cell>
          <cell r="F2209" t="str">
            <v>Metal, Industrial, Treatment of metal, Metal ore, Gold, Silver, Platinum, Separation of precious metal, Shock wave grinding, Technology, Alloy, Iridium, Osmium, Palladium, Rhodium, Ruthenium</v>
          </cell>
          <cell r="G2209" t="str">
            <v>≡</v>
          </cell>
          <cell r="H2209" t="str">
            <v>Licensor is a company focused on the development and production of environmentally friendly and cost effective industrial energy and feedstock used for industrial applications.</v>
          </cell>
          <cell r="I2209" t="str">
            <v>≡</v>
          </cell>
          <cell r="K2209" t="str">
            <v>License to use licensor's technology [UNDISCLOSED FOR PREVIEW] including trademarks and know-how in connection with processing precious metals (separating metals such as gold, silver and platinum from their ores) and to make, use and sell licensed products covered by licensed patent rights to said technology.</v>
          </cell>
        </row>
        <row r="2210">
          <cell r="B2210" t="str">
            <v>RR20170112TR6001</v>
          </cell>
          <cell r="C2210" t="str">
            <v>Know-how, License, Copyright, Trade secret, Patent</v>
          </cell>
          <cell r="D2210" t="str">
            <v>C, 28, 28.1, 28.13, 28.2, 28.25, 28.4, 28.49, 28.9, 28.92, 29, 29.1, 29.3, 29.32, 30, 30.3, G, 45, 45.3, 45.31, 45.32, 46, 46.6, 46.69, N, 77, 77.3, 77.39, 29.10, 30.30</v>
          </cell>
          <cell r="E2210" t="str">
            <v>D, 35, 36, 37, F, 50, G, 55, I, 75, 3519, 3564, 3569, 3621, 3724, 3728, 3799, 5075, 5084, 5088, 5599, 7533, 351, 356, 362, 372, 379, 507, 508, 559, 753</v>
          </cell>
          <cell r="F2210" t="str">
            <v>Aviation, Rotary engine, Rotapower engine product, Rotor engine, Internal combustion engine, Thermal barrier, Ducted fan, Wear coating, Exhaust flow, Rotor cooling, Muffler system, Nozzle, Apex seal, Multi-fuel, Machinery</v>
          </cell>
          <cell r="G2210" t="str">
            <v>≡</v>
          </cell>
          <cell r="H2210" t="str">
            <v>Licensors were established for the purpose of designing, developing, manufacturing and marketing a line of [UNDISCLOSED FOR PREVIEW] aircraft.</v>
          </cell>
          <cell r="I2210" t="str">
            <v>≡</v>
          </cell>
          <cell r="K2210" t="str">
            <v>License under licensor's patents, technology, trade secrets, know-how and copyrights to use, make, have made, manufacture, market, make improvements and otherwise commercialize products related to the combined thermal barrier and wear coating for internal combustion engines [UNDISCLOSED FOR PREVIEW]; The agreement is concluded between related parties.</v>
          </cell>
        </row>
        <row r="2211">
          <cell r="B2211" t="str">
            <v>RR20170109T06005</v>
          </cell>
          <cell r="C2211" t="str">
            <v>Know-how, License, Trademark</v>
          </cell>
          <cell r="D2211" t="str">
            <v>C, 14, 14.1, 14.13, 14.19, 15, 15.2, 32, 32.1, 32.12, 32.3, G, 46, 46.4, 46.42, 46.48, 47, 47.7, 47.71, 47.72, 47.77, 47.8, 47.82, 15.20, 32.30</v>
          </cell>
          <cell r="E2211" t="str">
            <v>D, 23, 31, F, 50, 51, G, 56, 2311, 2321, 2323, 2325, 2331, 2335, 2337, 2339, 2353, 2361, 2369, 2381, 2389, 3142, 3143, 3144, 3149, 5091, 5094, 5136, 5137, 5139, 5611, 5621, 5632, 5641, 5651, 5661, 5699, 231, 232, 233, 235, 236, 238, 314, 509, 513, 561, 562, 563, 564, 565, 566, 569, 2331</v>
          </cell>
          <cell r="F2211" t="str">
            <v>Apparel, Clothing, Footwear, Shoe, Accessory, Athletic footwear, Sportswear</v>
          </cell>
          <cell r="G2211" t="str">
            <v>≡</v>
          </cell>
          <cell r="I2211" t="str">
            <v>≡</v>
          </cell>
          <cell r="J2211" t="str">
            <v>Licensee designs, manufactures and distributes athletic footwear, sportswear and sports accessories in Mexico for United States and European brands.</v>
          </cell>
          <cell r="K2211" t="str">
            <v>License to use licensor's know-how and trademarks for the manufacturing, packaging and distribution of men's, ladies' and children's shoes, apparel and accessories.</v>
          </cell>
        </row>
        <row r="2212">
          <cell r="B2212" t="str">
            <v>RR20170113TN6001</v>
          </cell>
          <cell r="C2212" t="str">
            <v>License, Patent</v>
          </cell>
          <cell r="D2212" t="str">
            <v>C, 20, 20.1, 20.13, 20.5, 20.59, 21, 21.1, 21.2, G, 46, 46.4, 46.46, 46.7, 46.75, M, 72, 72.1, 72.11, 21.10, 21.20</v>
          </cell>
          <cell r="E2212" t="str">
            <v>D, 28, F, 51, G, 59, I, 80, 87, 2833, 2834, 2835, 2899, 5122, 5912, 8062, 8071, 8731, 283, 289, 512, 591, 806, 807, 873, 2834</v>
          </cell>
          <cell r="F2212" t="str">
            <v>Medical, Clinical, Research, Chemical, Pharmaceutical, Biopharmaceutical, Peptide, Protein, Peptidomimetic, Chemistry, In vitro, Amino acid</v>
          </cell>
          <cell r="G2212" t="str">
            <v>≡</v>
          </cell>
          <cell r="I2212" t="str">
            <v>≡</v>
          </cell>
          <cell r="J2212" t="str">
            <v>Licensee is a clinical-stage biopharmaceutical company using proprietary peptide chemistry platform to develop novel therapeutics for the treatment of serious diseases that are caused by excessive or uncontrolled activation of the complement system, a critical component of the immune system.</v>
          </cell>
          <cell r="K2212" t="str">
            <v>License under licensor's patent to make, have made, use, have used, sell, have sold, offer to sell, have offered for sale, import, have imported, develop and commercialize processes and compositions for peptide, protein and peptidomimetic synthesis; One of the parties to the agreement is individual.</v>
          </cell>
        </row>
        <row r="2213">
          <cell r="B2213" t="str">
            <v>RR20170112TR6002</v>
          </cell>
          <cell r="C2213" t="str">
            <v>License, Trademark, Copyright, Brand, Trade name</v>
          </cell>
          <cell r="D2213" t="str">
            <v>C, 32, 32.9, 32.99, G, 46, 46.2, 46.22, 46.4, 46.49, 47, 47.7, 47.76, 47.78, 47.9, 47.91, H, 53, 53.2, 53.20</v>
          </cell>
          <cell r="E2213" t="str">
            <v>D, 39, 42, F, 51, G, 59, 3999, 4215, 5193, 5199, 5947, 5961, 5963, 5992, 399, 421, 519, 594, 596, 599</v>
          </cell>
          <cell r="F2213" t="str">
            <v>Floral gift, Specialty gift, Floral order, Gift order, Delivery service, Flower, Florist</v>
          </cell>
          <cell r="G2213" t="str">
            <v>≡</v>
          </cell>
          <cell r="I2213" t="str">
            <v>≡</v>
          </cell>
          <cell r="J2213" t="str">
            <v>Licensee is engaged in the business of offering consumers the opportunity to place floral and specialty gift orders directly with it through its toll free telephone number and its web site.</v>
          </cell>
          <cell r="K2213" t="str">
            <v>License to use licensor's trademarks, service marks, trade names and copyrights in conjunction with licensee’s marketing or sale of products and services in the floral and specialty gift business on its Internet site and through its telephone number, catalogs and direct-mail pieces; The agreement is concluded between related entities.</v>
          </cell>
        </row>
        <row r="2214">
          <cell r="B2214" t="str">
            <v>RR20170103TR4002</v>
          </cell>
          <cell r="C2214" t="str">
            <v>License, Trademark, Brand, Other marketing intangibles</v>
          </cell>
          <cell r="D2214" t="str">
            <v>C, 10, 10.9, 10.91, 10.92, 32, 32.9, 32.99, G, 46, 46.2, 46.23, 46.3, 46.39, 47.9, 47.99, I, 56, 56.2, 56.29, 47</v>
          </cell>
          <cell r="E2214" t="str">
            <v>A, 02, 07, D, 20, 39, F, 51, I, 73, 0279, 0291, 0751, 0752, 2048, 2099, 3999, 5154, 5199, 7389, 027, 029, 075, 204, 209, 399, 515, 519, 738</v>
          </cell>
          <cell r="F2214" t="str">
            <v>Animal food, Animal breeding, Farming, Sale of livestock, Processed food, Aquatic animal, Aquaculture</v>
          </cell>
          <cell r="G2214" t="str">
            <v>≡</v>
          </cell>
          <cell r="H2214" t="str">
            <v xml:space="preserve">Licensor is an investment holding company. </v>
          </cell>
          <cell r="I2214" t="str">
            <v>≡</v>
          </cell>
          <cell r="J2214" t="str">
            <v>Licensee is a fully integrated livestock and aqua-culture company.</v>
          </cell>
          <cell r="K2214" t="str">
            <v>License to use licensor's trademarks, logos and service marks registrations in connection with the manufacturing and sale of animal feed products, breeding, farming and sale of livestock and aquatic animals and to the manufacture and sale of value-added, processed food products; The agreement is concluded between related parties.</v>
          </cell>
        </row>
        <row r="2215">
          <cell r="B2215" t="str">
            <v>RR20170131TN6001</v>
          </cell>
          <cell r="C2215" t="str">
            <v>License, Trademark, Copyright, Brand, Other marketing intangibles</v>
          </cell>
          <cell r="D2215" t="str">
            <v>C, 16, 16.2, 16.24, 16.29, 23, 23.7, 32, 32.9, 32.99, G, 47, 47.5, 47.59, 47.7, 47.78, S, 96, 96.03, 96.0</v>
          </cell>
          <cell r="E2215" t="str">
            <v>D, 24, 25, 39, F, 50, G, 59, I, 72, 2499, 2599, 3995, 3999, 5023, 5087, 5999, 7261, 249, 259, 399, 502, 508, 599, 726</v>
          </cell>
          <cell r="F2215" t="str">
            <v>Urn, Casket, Coffin, Funeral, Funerary, Memorial stone, Garden memorial, Religion</v>
          </cell>
          <cell r="G2215" t="str">
            <v>≡</v>
          </cell>
          <cell r="I2215" t="str">
            <v>≡</v>
          </cell>
          <cell r="J2215" t="str">
            <v>Licensee develops funerary products using the brand logo and images prominently in the design of the funerary product.</v>
          </cell>
          <cell r="K2215" t="str">
            <v>License to use the trademarks, copyrights, characters, designs, and likenesses in connection with the manufacture, distribution, promotion, advertisement and sale of funerary line of [UNDISCLOSED FOR PREVIEW] branded urns; One of the parties to the agreement is a non-profit organisation.</v>
          </cell>
        </row>
        <row r="2216">
          <cell r="B2216" t="str">
            <v>RR20170130T06001</v>
          </cell>
          <cell r="C2216" t="str">
            <v>License, Trademark, Trade name</v>
          </cell>
          <cell r="D2216" t="str">
            <v>C, 14, 14.1, 14.13, 14.19, 14.3, 14.39, G, 46, 46.1, 46.16, 46.4, 46.42, 47, 47.7, 47.71, 47.8, 47.82</v>
          </cell>
          <cell r="E2216" t="str">
            <v>D, 23, F, 51, G, 56, 2331, 2335, 2337, 2339, 2385, 2389, 5137, 5621, 5632, 5699, 233, 238, 513, 562, 563, 569, 2331</v>
          </cell>
          <cell r="F2216" t="str">
            <v>Apparel, Clothing, Fashion, Sportswear, Jeanswear, Casual wear, Activewear, Outerwear, Jeans, Tee-shirt, Polo shirt, Sweat shirt, Coat, Trousers, Women product</v>
          </cell>
          <cell r="G2216" t="str">
            <v>≡</v>
          </cell>
          <cell r="I2216" t="str">
            <v>≡</v>
          </cell>
          <cell r="J2216" t="str">
            <v>Licensee is a designer, manufacturer and marketer of branded sportswear.</v>
          </cell>
          <cell r="K2216" t="str">
            <v>License under licensor's trademarks and trade names to manufacture, cause to be manufactured, import, promote, distribute and sell licensor's collections of clothes, including a [UNDISCLOSED FOR PREVIEW] collection, including outerwear as well as in connection with advertising and promoting boutique.</v>
          </cell>
        </row>
        <row r="2217">
          <cell r="B2217" t="str">
            <v>RR20170202T06002</v>
          </cell>
          <cell r="C2217" t="str">
            <v>License, Trademark, Other marketing intangibles</v>
          </cell>
          <cell r="D2217" t="str">
            <v>C, 18, 18.1, 18.12, 22, 22.2, 22.29, 32, 32.9, 32.99, G, 46, 46.1, 46.18, J, 58, 58.1, 58.19, M, 70, 70.2, 70.22, 73, 73.1, 73.11, 73.12</v>
          </cell>
          <cell r="E2217" t="str">
            <v>D, 27, 39, I, 73, 2759, 3999, 7311, 7312, 7313, 7319, 7336, 7389, 275, 399, 731, 733, 738</v>
          </cell>
          <cell r="F2217" t="str">
            <v>Advertising, Marketing, Logo, Sign, Truck, Trailer, Event, Driving</v>
          </cell>
          <cell r="G2217" t="str">
            <v>≡</v>
          </cell>
          <cell r="H2217" t="str">
            <v>Licensor is an innovation-driven designer, manufacturer and distributor of consumer products that include high-performance eyewear, footwear, watches, apparel and accessories.</v>
          </cell>
          <cell r="I2217" t="str">
            <v>≡</v>
          </cell>
          <cell r="K2217" t="str">
            <v>License under licensor's trademarks to prominently place the licensor's logo in various locations, including the right and left doors and on the rear wing of the funny card dragster driven by [UNDISCLOSED FOR PREVIEW], the team transporter and the uniforms of the crew members.</v>
          </cell>
        </row>
        <row r="2218">
          <cell r="B2218" t="str">
            <v>RR20170131TR6002</v>
          </cell>
          <cell r="C2218" t="str">
            <v>License, Copyright</v>
          </cell>
          <cell r="D2218" t="str">
            <v>C, 18, 18.2, 32, 32.9, 32.99, G, 46, 46.4, 46.49, 46.9, 47, 47.7, 47.78, 47.9, 47.99, J, 59, 59.1, 59.11, 59.12, 59.13, 59.14, 18.20, 46.90</v>
          </cell>
          <cell r="E2218" t="str">
            <v>36, 39, 48, 53, 59, 78, 3651, 3999, 4833, 5399, 5947, 5963, 7812, 7819, 365, 399, 483, 539, 594, 596, 781, 782</v>
          </cell>
          <cell r="F2218" t="str">
            <v>Film, Production, Television, Broadcast, DVD, Entertainment, The Night, Storyline, Merchandise, Souvenir, Consumer product</v>
          </cell>
          <cell r="G2218" t="str">
            <v>≡</v>
          </cell>
          <cell r="H2218" t="str">
            <v>Licensor engages in the development, financing and production of feature-length films.</v>
          </cell>
          <cell r="I2218" t="str">
            <v>≡</v>
          </cell>
          <cell r="K2218" t="str">
            <v>Licensor transfers to licensee the copyrights to the feature film production project titled [UNDISCLOSED FOR PREVIEW] and the concept and/or storyline of the film and grants the right to use the film for the purposes of the writing, production, publication, broadcast, distribution, public performance and promotion of the film in all languages, including television, home video/DVD, non-theatrical and theatrical markets [UNDISCLOSED FOR PREVIEW]; The agreement is concluded between related parties.</v>
          </cell>
        </row>
        <row r="2219">
          <cell r="B2219" t="str">
            <v>RR20170203T06001</v>
          </cell>
          <cell r="C2219" t="str">
            <v>License, Technology, Patent</v>
          </cell>
          <cell r="D2219" t="str">
            <v>C, 26, 26.3, 26.4, G, 46, 46.4, 46.49, 46.5, 46.52, 46.6, 46.69, 47, 47.4, 47.42, 47.43, J, 61, 61.1, 61.2, 61.9, 26.30, 26.40, 61.10, 61.20, 61.90</v>
          </cell>
          <cell r="E2219" t="str">
            <v>D, 36, E, 48, F, 50, G, 57, 59, 3651, 3661, 3669, 4812, 5065, 5099, 5731, 5999, 365, 366, 481, 506, 509, 573, 599</v>
          </cell>
          <cell r="F2219" t="str">
            <v>Communication, Telecommunication, Video telephony, Phone, Audio, Electronic</v>
          </cell>
          <cell r="G2219" t="str">
            <v>≡</v>
          </cell>
          <cell r="H2219" t="str">
            <v>Licensor designs and manufactures leading edge technology and products for the video telephony market.</v>
          </cell>
          <cell r="I2219" t="str">
            <v>≡</v>
          </cell>
          <cell r="K2219" t="str">
            <v>License under licensor's technology and patents to manufacture, use, market and distribute the products for the Video Telephony market.</v>
          </cell>
        </row>
        <row r="2220">
          <cell r="B2220" t="str">
            <v>RR20170223T06001</v>
          </cell>
          <cell r="C2220" t="str">
            <v>License, Trademark, Brand, Franchise, Trade name</v>
          </cell>
          <cell r="D2220" t="str">
            <v>C, 10, 10.8, 10.83, G, 46, 46.3, 46.34, 46.37, 46.39, 47, 47.1, 47.11, 47.2, 47.25, 47.8, 47.81, I, 56, 56.1, 56.3, 56.10, 56.30</v>
          </cell>
          <cell r="E2220" t="str">
            <v>D, 20, F, 51, G, 54, 58, 59, I, 73, 2095, 5149, 5411, 5499, 5812, 5963, 7389, 209, 514, 541, 549, 581, 596, 738</v>
          </cell>
          <cell r="F2220" t="str">
            <v>Cafe, Retail cafe, Kiosk, Beverage, Coffee, Coffe house, Coffee product, Drink</v>
          </cell>
          <cell r="G2220" t="str">
            <v>≡</v>
          </cell>
          <cell r="H2220" t="str">
            <v>Licensor is one of the companies engaged in the operation, development and franchising of quick-service restaurants, bakeries_x000D_
and cafes.</v>
          </cell>
          <cell r="I2220" t="str">
            <v>≡</v>
          </cell>
          <cell r="K2220" t="str">
            <v>Franchise to open and operate [UNDISCLOSED FOR PREVIEW] retail cafes and kiosks and a license to use trade names, service marks and trademarks in connection with the operation cafes and kiosks.</v>
          </cell>
        </row>
        <row r="2221">
          <cell r="B2221" t="str">
            <v>RR20170223TN6002</v>
          </cell>
          <cell r="C2221" t="str">
            <v>Know-how, License, Technology, Patent</v>
          </cell>
          <cell r="D2221" t="str">
            <v>C, 24, 24.2, 24.5, 24.51, 25, 25.3, 25.9, 25.92, 25.99, 27, 27.1, 27.11, 28, 28.1, 28.13, 28.2, 28.29, M, 72, 72.1, 72.11, 24.20, 25.30</v>
          </cell>
          <cell r="E2221" t="str">
            <v>D, 35, 36, 38, F, 50, 3559, 3612, 3621, 3671, 3674, 3823, 3826, 3829, 5014, 355, 361, 362, 367, 382, 501</v>
          </cell>
          <cell r="F2221" t="str">
            <v>Thin film, Rotating tube, Reactor, Molecule, Chemical process</v>
          </cell>
          <cell r="G2221" t="str">
            <v>≡</v>
          </cell>
          <cell r="I2221" t="str">
            <v>≡</v>
          </cell>
          <cell r="K2221" t="str">
            <v>License under licensor's patents, know-how and technology to manufacture, have manufactured, use, offer, sublicense and/or sell products for the design of thin film rotating tube reactors and similar systems useful for process intensification [UNDISCLOSED FOR PREVIEW]; One of the parties to the agreement is a non-profit organisation.</v>
          </cell>
        </row>
        <row r="2222">
          <cell r="B2222" t="str">
            <v>RR20170118T04001</v>
          </cell>
          <cell r="C2222" t="str">
            <v>Know-how, License, Trademark, Trade secret, Technology, Patent</v>
          </cell>
          <cell r="D2222" t="str">
            <v>C, 10.8, 10.86, 21, 21.1, 32, 32.9, 32.99, G, 46, 46.4, 46.46, 46.49, 47, 47.8, 47.89, 47.9, 47.99, Q, 86, 86.9, 21.10, 86.90</v>
          </cell>
          <cell r="E2222" t="str">
            <v>D, 20, 28, 39, F, 51, G, 59, I, 80, 89, 2099, 2834, 2836, 3999, 5122, 5149, 5199, 5999, 8099, 8999, 209, 283, 399, 512, 514, 519, 599, 809, 899</v>
          </cell>
          <cell r="F2222" t="str">
            <v>Immune system control, Dietary supplement, Food, Drug, Solid dietary supplement, Nutrition, Consumer product, Healthcare, Beta Right, Prime Colostrum, Vitamin</v>
          </cell>
          <cell r="G2222" t="str">
            <v>≡</v>
          </cell>
          <cell r="I2222" t="str">
            <v>≡</v>
          </cell>
          <cell r="J2222" t="str">
            <v>Licensee develops and sells proprietary nutritional supplements and topical products through a network marketing system.</v>
          </cell>
          <cell r="K2222" t="str">
            <v>License under trade secrets, patents, know-how, technology and[UNDISCLOSED FOR PREVIEW] trademarks to make, have made, use, sell, offer, import and export the licensed products such as solid dietary supplements and to reproduce, prepare derivative works, distribute, perform and display licensor's written and video advertising materials for the licensed products and audio scripts related to colostrum/lactoferrin product.</v>
          </cell>
        </row>
        <row r="2223">
          <cell r="B2223" t="str">
            <v>RR20170119TR4001</v>
          </cell>
          <cell r="C2223" t="str">
            <v>Know-how, License, Trademark, Trade secret, Technology, Patent</v>
          </cell>
          <cell r="D2223" t="str">
            <v>C, 27, 27.1, 27.11, 27.12, 27.9, 28, 28.1, 28.15, 28.2, 28.29, 32, 32.9, 32.99, M, 74, 74.9, 27.90, 74.90</v>
          </cell>
          <cell r="E2223" t="str">
            <v>D, 35, E, 49, I, 73, 89, 3559, 3568, 3569, 3599, 4911, 7389, 8999, 355, 356, 359, 491, 738, 899</v>
          </cell>
          <cell r="F2223" t="str">
            <v>Energy, Energy production, Magnetic monopole motor configuration, Electrical energy production, Technology, Power production, Monopole energy delivery system, Power, Battery charging system</v>
          </cell>
          <cell r="G2223" t="str">
            <v>≡</v>
          </cell>
          <cell r="I2223" t="str">
            <v>≡</v>
          </cell>
          <cell r="J2223" t="str">
            <v>Licensee technology based company engaged in the discovery, research and development of novel electromagnetic motor/generator and battery charger systems.</v>
          </cell>
          <cell r="K2223" t="str">
            <v>License under patents, trade secrets, trademark and know-how to use the licensed products, processes and technology that is an integrated operating system and related monopole energy delivery system technology [UNDISCLOSED FOR PREVIEW]; One of the parties to the agreement is an individual; The agreement is concluded between related patries.</v>
          </cell>
        </row>
        <row r="2224">
          <cell r="B2224" t="str">
            <v>RR20170317T06001</v>
          </cell>
          <cell r="C2224" t="str">
            <v>Know-how, License, Technology, Patent</v>
          </cell>
          <cell r="D2224" t="str">
            <v>C, 20, 20.5, 20.59, 21, 21.1, 21.2, G, 46, 46.4, 46.46, 47, 47.7, 47.73, M, 72, 72.1, 72.11, 72.19, Q, 86, 86.9, 21.10, 21.20, 86.90</v>
          </cell>
          <cell r="E2224" t="str">
            <v>D, 28, F, 51, G, 59, I, 80, 87, 2833, 2834, 2835, 2836, 5122, 5912, 8011, 8071, 8731, 283, 512, 591, 801, 807, 873</v>
          </cell>
          <cell r="F2224" t="str">
            <v>Protein, Medical, Clinical, Therapeutic, Biopharmaceutical, Reagent, Transgenic</v>
          </cell>
          <cell r="G2224" t="str">
            <v>≡</v>
          </cell>
          <cell r="H2224" t="str">
            <v>Licensor is a clinical stage biopharmaceutical company focused on the research, development and commercialization of engineered DNA-binding proteins for the development of novel therapeutic strategies for unmet medical needs.</v>
          </cell>
          <cell r="I2224" t="str">
            <v>≡</v>
          </cell>
          <cell r="K2224" t="str">
            <v>License to use the know-how, patents and technology to develop and distribute ZFP-modified cell lines for commercial production of protein pharmaceuticals and certain ZFP-engineered transgenic animal for commercial applications [UNDISCLOSED FOR PREVIEW]</v>
          </cell>
        </row>
        <row r="2225">
          <cell r="B2225" t="str">
            <v>RR20170403TN4001</v>
          </cell>
          <cell r="C2225" t="str">
            <v>Know-how, License, Technology, Patent</v>
          </cell>
          <cell r="D2225" t="str">
            <v>C, 26, 26.6, 32, 32.5, 32.9, 32.99, G, 46, 46.9, 47.9, 47.99, M, 74, 74.9, 75.00, Q, 86, 86.9, 26.60, 32.50, 46.90, 74.90, 86.90, 47, 75, 75.0</v>
          </cell>
          <cell r="E2225" t="str">
            <v>D, 38, 39, F, 50, G, 59, I, 89, 3826, 3829, 3841, 3845, 3999, 5047, 5049, 5099, 5999, 8999, 382, 384, 399, 504, 509, 599, 899</v>
          </cell>
          <cell r="F2225" t="str">
            <v>Medical, Medicine, Healthcare, Infrared Photodetector, Medical device, Technology, Diagnostic, Veterinary, Human heath, Cancer, Vascular disease</v>
          </cell>
          <cell r="G2225" t="str">
            <v>≡</v>
          </cell>
          <cell r="H2225" t="str">
            <v>Licensor is engaged in research on Quantum-Well Infrared Photodetector Devices.</v>
          </cell>
          <cell r="I2225" t="str">
            <v>≡</v>
          </cell>
          <cell r="J2225" t="str">
            <v>Licensee develops and commercializes advanced medical imaging technology for the diagnosis and management of a large variety of diseases including cancer and vascular disease.</v>
          </cell>
          <cell r="K2225" t="str">
            <v>License under Patent rights to make, have made, import, have imported, use, have used, sell and have sold the licensed products and services in the field of detection of passively emitted infrared flux or induced fluorescence from tissue, organs or organ systems for the generation of images of temperature, emissivity, fluorescence or the modulation of regional temperature for commercial medical and veterinary diagnostic applications [UNDISCLOSED FOR PREVIEW]; One of the parties to the agreement is a non-profit organisation.</v>
          </cell>
        </row>
        <row r="2226">
          <cell r="B2226" t="str">
            <v>RR20170303TP4001</v>
          </cell>
          <cell r="C2226" t="str">
            <v>Know-how, License, Technology, Patent</v>
          </cell>
          <cell r="D2226" t="str">
            <v>C, 21, 21.1, 21.2, 32, 32.9, 32.99, G, 46, 46.4, 46.46, 46.49, 47, 47.7, 47.74, 47.78, 47.8, 47.89, M, 75.00, Q, 86, 86.9, 21.10, 21.20, 86.90, 75, 75.0</v>
          </cell>
          <cell r="E2226" t="str">
            <v>D, 28, 39, F, 51, G, 59, I, 80, 89, 2833, 2834, 2835, 2836, 3999, 5122, 5199, 5912, 5999, 8099, 8999, 283, 399, 512, 519, 591, 599, 809, 899</v>
          </cell>
          <cell r="F2226" t="str">
            <v>Bestim, Technology, Medicine, Medical, Therapeutic, Drug, Chronic disease, Hepatitis, Healthcare Industry</v>
          </cell>
          <cell r="G2226" t="str">
            <v>≡</v>
          </cell>
          <cell r="I2226" t="str">
            <v>≡</v>
          </cell>
          <cell r="J2226" t="str">
            <v xml:space="preserve"> Licensee is an international biopharmaceutical company that acquires, develops, and commercializes specialist-oriented proprietary drugs for treating chronic and life-threatening diseases, including hepatitis B, hepatitis C, cancer, immune system disorders and cystic fibrosis.</v>
          </cell>
          <cell r="K2226" t="str">
            <v>License under patents and know-how to utilize the licensed technology, to use, make, have made, sell, offer for sale, import and export all products and/or processes and/or services related to medicine; One of the parties to the agreement is an individual.</v>
          </cell>
        </row>
        <row r="2227">
          <cell r="B2227" t="str">
            <v>RR20170502T04001</v>
          </cell>
          <cell r="C2227" t="str">
            <v>Know-how, License, Trademark, Technology</v>
          </cell>
          <cell r="D2227" t="str">
            <v>C, 21, 21.1, 21.2, 26.5, 26.51, 32, 32.5, 32.9, 32.99, M, 72, 72.1, 72.11, 74, 74.9, Q, 86, 86.1, 86.2, 86.21, 86.22, 86.9, 21.10, 21.20, 32.50, 74.90, 86.10, 86.90, 26</v>
          </cell>
          <cell r="E2227" t="str">
            <v>D, 28, 38, 39, F, 51, I, 80, 89, 2834, 2836, 3841, 3845, 3999, 5122, 8071, 8099, 8999, 283, 384, 399, 512, 807, 809, 899</v>
          </cell>
          <cell r="F2227" t="str">
            <v>Drug, Blood, Blood separation, Blood filteration, Disease, Cure, Filter, Plasma, Cell, Medicine, Biological, Ulcerative colitis, Crohn's disease, Rheumatoid Arthritis, Multiple sclerosis, Illness, Treatment, Pharmaceutical, Biotechnology, Technology</v>
          </cell>
          <cell r="G2227" t="str">
            <v>≡</v>
          </cell>
          <cell r="H2227" t="str">
            <v>Licensor is an ophthalmic therapeutic company founded to commercialize innovative treatments for eye diseases, including age-related macular degeneration, or AMD.</v>
          </cell>
          <cell r="I2227" t="str">
            <v>≡</v>
          </cell>
          <cell r="K2227" t="str">
            <v>License under [UNDISCLOSED FOR PREVIEW] trademarks and know-how to use, sell, market, develop or distribute licensor's rights and technologies in the field of treatment and/or research related to cell-mediated chronic inflammatory diseases, specifically ulcerative colitis, Crohn's disease, rheumatoid arthritis and multiple sclerosis, as well as to use, sell, market, develop or distribute the following products: [UNDISCLOSED FOR PREVIEW]</v>
          </cell>
        </row>
        <row r="2228">
          <cell r="B2228" t="str">
            <v>RR20170504T04002</v>
          </cell>
          <cell r="C2228" t="str">
            <v>License, Patent, Other manufacturing intangibles</v>
          </cell>
          <cell r="D2228" t="str">
            <v>C, 21, 21.1, 21.2, 26, 26.6, 32, 32.5, 32.9, 32.99, G, 46, 46.4, 46.46, 46.6, 46.69, 47.7, 47.74, 47.9, 47.99, M, 72, 72.1, 72.11, 72.19, Q, 86, 86.2, 86.21, 86.22, 86.9, 21.10, 21.20, 26.60, 32.50, 86.90, 47</v>
          </cell>
          <cell r="E2228" t="str">
            <v>D, 28, 38, 39, F, 50, I, 80, 89, 2834, 2835, 2836, 3821, 3826, 3841, 3844, 3845, 3999, 5047, 5049, 8069, 8071, 8099, 8999, 283, 382, 384, 399, 504, 806, 807, 809, 899</v>
          </cell>
          <cell r="F2228" t="str">
            <v>Cancer, Treatment, Co-ordination compounds, Medicine, Health, Disease, Biotechnology, Cure, Clinical, Satraplatin, Chemistry, Biopharmaceutical, Therapeutic, Pharmaceutical</v>
          </cell>
          <cell r="G2228" t="str">
            <v>≡</v>
          </cell>
          <cell r="H2228" t="str">
            <v>Licensor is a multi-national chemical company.</v>
          </cell>
          <cell r="I2228" t="str">
            <v>≡</v>
          </cell>
          <cell r="J2228" t="str">
            <v>Licensee is a development stage biopharmaceutical enterprise principally engaged in the discovery and development of novel therapeutic drugs intended to treat neurological diseases, such as memory deficits associated with Alzheimer's disease and aging, spinal cord injuries, Parkinson's disease, neuropathy, and other neurodegenerative and psychiatric diseases.</v>
          </cell>
          <cell r="K2228" t="str">
            <v>License under patents to use licensor's data, research and clinical evaluation results and inventions to make, have made, use, offer to sell, and have sold platinum co-ordination compounds for the purpose of treating cancer in humans.</v>
          </cell>
        </row>
        <row r="2229">
          <cell r="B2229" t="str">
            <v>RR20161222TN6003</v>
          </cell>
          <cell r="C2229" t="str">
            <v>Know-how, License, Trade secret, Technology, Patent</v>
          </cell>
          <cell r="D2229" t="str">
            <v>C, 21, 21.1, 21.2, G, 46, 46.1, 46.18, 46.4, 46.46, 47, 47.7, 47.73, M, 72, 72.1, 72.11, 72.19, 21.10, 21.20</v>
          </cell>
          <cell r="E2229" t="str">
            <v>D, 28, F, 51, G, 59, I, 80, 87, 2833, 2834, 2835, 5122, 5912, 8071, 8099, 8731, 283, 512, 591, 807, 809, 873, 2834</v>
          </cell>
          <cell r="F2229" t="str">
            <v>Pharmaceutical, Medical, Clinical, Pharmacological, Chemical, Opioid tolerance, Analgesic, Drug, Painkiller, Healthcare</v>
          </cell>
          <cell r="G2229" t="str">
            <v>≡</v>
          </cell>
          <cell r="I2229" t="str">
            <v>≡</v>
          </cell>
          <cell r="J2229" t="str">
            <v>Licensee is developing a new generation of opioid painkillers.</v>
          </cell>
          <cell r="K2229" t="str">
            <v>License under licensor's patents, know-how, technology and trade secrets to make, have made, use, sell, offer for sale and import licensed products related to compositions or methods for the attenuation of opioid tolerance and dependence and the enhancement of opioid analgesic potency for human pharmaceutical or animal health use; One of the parties to the agreement is a non-profit organisation.</v>
          </cell>
        </row>
        <row r="2230">
          <cell r="B2230" t="str">
            <v>RR20161223TP6002</v>
          </cell>
          <cell r="C2230" t="str">
            <v>Know-how, License, Trade secret, Patent</v>
          </cell>
          <cell r="D2230" t="str">
            <v>26, 26.6, 27, 27.2, 27.5, 27.51, 27.9, 32, 32.9, 32.99, D, G, 46, 46.6, 46.69, 46.9, 26.60, 27.20, 27.90, 46.90</v>
          </cell>
          <cell r="E2230" t="str">
            <v>D, 35, 36, 38, 39, F, 50, G, 59, 3599, 3691, 3825, 3999, 5063, 5065, 5999, 359, 369, 382, 399, 506, 599</v>
          </cell>
          <cell r="F2230" t="str">
            <v>Device, Electrical energy, Energy storage, Chemical synthesis, Electroconversion cell, Electrochemical</v>
          </cell>
          <cell r="G2230" t="str">
            <v>≡</v>
          </cell>
          <cell r="I2230" t="str">
            <v>≡</v>
          </cell>
          <cell r="K2230" t="str">
            <v>License under licensor's patents, know-how and trade secrets to make, use and sell a device for electrical energy storage and chemical synthesis known as [UNDISCLOSED FOR PREVIEW] and all applications of the chemistry which the invention is capable of carrying out; One of the parties to the agreement is an individual.</v>
          </cell>
        </row>
        <row r="2231">
          <cell r="B2231" t="str">
            <v>RR20161212T04001</v>
          </cell>
          <cell r="C2231" t="str">
            <v>Sublicense</v>
          </cell>
          <cell r="D2231" t="str">
            <v>C, 14, 14.1, 14.13, 14.19, 18, 18.1, 18.12, 32, 32.9, 32.99, G, 46, 46.4, 46.42, 46.49, 47, 47.7, 47.71, 47.78, 47.8, 47.82, 47.89, R, 90, 90.03, 90.0</v>
          </cell>
          <cell r="E2231" t="str">
            <v>D, 23, 27, 39, F, 51, G, 56, 59, I, 73, 2321, 2329, 2331, 2339, 2353, 2389, 2741, 2759, 3999, 5136, 5137, 5199, 5611, 5621, 5641, 5651, 5699, 5999, 7336, 7389, 232, 233, 235, 238, 274, 275, 399, 513, 519, 561, 562, 564, 565, 569, 599, 733, 738</v>
          </cell>
          <cell r="F2231" t="str">
            <v>NBA, NFL, MLB, Sport team, Fine art, Art, Clothes, Consumer product, Football, Basketball, Apparel, Baseball</v>
          </cell>
          <cell r="G2231" t="str">
            <v>≡</v>
          </cell>
          <cell r="I2231" t="str">
            <v>≡</v>
          </cell>
          <cell r="J2231" t="str">
            <v>Licensee is in the business of marketing premium branded apparel such as shirts, hats, and sweaters, that have had a sports or corporate logo, name and/or slogan applied by means of embroidering to the apparel.</v>
          </cell>
          <cell r="K2231" t="str">
            <v>Sublicense to produce fine art featuring selected teams [UNDISCLOSED FOR PREVIEW]</v>
          </cell>
        </row>
        <row r="2232">
          <cell r="B2232" t="str">
            <v>RR20161228T06002</v>
          </cell>
          <cell r="C2232" t="str">
            <v>License, Technology, Patent</v>
          </cell>
          <cell r="D2232" t="str">
            <v>C, 20, 20.5, 20.59, 21, 21.1, 26, 26.6, 32, 32.5, G, 46, 46.4, 46.46, 46.6, 46.69, 46.7, 46.75, 47, 47.7, 47.73, 47.74, M, 72, 72.1, 72.11, Q, 86, 86.1, 86.9, 21.10, 26.60, 32.50, 86.10, 86.90</v>
          </cell>
          <cell r="E2232" t="str">
            <v>D, 28, 38, F, 51, G, 59, I, 80, 87, 2833, 2834, 2835, 2836, 2869, 2899, 3845, 5122, 5169, 5912, 8011, 8062, 8071, 8731, 8734, 283, 286, 289, 384, 512, 516, 591, 801, 806, 807, 873, 2834, 2836</v>
          </cell>
          <cell r="F2232" t="str">
            <v>Therapeutic, Pharmaceutical, Protein, Novel binding protein, Virus, Chimeric binding protein, Compound, Biological, Molecular, Phage display, Laboratory</v>
          </cell>
          <cell r="G2232" t="str">
            <v>≡</v>
          </cell>
          <cell r="H2232" t="str">
            <v xml:space="preserve">Licensor is a biopharmaceutical company that has developed and patented a method, known as phage display, that is used to identify a broad range of compounds with potential for the treatment and diagnosis of diseases. </v>
          </cell>
          <cell r="I2232" t="str">
            <v>≡</v>
          </cell>
          <cell r="K2232" t="str">
            <v>License under licensor's patents and technology to research and develop, make, have made, use, sell and have sold human therapeutic products made using any fusion protein (including without limitation any chimeric binding protein), genetic package (including without limitation any virus, spore or cell) or other intermediate compound.</v>
          </cell>
        </row>
        <row r="2233">
          <cell r="B2233" t="str">
            <v>RR20161228T06004</v>
          </cell>
          <cell r="C2233" t="str">
            <v>License, Technology, Patent</v>
          </cell>
          <cell r="D2233" t="str">
            <v>C, 20, 20.5, 20.59, 21, 21.1, 21.2, 26, 26.6, 32, 32.5, G, 46, 46.4, 46.46, 46.6, 46.69, 46.7, 46.75, 47, 47.7, 47.73, 47.74, M, 72, 72.1, 72.11, Q, 86, 86.1, 86.9, 21.10, 21.20, 26.60, 32.50, 86.10, 86.90</v>
          </cell>
          <cell r="E2233" t="str">
            <v>D, 28, 38, F, 51, G, 59, 80, 87, 2833, 2834, 2835, 2836, 2869, 2899, 3845, 5122, 5169, 5912, 8011, 8062, 8071, 8731, 8734, 283, 286, 289, 384, 512, 516, 591, 801, 806, 807, 873, 2834, 2836</v>
          </cell>
          <cell r="F2233" t="str">
            <v>Antibody diagnostic, Pharmaceutical, Protein, Novel binding protein, Virus, Chimeric binding protein, Compound, Biological, Molecular, Phage display, Laboratory, In vitro diagnostic, In vivo diagnostic, Reagent</v>
          </cell>
          <cell r="G2233" t="str">
            <v>≡</v>
          </cell>
          <cell r="H2233" t="str">
            <v xml:space="preserve">Licensor is a biopharmaceutical company that has developed and patented a method, known as phage display, that is used to identify a broad range of compounds with potential for the treatment and diagnosis of diseases. </v>
          </cell>
          <cell r="I2233" t="str">
            <v>≡</v>
          </cell>
          <cell r="K2233" t="str">
            <v>License under licensor's patents and technology to research and develop, make, have made, use, sell and have sold product sold as an in vitro diagnostic or research reagent [UNDISCLOSED FOR PREVIEW]</v>
          </cell>
        </row>
        <row r="2234">
          <cell r="B2234" t="str">
            <v>RR20161228TN6005</v>
          </cell>
          <cell r="C2234" t="str">
            <v>Know-how, License, Trade secret, Technology, Patent</v>
          </cell>
          <cell r="D2234" t="str">
            <v>C, 26, 26.1, 26.11, 26.5, 26.51, 27, 27.1, 27.11, 27.12, 27.2, 27.9, 28, 28.9, 28.99, G, 46, 46.4, 46.43, 46.49, 46.6, 46.69, 27.20, 27.90</v>
          </cell>
          <cell r="E2234" t="str">
            <v>D, 33, 36, 38, F, 50, 3354, 3629, 3674, 3691, 3692, 3825, 3829, 5063, 5065, 335, 362, 367, 369, 382, 506</v>
          </cell>
          <cell r="F2234" t="str">
            <v>Aluminum, Aluminum alloy sulfur, Power, Storage device, Thin-film, Electrode, Board apparatus, Back-up power source, Medical life support system, Electronic device, Battery</v>
          </cell>
          <cell r="G2234" t="str">
            <v>≡</v>
          </cell>
          <cell r="I2234" t="str">
            <v>≡</v>
          </cell>
          <cell r="J2234" t="str">
            <v>Licensee is focused on the use of the battery technology for the_x000D_
[UNDISCLOSED FOR PREVIEW] market.</v>
          </cell>
          <cell r="K2234" t="str">
            <v>License under licensor's patents, know-how, technology and trade secrets for the purpose of making, using and selling aluminum or aluminum alloy sulfur energy storage devices [UNDISCLOSED FOR PREVIEW]; One of the parties to the agreement is a non-profit organisation.</v>
          </cell>
        </row>
        <row r="2235">
          <cell r="B2235" t="str">
            <v>RR20170102T06001</v>
          </cell>
          <cell r="C2235" t="str">
            <v>License, Trademark, Copyright</v>
          </cell>
          <cell r="D2235" t="str">
            <v>C, 22, 22.2, 22.29, 32, 32.4, 32.9, 32.99, G, 46, 46.4, 46.49, 47, 47.6, 47.65, 47.7, 47.78, 47.8, 47.89, 47.9, 47.91, 47.99, 32.40</v>
          </cell>
          <cell r="E2235" t="str">
            <v>D, 30, 39, F, 50, G, 59, 3089, 3944, 3999, 5092, 5945, 5947, 5999, 308, 394, 399, 509, 594, 599, 3089</v>
          </cell>
          <cell r="F2235" t="str">
            <v>Action figure, Game, Toy, Children, Wrestling, Molded plastic figure, Wrestling ring, Figure ring, Plastic, Infrared technology</v>
          </cell>
          <cell r="G2235" t="str">
            <v>≡</v>
          </cell>
          <cell r="I2235" t="str">
            <v>≡</v>
          </cell>
          <cell r="J2235" t="str">
            <v>Licensee develops, manufactures and markets toys and related products.</v>
          </cell>
          <cell r="K2235" t="str">
            <v>License to use licensor's copyrights and trademarks in connection with manufacture, distribution, sale and advertising of the articulated and non-articulated molded plastic six inch figures [UNDISCLOSED FOR PREVIEW]</v>
          </cell>
        </row>
        <row r="2236">
          <cell r="B2236" t="str">
            <v>RR20170109T06003</v>
          </cell>
          <cell r="C2236" t="str">
            <v>Know-how, License, Trademark, Technology, Software</v>
          </cell>
          <cell r="D2236" t="str">
            <v>C, 26.2, 26.4, G, 46, 46.5, 46.51, 47, 47.4, 47.41, J, 58, 58.2, 58.29, 62, 62.01, 62.09, 26.20, 26.40, 26, 62.0</v>
          </cell>
          <cell r="E2236" t="str">
            <v>D, 35, 36, F, 50, G, 57, I, 73, 3577, 3651, 3679, 5045, 5731, 5734, 7371, 7372, 357, 365, 367, 504, 573, 737</v>
          </cell>
          <cell r="F2236" t="str">
            <v>Speech recognition technology, Interface, Software, Internet, Computer program, Software application, Intelligent voice interactive technology, Voice interface, Electronic, myIVAN, iSurf, iSearch, iAlert, iGuard, iFact, iLaunch, iHelp, Messenger</v>
          </cell>
          <cell r="G2236" t="str">
            <v>≡</v>
          </cell>
          <cell r="H2236" t="str">
            <v>Licensor is active in the development of speech recognition technology and further developing that technology for integration into, manufacturing, selling and distribution of speech enabled products and services.</v>
          </cell>
          <cell r="I2236" t="str">
            <v>≡</v>
          </cell>
          <cell r="J2236" t="str">
            <v>Licensee is a language technology company with solutions for the personal computer, Internet and wireless markets targeting business-to-business revenue models.</v>
          </cell>
          <cell r="K2236" t="str">
            <v>License under licensor's know-how, trademarks and technology to use the speech [UNDISCLOSED FOR PREVIEW] software in object code form only in connection with design, development and creation of licensed run time module application files to create a computer program comprising the combination of one or more licensed run time modules [UNDISCLOSED FOR PREVIEW]</v>
          </cell>
        </row>
        <row r="2237">
          <cell r="B2237" t="str">
            <v>RR20170109T06002</v>
          </cell>
          <cell r="C2237" t="str">
            <v>License, Patent</v>
          </cell>
          <cell r="D2237" t="str">
            <v>C, 26, 26.4, 26.8, G, 46, 46.4, 46.43, 46.49, 46.5, 46.52, 47, 47.4, 47.43, 47.7, 47.78, 26.40, 26.80</v>
          </cell>
          <cell r="E2237" t="str">
            <v>D, 36, 39, F, 50, G, 57, 59, 3651, 3679, 3695, 3999, 5065, 5731, 5999, 365, 367, 369, 399, 506, 573, 599</v>
          </cell>
          <cell r="F2237" t="str">
            <v>Audio system, Recording device, Digital recording, Playback system, Video recording, Audio recording, Electronic, Consumer product</v>
          </cell>
          <cell r="G2237" t="str">
            <v>≡</v>
          </cell>
          <cell r="H2237" t="str">
            <v>Licensor is engaged in obtaining equity capital for the development of a digital video recording and playback system with a view towards its manufacture, marketing or licensing.</v>
          </cell>
          <cell r="I2237" t="str">
            <v>≡</v>
          </cell>
          <cell r="K2237" t="str">
            <v>License under licensor's patents to manufacture, have manufactured, use, and sell Audio Digital Recording and Playback System and an Audio and Video Digital Recording and Playback System or parts thereof.</v>
          </cell>
        </row>
        <row r="2238">
          <cell r="B2238" t="str">
            <v>RR20170510TP1001</v>
          </cell>
          <cell r="C2238" t="str">
            <v>License, Patent</v>
          </cell>
          <cell r="D2238" t="str">
            <v>C, 14, 14.1, 14.19, 28, 28.9, 28.99, 32, 32.3, 32.5, 32.9, 32.99, G, 46, 46.4, 46.49, 46.9, 47.7, 47.78, 47.8, 47.89, 47.9, 47.91, 47.99, 32.30, 32.50, 46.90, 47</v>
          </cell>
          <cell r="E2238" t="str">
            <v>C, 23, 38, 39, G, 56, 59, 2329, 2339, 3827, 3851, 3949, 3999, 5611, 5632, 5941, 5999, 232, 233, 382, 385, 394, 399, 561, 563, 594, 599</v>
          </cell>
          <cell r="F2238" t="str">
            <v>Glasses, Eyeglasses, Sunglasses, Ski goggles, Diving Mask, Sport glasses, Accessory, Sport, Fashion, Apparel, Optical, Optical good, Adjustable glasses</v>
          </cell>
          <cell r="G2238" t="str">
            <v>≡</v>
          </cell>
          <cell r="I2238" t="str">
            <v>≡</v>
          </cell>
          <cell r="J2238" t="str">
            <v>Licensee is a company involved in the establishment of medical credibility through clinical trials performed at an independent testing facility and the test marketing of [UNDISCLOSED FOR PREVIEW] throughout the United States and internationally via various channels of distribution,</v>
          </cell>
          <cell r="K2238" t="str">
            <v>License under licensor's patent to make, use and sell adjustable glasses such as sunglasses, ski goggles and diving masks; One of the parties to the agreement is an individual.</v>
          </cell>
        </row>
        <row r="2239">
          <cell r="B2239" t="str">
            <v>RR20140314T06007</v>
          </cell>
          <cell r="C2239" t="str">
            <v>License, Trademark, Franchise, Trade name, Other marketing intangibles</v>
          </cell>
          <cell r="D2239" t="str">
            <v>K, 64, 64.9, 64.92, 66, 66.1, 66.19, L, 68, 68.3, 68.31, 68.32, M, 70, 70.2, 70.22, 74, 74.9, N, 82, 82.9, 82.99, 74.90</v>
          </cell>
          <cell r="E2239" t="str">
            <v>H, 62, 64, 65, I, 73, 87, 6211, 6411, 6531, 7389, 8741, 8748, 621, 641, 653, 738, 874</v>
          </cell>
          <cell r="F2239" t="str">
            <v>Real estate, Brokerage, Service, Finance, Broker, Management system, Consulting, Auction, Lease, Rent, Property, Method</v>
          </cell>
          <cell r="G2239" t="str">
            <v>≡</v>
          </cell>
          <cell r="H2239" t="str">
            <v>Franchisor is engaged in the administration and development of programs for the operation of real estate brokerage businesses utilizing the certain service marks operational techniques, service concepts and proprietary information.</v>
          </cell>
          <cell r="I2239" t="str">
            <v>≡</v>
          </cell>
          <cell r="J2239" t="str">
            <v>Franchisee operates in real estate brokerage business in Florida.</v>
          </cell>
          <cell r="K2239" t="str">
            <v>Franchise and license to participate in and use franchisor's comprehensive marketing and operational system by conducting business of real estate broker utilizing licensed service marks that include trademarks, trade names, logo types and other commercial symbols.</v>
          </cell>
        </row>
        <row r="2240">
          <cell r="B2240" t="str">
            <v>RR20170524T01002</v>
          </cell>
          <cell r="C2240" t="str">
            <v>Know-how, License, Trademark, Brand, Patent, Trade name, Other marketing intangibles</v>
          </cell>
          <cell r="D2240" t="str">
            <v>C, 21, 21.1, 21.2, 32, 32.5, 32.9, 32.99, G, 46, 46.4, 46.46, 47, 47.7, 47.73, 47.74, 47.78, M, 72, 72.1, 72.19, Q, 86, 86.1, 86.2, 86.21, 86.22, 86.9, 21.10, 21.20, 32.50, 86.10, 86.90</v>
          </cell>
          <cell r="E2240" t="str">
            <v>D, 28, 38, 39, F, 50, 51, G, 59, I, 80, 3826, 3841, 3999, 5047, 5049, 5099, 5122, 5199, 5912, 8011, 8062, 8069, 8071, 8099, 283, 382, 384, 399, 504, 509, 512, 519, 591, 801, 806, 807, 809, 2834</v>
          </cell>
          <cell r="F2240" t="str">
            <v>Cx601, Adipose, Fat tissue, Stem cell, Cell, Biological, Pharmaceutical, Medicine, Disease, Treatment, Illness, Health, Clinical, Therapy, Crohn's disease, Perianal fistula</v>
          </cell>
          <cell r="G2240" t="str">
            <v>≡</v>
          </cell>
          <cell r="H2240" t="str">
            <v>Licensor is an advanced biopharmaceutical company focused on developing and commercializing novel therapeutics from proprietary technology platforms of allogeneic, or donor-derived, stem cells.</v>
          </cell>
          <cell r="I2240" t="str">
            <v>≡</v>
          </cell>
          <cell r="J2240" t="str">
            <v>Licensee is a large pharmaceutical company active in gastroenterology.</v>
          </cell>
          <cell r="K2240" t="str">
            <v>License under licensor's [UNDISCLOSED FOR PREVIEW] trademarks, know-how, patents, utility models, designs, trade names, domain names, databases and brand to use, commercialise, register in any country within and outside EEA, carry out development and manufacture the [UNDISCLOSED FOR PREVIEW] suspension of allogeneic expanded adipose-derived stem cells for local administration for the treatment of human diseases in the primary indication.</v>
          </cell>
        </row>
        <row r="2241">
          <cell r="B2241" t="str">
            <v>RR20170530T01002</v>
          </cell>
          <cell r="C2241" t="str">
            <v>License, Software</v>
          </cell>
          <cell r="D2241" t="str">
            <v>C, 26, 26.2, 26.8, G, 46, 46.5, 46.51, 47, 47.4, 47.41, J, 58, 58.2, 58.29, 62, 62.01, 62.02, 62.03, 62.09, 63, 63.1, 63.11, 63.9, 63.99, 26.20, 26.80, 62.0</v>
          </cell>
          <cell r="E2241" t="str">
            <v>F, 50, G, 57, I, 73, 5045, 5049, 5734, 7371, 7372, 7373, 7374, 7375, 7376, 7379, 504, 573, 737</v>
          </cell>
          <cell r="F2241" t="str">
            <v>Software, Tool, User, Program, Script, Multiplex software, Code, Coding, IT, Content processing, Content Management, KnowledgeWorks, Automation, Acceleration, Cost efficiency, Safeguard</v>
          </cell>
          <cell r="G2241" t="str">
            <v>≡</v>
          </cell>
          <cell r="I2241" t="str">
            <v>≡</v>
          </cell>
          <cell r="J2241" t="str">
            <v>Licensee is in the business of providing content management, content processing and related services to [UNDISCLOSED FOR PREVIEW] publishers and other organisations around the world.</v>
          </cell>
          <cell r="K2241" t="str">
            <v>License to use certain proprietary software and tools related to content processing for an unlimited number of users and/or concurrent devices and to load and store the software for business purposes.</v>
          </cell>
        </row>
        <row r="2242">
          <cell r="B2242" t="str">
            <v>RR20140707T05003</v>
          </cell>
          <cell r="C2242" t="str">
            <v>License, Trademark, Goodwill, Franchise, Trade name</v>
          </cell>
          <cell r="D2242" t="str">
            <v>I, 55, 55.1, 55.2, 55.9, L, 68, 68.2, M, 74, 74.9, R, 93, 93.2, 93.29, S, 96, 96.09, 55.10, 55.20, 55.90, 74.90, 68.20</v>
          </cell>
          <cell r="E2242" t="str">
            <v>C, 15, H, 65, I, 70, 73, 79, 87, 1522, 6513, 7011, 7021, 7389, 7999, 8741, 8744, 152, 651, 701, 702, 704, 738, 799, 874</v>
          </cell>
          <cell r="F2242" t="str">
            <v>Franchise, Hotel, Accommodation, First class, 4-star hotel, Hotel management, Service mark, Service, Facility, Day inn hotel, Guest, Apartment, Room, Guest lodging, Reservation, Short stay</v>
          </cell>
          <cell r="G2242" t="str">
            <v>≡</v>
          </cell>
          <cell r="H2242" t="str">
            <v>Franchisor is the holder of the exclusive right to operate inns and hotels in Italy under certain trademarks.</v>
          </cell>
          <cell r="I2242" t="str">
            <v>≡</v>
          </cell>
          <cell r="J2242" t="str">
            <v>Franchisee is an Italian corporation that owns the hotel in Rimini, Italy.</v>
          </cell>
          <cell r="K2242" t="str">
            <v>Franchise and license under service marks, logos for [UNDISCLOSED FOR PREVIEW] trademarks, trade names, trade dress, goodwill, standards, reservation system and other materials and programs to operate hotel and provide transient guest lodging services.</v>
          </cell>
        </row>
        <row r="2243">
          <cell r="B2243" t="str">
            <v>RR20140708T09001</v>
          </cell>
          <cell r="C2243" t="str">
            <v>License</v>
          </cell>
          <cell r="D2243" t="str">
            <v>C, 20, 20.1, 20.13, 20.14, 20.3, 20.5, 20.59, 29, 29.3, 29.32, 32, 32.9, 32.91, 33, 33.1, 33.12, G, 46, 46.3, 46.31, 46.7, 46.75, 47, 47.5, 47.52, 20.30</v>
          </cell>
          <cell r="E2243" t="str">
            <v>D, 28, F, 51, I, 75, 2816, 2819, 2851, 2869, 2899, 5169, 5198, 7532, 7538, 7539, 281, 285, 286, 289, 516, 519, 753</v>
          </cell>
          <cell r="F2243" t="str">
            <v>Paint, Chemical, Automotive, Repair, Coating, Spray, Scratch, Micro repairing</v>
          </cell>
          <cell r="G2243" t="str">
            <v>≡</v>
          </cell>
          <cell r="H2243" t="str">
            <v>Licensor manufactures and sells chemicals, paints, and related products that are more fully described.</v>
          </cell>
          <cell r="I2243" t="str">
            <v>≡</v>
          </cell>
          <cell r="J2243" t="str">
            <v>Licensee is in the business of marketing and/or distributing a variety of automotive products, tools and other automotive-related businesses and systems.</v>
          </cell>
          <cell r="K2243" t="str">
            <v>License to distribute micro paint repair products, systems and licenses to automotive service facilities.</v>
          </cell>
        </row>
        <row r="2244">
          <cell r="B2244" t="str">
            <v>RR20170522T01004</v>
          </cell>
          <cell r="C2244" t="str">
            <v>License, Trademark, Copyright, Other marketing intangibles</v>
          </cell>
          <cell r="D2244" t="str">
            <v>C, 17, 17.2, 17.23, 32, 32.4, 32.9, 32.99, G, 46, 46.4, 46.49, 47, 47.1, 47.19, 47.6, 47.65, 47.7, 47.78, 47.9, 47.91, R, 93, 93.2, 93.29, 32.40</v>
          </cell>
          <cell r="E2244" t="str">
            <v>D, 39, F, 50, G, 53, 59, I, 79, 3944, 3999, 5092, 5099, 5331, 5945, 5947, 5963, 7999, 394, 399, 509, 533, 594, 799</v>
          </cell>
          <cell r="F2244" t="str">
            <v>Deck, Card, Game, Playing card, Toy, Card game, Entertainment, Child, Hobby, Collectable, Children toy, America's Most Wanted</v>
          </cell>
          <cell r="G2244" t="str">
            <v>≡</v>
          </cell>
          <cell r="I2244" t="str">
            <v>≡</v>
          </cell>
          <cell r="J2244" t="str">
            <v>Licensee is a company engaged in developing and marketing next generation facial recognition software for use in anti-terrorism, crime solving and private security.</v>
          </cell>
          <cell r="K2244" t="str">
            <v>License under licensors' [UNDISCLOSED FOR PREVIEW] logo trademarks to manufacture and sell traditional 2-card deck of playing cards.</v>
          </cell>
        </row>
        <row r="2245">
          <cell r="B2245" t="str">
            <v>RR20140626T05001</v>
          </cell>
          <cell r="C2245" t="str">
            <v>License, Trademark, Brand</v>
          </cell>
          <cell r="D2245" t="str">
            <v>K, 64, 64.9, 64.99, 66, 66.1, 66.12, 66.19, 66.3, M, 69, 69.2, 70, 70.2, 70.22, 74, 74.9, 66.30, 69.20, 74.90</v>
          </cell>
          <cell r="E2245" t="str">
            <v>H, 62, 67, I, 87, 6211, 6282, 6289, 6726, 6733, 6799, 8748, 621, 628, 672, 673, 679, 874</v>
          </cell>
          <cell r="F2245" t="str">
            <v>Service, Service mark, Investment advice, Management, Finance, Trust, Trading, Security unit investment fund, UIT, Consultation, Portfolio, Stock, Exchange, Security</v>
          </cell>
          <cell r="G2245" t="str">
            <v>≡</v>
          </cell>
          <cell r="H2245" t="str">
            <v>Licensor is an investment adviser and manager of high-income equity portfolios, specializing in U.S. real estate investment trusts [UNDISCLOSED FOR PREVIEW], global real estate securities, preferred securities, utilities and other high-income common stocks.</v>
          </cell>
          <cell r="I2245" t="str">
            <v>≡</v>
          </cell>
          <cell r="J2245" t="str">
            <v>Licensee is a company which sponsors, underwrites and distributes a wide array of unit investment trusts.</v>
          </cell>
          <cell r="K2245" t="str">
            <v>License to use and refer to licensor's service marks [UNDISCLOSED FOR PREVIEW] in connection with creation and distribution of licensee's unit investment trusts (investment companies that invest substantially all of its assets in certain securities including stocks of exchange traded investment companies).</v>
          </cell>
        </row>
        <row r="2246">
          <cell r="B2246" t="str">
            <v>RR20140711T06001</v>
          </cell>
          <cell r="C2246" t="str">
            <v>License, Trademark, Copyright, Trade secret, Goodwill, Franchise, Trade name</v>
          </cell>
          <cell r="D2246" t="str">
            <v>H, 52, 52.2, 52.21, 52.22, 52.23, 52.29, M, 70, 70.2, 70.22, N, 78, 82, 82.9, 82.99, Q, 88, 88.9, 88.99, S, 94, 94.1, 94.11, 78.10, 78.20</v>
          </cell>
          <cell r="E2246" t="str">
            <v>E, 41, 44, 45, 47, I, 73, 83, 86, 87, 4131, 4173, 4489, 4499, 4512, 4513, 4729, 4731, 4789, 7361, 7363, 7389, 8331, 8631, 8741, 8742, 8748, 413, 417, 448, 449, 451, 472, 473, 478, 736, 738, 833, 863, 874</v>
          </cell>
          <cell r="F2246" t="str">
            <v>Service, Transportation industry, Light industry, Temporary staffing, Clearpoint, Staffing service, Employment</v>
          </cell>
          <cell r="G2246" t="str">
            <v>≡</v>
          </cell>
          <cell r="H2246" t="str">
            <v>Licensor is a leading workforce management solutions provider to clients.</v>
          </cell>
          <cell r="I2246" t="str">
            <v>≡</v>
          </cell>
          <cell r="K2246" t="str">
            <v>License and franchise to use trade secrets, trade names, trademarks [UNDISCLOSED FOR PREVIEW] and copyright solely for the purpose of operating of transportation and light industrial temporary staffing services.</v>
          </cell>
        </row>
        <row r="2247">
          <cell r="B2247" t="str">
            <v>RR20140627T04001</v>
          </cell>
          <cell r="C2247" t="str">
            <v>License, Trademark</v>
          </cell>
          <cell r="D2247" t="str">
            <v>C, 26, 26.4, 26.5, 26.51, 26.52, G, 46, 46.4, 46.43, 46.5, 46.51, 46.52, 47, 47.4, 47.41, 47.42, 47.43, 26.40</v>
          </cell>
          <cell r="E2247" t="str">
            <v>D, 35, 36, F, 50, G, 57, 3571, 3651, 3663, 3669, 5064, 5065, 5731, 357, 365, 366, 506, 573</v>
          </cell>
          <cell r="F2247" t="str">
            <v>Consumer product, Consumer electronic, Video, Audio equipment, Household, Home</v>
          </cell>
          <cell r="G2247" t="str">
            <v>≡</v>
          </cell>
          <cell r="H2247" t="str">
            <v>Licensor owns certain names, brand names, service marks, trade dress and/or trademarks.</v>
          </cell>
          <cell r="I2247" t="str">
            <v>≡</v>
          </cell>
          <cell r="K2247" t="str">
            <v>License to use the trademarks in connection with the distribution, sale, advertising and promotion of consumer electronics products.</v>
          </cell>
        </row>
        <row r="2248">
          <cell r="B2248" t="str">
            <v>RR20140627T05002</v>
          </cell>
          <cell r="C2248" t="str">
            <v>License, Trademark</v>
          </cell>
          <cell r="D2248" t="str">
            <v>C, 10, 10.8, 10.82, 10.89, 20, 20.1, 20.12, 20.4, 20.42, G, 46, 46.3, 46.38, 46.39, 46.4, 46.45, 47, 47.1, 47.11, 47.7, 47.75</v>
          </cell>
          <cell r="E2248" t="str">
            <v>D, 20, 28, F, 51, G, 54, 59, 2064, 2087, 2099, 2834, 2844, 5145, 5441, 5999, 206, 208, 209, 283, 284, 514, 544, 599</v>
          </cell>
          <cell r="F2248" t="str">
            <v>Merchandise, Fast-moving good, Consumer good, Cosmetic, Lip balm, Food, Candy, Sweet, Candy spray, Sour drop, Sour spray, Flavor, Liquid drop</v>
          </cell>
          <cell r="G2248" t="str">
            <v>≡</v>
          </cell>
          <cell r="I2248" t="str">
            <v>≡</v>
          </cell>
          <cell r="J2248" t="str">
            <v>Licensee is a promoter and marketer of celebrity licensed consumer products for sale in supermarkets, other retailers and over the Internet.</v>
          </cell>
          <cell r="K2248" t="str">
            <v>License under name, trademark, logo [UNDISCLOSED FOR PREVIEW] and other names, likeness, symbols and designs of musical group [UNDISCLOSED FOR PREVIEW] to manufacture, distribute, sell and advertise licensed products: 5 different flavors of lip balms, non-aerosol candy sprays and liquid drops.</v>
          </cell>
        </row>
        <row r="2249">
          <cell r="B2249" t="str">
            <v>RR20170523T01004</v>
          </cell>
          <cell r="C2249" t="str">
            <v>Know-how, License, Trade secret, Technology</v>
          </cell>
          <cell r="D2249" t="str">
            <v>C, 27, 27.1, 27.11, 27.4, 27.5, 27.51, 27.9, 32, 32.9, 32.99, G, 46, 46.4, 46.43, 46.47, 46.6, 46.69, 47, 47.5, 47.54, 47.7, 47.78, 27.40, 27.90</v>
          </cell>
          <cell r="E2249" t="str">
            <v>D, 36, F, 50, G, 57, 59, 3621, 3639, 3641, 3645, 3646, 3648, 3699, 5063, 5064, 5099, 5719, 5722, 5999, 362, 363, 364, 369, 506, 509, 571, 572, 599</v>
          </cell>
          <cell r="F2249" t="str">
            <v>Electric, Motor, Electric motor generator, Generator, Internal, External, Power, Lamp, Appliance, Electric generator, Technology, Device, Power cell, Power</v>
          </cell>
          <cell r="G2249" t="str">
            <v>≡</v>
          </cell>
          <cell r="I2249" t="str">
            <v>≡</v>
          </cell>
          <cell r="J2249" t="str">
            <v>Licensee is engaged in the development and licensing of certain electrical generator technology.</v>
          </cell>
          <cell r="K2249" t="str">
            <v>License under licensor's technology, trade secrets and know-how to manufacture, use and sell power cell systems such as electric motor generator (box) device for internal and external electrical applications.</v>
          </cell>
        </row>
        <row r="2250">
          <cell r="B2250" t="str">
            <v>RR20140701T05001</v>
          </cell>
          <cell r="C2250" t="str">
            <v>License, Trademark, Copyright</v>
          </cell>
          <cell r="D2250" t="str">
            <v>C, 10, 10.8, 10.82, 10.89, 20, 20.1, 20.12, G, 47, 47.1, 47.11, 47.2, 47.24, 47.29, 47.9, 47.99</v>
          </cell>
          <cell r="E2250" t="str">
            <v>D, 20, F, 51, G, 54, 2064, 2087, 2099, 5145, 5149, 5411, 5441, 206, 208, 209, 514, 541, 544</v>
          </cell>
          <cell r="F2250" t="str">
            <v>Food, Confectionery, Liquid, Candy, Sweet, Candy drop, Retail, Comic book character, Candy in blister pack</v>
          </cell>
          <cell r="G2250" t="str">
            <v>≡</v>
          </cell>
          <cell r="H2250" t="str">
            <v>Licensor has rights in and to the certain comic book, motion picture and television characters.</v>
          </cell>
          <cell r="I2250" t="str">
            <v>≡</v>
          </cell>
          <cell r="J2250" t="str">
            <v>Licensee is a promoter and marketer of celebrity licensed consumer products for sale in supermarkets, other retailers and over the Internet.</v>
          </cell>
          <cell r="K2250" t="str">
            <v>License to use licensed property (including names, copyrights and trademarks) related to certain comic book characters in connection with the manufacture, promotion, sale and distribution of licensed liquid candy drops sold in blister packs or in containers.</v>
          </cell>
        </row>
        <row r="2251">
          <cell r="B2251" t="str">
            <v>RR20140714T05002</v>
          </cell>
          <cell r="C2251" t="str">
            <v>License, Trademark, Trade name, Other marketing intangibles</v>
          </cell>
          <cell r="D2251" t="str">
            <v>C, 13, 13.2, 17, 17.2, 17.22, 21, 21.2, 25, 25.9, 25.92, 32, 32.5, 32.9, 32.99, G, 46.4, 46.46, 47, 47.1, 47.19, 47.7, 47.78, 13.20, 21.20, 32.50</v>
          </cell>
          <cell r="E2251" t="str">
            <v>D, 23, 34, 38, 39, F, 51, G, 53, 59, 2399, 3411, 3842, 3999, 5122, 5199, 5399, 5999, 239, 341, 384, 399, 512, 519, 539, 599</v>
          </cell>
          <cell r="F2251" t="str">
            <v>Adhesive bandage, Sticking plaster, Sticker, Collectible tin, Medicine, Consumer product, Merchandise, Household, First-aid, Major League Baseball, Word mark</v>
          </cell>
          <cell r="G2251" t="str">
            <v>≡</v>
          </cell>
          <cell r="I2251" t="str">
            <v>≡</v>
          </cell>
          <cell r="J2251" t="str">
            <v>Licensee is a promoter and marketer of celebrity and athlete licensed food products for sale in supermarkets, mass merchandisers, drug chains, specialty stores and over the Internet.</v>
          </cell>
          <cell r="K2251" t="str">
            <v>License to utilize names, word marks, images, symbols, likenesses, logos and other materials related to certain [UNDISCLOSED FOR PREVIEW] entities in connection with manufacture, distribution, promotion and sale of adhesive bandages sold in a collectible tin.</v>
          </cell>
        </row>
        <row r="2252">
          <cell r="B2252" t="str">
            <v>RR20140709TP4001</v>
          </cell>
          <cell r="C2252" t="str">
            <v>Know-how, License, Trademark, Copyright, Patent</v>
          </cell>
          <cell r="D2252" t="str">
            <v>C, 19, 19.2, 20, 20.3, 20.5, 20.59, 23, 23.9, 23.99, 29, 29.3, 29.32, G, 45, 45.2, 46, 46.7, 46.71, 19.20, 20.30, 45.20</v>
          </cell>
          <cell r="E2252" t="str">
            <v>D, 28, 29, 37, F, 51, G, 55, 2869, 2899, 2992, 3714, 5169, 5531, 286, 289, 299, 371, 516, 553</v>
          </cell>
          <cell r="F2252" t="str">
            <v>Brake fluid, Chemical, Automotive, Liquid, Oil, Lubricant, Car, Vehicle, Machinery</v>
          </cell>
          <cell r="G2252" t="str">
            <v>≡</v>
          </cell>
          <cell r="H2252" t="str">
            <v>Licensor is engaged in the business of developing and marketing products in the nature of performance brake fluids and has, over the years, acquired and developed substantial and valuable technical knowledge, know-how, and experience in the design and development of such systems and products.</v>
          </cell>
          <cell r="I2252" t="str">
            <v>≡</v>
          </cell>
          <cell r="K2252" t="str">
            <v>License under licensor's know-how to use technical information in order to manufacture, process, prepare sell, distribute and advertise the brake fluid blend using said technical information for the brake fluid markets for all individual, business and governmental entities; License to use, manufacture, sell, distribute and advertise the brake fluid blend; License to use the know-how, patents, trademarks and websites on or in association with the licensed product; One of the parties to the agreement is an individual.</v>
          </cell>
        </row>
        <row r="2253">
          <cell r="B2253" t="str">
            <v>RR20170601T06001</v>
          </cell>
          <cell r="C2253" t="str">
            <v>Know-how, License, Patent</v>
          </cell>
          <cell r="D2253" t="str">
            <v>C, 21, 21.1, 21.2, G, 46, 46.1, 46.18, 46.4, 46.46, 47, 47.7, 47.73, M, 72, 72.1, 72.19, Q, 86, 86.2, 86.21, 21.10, 21.20</v>
          </cell>
          <cell r="E2253" t="str">
            <v>D, 28, 51, G, 59, I, 80, 87, 2833, 2834, 2835, 5122, 5912, 8071, 8731, 283, 512, 591, 807, 873, 2834</v>
          </cell>
          <cell r="F2253" t="str">
            <v>Antiobiotic, Drug delivery system, Cyclodextrin, Therapeutic, Chemical, Hydroxypropyl, Pharmaceutical application, HOPBCD, Bacteria treatment, Injectable</v>
          </cell>
          <cell r="G2253" t="str">
            <v>≡</v>
          </cell>
          <cell r="I2253" t="str">
            <v>≡</v>
          </cell>
          <cell r="J2253" t="str">
            <v xml:space="preserve">Licensee is a biopharmaceutical company with a pipeline of internally discovered product candidates, strategic collaborations with pharmaceutical companies and an approved product. </v>
          </cell>
          <cell r="K2253" t="str">
            <v>License under licensor's patents and know-how to develop, register, make, have made, use and sell any pharmaceutical product in finished dosage form containing[UNDISCLOSED FOR PREVIEW] in the field of injectable glycopeptide antibiotics for the treatment of gram positive bacteria in humans.</v>
          </cell>
        </row>
        <row r="2254">
          <cell r="B2254" t="str">
            <v>RR20170529TN1002</v>
          </cell>
          <cell r="C2254" t="str">
            <v>License, Patent</v>
          </cell>
          <cell r="D2254" t="str">
            <v>C, 10, 10.8, 10.82, 10.89, 20, 20.4, 20.42, 21, 21.1, 32, 32.9, 32.99, G, 46, 46.3, 46.36, 46.38, 46.39, 46.4, 46.46, 47, 47.1, 47.11, 47.2, 47.24, 47.8, 47.81, 21.10</v>
          </cell>
          <cell r="E2254" t="str">
            <v>D, 20, 28, 39, F, 51, G, 54, 59, 2064, 2067, 2834, 2844, 3999, 5122, 5141, 5145, 5149, 5199, 5411, 5499, 5999, 206, 283, 284, 399, 512, 514, 519, 541, 549, 599</v>
          </cell>
          <cell r="F2254" t="str">
            <v>Dentifrice, Toothpaste, Tooth cleansing gel, Tooth Cleansing powder, Chewing gum, Confection, Food, Mineral, Flouridating, Calcified tissue, Teeth, Health, Dental, Remineralization, Dental tissue, Oral hygiene, Hygiene, Oral care</v>
          </cell>
          <cell r="G2254" t="str">
            <v>≡</v>
          </cell>
          <cell r="H2254" t="str">
            <v>Licensor is a a not-for-profit research corporation.</v>
          </cell>
          <cell r="I2254" t="str">
            <v>≡</v>
          </cell>
          <cell r="J2254" t="str">
            <v>Licensee is engaged in developing and marketing over the-counter oral care products based on proprietary formulations and technologies.</v>
          </cell>
          <cell r="K2254" t="str">
            <v>License under licensor's patents to make, sell, use, induce use of and/or contribute to use of dentifrices, confections, foods and chewing gums; One of the parties to the agreement is a non-profit entity.</v>
          </cell>
        </row>
        <row r="2255">
          <cell r="B2255" t="str">
            <v>RR20170522T01007</v>
          </cell>
          <cell r="C2255" t="str">
            <v>License, Trademark, Copyright, Trade name, Other marketing intangibles</v>
          </cell>
          <cell r="D2255" t="str">
            <v>C, 18, 18.2, 32, 32.9, 32.99, G, 46, 46.4, 46.43, 46.49, 47, 47.4, 47.43, 47.6, 47.63, 47.7, 47.78, 47.9, 47.91, 47.99, J, 59, 59.1, 59.13, 59.2, R, 90, 90.01, 90.03, 18.20, 59.20, 90.0</v>
          </cell>
          <cell r="E2255" t="str">
            <v>D, 27, 36, 39, F, 51, G, 57, I, 73, 78, 79, 2741, 3651, 3695, 3999, 5199, 5735, 7389, 7812, 7929, 274, 365, 369, 399, 519, 573, 738, 781, 792</v>
          </cell>
          <cell r="F2255" t="str">
            <v>Record, CD, Cassette, Audio, Soundtrack, Juke box, Audio track, Motion picture Television program, Video, Laser disc, Performance, Media, Sound, Music, Entertainment, Singer, Artist</v>
          </cell>
          <cell r="G2255" t="str">
            <v>≡</v>
          </cell>
          <cell r="I2255" t="str">
            <v>≡</v>
          </cell>
          <cell r="J2255" t="str">
            <v>Licensor is a is a diversified multi-media technology/ Internet entertainment content company that intends to create properties for all media in all formats.</v>
          </cell>
          <cell r="K2255" t="str">
            <v>License under licensor's copyright, trade name and trademark to manufacture, advertise, lease, license, market, release and sell in albums or separately copies and records of 100 recorded masters featuring [UNDISCLOSED FOR PREVIEW] which may include performances with or of other artists and to use and publish and to permit others to use and publish Licensor's, [UNDISCLOSED FOR PREVIEW] and/or artists' names, signatures, likenesses, voice and sound effects, and biographical material for advertising and trade purposes.</v>
          </cell>
        </row>
        <row r="2256">
          <cell r="B2256" t="str">
            <v>RR20140715T05001</v>
          </cell>
          <cell r="C2256" t="str">
            <v>License, Trademark, Technology</v>
          </cell>
          <cell r="D2256" t="str">
            <v>J, 61, 61.1, 61.2, 61.3, 61.9, 62, 62.09, 63, 63.1, 63.11, 63.9, 63.99, 61.10, 61.20, 61.30, 61.90, 62.0</v>
          </cell>
          <cell r="E2256" t="str">
            <v>E, 48, I, 73, 89, 4812, 4813, 7371, 7374, 7375, 7389, 8999, 481, 737, 738, 899</v>
          </cell>
          <cell r="F2256" t="str">
            <v>Telecommunication, Mobile phone service, Mobile entertainment, Wireless entertainment, Digital content, Mobile content, Messaging, Wireless traffic alert, Mobile alert, Real-time traffic information, Video, Film, Software, Recording, SMS, WAP, Java</v>
          </cell>
          <cell r="G2256" t="str">
            <v>≡</v>
          </cell>
          <cell r="H2256" t="str">
            <v>Licensor produces, publishes, markets, distributes and exploits media content.</v>
          </cell>
          <cell r="I2256" t="str">
            <v>≡</v>
          </cell>
          <cell r="J2256" t="str">
            <v>Licensee is in the business of providing compelling content to mobile telephone users.</v>
          </cell>
          <cell r="K2256" t="str">
            <v>License to use licensor's trademarks, technology, logos and other materials (including licensor’s real-time traffic information, estimated travel times between designated points on a city's freeway system) in connection with marketing, sale and distribution of licensed mobile wireless traffic alerts and traffic content delivered to consumers.</v>
          </cell>
        </row>
        <row r="2257">
          <cell r="B2257" t="str">
            <v>RR20140523T01002</v>
          </cell>
          <cell r="C2257" t="str">
            <v>Trademark, Franchise, Trade name</v>
          </cell>
          <cell r="D2257" t="str">
            <v>C, 10, 10.8, 10.89, G, 46, 46.3, 46.39, 47, 47.1, 47.11, I, 56, 56.2, 56.29, 56.10</v>
          </cell>
          <cell r="E2257" t="str">
            <v>D, 20, G, 58, 2013, 2022, 2051, 2099, 5812, 201, 202, 205, 209, 581</v>
          </cell>
          <cell r="F2257" t="str">
            <v>Restaurant, Franchise, Fast food, Catering service, BBQ, Grill</v>
          </cell>
          <cell r="G2257" t="str">
            <v>≡</v>
          </cell>
          <cell r="I2257" t="str">
            <v>≡</v>
          </cell>
          <cell r="K2257" t="str">
            <v>License to use the [UNDISCLOSED FOR PREVIEW] system, business methods, trademarks and trade names in connection with the operation of one [UNDISCLOSED FOR PREVIEW] restaurant.</v>
          </cell>
        </row>
        <row r="2258">
          <cell r="B2258" t="str">
            <v>RR20150715T09001</v>
          </cell>
          <cell r="C2258" t="str">
            <v>Know-how, License, Technology</v>
          </cell>
          <cell r="D2258" t="str">
            <v>C, 25, 25.2, 25.29, 25.9, 25.91, 28, 28.2, 28.22, 28.9, 28.92, 33, 33.1, 33.11, F, 41, 41.2, 43.3, 43.39, G, 46, 46.6, 46.69, 41.20, 43</v>
          </cell>
          <cell r="E2258" t="str">
            <v>C, 15, D, 35, E, 42, 50, I, 87, 1541, 1542, 3531, 4212, 4213, 5084, 8711, 154, 353, 421, 508, 871</v>
          </cell>
          <cell r="F2258" t="str">
            <v>Code-engineered container, Construction, Building, Safe, Sustainable, Industry, Equipment, Cargo, Ecology, Ecologic, Logistic,
Metal, Steel, Shipping</v>
          </cell>
          <cell r="G2258" t="str">
            <v>≡</v>
          </cell>
          <cell r="H2258" t="str">
            <v xml:space="preserve">The principal business of licensor, through its subsidiary, is to provide code engineered cargo shipping containers in order to meet the growing demand for safe and green construction. </v>
          </cell>
          <cell r="I2258" t="str">
            <v>≡</v>
          </cell>
          <cell r="J2258" t="str">
            <v>Licensee is engaged in infrastructure development, green energy development and operations, oil camp, workforce and consumer housing, and master planned real estate development.</v>
          </cell>
          <cell r="K2258" t="str">
            <v>License to use the know-how and technology rights to develop, manufacture, advance and promote code engineered containers for safe and sustainable construction of buildings.</v>
          </cell>
        </row>
        <row r="2259">
          <cell r="B2259" t="str">
            <v>RR20140523T05004</v>
          </cell>
          <cell r="C2259" t="str">
            <v>Sublicense, License, Trademark</v>
          </cell>
          <cell r="D2259" t="str">
            <v>C, 13, 13.9, 13.92, 13.99, 14, 14.1, 14.13, 14.19, G, 46, 46.4, 46.41, 46.42, 47, 47.7, 47.71</v>
          </cell>
          <cell r="E2259" t="str">
            <v>D, 22, 23, 39, F, 51, G, 56, 2299, 2311, 2329, 2389, 3949, 5137, 5611, 229, 231, 232, 238, 394, 513, 561</v>
          </cell>
          <cell r="F2259" t="str">
            <v>Apparel, Shirt, Suit, Swimwear, Textile, Men's clothing, Outerwear, Sportswear</v>
          </cell>
          <cell r="G2259" t="str">
            <v>≡</v>
          </cell>
          <cell r="I2259" t="str">
            <v>≡</v>
          </cell>
          <cell r="J2259" t="str">
            <v>Licensee is a subsidiary of [UNDISCLOSED FOR PREVIEW]</v>
          </cell>
          <cell r="K2259" t="str">
            <v>License under trademark [UNDISCLOSED FOR PREVIEW] to use, manufacture and sell licensed men's clothing items such as shirts, pants, suits, shorts and swimwear.</v>
          </cell>
        </row>
        <row r="2260">
          <cell r="B2260" t="str">
            <v>RR20160219T06004</v>
          </cell>
          <cell r="C2260" t="str">
            <v>License, Trademark</v>
          </cell>
          <cell r="D2260" t="str">
            <v>C, 26, 26.2, G, 47, 47.9, 47.91, J, 61, 61.1, 61.2, 61.9, 62, 62.01, 62.09, 63, 63.1, 63.11, 63.99, N, 82, 82.9, 82.99, 26.20, 61.10, 61.20, 61.90, 62.0</v>
          </cell>
          <cell r="E2260" t="str">
            <v>36, 48, 73, 89, 3661, 3663, 4812, 4813, 4822, 4899, 7319, 7375, 7389, 8999, 366, 481, 899</v>
          </cell>
          <cell r="F2260" t="str">
            <v>Internet, Wireless service, Media service, Mobile entertainment, Cellular, Value added service, Telecom, Telecommunication</v>
          </cell>
          <cell r="G2260" t="str">
            <v>≡</v>
          </cell>
          <cell r="I2260" t="str">
            <v>≡</v>
          </cell>
          <cell r="J2260" t="str">
            <v>Licensee is licensed to engage in the business of providing Internet information and the telecom value-added services.</v>
          </cell>
          <cell r="K2260" t="str">
            <v>License to use trademarks in connection with licensee's business of providing information and the telecom value-added services.</v>
          </cell>
        </row>
        <row r="2261">
          <cell r="B2261" t="str">
            <v>RR20160219T06003</v>
          </cell>
          <cell r="C2261" t="str">
            <v>Know-how, License, Trademark, Trade secret, Technology</v>
          </cell>
          <cell r="D2261" t="str">
            <v>C, 21, 21.1, 21.2, G, 46, 46.1, 46.18, 46.4, 46.46, 47, 47.7, 47.73, 47.74, M, 72, 72.1, 72.19, 21.10, 21.20</v>
          </cell>
          <cell r="E2261" t="str">
            <v>D, 28, F, 51, G, 59, I, 80, 2833, 2834, 2899, 5122, 5912, 8069, 8093, 283, 289, 512, 591, 806, 809</v>
          </cell>
          <cell r="F2261" t="str">
            <v>Pharmacy, Pharmaceutical goods, Medicine, Medicament, Drug, Drug preparation, Protectan CBLB612, Bone marrow, Blood production, Stem cell, Chemotherapy, Donor preparation, Transplantation, Blood</v>
          </cell>
          <cell r="G2261" t="str">
            <v>≡</v>
          </cell>
          <cell r="I2261" t="str">
            <v>≡</v>
          </cell>
          <cell r="J2261" t="str">
            <v xml:space="preserve">Licensee is a leading pharmaceutical manufacturer in the People's Republic of China. </v>
          </cell>
          <cell r="K2261" t="str">
            <v>License under patents, trade secret, technology, know-how and improvements to develop, make, use, offer for sell, sell, manufacture and commercialize (including co-promotion and co-marketing) licensed products related to [UNDISCLOSED FOR PREVIEW] (modified lipopeptide mycoplasma for stimulation and mobilization of hematopoietic stem cells to peripheral blood) with potential applications in accelerated hematopoietic recovery during chemotherapy and donor preparation for bone marrow transplantation; Licensee may use the licensed trademarks in connection with marketing, advertising and promotional materials approved by licensor.</v>
          </cell>
        </row>
        <row r="2262">
          <cell r="B2262" t="str">
            <v>RR20160321TN1001</v>
          </cell>
          <cell r="C2262" t="str">
            <v>License, Patent</v>
          </cell>
          <cell r="D2262" t="str">
            <v>C, 21, 21.1, 21.2, 32, 32.5, G, 46, 46.4, 46.46, 47.7, 47.73, 47.74, M, 72, 72.1, 72.11, 72.19, 74, 74.9, Q, 86, 86.1, 86.2, 86.21, 86.22, 86.9, 21.10, 21.20, 32.50, 74.90, 86.10, 86.90, 47</v>
          </cell>
          <cell r="E2262" t="str">
            <v>D, 28, 38, F, 51, G, 59, I, 80, 87, 2833, 2834, 2835, 2836, 3841, 5122, 5912, 8011, 8041, 8049, 8062, 8069, 8071, 8099, 8731, 283, 384, 512, 591, 801, 804, 806, 807, 809, 873</v>
          </cell>
          <cell r="F2262" t="str">
            <v>Health, Healthcare, Medicine, Medical, Pharmaceutical, Drug, Invention, Apparatus, Mutation, Gene, Therapy, Screening, Cardiovascular, Heart, Attack, Cardiomyocyte, Acute, Myocardial, Infraction, Cardiac, Protein, Clinical, DNA, Endothelial, Nitric, Oxide, Synthase, Blood, Flow, Science, eNOS Mutations Useful For Gene Therapy and Therapeutic Screening</v>
          </cell>
          <cell r="G2262" t="str">
            <v>≡</v>
          </cell>
          <cell r="I2262" t="str">
            <v>≡</v>
          </cell>
          <cell r="K2262" t="str">
            <v>License under patent to make, have made, use, sell, offer to sell, import and export the invention entitled [UNDISCLOSED FOR PREVIEW] in the field of all cardiovascular-related therapeutic uses that does not involve small molecule drug delivery; One of the parties to the agreement is a non-profit entity.</v>
          </cell>
        </row>
        <row r="2263">
          <cell r="B2263" t="str">
            <v>RR20160315T09004</v>
          </cell>
          <cell r="C2263" t="str">
            <v>License, Trademark</v>
          </cell>
          <cell r="D2263" t="str">
            <v>C, 13, 13.9, 13.99, 14, 14.1, 14.19, 15, 15.2, 22, 22.2, 22.29, G, 46, 46.4, 46.42, 47, 47.7, 47.72, 47.74, M, 74, 74.1, Q, 86, 86.9, 15.20, 74.10, 86.90</v>
          </cell>
          <cell r="E2263" t="str">
            <v>D, 30, 31, 39, F, 51, G, 56, 59, 3021, 3131, 3149, 3999, 5139, 5661, 5912, 302, 313, 314, 399, 513, 566, 591</v>
          </cell>
          <cell r="F2263" t="str">
            <v>Shoe, Apparel, Insert, Special, Diabetic, Treat, Complication, George Foreman</v>
          </cell>
          <cell r="G2263" t="str">
            <v>≡</v>
          </cell>
          <cell r="I2263" t="str">
            <v>≡</v>
          </cell>
          <cell r="K2263" t="str">
            <v>License to manufacture, distribute, sell, advertise and promote shoes and inserts marketed to diabetics to treat and/or help relieve the complications caused by diabetes, bearing the trademark[UNDISCLOSED FOR PREVIEW]</v>
          </cell>
        </row>
        <row r="2264">
          <cell r="B2264" t="str">
            <v>RR20130503T06001</v>
          </cell>
          <cell r="C2264" t="str">
            <v>Know-how, License, Trademark, Patent, Cross license, R&amp;D</v>
          </cell>
          <cell r="D2264" t="str">
            <v>C, 20, 20.1, 20.13, 20.16, 20.4, 20.41, 20.42, 20.5, 20.53, 20.59, G, 46, 46.4, 46.44, 46.7, 46.75, N, 81, 81.2, 81.22, 81.29</v>
          </cell>
          <cell r="E2264" t="str">
            <v>D, 28, E, 49, F, 51, 2819, 2821, 2842, 2843, 2844, 2851, 2899, 4959, 5169, 281, 282, 284, 285, 289, 495, 516</v>
          </cell>
          <cell r="F2264" t="str">
            <v>Polymer, Chemical, Crystalline polymer, Cleaning, Polishing, Personal care, Household equipment</v>
          </cell>
          <cell r="G2264" t="str">
            <v>≡</v>
          </cell>
          <cell r="H2264" t="str">
            <v>Licensor designs, develops, manufactures and sells temperature-activated and other specialty polymer products for a variety of food products, agricultural products, and licensed partner applications.</v>
          </cell>
          <cell r="I2264" t="str">
            <v>≡</v>
          </cell>
          <cell r="K2264" t="str">
            <v>License to use, make, market, sell, import, export and otherwise exploit patent properties (aqueous emulsions of crystalline polymers for coating seeds, polymeric thickeners for oil-containing compositions, polymeric modifying agents), existing know-how and any improvements in the fields of personal care, thermoset latent catalysts, household, industrial and institutional cleaning and disposable nonwovens.</v>
          </cell>
        </row>
        <row r="2265">
          <cell r="B2265" t="str">
            <v>RR20130610T09003</v>
          </cell>
          <cell r="C2265" t="str">
            <v>Know-how, License, Patent</v>
          </cell>
          <cell r="D2265" t="str">
            <v>C, 20, 20.1, 20.13, 20.14, 20.5, 20.59, 21, 21.1, 21.2, G, 46, 46.4, 46.46, 47.7, 47.73, M, 72, 72.1, 72.11, 72.19, Q, 86, 86.1, 86.2, 86.22, 21.10, 21.20, 86.10, 47</v>
          </cell>
          <cell r="E2265" t="str">
            <v>D, 28, F, 51, I, 80, 87, 2819, 2833, 2869, 2899, 5122, 5912, 8011, 8049, 8062, 8069, 8071, 8621, 8731, 8732, 281, 283, 289, 512, 591, 801, 804, 806, 807, 862, 873, 2834</v>
          </cell>
          <cell r="F2265" t="str">
            <v>Dermatology, Medicine, Healthcare, Drug, Skin, Omiganan pentahydrochloride, Pharmaceutical, Rosacea, Acne, Psoriasis, Dermaitis, Chemical</v>
          </cell>
          <cell r="G2265" t="str">
            <v>≡</v>
          </cell>
          <cell r="I2265" t="str">
            <v>≡</v>
          </cell>
          <cell r="J2265" t="str">
            <v xml:space="preserve">Licensee is a development stage specialty pharmaceutical company that in-licenses and develops novel therapeutics for the treatment of dermatological conditions. </v>
          </cell>
          <cell r="K2265" t="str">
            <v>License under licensor's patents for human dermatological uses to a cationic, antimicrobial peptide, whose active component is omiganan pentahydrochloride.</v>
          </cell>
        </row>
        <row r="2266">
          <cell r="B2266" t="str">
            <v>RR20130527T04001</v>
          </cell>
          <cell r="C2266" t="str">
            <v>Know-how, License, Copyright, Patent, Software</v>
          </cell>
          <cell r="D2266" t="str">
            <v>C, 32, 32.4, G, 46, 46.5, 46.51, 47.4, 47.41, J, 62, 62.01, 62.02, 62.03, 62.09, 63, 63.1, 63.11, 63.12, 32.40, 47, 62.0</v>
          </cell>
          <cell r="E2266" t="str">
            <v>F, 50, G, 57, 59, I, 73, 5045, 5734, 5945, 7371, 7372, 7376, 7379, 504, 573, 594, 737, 7373, 7374</v>
          </cell>
          <cell r="F2266" t="str">
            <v>Software, Computer technology,  IT, IT Services, Mesh software, Network, Programming, Computer, Meter, Automatic meter reading, Measuring</v>
          </cell>
          <cell r="G2266" t="str">
            <v>≡</v>
          </cell>
          <cell r="H2266" t="str">
            <v>Licensor owns certain computer software related to self-organizing and healing networks, data compression, and radio performance enhancement.</v>
          </cell>
          <cell r="I2266" t="str">
            <v>≡</v>
          </cell>
          <cell r="J2266" t="str">
            <v>Licensee has developed certain radio devices and systems along_x000D_
with hardware manufacturing capacities and plans to develop AMR (automatic meter reading) devices and systems.</v>
          </cell>
          <cell r="K2266" t="str">
            <v>License to create products (mesh software providing a low-data rate, high-reliability, high-redundancy scalable ad-hoc mesh network) derived from licensor`s copyrighted software and suitable for implementing a mesh network consisting of mesh sensor nodes (e.g. meters), mesh routers, and a mesh controller (e.g., gateway) for sale to third parties; License to the create the products that embody the licensed patent for sale to third parties.</v>
          </cell>
        </row>
        <row r="2267">
          <cell r="B2267" t="str">
            <v>RR20140530T05001</v>
          </cell>
          <cell r="C2267" t="str">
            <v>License, Trademark, Copyright, Patent, Other marketing intangibles</v>
          </cell>
          <cell r="D2267" t="str">
            <v>C, 14, 14.1, 14.19, 14.3, 14.31, 15, 15.1, 15.12, 15.2, 22, 22.1, 22.19, 22.2, 22.29, 32, 32.3, 32.4, 32.9, 32.99, G, 46, 46.4, 46.42, 46.49, 47, 47.6, 47.64, 15.20, 32.30, 32.40</v>
          </cell>
          <cell r="E2267" t="str">
            <v>D, 23, 34, 39, F, 50, G, 56, 59, 2311, 2321, 2329, 2389, 3423, 3944, 3949, 5091, 5699, 5941, 231, 232, 238, 342, 394, 509, 569, 594</v>
          </cell>
          <cell r="F2267" t="str">
            <v>Sport, Leisure, Sport equipment, Badminton bird, Baseball, Inflated ball, Ball, Field marker, Batting tee, Lacrosse equipment, Bat, Baseball base, Soccer equipment, Exercise, Uniform, Glove, Net, Accessory, Apparel, Footwear, Shin guard, Net, Sock</v>
          </cell>
          <cell r="G2267" t="str">
            <v>≡</v>
          </cell>
          <cell r="I2267" t="str">
            <v>≡</v>
          </cell>
          <cell r="J2267" t="str">
            <v>Licensee is a marketer, manufacturer and distributor of sporting goods equipment, physical education, recreational and leisure products and a marketer and distributor of soft good athletic apparel and footwear products, primarily to the institutional market in the United States.</v>
          </cell>
          <cell r="K2267" t="str">
            <v>License to use licensor's trademarks and other intellectual property (graphic designs, patents, copyrights, logos) in connection with the marketing, manufacturing, sale and distribution of the licensed sport equipment such as balls, gym mats, softballs, field markers, baseball bases, bats, lacrosse equipment, soccer equipment (uniforms, socks, goal keeper gloves, etc.) and other.</v>
          </cell>
        </row>
        <row r="2268">
          <cell r="B2268" t="str">
            <v>RR20130507T06001</v>
          </cell>
          <cell r="C2268" t="str">
            <v>License, Trademark, Copyright, Brand, Patent, Other marketing intangibles</v>
          </cell>
          <cell r="D2268" t="str">
            <v>C, 13, 13.2, 13.3, 13.9, 13.92, 13.99, 14, 14.1, 14.13, 14.19, 32, 32.3, G, 46, 46.4, 46.41, 46.42, 47.6, 47.64, 47.7, 47.71, R, 93, 93.1, 93.11, 13.20, 13.30, 32.30, 47</v>
          </cell>
          <cell r="E2268" t="str">
            <v>D, 22, 23, 39, F, 50, 51, G, 56, 2211, 2299, 2326, 2329, 2339, 2389, 3949, 5091, 5136, 5137, 5611, 5621, 5651, 5699, 221, 229, 232, 233, 238, 394, 509, 513, 561, 562, 565, 569</v>
          </cell>
          <cell r="F2268" t="str">
            <v>Apparel, Clothing, Cloth, Textile, Denim, Sportswear, Consumer product, Retail and wholesale</v>
          </cell>
          <cell r="G2268" t="str">
            <v>≡</v>
          </cell>
          <cell r="I2268" t="str">
            <v>≡</v>
          </cell>
          <cell r="K2268" t="str">
            <v>License to use trademarks [UNDISCLOSED FOR PREVIEW], copyright and patent upon denim and sportswear apparel for men and women in connection with products' design, development, manufacture, sale, marketing and distribution; License to use licensed brand names copyrighted and/or trademarked to the licensor to merchandise the licensed products.</v>
          </cell>
        </row>
        <row r="2269">
          <cell r="B2269" t="str">
            <v>RR20130509T06002</v>
          </cell>
          <cell r="C2269" t="str">
            <v>License, Trademark, Brand, Goodwill</v>
          </cell>
          <cell r="D2269" t="str">
            <v>C, 13, 13.3, 13.9, 13.99, 14, 14.1, 14.13, 14.19, 14.3, 14.39, G, 46, 46.4, 46.42, 47.7, 47.71, 47.8, 47.82, N, 77, 77.4, 13.30, 77.40, 47</v>
          </cell>
          <cell r="E2269" t="str">
            <v>D, 22, 23, 39, F, 50, 51, G, 56, 67, 2269, 2299, 2329, 2337, 2339, 2389, 2399, 3949, 5091, 5136, 5137, 5611, 5699, 6794, 226, 229, 232, 233, 238, 239, 394, 509, 513, 561, 569, 679</v>
          </cell>
          <cell r="F2269" t="str">
            <v>Apparel, Clothing, Cloth, Textile, Fabric, Dressing, Consumer product</v>
          </cell>
          <cell r="G2269" t="str">
            <v>≡</v>
          </cell>
          <cell r="I2269" t="str">
            <v>≡</v>
          </cell>
          <cell r="J2269" t="str">
            <v>Licensee designs, manufactures and markets high-end fashion jeans, apparel and accessories.</v>
          </cell>
          <cell r="K2269" t="str">
            <v>License to design, develop, manufacture, sell, market and distribute the apparel in all categories for men, women and children bearing the [UNDISCLOSED FOR PREVIEW] trademark to the general wholesale and retail trade; License to use the brand names trademarked to the licensor to merchandise the licensed products.</v>
          </cell>
        </row>
        <row r="2270">
          <cell r="B2270" t="str">
            <v>RR20150716T05001</v>
          </cell>
          <cell r="C2270" t="str">
            <v>Sublicense, Trademark, Trade name</v>
          </cell>
          <cell r="D2270" t="str">
            <v>K, 64, 64.1, 64.11, 64.19, 64.3, 64.9, 64.99, 66, 66.1, 66.11, 66.12, 66.19, 66.3, 66.30, 64.30</v>
          </cell>
          <cell r="E2270" t="str">
            <v>H, 60, 62, 67, I, 73, 6021, 6022, 6029, 6081, 6091, 6099, 6211, 6282, 6289, 6722, 6733, 6798, 6799, 7389, 602, 608, 609, 621, 628, 672, 673, 679, 738</v>
          </cell>
          <cell r="F2270" t="str">
            <v>Finance, Financial, Index, Market, Unit Investment Trust, Issuance, Trading, Stock, Tracking Stock exchange, Investment, Trust, Fund, Commodity, Brokerage, Derivative, Capital, Portfolio, Asset management, Listed company</v>
          </cell>
          <cell r="G2270" t="str">
            <v>≡</v>
          </cell>
          <cell r="H2270" t="str">
            <v>Licensor owns certain rights in and to a methodology for tracking the performance of initial public offerings and indexes utilizing such methodology.</v>
          </cell>
          <cell r="I2270" t="str">
            <v>≡</v>
          </cell>
          <cell r="K2270" t="str">
            <v>Sublicense under [UNDISCLOSED FOR PREVIEW] trademark and trade name to establish, offer, sale, distribute, market and promote unit investment trusts that have an investment strategy that is based on an [UNDISCLOSED FOR PREVIEW] index or has an investment strategy that is based on any [UNDISCLOSED FOR PREVIEW] index.</v>
          </cell>
        </row>
        <row r="2271">
          <cell r="B2271" t="str">
            <v>RR20130408T04001</v>
          </cell>
          <cell r="C2271" t="str">
            <v>Know-how, License, Trademark, Copyright, Trade secret, Technology, Patent</v>
          </cell>
          <cell r="D2271" t="str">
            <v>C, 21, 21.1, 21.2, G, 46, 46.4, 46.46, 47.7, 47.73, M, 72, 72.1, 72.11, 72.19, Q, 86, 86.1, 86.2, 86.22, 21.10, 21.20, 86.10, 47</v>
          </cell>
          <cell r="E2271" t="str">
            <v>D, 28, F, 51, G, 59, I, 80, 86, 87, 2899, 5122, 5912, 8011, 8049, 8062, 8069, 8071, 8621, 8731, 8732, 283, 289, 512, 591, 801, 804, 806, 807, 862, 873, 2834</v>
          </cell>
          <cell r="F2271" t="str">
            <v>Healthcare, Gel and powder for wound treatment, Pharmaceutical, Medicine, Tissue, Adhesive, External, Surgical, Traumatic, Burn, Cut, Scrape, Skin tear, Flap, Graft, Human, Ulcer, Tunneled, Collagen</v>
          </cell>
          <cell r="G2271" t="str">
            <v>≡</v>
          </cell>
          <cell r="I2271" t="str">
            <v>≡</v>
          </cell>
          <cell r="J2271" t="str">
            <v>Licensee focuses is developing and marketing products for the advanced wound care market.</v>
          </cell>
          <cell r="K2271" t="str">
            <v>License to use certain patented technologies and processes related to [UNDISCLOSED FOR PREVIEW] (medical device for use on all acute and chronic wounds, except third degree burns, and is ready for distribution in both gel and powder form); Right in and to the [UNDISCLOSED FOR PREVIEW] trademarks, trade names and brand names.</v>
          </cell>
        </row>
        <row r="2272">
          <cell r="B2272" t="str">
            <v>RR20130408T04003</v>
          </cell>
          <cell r="C2272" t="str">
            <v>Know-how, License, Technology, Patent</v>
          </cell>
          <cell r="D2272" t="str">
            <v>C, 21, 21.1, 21.2, M, 72, 72.1, 72.11, 72.19, Q, 86, 86.1, 21.10, 21.20, 86.10</v>
          </cell>
          <cell r="E2272" t="str">
            <v>D, 28, I, 80, 87, 2833, 8062, 8731, 283, 806, 873, 2834</v>
          </cell>
          <cell r="F2272" t="str">
            <v>Biotechnology, Science, Medicine, Healthcare, Suppository, Genitourinary and gastrointestinal system</v>
          </cell>
          <cell r="G2272" t="str">
            <v>≡</v>
          </cell>
          <cell r="H2272" t="str">
            <v>Licensor is the owner of certain patent rights and technology relating, among other things, to suppositories for use in the genitourinary or gastrointestinal system.</v>
          </cell>
          <cell r="I2272" t="str">
            <v>≡</v>
          </cell>
          <cell r="K2272" t="str">
            <v>License under the licensed patent rights ([UNDISCLOSED FOR PREVIEW] and licensed technology to develop, make, use, import, export, distribute, market, sell products in the field of the use of suppositories in the genitourinary or gastrointestinal system.</v>
          </cell>
        </row>
        <row r="2273">
          <cell r="B2273" t="str">
            <v>RR20130412T04002</v>
          </cell>
          <cell r="C2273" t="str">
            <v>Know-how, Trademark, Patent</v>
          </cell>
          <cell r="D2273" t="str">
            <v>C, 25, 25.9, 25.99, 27, 27.1, 27.11, 27.12, 28, 28.1, 28.11, 29, 29.1, 29.3, 29.31, 29.32, G, 45, 45.3, 45.31, 45.32, 29.10</v>
          </cell>
          <cell r="E2273" t="str">
            <v>D, 34, 35, 36, 37, F, 50, 3499, 3519, 3621, 3694, 3714, 5013, 349, 351, 362, 369, 371, 501</v>
          </cell>
          <cell r="F2273" t="str">
            <v>Automotive, Car, Vehicle, Electric motor, Generator, Turbine,  Turbocharge, Internal combustion engine, Technology</v>
          </cell>
          <cell r="G2273" t="str">
            <v>≡</v>
          </cell>
          <cell r="H2273" t="str">
            <v xml:space="preserve">Licensor has developed technology and acquired patents relating to electrically assisted turbochargers for use with combustion engines. </v>
          </cell>
          <cell r="I2273" t="str">
            <v>≡</v>
          </cell>
          <cell r="J2273" t="str">
            <v xml:space="preserve">Licensee is a manufacturer of turbochargers for internal combustion engines and other applications and has extensive experience in the development of charge air systems employing turbochargers and other comparable devices. </v>
          </cell>
          <cell r="K2273" t="str">
            <v>License, supplementary to the joint development agreement previously entered by the parties, to use the technology for making, using and selling electrically assisted turbochargers for internal combustion engines.</v>
          </cell>
        </row>
        <row r="2274">
          <cell r="B2274" t="str">
            <v>RR20130417T04001</v>
          </cell>
          <cell r="C2274" t="str">
            <v>License, Trademark, Copyright, Patent, Other marketing intangibles</v>
          </cell>
          <cell r="D2274" t="str">
            <v>C, 26.3, 32, 32.4, G, 46, 46.4, 46.49, 46.5, 46.51, 47.4, 47.41, 47.42, 47.6, 47.65, J, 58, 58.2, 58.21, 61, 61.2, 62, 62.01, 26.30, 32.40, 61.20, 26, 47, 62.0</v>
          </cell>
          <cell r="E2274" t="str">
            <v>D, 39, E, 48, F, 50, I, 73, 3944, 4813, 5045, 5092, 7371, 7372, 7379, 394, 481, 504, 509, 737, 7373</v>
          </cell>
          <cell r="F2274" t="str">
            <v>Game, Mobile phone, Application, Software, Entertainment, Dino Land, Consumer product, App, Android, iOS, Programming, Computer, Cell phone, Telephone</v>
          </cell>
          <cell r="G2274" t="str">
            <v>≡</v>
          </cell>
          <cell r="I2274" t="str">
            <v>≡</v>
          </cell>
          <cell r="K2274" t="str">
            <v>Licensor assigns to licensee all right, title and interest in and to any work product (related to the mobile game [UNDISCLOSED FOR PREVIEW]) created by licensor, or to which licensor contributes, including all copyrights, trademarks, patents, moral rights, contract and licensing rights and other intellectual property rights.</v>
          </cell>
        </row>
        <row r="2275">
          <cell r="B2275" t="str">
            <v>RR20130419T04001</v>
          </cell>
          <cell r="C2275" t="str">
            <v>Know-how, License, Patent</v>
          </cell>
          <cell r="D2275" t="str">
            <v>C, 21, 21.1, 21.2, G, 46, 46.4, 46.46, 47.7, 47.73, M, 72, 72.1, 72.11, 72.19, Q, 86, 86.1, 86.2, 86.22, 21.10, 21.20, 86.10, 47</v>
          </cell>
          <cell r="E2275" t="str">
            <v>D, 28, F, 51, G, 59, I, 80, 86, 87, 2899, 5122, 5912, 8011, 8049, 8062, 8069, 8071, 8621, 8731, 8732, 283, 289, 512, 591, 801, 804, 806, 807, 862, 873, 2834</v>
          </cell>
          <cell r="F2275" t="str">
            <v>Biotechnology, Healthcare, Science, Intranasal testosterone product, Drug, Pharmaceutical,Gabapentin GR®, Gastric retentive technology, Persistent postherpetic neuralgia, Diabetic neuropathy</v>
          </cell>
          <cell r="G2275" t="str">
            <v>≡</v>
          </cell>
          <cell r="H2275" t="str">
            <v>Licensor has used its proprietary [UNDISCLOSED FOR PREVIEW] technology to develop an oral dosage form of gabapentin known as [UNDISCLOSED FOR PREVIEW]</v>
          </cell>
          <cell r="I2275" t="str">
            <v>≡</v>
          </cell>
          <cell r="K2275" t="str">
            <v>License under licensor technology, know-how, patents to develop, make, use, market, promote, commercialize, exploit, import, export, sell, the licensed product [UNDISCLOSED FOR PREVIEW] in the field of treatment or amelioration of pain, including without limitation treatment of post-herpetic neuralgia, pain associated with diabetic neuropathy.</v>
          </cell>
        </row>
        <row r="2276">
          <cell r="B2276" t="str">
            <v>RR20130425T04001</v>
          </cell>
          <cell r="C2276" t="str">
            <v>Know-how, Copyright, Technology, Patent, Cross license</v>
          </cell>
          <cell r="D2276" t="str">
            <v>C, 25, 25.2, 25.29, 29, 29.1, 29.3, 29.32, G, 45, 45.3, 45.31, 45.32, 47.3, 29.10, 47.30, 47</v>
          </cell>
          <cell r="E2276" t="str">
            <v>D, 34, 37, F, 50, 3465, 3499, 3714, 5013, 346, 349, 371, 501</v>
          </cell>
          <cell r="F2276" t="str">
            <v>Automotive, Fuel storage, Tank, Tri-Shield Tank, Hydrogen-powered vehicle tank, Car part, Car, Vehicle, Fuel</v>
          </cell>
          <cell r="G2276" t="str">
            <v>≡</v>
          </cell>
          <cell r="I2276" t="str">
            <v>≡</v>
          </cell>
          <cell r="J2276" t="str">
            <v>Licensee designs, manufactures and supplies integrated fuel systems to original equipment manufacturers of fuel cell applications and alternative fuel OEM vehicles.</v>
          </cell>
          <cell r="K2276" t="str">
            <v>Licensor grants to licensee a license to make, use, sell, import, reproduce, distribute, perform and display and create derivative works based on the licensor technology modifications, solely in the licensee market for the following limited purposes: solely in connection with the [UNDISCLOSED FOR PREVIEW] technology (fuel storage product), and for performing demonstrations at the facilities of potential customers in connection with the [UNDISCLOSED FOR PREVIEW] technology; Licensee grants to licensor a license to make, use, sell, import, reproduce, distribute, perform and display and create derivative works based on the licensee's technology (copyrights, know-how, patents and other intellectual property) modifications, solely in the licensor market for the following limited purposes: solely in connection with the [UNDISCLOSED FOR PREVIEW] technology, and for performing demonstrations at the facilities of potential customers in connection with the [UNDISCLOSED FOR PREVIEW] technology.</v>
          </cell>
        </row>
        <row r="2277">
          <cell r="B2277" t="str">
            <v>RR20140327T06001</v>
          </cell>
          <cell r="C2277" t="str">
            <v>Know-how, License, Trademark, Copyright, Trade secret, Trade name</v>
          </cell>
          <cell r="D2277" t="str">
            <v>C, 20, 20.1, 20.12, 20.4, 20.42, 20.5, 20.53, G, 46, 46.4, 46.45, 47, 47.7, 47.75</v>
          </cell>
          <cell r="E2277" t="str">
            <v>D, 28, F, 51, G, 59, I, 72, 2844, 5122, 5169, 5912, 5999, 7231, 284, 512, 516, 591, 599, 723</v>
          </cell>
          <cell r="F2277" t="str">
            <v>Cosmetic, Cosmetics, Beauty product, Chemical, Skin care, Fragrance</v>
          </cell>
          <cell r="G2277" t="str">
            <v>≡</v>
          </cell>
          <cell r="I2277" t="str">
            <v>≡</v>
          </cell>
          <cell r="J2277" t="str">
            <v>Licensee is in business of distribution, marketing and sale of cosmetics and cosmetics-related products.</v>
          </cell>
          <cell r="K2277" t="str">
            <v>License under trademarks, trade names (relating to the name [UNDISCLOSED FOR PREVIEW]) know-how, trade secrets and copyrights to distribute, market and sell all cosmetics and cosmetics-related products.</v>
          </cell>
        </row>
        <row r="2278">
          <cell r="B2278" t="str">
            <v>RR20160323TN1001</v>
          </cell>
          <cell r="C2278" t="str">
            <v>License, Patent</v>
          </cell>
          <cell r="D2278" t="str">
            <v>C, 21, 21.1, 21.2, 32, 32.5, 32.9, 32.99, G, 46, 46.4, 46.46, 47.7, 47.73, 47.74, M, 72, 72.1, 72.11, 72.19, 74, 74.9, Q, 86, 86.1, 86.2, 86.21, 86.22, 86.9, 21.10, 21.20, 32.50, 74.90, 86.10, 86.90, 47</v>
          </cell>
          <cell r="E2278" t="str">
            <v>D, 28, 38, 39, F, 51, G, 59, I, 80, 87, 89, 2833, 2834, 2835, 2836, 3841, 3999, 5122, 5199, 5912, 8011, 8049, 8062, 8069, 8071, 8099, 8731, 8734, 8999, 283, 384, 399, 512, 519, 591, 801, 804, 806, 807, 809, 873, 899</v>
          </cell>
          <cell r="F2278" t="str">
            <v>Health, Healthcare, Medicine, Medical, Science, Technology, Gene, Therapy, Myocardial, Ischemia, Research, Development, Clinical, Biology, Bioscience, Cardiac, Heart, Angiogenesis, Gene Therapy for Myocardial Ischemia, Vector, DNA, RNA</v>
          </cell>
          <cell r="G2278" t="str">
            <v>≡</v>
          </cell>
          <cell r="I2278" t="str">
            <v>≡</v>
          </cell>
          <cell r="J2278" t="str">
            <v>Licensee is a company focused on the commercialization of medical discoveries and technology.</v>
          </cell>
          <cell r="K2278" t="str">
            <v>License under patent to make, use, sell, offer for sale, and import any kit, composition of matter, material, or product incorporating “Gene Therapy [UNDISCLOSED FOR PREVIEW] and to practise any process or method falling within the scope of such patented products; One of the parties to the agreement is a non-profit entity.</v>
          </cell>
        </row>
        <row r="2279">
          <cell r="B2279" t="str">
            <v>RR20160302TP1001</v>
          </cell>
          <cell r="C2279" t="str">
            <v>License, Technology, Patent</v>
          </cell>
          <cell r="D2279" t="str">
            <v>D, 35, 35.1, 35.11, E, 36.00, M, 72, 72.1, 72.19, 74, 74.9, 74.10, 74.90, 36, 36.0</v>
          </cell>
          <cell r="E2279" t="str">
            <v>D, 35, 39, I, 87, 89, 3511, 3519, 3561, 3594, 3599, 3999, 8731, 8999, 351, 356, 359, 399, 873, 899</v>
          </cell>
          <cell r="F2279" t="str">
            <v>Technology, Device, Collection, Solar, Energy, Electricity, Economical, Eco-friendly, Production, Desalination, Water, Ocean, Sea, Seawater, Brackish, Salt, System, Thermal, Collector, Storage, Sunlight, Boiler, Turbine, Steam, Pump, Osmosis, Fresh, Motor, Research, H2ONOW, SDWATER, SOLAWATT</v>
          </cell>
          <cell r="G2279" t="str">
            <v>≡</v>
          </cell>
          <cell r="I2279" t="str">
            <v>≡</v>
          </cell>
          <cell r="J2279" t="str">
            <v>Licensee is a company which focuses on the production of potable water from brackish water and from sea water using solar energy.</v>
          </cell>
          <cell r="K2279" t="str">
            <v>License under patent to use the [UNDISCLOSED FOR PREVIEW] technology, and to manufacture, have manufactured, use, market, have marketed, sell, and have sold any product or device which incorporates any feature or element of the aforementioned technologies used for the purpose of collecting and using of solar energy for the economical production of desalinated water from seawater or brackish water; One of the parties to the agreement is an individual.</v>
          </cell>
        </row>
        <row r="2280">
          <cell r="B2280" t="str">
            <v>RR20160301T01002</v>
          </cell>
          <cell r="C2280" t="str">
            <v>Know-how, License, Trade secret, Technology, Patent</v>
          </cell>
          <cell r="D2280" t="str">
            <v>C, 28, 28.1, 28.11, 28.2, 28.29, 32, 32.9, 32.99, E, 36.00, M, 72, 72.1, 72.11, 72.19, 74, 74.1, 74.9, 74.10, 74.90, 36, 36.0</v>
          </cell>
          <cell r="E2280" t="str">
            <v>D, 35, 39, I, 87, 3511, 3519, 3559, 3569, 3594, 3599, 3999, 8731, 8733, 351, 355, 356, 359, 399, 873</v>
          </cell>
          <cell r="F2280" t="str">
            <v>Seawater, Water, Desalination, Ocean, Technology, Science, Research, Development, Power, Cell, Heat, Engine, Displacer, Regenerator, Cooler, Heater, Gas, Fluid, Module, Invention, Regenerator, Air, Preheater, Variable, Swashplate, Actuator, Heater head</v>
          </cell>
          <cell r="G2280" t="str">
            <v>≡</v>
          </cell>
          <cell r="I2280" t="str">
            <v>≡</v>
          </cell>
          <cell r="J2280" t="str">
            <v>Licensee is a company focusing on the development and utilization of renewable energy sources.</v>
          </cell>
          <cell r="K2280" t="str">
            <v>License to make, have made in North America and/or Western Europe, use, install, and sell technology known as [UNDISCLOSED FOR PREVIEW] power cells or heat engines, including displacers, regenerators, coolers, and heaters using a gaseous working fluid, as well as power modules, parts, components, and assemblies incorporating the patents, technical information, inventions, trade secrets, know-how, and confidential information of licensor within the field of seawater desalination.</v>
          </cell>
        </row>
        <row r="2281">
          <cell r="B2281" t="str">
            <v>RR20160309TR1001</v>
          </cell>
          <cell r="C2281" t="str">
            <v>License, Trademark, Goodwill</v>
          </cell>
          <cell r="D2281" t="str">
            <v>C, 11, 11.07, G, 46, 46.3, 46.34, 46.39, 47.1, 47.11, 47.2, 47.25, 47.29, I, 56, 56.3, 56.30, 47, 11.0</v>
          </cell>
          <cell r="E2281" t="str">
            <v>D, 20, F, 51, G, 54, 2086, 5141, 5149, 5411, 5499, 208, 514, 541, 549</v>
          </cell>
          <cell r="F2281" t="str">
            <v>Drink, Beverage, Water, Soft drink, Soda, Pop, Purified, Fruit, Flavour, Thirst</v>
          </cell>
          <cell r="G2281" t="str">
            <v>≡</v>
          </cell>
          <cell r="I2281" t="str">
            <v>≡</v>
          </cell>
          <cell r="K2281" t="str">
            <v>License to fully use and exploit the trademarks in connection with the manufacturing, marketing and sale of a purified water and a fruit flavoured beverage; The agreement is concluded between related parties.</v>
          </cell>
        </row>
        <row r="2282">
          <cell r="B2282" t="str">
            <v>RR20160317T01002</v>
          </cell>
          <cell r="C2282" t="str">
            <v>License, Trademark</v>
          </cell>
          <cell r="D2282" t="str">
            <v>C, 11, 11.07, G, 46, 46.1, 46.17, 46.3, 46.34, 46.9, 47.1, 47.11, 47.19, 47.2, 47.25, 47.29, 46.90, 47, 11.0</v>
          </cell>
          <cell r="E2282" t="str">
            <v>D, 20, F, 51, G, 54, 2086, 2087, 5141, 5149, 5199, 5411, 5499, 208, 514, 519, 541, 549</v>
          </cell>
          <cell r="F2282" t="str">
            <v>Isotonic, Sport, Beverage, Drink, Soda, Pop, Soft drink, Mineral, Electrolyte, Sugar-free, Non-carbonated, CHAMPIONLYTE</v>
          </cell>
          <cell r="G2282" t="str">
            <v>≡</v>
          </cell>
          <cell r="I2282" t="str">
            <v>≡</v>
          </cell>
          <cell r="K2282" t="str">
            <v>License to manufacture, market, sell and distribute sugar-free sports drinks and sugar-free non-carbonated soft drinks bearing the [UNDISCLOSED FOR PREVIEW] trademark.</v>
          </cell>
        </row>
        <row r="2283">
          <cell r="B2283" t="str">
            <v>RR20160223T06006</v>
          </cell>
          <cell r="C2283" t="str">
            <v>Know-how, License, Patent</v>
          </cell>
          <cell r="D2283" t="str">
            <v>C, 21, 21.1, 21.2, G, 46, 46.1, 46.18, 46.4, 46.46, 47, 47.7, 47.73, 47.74, Q, 86, 86.9, 21.10, 21.20, 86.90</v>
          </cell>
          <cell r="E2283" t="str">
            <v>D, 28, F, 51, G, 59, I, 80, 2833, 2834, 5122, 5912, 8069, 8071, 8093, 283, 512, 591, 806, 807, 809, 2834</v>
          </cell>
          <cell r="F2283" t="str">
            <v>Medicine, Tumor treatment, Chemotherapy, Drug wholesale, Tumor, Brain tumor, Gliomas, Pharmaceutical</v>
          </cell>
          <cell r="G2283" t="str">
            <v>≡</v>
          </cell>
          <cell r="I2283" t="str">
            <v>≡</v>
          </cell>
          <cell r="K2283" t="str">
            <v>License under patent and know how to develop, make, have made, use, offer for sale and sell products as well as to practice processes related to formulations for chemotherapy, especially of brain tumors such as gliomas.</v>
          </cell>
        </row>
        <row r="2284">
          <cell r="B2284" t="str">
            <v>RR20160408T01001</v>
          </cell>
          <cell r="C2284" t="str">
            <v>License, Trademark, Brand, Trade name</v>
          </cell>
          <cell r="D2284" t="str">
            <v>K, 64, 64.1, 64.11, 64.19, 64.3, 64.9, 64.99, 66, 66.1, 66.11, 66.12, 66.19, 64.30</v>
          </cell>
          <cell r="E2284" t="str">
            <v>H, 60, 62, 67, I, 73, 6021, 6022, 6029, 6091, 6099, 6211, 6282, 6289, 6712, 6726, 6733, 6798, 6799, 7389, 602, 609, 621, 628, 671, 672, 673, 679, 738</v>
          </cell>
          <cell r="F2284" t="str">
            <v>Finance, Asset, Fund, ETF, Index, Trust, Economy, Share, Stock, Basis, Point, Bps, Exchange, Financial, Market, Trading, Investment, Company, System, Brokerage, Capital, Dividend, Security, Money, Business, Proprietary, Data</v>
          </cell>
          <cell r="G2284" t="str">
            <v>≡</v>
          </cell>
          <cell r="H2284" t="str">
            <v>Licensor is a leading global provider of investment decision support tools, including indices, portfolio risk and performance analytics and corporate governance products and services.</v>
          </cell>
          <cell r="I2284" t="str">
            <v>≡</v>
          </cell>
          <cell r="K2284" t="str">
            <v>License to use the [UNDISCLOSED FOR PREVIEW] indexes as the basis, or a component, of the [UNDISCLOSED FOR PREVIEW] funds as well as to use and refer to each index and trade name, trademark, or brand in connection with marketing and/or promoting the funds to the extent necessary to indicate the source of the indexes and in connection with making such disclosure about the funds as is required by the regulatory authorities.</v>
          </cell>
        </row>
        <row r="2285">
          <cell r="B2285" t="str">
            <v>RR20160413T01003</v>
          </cell>
          <cell r="C2285" t="str">
            <v>License, Trademark, Copyright, Patent</v>
          </cell>
          <cell r="D2285" t="str">
            <v>C, 26, 26.4, 27, 27.9, 32.4, G, 47.4, 47.41, J, 58, 58.2, 58.21, 58.29, 62, 62.01, 62.09, 63, 63.1, 63.11, R, 92.00, 26.40, 27.90, 32.40, 62.0, 92, 92.0</v>
          </cell>
          <cell r="E2285" t="str">
            <v>D, 36, 39, F, 50, G, 57, 59, I, 73, 79, 87, 3652, 3944, 5045, 5734, 5945, 7371, 7372, 7373, 7993, 7999, 8734, 8742, 365, 394, 504, 573, 594, 737, 799, 873, 874, 7374</v>
          </cell>
          <cell r="F2285" t="str">
            <v>Casino, 5-spot, Keno, Game, Result, Gamble, Gambling, Wage, Gaming, Vice, Lottery, Ball, Machine, Random, Number, Generator, Payout, Paytable, Player, Winner, Jackpot, Wager, Software, Computer, Entertainment, Leisure, Nevada Numbers</v>
          </cell>
          <cell r="G2285" t="str">
            <v>≡</v>
          </cell>
          <cell r="H2285" t="str">
            <v>Licensor is in the business of developing, marketing and distributing casino games and related supplies.</v>
          </cell>
          <cell r="I2285" t="str">
            <v>≡</v>
          </cell>
          <cell r="K2285" t="str">
            <v>License under patent, trademark, and copyright to operate a 5-spot version linked and progressive keno game known as [UNDISCLOSED FOR PREVIEW] in the casino, as well as the right to broadcast results of the game on licensee's website.</v>
          </cell>
        </row>
        <row r="2286">
          <cell r="B2286" t="str">
            <v>RR20160419T01001</v>
          </cell>
          <cell r="C2286" t="str">
            <v>Know-how, License, Trademark, Technology</v>
          </cell>
          <cell r="D2286" t="str">
            <v>C, 32, 32.4, G, 46, 46.5, 46.51, 47.4, 47.41, 47.6, 47.65, J, 58, 58.2, 58.21, 58.29, 62, 62.01, 32.40, 47, 62.0</v>
          </cell>
          <cell r="E2286" t="str">
            <v>D, 39, F, 50, G, 57, 59, I, 73, 79, 3944, 5045, 5734, 5945, 7372, 7379, 7999, 394, 504, 573, 594, 737, 799</v>
          </cell>
          <cell r="F2286" t="str">
            <v>Online, Computer, Game, Video, Ragnarok, Software, Network, System, Data, Internet, Programming, Server, Entertainment, Multiplayer, Process, Script, PC, Leisure, IT</v>
          </cell>
          <cell r="G2286" t="str">
            <v>≡</v>
          </cell>
          <cell r="H2286" t="str">
            <v>Licensor is a leading developer and distributor of online games in Japan, Taiwan and Thailand based on the number of peak concurrent users.</v>
          </cell>
          <cell r="I2286" t="str">
            <v>≡</v>
          </cell>
          <cell r="K2286" t="str">
            <v>License under know-how to service, use, promote, distribute and market the online computer game [UNDISCLOSED FOR PREVIEW] to end users through a network game service system established and operated by licensee with individually assigned identification numbers for each end user, and to use software, data, test results, layouts, artwork, processes, scripts, concepts and other technical information for such purpose; Licensed trademark shall be used with respect to the distribution and sale of the game.</v>
          </cell>
        </row>
        <row r="2287">
          <cell r="B2287" t="str">
            <v>RR20160419TR1002</v>
          </cell>
          <cell r="C2287" t="str">
            <v>License, Trademark, Copyright, Patent</v>
          </cell>
          <cell r="D2287" t="str">
            <v>C, 32, 32.4, 32.9, 32.99, G, 46, 46.9, I, 55, 55.1, R, 92.00, 93, 93.1, 93.11, 93.19, 93.2, 93.29, 32.40, 46.90, 55.10, 92, 92.0</v>
          </cell>
          <cell r="E2287" t="str">
            <v>D, 39, F, 50, G, 59, I, 70, 79, 89, 3944, 3949, 3999, 5091, 5099, 5945, 5999, 7011, 7993, 7999, 8999, 394, 399, 509, 594, 599, 701, 799, 899</v>
          </cell>
          <cell r="F2287" t="str">
            <v>Casino, Gambling, Wager, Money, Bet, Roulette, Balanced American Roulette, Game, Entertainment, Leisure, Vice, Lottery, Amusement</v>
          </cell>
          <cell r="G2287" t="str">
            <v>≡</v>
          </cell>
          <cell r="I2287" t="str">
            <v>≡</v>
          </cell>
          <cell r="J2287" t="str">
            <v>Licensee engages in the manufacturing, marketing, and licensing of patented roulette games to casinos, as well as in the marketing and sale of gaming products, such as casino electronic and table games.</v>
          </cell>
          <cell r="K2287" t="str">
            <v>License under trademark and copyright to make, have made, use, offer for sale, sell, lease and import products and services covered by or incorporating the patents, as well as a license to use the [UNDISCLOSED FOR PREVIEW] marks and other works on or in connection with the development, operation, distribution and/or promotion of the [UNDISCLOSED FOR PREVIEW] game; One of the parties to the agreement is an individual; The agreement is concluded between related parties.</v>
          </cell>
        </row>
        <row r="2288">
          <cell r="B2288" t="str">
            <v>RR20160422T01001</v>
          </cell>
          <cell r="C2288" t="str">
            <v>Know-how, License, Trademark, Goodwill</v>
          </cell>
          <cell r="D2288" t="str">
            <v>C, 14, 14.1, 14.11, 14.12, 14.13, 14.19, 14.3, 14.31, 14.39, G, 46, 46.1, 46.16, 46.4, 46.42, 47.7, 47.71, M, 74, 74.1, 74.10, 47</v>
          </cell>
          <cell r="E2288" t="str">
            <v>D, 23, F, 51, G, 56, 2311, 2321, 2323, 2325, 2326, 2329, 2331, 2335, 2337, 2339, 2353, 2387, 2389, 2399, 5136, 5137, 5611, 5621, 5632, 5651, 5699, 231, 232, 233, 235, 238, 239, 513, 561, 562, 563, 565, 569</v>
          </cell>
          <cell r="F2288" t="str">
            <v>Apparel, Clothing, Clothes, Casual, Top, Bottom, Jeans, Denim, Twill, Pants, Lightweight, Cotton, Knit, Woven, JOE'S, Fashion, Dress, Article, Wear, Fabric, Textile, Informal, Everyday, Trouser, Workwear, Fabric</v>
          </cell>
          <cell r="G2288" t="str">
            <v>≡</v>
          </cell>
          <cell r="H2288" t="str">
            <v>Licensor is an internationally famous creator of men's and women's apparel.</v>
          </cell>
          <cell r="I2288" t="str">
            <v>≡</v>
          </cell>
          <cell r="K2288" t="str">
            <v>License under trademark, know-how and goodwill to use such intellectual property in connection with the manufacture of men's and women's casual apparel, tops and bottoms including jeans, other denim products, twill pants, lightweight cotton pants and knitted and woven tops using the [UNDISCLOSED FOR PREVIEW] trademark; License under trademark, know-how and goodwill to use such intellectual property in connection with the wholesale distribution and sale, offering for wholesale distribution and sale, advertising and promotion of men's and women's casual apparel, tops and bottoms including jeans, other denim products, twill pants, lightweight cotton pants and knitted and woven tops using the [UNDISCLOSED FOR PREVIEW] trademark, as well as imported products incorporating men's and women's apparel bottoms including jeans, other denim products, twill pants, and lightweight cotton pants using the [UNDISCLOSED FOR PREVIEW] trademark, whether directly to retail locations or through distributors for ultimate sale to retail locations; License under know-how is free of charge; Appointment as sole and exclusive distributor of the imported products.</v>
          </cell>
        </row>
        <row r="2289">
          <cell r="B2289" t="str">
            <v>RR20160425T01001</v>
          </cell>
          <cell r="C2289" t="str">
            <v>Sublicense, License, Trademark, Software</v>
          </cell>
          <cell r="D2289" t="str">
            <v>C, 26, 26.4, 32, 32.4, G, 46, 46.4, 46.49, 46.5, 46.51, 47.4, 47.41, 47.6, 47.65, 47.8, 47.89, J, 58, 58.2, 58.21, 62, 62.01, 26.40, 32.40, 47, 62.0</v>
          </cell>
          <cell r="E2289" t="str">
            <v>D, 27, 39, 50, G, 57, 59, I, 73, 79, 2741, 3944, 5045, 5092, 5734, 5945, 7371, 7372, 7999, 274, 394, 504, 509, 573, 594, 737, 799</v>
          </cell>
          <cell r="F2289" t="str">
            <v>Computer, Software, Online, Video, Game, Woool, Web, Multiplayer, MMO, Entertainment, Leisure, Server, Data, Internet, Play, Service</v>
          </cell>
          <cell r="G2289" t="str">
            <v>≡</v>
          </cell>
          <cell r="H2289" t="str">
            <v>Licensor is in the business of developing, licensing, sourcing and sublicensing online games.</v>
          </cell>
          <cell r="I2289" t="str">
            <v>≡</v>
          </cell>
          <cell r="J2289" t="str">
            <v>Licensee engages in the business of operating, publishing, distributing and selling online games.</v>
          </cell>
          <cell r="K2289" t="str">
            <v>License to provide the underlying and supporting online game services (web portals, customer support, billing, quality assurance, technical support, live operations, network operations, online customer relations, account support and other personnel and/or elements) necessary to operate the server software and the game data centers so as to permit online internet access and play by end users using the client software; License under trademark to promote, market, operate, maintain, offer and distribute the software for the localized game version of the online massively-multiplayer computer game [UNDISCLOSED FOR PREVIEW] as well as to copy and use textual, sound and/or graphical content pertaining to the game, including the characters, stories and sound recordings in marketing collateral; License to install, copy and use the game for purposes of operating, maintaining and distributing online services; License to reproduce and distribute the client software of the game to end users in connection with the online services; License to copy, use and display the trademarks in connection with the promotion, marketing, support, offering, copying, distribution and sublicensing of the game.</v>
          </cell>
        </row>
        <row r="2290">
          <cell r="B2290" t="str">
            <v>RR20160426T01001</v>
          </cell>
          <cell r="C2290" t="str">
            <v>Know-how, License, Copyright, Software</v>
          </cell>
          <cell r="D2290" t="str">
            <v>C, 32, 32.4, G, 46, 46.5, 46.51, 47.4, 47.41, 47.6, 47.65, J, 58, 58.2, 58.21, 58.29, 62, 62.01, 32.40, 47, 62.0</v>
          </cell>
          <cell r="E2290" t="str">
            <v>D, 39, F, 50, G, 57, 59, I, 73, 79, 3944, 5045, 5734, 5945, 7372, 7379, 7999, 394, 504, 573, 594, 737, 799</v>
          </cell>
          <cell r="F2290" t="str">
            <v>Online, Computer, Game, Video, Ragnarok, Software, Network, System, Data, Internet, Programming, Server, Entertainment, Multiplayer, Process, Script, PC, Leisure, IT</v>
          </cell>
          <cell r="G2290" t="str">
            <v>≡</v>
          </cell>
          <cell r="H2290" t="str">
            <v>Licensor is a leading developer and distributor of online games in Japan, Taiwan and Thailand based on the number of peak concurrent users.</v>
          </cell>
          <cell r="I2290" t="str">
            <v>≡</v>
          </cell>
          <cell r="K2290" t="str">
            <v>License under know-how to service, use, promote, distribute and market to end users the online computer game [UNDISCLOSED FOR PREVIEW] including any modified or advanced version, as well as to use the software, data, test results, layout, artwork, process, scripts, concepts and other technical information for such purpose; License to use copyright on the marketing and advertising material of the game.</v>
          </cell>
        </row>
        <row r="2291">
          <cell r="B2291" t="str">
            <v>RR20160511T01003</v>
          </cell>
          <cell r="C2291" t="str">
            <v>License, Patent, Software</v>
          </cell>
          <cell r="D2291" t="str">
            <v>C, 26, 26.1, 26.11, 26.12, 26.2, 26.4, 27, 27.9, G, 46, 46.5, 46.52, 47.4, 47.41, J, 62, 62.03, 62.09, 26.20, 26.40, 27.90, 47, 62.0</v>
          </cell>
          <cell r="E2291" t="str">
            <v>D, 35, 36, F, 50, G, 57, I, 87, 3571, 3572, 3575, 3577, 3599, 3679, 5045, 5046, 5049, 5063, 5065, 5734, 8711, 357, 359, 367, 504, 506, 573, 871</v>
          </cell>
          <cell r="F2291" t="str">
            <v>Technology, Apparatus, Electronic, Digital signal processor, TMS320C6000, Microprocessor, Personal, Computer, System, Workstation, Server, Software, Application, Engineering, Science, Equipment, Machine, Device, IT, Hardware, Digital, Signal</v>
          </cell>
          <cell r="G2291" t="str">
            <v>≡</v>
          </cell>
          <cell r="H2291" t="str">
            <v>Licensor is a subsidiary of a parent company which is a pioneer of computer graphics software and services in the commercial and government sectors.</v>
          </cell>
          <cell r="I2291" t="str">
            <v>≡</v>
          </cell>
          <cell r="K2291" t="str">
            <v>License under patents to make, use, lease, sell, offer to sell, import, export and otherwise transfer Digital Signal Processors utilizing [UNDISCLOSED FOR PREVIEW] architecture, structure or any derivative, other products incorporating the same core architecture as [UNDISCLOSED FOR PREVIEW] architecture or any derivative, any other digital signal processor or other product (including combinations) which is within the scope of any claim of any licensed patent, any general purpose microprocessor (other than a digital signal processor) which is within the scope of any claim of any licensed patent, and which is used as the primary processor within a general purpose personal computer system, computer workstation system or computer server system where such primary processor itself executes all the operating system software for the operation of computer software applications by an operator of the computer system, as well as to practice any method or process and use any product involved in the manufacture or use of the aforementioned products; License under patents to have made the aforementioned products by another manufacturer for the use, lease, sale, offer for sale, import, export or other transfer by licensee; License grant includes all subsidiaries and affiliates of licensee.</v>
          </cell>
        </row>
        <row r="2292">
          <cell r="B2292" t="str">
            <v>RR20131231T01001</v>
          </cell>
          <cell r="C2292" t="str">
            <v>Trademark, Brand, Cross license, Copyright, Software</v>
          </cell>
          <cell r="D2292" t="str">
            <v>G, 46, 46.5, 46.51, 47, 47.4, 47.41, 47.9, 47.91, J, 58, 58.2, 58.29, 62, 62.01, 62.09, 63, 63.1, 63.11, 63.12, P, 85, 85.3, 85.31, 85.32, 85.4, 85.41, 85.42, 85.5, 85.59, 85.10, 85.20, 85.60</v>
          </cell>
          <cell r="E2292" t="str">
            <v>E, 48, F, 50, G, 57, H, 67, I, 73, 82, 4899, 5045, 5734, 6794, 7371, 7372, 7373, 7374, 8211, 8221, 8222, 8299, 489, 504, 573, 679, 737, 821, 822, 829</v>
          </cell>
          <cell r="F2292" t="str">
            <v>Source code, Software, Education, Health, Wellness, Entertainment, Program, IT, Leisure, Mobile application, Web portal, Website, Emarketing</v>
          </cell>
          <cell r="G2292" t="str">
            <v>≡</v>
          </cell>
          <cell r="I2292" t="str">
            <v>≡</v>
          </cell>
          <cell r="K2292" t="str">
            <v>Licensor grants rights to the licensee to the source code of its educational, health and wellness and entertainment programs in the form of mobile applications on both the Android and iOS (Apple) platforms for the purpose of branding and marketing such products and creation of the portals, websites and e-marketing programs for the applications; Each party to this agreement grants to each other an exclusive royalty free license of the trademarks if required during the term solely for use in advertising the apps.</v>
          </cell>
        </row>
        <row r="2293">
          <cell r="B2293" t="str">
            <v>RR20160520T01002</v>
          </cell>
          <cell r="C2293" t="str">
            <v>License, Trademark</v>
          </cell>
          <cell r="D2293" t="str">
            <v>C, 15, 15.2, 22, 22.1, 22.19, 22.2, 22.29, G, 46, 46.1, 46.16, 46.4, 46.42, 47.7, 47.72, 15.20, 47</v>
          </cell>
          <cell r="E2293" t="str">
            <v>D, 30, 31, F, 51, G, 56, 3021, 3131, 3142, 3144, 3149, 5137, 5139, 5632, 5661, 5699, 302, 313, 314, 513, 563, 566, 569</v>
          </cell>
          <cell r="F2293" t="str">
            <v>Shoe, Woman, Lady, Boot, Footwear, Apparel, Gucci, Design, Fashion, Style, Clothing, Wear</v>
          </cell>
          <cell r="G2293" t="str">
            <v>≡</v>
          </cell>
          <cell r="I2293" t="str">
            <v>≡</v>
          </cell>
          <cell r="K2293" t="str">
            <v>License to use the name and likeness of [UNDISCLOSED FOR PREVIEW], as well as to use one or more to be developed trademarks to designate the goods sold under the name or likeness of [UNDISCLOSED FOR PREVIEW] in connection with the manufacture, marketing, sale and distribution of ladies' shoes for resale to mass market, middle tier stores and speciality stores, department stores and directly to customers through direct response television programming and other electronic media, including the internet.</v>
          </cell>
        </row>
        <row r="2294">
          <cell r="B2294" t="str">
            <v>RR20160414T07001</v>
          </cell>
          <cell r="C2294" t="str">
            <v>License, Trademark, Technology</v>
          </cell>
          <cell r="D2294" t="str">
            <v>C, 26, 26.1, 26.11, 26.2, 26.5, 26.51, 26.7, J, 58, 58.2, 58.29, 62, 62.01, 62.09, 26.20, 26.70, 62.0</v>
          </cell>
          <cell r="E2294" t="str">
            <v>D, 36, 38, 39, F, 50, G, 57, 59, I, 73, 3695, 3829, 3999, 5045, 5731, 5734, 5946, 7374, 7379, 369, 382, 399, 504, 573, 594, 737, 7374</v>
          </cell>
          <cell r="F2294" t="str">
            <v>Technology, LPER, System, Recognition system, Software, Source code, Camera, Electronic, Vehicle identification, License plate recognition, Detection, Video data, DVR, Surveillance system, Data</v>
          </cell>
          <cell r="G2294" t="str">
            <v>≡</v>
          </cell>
          <cell r="H2294" t="str">
            <v xml:space="preserve">Licensor was established to develop solutions for data input and virtual interactivity through artificial audio-visual intelligence. </v>
          </cell>
          <cell r="I2294" t="str">
            <v>≡</v>
          </cell>
          <cell r="J2294" t="str">
            <v xml:space="preserve">Licensee is a major Taiwan internet service provider. </v>
          </cell>
          <cell r="K2294" t="str">
            <v>License under licensor's technology and trademarks to market and distribute the [UNDISCLOSED FOR PREVIEW] system to recognized governmental law enforcement agencies, as well as distribute and market the core technology as an integrated solution with the[UNDISCLOSED FOR PREVIEW] system product.</v>
          </cell>
        </row>
        <row r="2295">
          <cell r="B2295" t="str">
            <v>RR20160509T01001</v>
          </cell>
          <cell r="C2295" t="str">
            <v>Know-how, License, Trademark, Copyright, Trade secret, Brand, Patent, Trade name, Software</v>
          </cell>
          <cell r="D2295" t="str">
            <v>C, 32, 32.4, G, 46, 46.5, 46.51, 47.4, 47.41, 47.6, 47.65, J, 58, 58.2, 58.21, 58.29, 62, 62.01, 32.40, 47, 62.0</v>
          </cell>
          <cell r="E2295" t="str">
            <v>D, 39, F, 50, G, 57, 59, I, 73, 79, 3944, 5045, 5734, 5945, 7372, 7379, 7999, 394, 504, 573, 594, 737, 799</v>
          </cell>
          <cell r="F2295" t="str">
            <v>Online, Computer, Game, Video, MU, Software, Network, System, Data, Internet, Programming, Server, Entertainment, Multiplayer, Process, Script, PC, Leisure, IT</v>
          </cell>
          <cell r="G2295" t="str">
            <v>≡</v>
          </cell>
          <cell r="H2295" t="str">
            <v>Licensor is a leading developer and distributor of online games in Korea.</v>
          </cell>
          <cell r="I2295" t="str">
            <v>≡</v>
          </cell>
          <cell r="J2295" t="str">
            <v>Licensee is a corporation that engages in sales, distribution and online game operation of games.</v>
          </cell>
          <cell r="K2295" t="str">
            <v>License under know-how to use the first commercial 3D online game in Korea, titled [UNDISCLOSED FOR PREVIEW], to translate into and generate localized versions of the software for marketing and operation, to market and operate the localized versions of the software, to provide the online game operation to customers, to further develop, including generation of derivative works subject to copyright, trade secret or patent, the software and the localized versions and to support the customers located within the licensed territory; License to use and modify guides, instruction manuals and other documents; Right to use any trademark, trade name or service mark in connection with marketing and operation of localized versions of the software.</v>
          </cell>
        </row>
        <row r="2296">
          <cell r="B2296" t="str">
            <v>RR20160419T07001</v>
          </cell>
          <cell r="C2296" t="str">
            <v>Know-how, License, Trademark, Copyright, Trade secret, Patent</v>
          </cell>
          <cell r="D2296" t="str">
            <v>C, 14, 14.1, 14.19, 32, 32.9, 32.99, G, 46, 46.4, 46.49, 47.7, 47.78, 47.9, 47.91, J, 62, 62.01, 62.09, 47, 62.0</v>
          </cell>
          <cell r="E2296" t="str">
            <v>D, 39, 59, I, 73, 79, 89, 2711, 2741, 2759, 3999, 5961, 5999, 7371, 7373, 7374, 7376, 7389, 7999, 8999, 271, 274, 275, 399, 596, 599, 737, 738, 799, 899</v>
          </cell>
          <cell r="F2296" t="str">
            <v>Party, Consumer product, Entertainment, iParty, Costume, Web site, Network, Celebration, Online order</v>
          </cell>
          <cell r="G2296" t="str">
            <v>≡</v>
          </cell>
          <cell r="H2296" t="str">
            <v>Licensor is in the business of selling party related goods to retail customers through both retail stores and an Internet Web site, both of which operate under the [UNDISCLOSED FOR PREVIEW] brand name.</v>
          </cell>
          <cell r="I2296" t="str">
            <v>≡</v>
          </cell>
          <cell r="J2296" t="str">
            <v>Licensee has developed and operates a proprietary method of doing business that includes computer software, a goods catalogue for products and an HTML template whereby customers can order party related products over the World Wide Web portion of the Internet.</v>
          </cell>
          <cell r="K2296" t="str">
            <v>License to use licensor's copyrights, know how, patents, trade marks, trade secrets in connection with the operation of the web site offering party goods for sale to customers over the internet, including the right to use, reproduce, prepare derivative works of, distribute, perform and display the content provided by [UNDISCLOSED FOR PREVIEW] as part of the web site.</v>
          </cell>
        </row>
        <row r="2297">
          <cell r="B2297" t="str">
            <v>RR20131220T01001</v>
          </cell>
          <cell r="C2297" t="str">
            <v>Sublicense, Know-how, License, Trade secret, Technology, Patent</v>
          </cell>
          <cell r="D2297" t="str">
            <v>C, 20, 20.5, 20.59, 21, 21.1, G, 46, 46.1, 46.18, 46.4, 46.46, 47, 47.7, 47.73, 47.74, M, 72, 72.1, 72.11, Q, 86, 86.1, 86.9, 21.10, 86.10, 86.90</v>
          </cell>
          <cell r="E2297" t="str">
            <v>D, 28, F, 51, G, 59, I, 80, 87, 2833, 2834, 2835, 2836, 2869, 2899, 5122, 5169, 5912, 8011, 8062, 8071, 8731, 8734, 283, 286, 289, 512, 516, 591, 801, 806, 807, 873</v>
          </cell>
          <cell r="F2297" t="str">
            <v>DNA, RNA, Biological mechanism, Gene expresion, Drug, Pharmaceutical, Medicine, Chemical, Healthcare, Health service</v>
          </cell>
          <cell r="G2297" t="str">
            <v>≡</v>
          </cell>
          <cell r="I2297" t="str">
            <v>≡</v>
          </cell>
          <cell r="J2297" t="str">
            <v>Licensee intends to engage primarily in the development of regenerative medical applications which licensee intends to license from other entities up to the point of successful completion of Phase I and or Phase II clinical trials after which licensee would either attempt to sell or license those developed applications.</v>
          </cell>
          <cell r="K2297" t="str">
            <v>License under know-how, technology and patent rights to develop, make, use, commercialize, sale, distribute and import products related to RNA interference, a biological mechanism by which double-stranded RNA modifies gene expression; Sublicense to use intellectual property related to licensed technology which licensor obtained from third parties.</v>
          </cell>
        </row>
        <row r="2298">
          <cell r="B2298" t="str">
            <v>RR20160509TP6001</v>
          </cell>
          <cell r="C2298" t="str">
            <v>Know-how, License, Trademark, Trade secret, Technology, Patent</v>
          </cell>
          <cell r="D2298" t="str">
            <v>C, 28, 28.1, 28.11, 28.2, 28.29, D, 35, 35.1, 35.11, 35.14, E, 36.00, F, 43, 43.2, 43.22, G, 46, 46.6, 46.69, 36, 36.0, 37</v>
          </cell>
          <cell r="E2298" t="str">
            <v>C, 16, D, 35, 36, E, 49, F, 50, 1623, 3555, 3559, 3589, 3612, 4911, 4941, 4952, 5084, 162, 358, 361, 491, 494, 495, 508</v>
          </cell>
          <cell r="F2298" t="str">
            <v>Energy, Solar energy, Energy system, Electric power plant, Water desalination system, Electricity, Electrical power, Terchnology, Suncone</v>
          </cell>
          <cell r="G2298" t="str">
            <v>≡</v>
          </cell>
          <cell r="I2298" t="str">
            <v>≡</v>
          </cell>
          <cell r="J2298" t="str">
            <v xml:space="preserve">Licensee is an exploration stage company, which is engaged in the acquisition of the prospective oil and gas property. </v>
          </cell>
          <cell r="K2298" t="str">
            <v>License under technology, patents, know-how, trade secrets, trademarks to manufacture, have manufactured, use, market, have marketed, sell and have sold products related to [UNDISCLOSED FOR PREVIEW] technology to collect solar energy using a novel method of non-imaging optics for production of electricity, desalination of water from the seawater or brackish water and other industrial applications; One of the parties to the agreement is an individual.</v>
          </cell>
        </row>
        <row r="2299">
          <cell r="B2299" t="str">
            <v>RR20160506T06001</v>
          </cell>
          <cell r="C2299" t="str">
            <v>License, Software</v>
          </cell>
          <cell r="D2299" t="str">
            <v>J, 58, 58.2, 58.29, 61, 62, 62.01, 62.02, 62.09, 63, 63.1, 63.11, 63.12, 61.20, 62.0</v>
          </cell>
          <cell r="E2299" t="str">
            <v>F, 50, G, 57, 59, 73, 5045, 5734, 5961, 7371, 7372, 7373, 7379, 504, 573, 596, 737</v>
          </cell>
          <cell r="F2299" t="str">
            <v>Software, Application, ASA software, Database, IT, Internet, Computer, Data, Data processing, Programming, Online</v>
          </cell>
          <cell r="G2299" t="str">
            <v>≡</v>
          </cell>
          <cell r="I2299" t="str">
            <v>≡</v>
          </cell>
          <cell r="K2299" t="str">
            <v>License to use [UNDISCLOSED FOR PREVIEW] Software comprising software products, program documentation, source code codes and object codes on the single [UNDISCLOSED FOR PREVIEW] Software database for the designed applications embodying programs for data operation (managing registration, online ticketing, cataloguing property, broadcasting educational information, scheduling tournaments and etc).</v>
          </cell>
        </row>
        <row r="2300">
          <cell r="B2300" t="str">
            <v>RR20140117T01001</v>
          </cell>
          <cell r="C2300" t="str">
            <v>License, Trademark, Copyright</v>
          </cell>
          <cell r="D2300" t="str">
            <v>C, 17, 17.1, 17.12, 17.2, 17.29, 18, 18.1, 18.12, 18.13, 32, G, 47, 47.6, 47.62, 47.7, 47.78, J, 58, 58.1, 58.14, 58.19, 32.40</v>
          </cell>
          <cell r="E2300" t="str">
            <v>D, 26, 27, F, 50, G, 59, 2675, 2679, 2741, 2759, 2771, 5092, 5947, 267, 274, 275, 277, 509, 594</v>
          </cell>
          <cell r="F2300" t="str">
            <v>Greeting card, Gift, Counting sheep, Animation, Picture, Celebration</v>
          </cell>
          <cell r="G2300" t="str">
            <v>≡</v>
          </cell>
          <cell r="H2300" t="str">
            <v>Licensor is developing, marketing and selling television shows and toy and gift products focused on the children's media and leisure market.</v>
          </cell>
          <cell r="I2300" t="str">
            <v>≡</v>
          </cell>
          <cell r="K2300" t="str">
            <v>License under copyright and trademark rights to apply the property [UNDISCLOSED FOR PREVIEW] to manufacture, marketing, distribution and sale of the greeting cards in all formats.</v>
          </cell>
        </row>
        <row r="2301">
          <cell r="B2301" t="str">
            <v>RR20160425T06002</v>
          </cell>
          <cell r="C2301" t="str">
            <v>Know-how, License, Trademark, Trade secret, Patent, Trade name</v>
          </cell>
          <cell r="D2301" t="str">
            <v>C, 21, 21.1, 21.2, G, 46, 46.1, 46.13, 46.18, 46.4, 46.46, 47, 47.7, 47.73, 47.74, 47.76, M, 82, 82.9, 82.92, 21.10, 21.20</v>
          </cell>
          <cell r="E2301" t="str">
            <v>D, 28, F, 51, G, 59, I, 80, 2833, 2834, 5122, 5912, 8069, 8071, 8093, 283, 512, 591, 806, 807, 809</v>
          </cell>
          <cell r="F2301" t="str">
            <v>Medicine, Medical preparation, Pharmaceutical, Drug, Cystitis treatment, Bladder, Uracyst</v>
          </cell>
          <cell r="G2301" t="str">
            <v>≡</v>
          </cell>
          <cell r="H2301" t="str">
            <v>Licensor is a pharmaceutical company involved in the development and manufacture of the high quality therapeutic products used in the treatment of the osteoarthritis and other diseases.</v>
          </cell>
          <cell r="I2301" t="str">
            <v>≡</v>
          </cell>
          <cell r="K2301" t="str">
            <v>License under patents, trademarks, trade names, trade secrets and know-how to market, promote, offer to sell, sell, have sold, distribute, import or otherwise dispose products known as [UNDISCLOSED FOR PREVIEW] (a sterile sodium chondroitin sulphate solution) for treatment of interstitial cystitis.</v>
          </cell>
        </row>
        <row r="2302">
          <cell r="B2302" t="str">
            <v>RR20160513TR6002</v>
          </cell>
          <cell r="C2302" t="str">
            <v>Know-how, License, Trademark, Trade secret, Technology</v>
          </cell>
          <cell r="D2302" t="str">
            <v>C, 19, 19.2, E, 38, 38.1, 38.11, 38.12, 38.2, 38.21, 38.22, 39.00, G, 46, 46.7, 46.71, 19.20, 39, 39.0</v>
          </cell>
          <cell r="E2302" t="str">
            <v>D, 29, E, 49, F, 50, 51, G, 59, J, 95, 2911, 4953, 5093, 5169, 5983, 5989, 9511, 291, 495, 509, 516, 598, 951</v>
          </cell>
          <cell r="F2302" t="str">
            <v>Industrial, Fuel, Conversion, Recycling, Paraffin, Diesel, Waste management, Plastic, Technology</v>
          </cell>
          <cell r="G2302" t="str">
            <v>≡</v>
          </cell>
          <cell r="I2302" t="str">
            <v>≡</v>
          </cell>
          <cell r="K2302" t="str">
            <v>License under know-how, technology, trademarks and trade secrets to make, have made, use, sell products using the method for continuous conversion of the plastic wastes to liquid mixtures of non-saturated and saturated hydrocarbons, constituting high quality paraffin, known as [UNDISCLOSED FOR PREVIEW], as well as to use the other technologies agreed by the parties; The agreement is concluded between related parties.</v>
          </cell>
        </row>
        <row r="2303">
          <cell r="B2303" t="str">
            <v>RR20160427T01014</v>
          </cell>
          <cell r="C2303" t="str">
            <v>License, Trademark</v>
          </cell>
          <cell r="D2303" t="str">
            <v>C, 32, 32.4, 32.9, 32.99, G, 46, 46.4, 46.49, 47.6, 47.65, 47.7, 47.78, 47.8, 47.89, 47.9, 47.91, 47.99, 32.40, 47</v>
          </cell>
          <cell r="E2303" t="str">
            <v>D, 39, F, 50, G, 59, 3942, 3944, 3999, 5092, 5099, 5945, 5999, 394, 399, 509, 594, 599</v>
          </cell>
          <cell r="F2303" t="str">
            <v>Toy, Replica, Die-cast, Collectible, Collector, Hobby, Scale, Miniature, Replication, Model, Coach USA</v>
          </cell>
          <cell r="G2303" t="str">
            <v>≡</v>
          </cell>
          <cell r="I2303" t="str">
            <v>≡</v>
          </cell>
          <cell r="J2303" t="str">
            <v>Licensees market high quality and popular-priced die-cast replica items and toys sold through retail channels in the UK and in the USA.</v>
          </cell>
          <cell r="K2303" t="str">
            <v>License to use [UNDISCLOSED FOR PREVIEW] trademark in connection with the marketing and sale of high quality and popular-priced die-cast replica items and toys.</v>
          </cell>
        </row>
        <row r="2304">
          <cell r="B2304" t="str">
            <v>RR20160427T01025</v>
          </cell>
          <cell r="C2304" t="str">
            <v>License</v>
          </cell>
          <cell r="D2304" t="str">
            <v>C, 32, 32.4, 32.9, 32.99, G, 46, 46.4, 46.49, 47.6, 47.65, 47.7, 47.78, 47.8, 47.89, 47.9, 47.91, 47.99, 32.40, 47</v>
          </cell>
          <cell r="E2304" t="str">
            <v>D, 39, F, 50, G, 59, 3942, 3944, 3999, 5092, 5099, 5945, 5999, 394, 399, 509, 594, 599</v>
          </cell>
          <cell r="F2304" t="str">
            <v>Toy, Replica, Die-cast, Collectible, Collector, Hobby, Scale, Miniature, Replication, Model, F4 Taxi</v>
          </cell>
          <cell r="G2304" t="str">
            <v>≡</v>
          </cell>
          <cell r="I2304" t="str">
            <v>≡</v>
          </cell>
          <cell r="J2304" t="str">
            <v>Licensees market high quality and popular-priced die-cast replica items and toys sold through retail channels in the UK and in the USA.</v>
          </cell>
          <cell r="K2304" t="str">
            <v>License for 1:24 scale [UNDISCLOSED FOR PREVIEW] collector replicas to be used in connection with the marketing and sale of high quality and popular-priced die-cast replica items and toys.</v>
          </cell>
        </row>
        <row r="2305">
          <cell r="B2305" t="str">
            <v>RR20160428T01002</v>
          </cell>
          <cell r="C2305" t="str">
            <v>License</v>
          </cell>
          <cell r="D2305" t="str">
            <v>C, 32, 32.4, 32.9, 32.99, G, 46, 46.4, 46.49, 47.6, 47.65, 47.7, 47.78, 47.8, 47.89, 47.9, 47.91, 47.99, 32.40, 47</v>
          </cell>
          <cell r="E2305" t="str">
            <v>D, 39, F, 50, G, 59, 3942, 3944, 3999, 5092, 5099, 5945, 5999, 394, 399, 509, 594, 599</v>
          </cell>
          <cell r="F2305" t="str">
            <v>Toy, Replica, Die-cast, Collectible, Collector, Hobby, Scale, Miniature, Replication, Model, Metropolitan Police, Range Rover, Collection Astra, Mini Set 1D Van, Austin Princess</v>
          </cell>
          <cell r="G2305" t="str">
            <v>≡</v>
          </cell>
          <cell r="I2305" t="str">
            <v>≡</v>
          </cell>
          <cell r="J2305" t="str">
            <v>Licensees market high quality and popular-priced die-cast replica items and toys sold through retail channels in the UK and in the USA.</v>
          </cell>
          <cell r="K2305" t="str">
            <v>License for [UNDISCLOSED FOR PREVIEW] dual usage replicas to be used in connection with the marketing and sale of high quality and popular-priced die-cast replica items and toys.</v>
          </cell>
        </row>
        <row r="2306">
          <cell r="B2306" t="str">
            <v>RR20160601TN6001</v>
          </cell>
          <cell r="C2306" t="str">
            <v>Know-how, License, Technology, Patent</v>
          </cell>
          <cell r="D2306" t="str">
            <v>C, 26.6, 32, 32.5, G, 46, 46.1, 46.18, 46.4, 46.46, 47, 47.7, 47.74, Q, 86, 86.1, 86.2, 86.22, 86.9, 26.60, 32.50, 86.10, 86.90, 26</v>
          </cell>
          <cell r="E2306" t="str">
            <v>D, F, 50, I, 80, 5047, 8062, 8069, 8093, 504, 806, 809</v>
          </cell>
          <cell r="F2306" t="str">
            <v>Medicine, Healthcare, Medical apparatus, Medical device, Insertion device, Catheter, Neurology</v>
          </cell>
          <cell r="G2306" t="str">
            <v>≡</v>
          </cell>
          <cell r="I2306" t="str">
            <v>≡</v>
          </cell>
          <cell r="K2306" t="str">
            <v>License to make, use, sell, offer for sale and import products, as well as to practice methods under the patent related to microinjection brain catheter, technology and know-how for research and clinical use; One of the parties to the agreement is non-profit entity.</v>
          </cell>
        </row>
        <row r="2307">
          <cell r="B2307" t="str">
            <v>RR20140130T06001</v>
          </cell>
          <cell r="C2307" t="str">
            <v>Know-how, License, Technology, Patent</v>
          </cell>
          <cell r="D2307" t="str">
            <v>C, 23, 23.1, 23.19, 26, 26.1, 26.11, 27, 32, 32.9, 32.99, 33, 33.1, 33.14, F, 43, 43.2, 43.21, 26.40, 26.70, 27.40, 27.90</v>
          </cell>
          <cell r="E2307" t="str">
            <v>D, 36, 38, 39, E, 49, F, 50, 3639, 3641, 3645, 3646, 3648, 3699, 3812, 3827, 3861, 3993, 4911, 5063, 5065, 363, 364, 369, 381, 382, 399, 491, 506</v>
          </cell>
          <cell r="F2307" t="str">
            <v>Light, Projector, Measuring technology, Lighting, Scaning technology, Scanner, Electronic device</v>
          </cell>
          <cell r="G2307" t="str">
            <v>≡</v>
          </cell>
          <cell r="I2307" t="str">
            <v>≡</v>
          </cell>
          <cell r="J2307" t="str">
            <v>Licensee designs scanning devices made with electronic, optical, and software parts to produce and capture the light.</v>
          </cell>
          <cell r="K2307" t="str">
            <v>License to make, use, import, sell, products and services related to [UNDISCLOSED FOR PREVIEW] technology (a way to project light at a material (solid surface, liquid, or gas) and measure the amount of light that is reflected back) in the field of identification, authentication and diagnostics using a plurality of bands of electromagnetic energy and at least one sensor; Licensor shall provide certain services to the licensee.</v>
          </cell>
        </row>
        <row r="2308">
          <cell r="B2308" t="str">
            <v>RR20161111TR6002</v>
          </cell>
          <cell r="C2308" t="str">
            <v>Know-how, License, Trademark, Copyright, Trade secret, Technology, Patent</v>
          </cell>
          <cell r="D2308" t="str">
            <v>G, 46, 46.5, 46.51, 47, 47.4, 47.41, J, 58, 58.2, 58.29, 62, 62.01, 62.03, 63, 63.1, 63.11, 63.12, 62.0</v>
          </cell>
          <cell r="E2308" t="str">
            <v>F, 50, G, 57, I, 73, 78, 5045, 5734, 7371, 7372, 7373, 7374, 7379, 7819, 7829, 504, 573, 737, 781, 782, 7373, 7374</v>
          </cell>
          <cell r="F2308" t="str">
            <v>Software, Computer, Media, System, Media management, Application, Video application, Source code, Encoder, Audio, Visual, Multi-media, Communication, Web page creation, Graphic, Programming, Short clip, Short movie, Video player, Video streaming, Camera, Image compression, Media player</v>
          </cell>
          <cell r="G2308" t="str">
            <v>≡</v>
          </cell>
          <cell r="H2308" t="str">
            <v>Licensor is a company, specializing in media collaboration solutions powered by patented video compression technology that provides television quality streaming video over the internet.</v>
          </cell>
          <cell r="I2308" t="str">
            <v>≡</v>
          </cell>
          <cell r="K2308" t="str">
            <v>License to use licensor's technology, copyrights, know-how, patents, trademarks and trade secrets and convey, develop, market, license and/or sell products which contain end-to-end system of media management and collaboration tools, designed to be built into a variety of video applications to support commercial media management functions; The parties to the agreement are related.</v>
          </cell>
        </row>
        <row r="2309">
          <cell r="B2309" t="str">
            <v>RR20161110T04001</v>
          </cell>
          <cell r="C2309" t="str">
            <v>Know-how, License, Trademark, Copyright, Trade secret, Brand, Technology, Patent, Trade name</v>
          </cell>
          <cell r="D2309" t="str">
            <v>21, 21.2, 32, 32.5, 32.9, 32.99, 46, 46.4, 46.46, 47, 47.7, 47.74, 72, 72.1, 72.19, 86, 86.2, 86.21, 86.22, 21.20, 32.50</v>
          </cell>
          <cell r="E2309" t="str">
            <v>28, 38, 39, 50, 59, 2834, 3841, 3842, 3999, 5047, 5049, 5999, 283, 384, 399, 504, 599</v>
          </cell>
          <cell r="F2309" t="str">
            <v>Therapy, Therapeutic, Healthcare, Wound dressing, Dermatology, Veterinary, Human health, Animal health, Medical device, Medical tubes, Bandage, Skin protection, Reagent, Aurix, Aurix system, Autologel, Cytomedix, Nuo Therapeutics, Medicine, Gauze, Needle</v>
          </cell>
          <cell r="G2309" t="str">
            <v>≡</v>
          </cell>
          <cell r="H2309" t="str">
            <v>Licensor is a regenerative therapies company that commercializes innovative cell-based technologies that harness the regenerative capacity of the human body to trigger natural healing.</v>
          </cell>
          <cell r="I2309" t="str">
            <v>≡</v>
          </cell>
          <cell r="K2309" t="str">
            <v>License under patent, know-how, copyright, trade secret, trade name, brand and [UNDISCLOSED FOR PREVIEW] trademarks to use the technology for the development, use, import, marketing, sale and distribution of the product (the combination of devices to produce a wound dressing from the patient’s blood) in the field of wound care and topical dermatology applications in human and veterinary medicine.</v>
          </cell>
        </row>
        <row r="2310">
          <cell r="B2310" t="str">
            <v>RR20161115T06001</v>
          </cell>
          <cell r="C2310" t="str">
            <v>Know-how, License, Trademark, Copyright, Trade secret, Brand, Patent</v>
          </cell>
          <cell r="D2310" t="str">
            <v>C, 16, 16.2, 16.24, 16.29, 17, 17.1, 17.11, 17.12, 17.2, 17.29, 20, 20.5, 20.59, 31, 31.0, 31.09, 32, 32.9, 32.99, G, 46, 46.1, 46.12, 46.6, 46.69, 46.7, 46.73, 46.76, 47, 47.5, 47.59, 47.7, 47.78</v>
          </cell>
          <cell r="E2310" t="str">
            <v>D, 24, 25, 28, F, 50, 2441, 2448, 2449, 2491, 2499, 2541, 2823, 2824, 5099, 244, 249, 254, 509</v>
          </cell>
          <cell r="F2310" t="str">
            <v>Fire resistant, Chemical, Wood, Wood product, Zeroignition, Waste material, Pulp fibre, Empty fruit basket, Palm tree</v>
          </cell>
          <cell r="G2310" t="str">
            <v>≡</v>
          </cell>
          <cell r="H2310" t="str">
            <v>Licensor is engaged in the business of producing, manufacturing and distributing fire retardant products and supplying fire retardant chemicals.</v>
          </cell>
          <cell r="I2310" t="str">
            <v>≡</v>
          </cell>
          <cell r="K2310" t="str">
            <v>License under licensor's know-how, copyrights, trademarks, brand, patents, trade secrets for using, making and having made, offer for sale and sell empty fruit baskets and all other palm tree waste generated from the cultivation, harvesting and reforestation of palm oil trees, that has been processed into pulp fibre for use as a raw material for the manufacture and production of wood products as well as to promote, distribute and sell wood-based fire retardant products.</v>
          </cell>
        </row>
        <row r="2311">
          <cell r="B2311" t="str">
            <v>RR20161103TP4001</v>
          </cell>
          <cell r="C2311" t="str">
            <v>License</v>
          </cell>
          <cell r="D2311" t="str">
            <v>18, 18.2, 26.8, 32, 32.9, 32.99, 47, 47.4, 47.43, 47.6, 47.63, 47.8, 47.89, 59, 59.2, 90, 90.01, 90.03, 18.20, 26.80, 59.20, 26, 90.0</v>
          </cell>
          <cell r="E2311" t="str">
            <v>27, 36, 39, 50, 57, 59, 78, 79, 89, 2741, 3652, 3695, 3999, 5099, 5735, 5961, 7812, 7819, 7822, 7829, 7929, 8999, 274, 365, 369, 399, 509, 573, 596, 781, 782, 792, 899</v>
          </cell>
          <cell r="F2311" t="str">
            <v>Entertainment, Artist, Song, Record, Recording, Audio, Video, Music, Disc, Music disc, CD, Performance, Band, Metal music, Rock music, Metal band, Rock band</v>
          </cell>
          <cell r="G2311" t="str">
            <v>≡</v>
          </cell>
          <cell r="I2311" t="str">
            <v>≡</v>
          </cell>
          <cell r="K2311" t="str">
            <v>License to manufacture, advertise, sell, lease, license or otherwise use or dispose of records embodying the performances as well as the right to use the name and the licensor's approved photographs and all rights in and to the master tapes and records, and the use and control thereof; upon which are reproduced the performances to be recorded thereunder; One of the parties to the agreement is an individual.</v>
          </cell>
        </row>
        <row r="2312">
          <cell r="B2312" t="str">
            <v>RR20170908T09006</v>
          </cell>
          <cell r="C2312" t="str">
            <v>License, Trademark, Patent</v>
          </cell>
          <cell r="D2312" t="str">
            <v>C, 22, 22.1, 22.11, 22.19, 26, 26.1, 26.11, 26.4, 33, 33.2, F, 43, 43.2, 43.29, G, 46, 46.4, 46.43, 46.5, 46.52, 47, 47.4, 47.43, 26.40, 33.20</v>
          </cell>
          <cell r="E2312" t="str">
            <v>D, 36, 38, F, 50, G, 57, 3612, 3651, 3825, 3829, 5064, 5065, 5731, 361, 365, 382, 506, 573</v>
          </cell>
          <cell r="F2312" t="str">
            <v>Isolation, Media, Bearing, Pro max, Isotone, Aurios, Sound</v>
          </cell>
          <cell r="G2312" t="str">
            <v>≡</v>
          </cell>
          <cell r="H2312" t="str">
            <v>Licensor designs and manufactures vibration control solutions for the semiconductor and life science industries.</v>
          </cell>
          <cell r="I2312" t="str">
            <v>≡</v>
          </cell>
          <cell r="J2312" t="str">
            <v>Licensee's principal business activity is the marketing of vibration and motion control technology into the audio / video markets.</v>
          </cell>
          <cell r="K2312" t="str">
            <v>License under patent rights to make, use, sell, import, and otherwise dispose pro max media isolation bearings, classic media isolation bearings and isotone media isolation bearings and practice relating processes and methods, bearing trademark [UNDISCLOSED FOR PREVIEW]</v>
          </cell>
        </row>
        <row r="2313">
          <cell r="B2313" t="str">
            <v>RR20161122T06002</v>
          </cell>
          <cell r="C2313" t="str">
            <v>License</v>
          </cell>
          <cell r="D2313" t="str">
            <v>C, 18, 18.2, 32, 32.9, 32.99, G, 47, 47.4, 47.43, 47.6, 47.63, J, 59, 59.1, 59.11, 59.12, 59.13, R, 93, 93.2, 93.29, 18.20</v>
          </cell>
          <cell r="E2313" t="str">
            <v>D, 36, 39, G, 57, I, 78, 3651, 3999, 5735, 7812, 7819, 7822, 7829, 365, 399, 573, 781, 782</v>
          </cell>
          <cell r="F2313" t="str">
            <v>Video, Video footage, Sport, Documentation, Sport history, Video film, Award video, Football game video, Entertainment, Photograph, Record</v>
          </cell>
          <cell r="G2313" t="str">
            <v>≡</v>
          </cell>
          <cell r="I2313" t="str">
            <v>≡</v>
          </cell>
          <cell r="J2313" t="str">
            <v>Licensee's primary focus is producing historical sports magazines covering America's five major professional sports: football, baseball, basketball, hockey and soccer.</v>
          </cell>
          <cell r="K2313" t="str">
            <v>Licensee is granted the rights to the video footage [UNDISCLOSED FOR PREVIEW] as well as the right to sponsor future dinners and market the video footage of the dinners.</v>
          </cell>
        </row>
        <row r="2314">
          <cell r="B2314" t="str">
            <v>RR20161125T06001</v>
          </cell>
          <cell r="C2314" t="str">
            <v>License, Trademark, Copyright, Brand, Patent, Trade name, Know-how, Other marketing intangibles, Other manufacturing intangibles</v>
          </cell>
          <cell r="D2314" t="str">
            <v>C, 10, 10.3, 10.39, 10.8, 10.81, 10.84, 10.89, G, 46, 46.3, 46.38, 46.39, 47, 47.1, 47.11, 47.2, 47.29, 47.8, 47.81</v>
          </cell>
          <cell r="E2314" t="str">
            <v>D, 20, F, 51, G, 54, 2033, 2035, 2087, 2099, 5141, 5149, 5411, 5499, 203, 208, 209, 514, 541, 549</v>
          </cell>
          <cell r="F2314" t="str">
            <v>Food, Cooking, Gourmet food, Dry seasoning, Liquid seasoning, Condiment, Pepper, Sauce, Syrup, Dressing, Jarred garlic, Marinade product, Shelf-stable product, Emeril Lagasse, Emerilware, Bam, Kick it up a Notch, Delmonico, NOLA, Fishhouse, Emerils.com</v>
          </cell>
          <cell r="G2314" t="str">
            <v>≡</v>
          </cell>
          <cell r="I2314" t="str">
            <v>≡</v>
          </cell>
          <cell r="J2314" t="str">
            <v>Licensee s a company that manufactures and markets at wholesale a variety of foods products.</v>
          </cell>
          <cell r="K2314" t="str">
            <v>License under licensor's brand, copyrights, patents, trade names, trademarks, pictures, photographs, likenesses, images, facsimile signature, catch-phrases, testimonials, endorsements, biographical materials and recipes with respect to manufacturing, marketing and distributing to retail channels of all dry seasoning, liquid seasoning, condiment, pepper, sauce, syrup, dressing, jarred garlic, and marinade products.</v>
          </cell>
        </row>
        <row r="2315">
          <cell r="B2315" t="str">
            <v>RR20160811T06001</v>
          </cell>
          <cell r="C2315" t="str">
            <v>Know-how, License</v>
          </cell>
          <cell r="D2315" t="str">
            <v>C, 20, 20.1, 20.13, 20.14, 20.4, 20.41, 20.5, 20.59, 23, 23.9, 23.99, 25.6, 25.61, 33, 33.1, 33.19, E, 39.00, G, 46, 46.7, 46.75, 39, 39.0</v>
          </cell>
          <cell r="E2315" t="str">
            <v>D, 28, 39, E, 49, F, 51, 2819, 2842, 2843, 2899, 3999, 4959, 5169, 281, 284, 289, 399, 495, 516</v>
          </cell>
          <cell r="F2315" t="str">
            <v>Hydrogel, Gel, Spray, DeconGel, PrestorPro, Chemistry, Chemical, Chemical product, Contaminant removal, Cleaning, Clean-up, Decontamination, Toxic, Corrosive, Restoration</v>
          </cell>
          <cell r="G2315" t="str">
            <v>≡</v>
          </cell>
          <cell r="I2315" t="str">
            <v>≡</v>
          </cell>
          <cell r="J2315" t="str">
            <v>Licensee is a company engaged in the business of selling specialty chemicals [UNDISCLOSED FOR PREVIEW] for use in a wide range of decontamination activities.</v>
          </cell>
          <cell r="K2315" t="str">
            <v>A license under licensor's know-how to manufacture, contract manufacture, market, sell and distribute specialty chemicals for use in a wide range of decontamination activities [UNDISCLOSED FOR PREVIEW]</v>
          </cell>
        </row>
        <row r="2316">
          <cell r="B2316" t="str">
            <v>RR20160819T06003</v>
          </cell>
          <cell r="C2316" t="str">
            <v>License, Trademark, Brand</v>
          </cell>
          <cell r="D2316" t="str">
            <v>C, 26, 26.1, 26.11, 26.2, 26.3, 26.7, 27, 27.3, 27.32, G, 46, 46.4, 46.43, 46.5, 46.51, 46.52, 47, 47.4, 47.41, 47.7, 47.78, J, 62, 62.03, 63, 63.1, 63.11, 26.20, 26.30, 26.70, 62.0</v>
          </cell>
          <cell r="E2316" t="str">
            <v>35, 36, 50, 57, 59, 73, 3571, 3572, 3577, 3651, 5043, 5044, 5045, 5731, 5946, 7374, 7379, 357, 365, 504, 573, 594, 737, 7374</v>
          </cell>
          <cell r="F2316" t="str">
            <v>Memory data storage, Memory data, Data, Storage, Digital, Technology, Monster, MONSTER DIGITAL, MONSTERDIGITAL.COM, USB Flash drive, MicroSD, DRAM module, ProDuo, CF, M2, Card, Card product, Consumer product, Camera, Action camera, Action sports camera, Cable memory, PC, Lightning cable</v>
          </cell>
          <cell r="G2316" t="str">
            <v>≡</v>
          </cell>
          <cell r="I2316" t="str">
            <v>≡</v>
          </cell>
          <cell r="J2316" t="str">
            <v>Licensee develops, manufactures, sells and distributes memory data storage products and action sports cameras and related accessories.</v>
          </cell>
          <cell r="K2316" t="str">
            <v>License under licensor's trademarks [UNDISCLOSED FOR PREVIEW] and logos to manufacture, design, distribution and sale of certain memory data storage products [UNDISCLOSED FOR PREVIEW]</v>
          </cell>
        </row>
        <row r="2317">
          <cell r="B2317" t="str">
            <v>RR20150901T09003</v>
          </cell>
          <cell r="C2317" t="str">
            <v>License, Trademark, Technology, Patent, Trade name, Software</v>
          </cell>
          <cell r="D2317" t="str">
            <v>J, 58, 58.2, 58.29, 62, 62.01, 62.03, 62.09, 63, 63.1, 63.11, 63.12, 63.9, 63.99, 62.0</v>
          </cell>
          <cell r="E2317" t="str">
            <v>F, 50, G, 57, I, 73, 5045, 5734, 7371, 7372, 7374, 7379, 7389, 504, 573, 737, 738</v>
          </cell>
          <cell r="F2317" t="str">
            <v>E-commerce, App, Application, Merchant, Platform, Software, Internet, Data</v>
          </cell>
          <cell r="G2317" t="str">
            <v>≡</v>
          </cell>
          <cell r="I2317" t="str">
            <v>≡</v>
          </cell>
          <cell r="J2317" t="str">
            <v>Licensee is focused on subscriber-based applications.</v>
          </cell>
          <cell r="K2317" t="str">
            <v>License under patent rights to market, use or sell e-commerce technology, bearing trademarks and trade names.</v>
          </cell>
        </row>
        <row r="2318">
          <cell r="B2318" t="str">
            <v>RR20150901T02001</v>
          </cell>
          <cell r="C2318" t="str">
            <v>License, Trademark, Brand</v>
          </cell>
          <cell r="D2318" t="str">
            <v>10, 10.3, 10.32, 10.39, 10.4, 10.41, 10.42, 10.5, 10.51, 10.52, 10.6, 10.61, 10.62, 10.7, 10.71, 10.72, 10.73, 10.8, 10.81, 10.82, 10.83, 10.84, 10.85, 10.86, 10.89, 11, 11.06, 11.07, 46, 46.1, 46.17, 46.3, 46.33, 46.34, 46.36, 46.37, 46.38, 46.39, 11.0</v>
          </cell>
          <cell r="E2318" t="str">
            <v>2023, 2024, 2041, 2043, 2044, 2045, 2046, 2051, 2052, 2053, 2061, 2062, 2063, 2064, 2066, 2067, 2068, 2074, 2075, 2076, 2077, 2079, 2082, 2083, 2087, 2095, 2096, 2099, 5143, 5145, 5149, 8099, 202, 204, 205, 206, 207, 208, 209, 514, 809</v>
          </cell>
          <cell r="F2318" t="str">
            <v>Health food, Health snack, Healthy food, Healthy beverage, Food, Wellness brand, Kosher, Low fat, Low sodium, Non GMO, Sugar-free, Peanut-free, Xylitol, Sweetener, Xylan, Natural penitol sugar alcohol, Polualcohol, Natural essential oil, Jam, Ketchup, Sauce, Dressing, Power bar, Crispy marshmallow square, Coated popcorn, Chilled coffee drink, Mint, Gum, Chocolate, Rice delite, Wow It's Not Sugar!, Rice Delites, Wow!, Pure Snax International, Inc., Beverage, Healthy, Human health, Malt drink</v>
          </cell>
          <cell r="G2318" t="str">
            <v>≡</v>
          </cell>
          <cell r="I2318" t="str">
            <v>≡</v>
          </cell>
          <cell r="J2318" t="str">
            <v>Licensee is a wellness brand focused on bringing healthy snacks and foods to consumers.</v>
          </cell>
          <cell r="K2318" t="str">
            <v>License under brand rights to use, market, sell, distribute and otherwise commercially exploit all current licensor's branded health food and health snack products [UNDISCLOSED FOR PREVIEW]; Licensor shall retain control of the manufacture and production of the licensed products.</v>
          </cell>
        </row>
        <row r="2319">
          <cell r="B2319" t="str">
            <v>RR20160818T07001</v>
          </cell>
          <cell r="C2319" t="str">
            <v>Know-how, License, Trademark, Trade secret, Technology, Patent</v>
          </cell>
          <cell r="D2319" t="str">
            <v>C, 26.3, 26.4, 26.8, 27, 27.5, 27.51, G, 46, 46.5, 46.51, 46.52, 47.5, 47.54, I, 55, 55.1, 55.2, J, 62, 62.03, 26.30, 26.40, 26.80, 55.10, 55.20, 26, 47, 62.0</v>
          </cell>
          <cell r="E2319" t="str">
            <v>D, 35, E, 49, F, 50, I, 70, 73, 3577, 4911, 5045, 5065, 7011, 7371, 7372, 7379, 7389, 357, 491, 504, 506, 701, 737, 738</v>
          </cell>
          <cell r="F2319" t="str">
            <v>Electronic, Software, Virtual, Hotel, Room, Telephone, Smart phone, Device, Computer, Application, Online, Mobile phone</v>
          </cell>
          <cell r="G2319" t="str">
            <v>≡</v>
          </cell>
          <cell r="I2319" t="str">
            <v>≡</v>
          </cell>
          <cell r="K2319" t="str">
            <v>License under trade secret, know-how, technology, patent and [UNDISCLOSED FOR PREVIEW]trademark to develop and market virtual hotel guest room telephone or any smart phone or device in a hotel environment.</v>
          </cell>
        </row>
        <row r="2320">
          <cell r="B2320" t="str">
            <v>RR20150904T05001</v>
          </cell>
          <cell r="C2320" t="str">
            <v>License, Trademark</v>
          </cell>
          <cell r="D2320" t="str">
            <v>C, 27, 27.5, 27.51, 28, 28.2, 28.25, G, 46, 46.1, 46.4, 46.43, 46.49, 47, 47.5, 47.54, 47.59, 47.8, 47.89</v>
          </cell>
          <cell r="E2320" t="str">
            <v>D, 35, 36, F, 50, G, 57, I, 76, 3563, 3564, 3585, 3634, 5064, 5075, 5078, 5722, 7623, 356, 358, 363, 506, 507, 572, 762</v>
          </cell>
          <cell r="F2320" t="str">
            <v>Household, Electronic, Electric equipment, Consumer good, Refrigerator, Refrigeration, Cooling equipment, Cooler, Freezer, Fridge, Window type room air conditioner, Appliance</v>
          </cell>
          <cell r="G2320" t="str">
            <v>≡</v>
          </cell>
          <cell r="I2320" t="str">
            <v>≡</v>
          </cell>
          <cell r="J2320" t="str">
            <v xml:space="preserve">Licensee engages in the manufacture, assembly, wholesale, retail, purchase, and trade of refrigeration equipment such as refrigerators and freezers. </v>
          </cell>
          <cell r="K2320" t="str">
            <v>License to use the [UNDISCLOSED FOR PREVIEW] trademark in connection with window type room air conditioners.</v>
          </cell>
        </row>
        <row r="2321">
          <cell r="B2321" t="str">
            <v>RR20150902T09001</v>
          </cell>
          <cell r="C2321" t="str">
            <v>Know-how, License, Technology</v>
          </cell>
          <cell r="D2321" t="str">
            <v>K, 64, 64.1, 64.19, 64.3, 64.9, 64.99, 66, 66.1, 66.11, 66.12, 66.19, 66.3, 66.30, 64.30</v>
          </cell>
          <cell r="E2321" t="str">
            <v>H, 60, 62, 67, I, 73, 6091, 6099, 6211, 6282, 6289, 6726, 6733, 6799, 7389, 609, 621, 628, 672, 673, 679, 738</v>
          </cell>
          <cell r="F2321" t="str">
            <v>Finance, Clearinghouse, Method, Transaction, Barter, Exchange, Trade, Currency, Account, Good, Service, Management, Purchase, Float, System</v>
          </cell>
          <cell r="G2321" t="str">
            <v>≡</v>
          </cell>
          <cell r="I2321" t="str">
            <v>≡</v>
          </cell>
          <cell r="K2321" t="str">
            <v>License under know-how and technology rights to use methods for clearing transactions [UNDISCLOSED FOR PREVIEW]</v>
          </cell>
        </row>
        <row r="2322">
          <cell r="B2322" t="str">
            <v>RR20160829T06002</v>
          </cell>
          <cell r="C2322" t="str">
            <v>License, Patent</v>
          </cell>
          <cell r="D2322" t="str">
            <v>C, 24, 24.4, 24.42, 25, 25.9, 25.99, 26, 26.7, 26.8, 27, 27.4, 32, 32.9, 32.99, G, 46, 46.6, 46.69, 47, 47.7, 47.78, 26.70, 26.80, 27.40</v>
          </cell>
          <cell r="E2322" t="str">
            <v>D, 33, 36, 38, 39, F, 50, G, 59, 3353, 3354, 3355, 3674, 3827, 3999, 5049, 5099, 5999, 335, 367, 382, 399, 504, 509, 599</v>
          </cell>
          <cell r="F2322" t="str">
            <v>Foil, Aluminum, Chromium, Optical, Industrial, Device, Substrate, Illumination, Visual, Demetallization, Demetalisation, Alpha-numeric, Image, Demet patent</v>
          </cell>
          <cell r="G2322" t="str">
            <v>≡</v>
          </cell>
          <cell r="H2322" t="str">
            <v xml:space="preserve">Licensor is a company that originates, mass-produces, and markets secure holograms. </v>
          </cell>
          <cell r="I2322" t="str">
            <v>≡</v>
          </cell>
          <cell r="J2322" t="str">
            <v>Licensee is one of the leading companies involved in the research, development and production of decorative and security features.</v>
          </cell>
          <cell r="K2322" t="str">
            <v>License under licensor's patents to produce, have produced, use, market and sell foil products or systems with optically variable devices for application to substrates.</v>
          </cell>
        </row>
        <row r="2323">
          <cell r="B2323" t="str">
            <v>RR20160829T06001</v>
          </cell>
          <cell r="C2323" t="str">
            <v>License, Trademark</v>
          </cell>
          <cell r="D2323" t="str">
            <v>C, 13, 13.9, 13.99, 14, 14.1, 14.12, 14.13, 14.14, 14.19, G, 46, 46.4, 46.42, 47, 47.7, 47.71, 47.8, 47.82</v>
          </cell>
          <cell r="E2323" t="str">
            <v>D, 23, G, 56, 2321, 2322, 2326, 2329, 2389, 5611, 5651, 5699, 232, 238, 561, 565, 569</v>
          </cell>
          <cell r="F2323" t="str">
            <v>Apparel, Clothing, Garment, Furnishing, Underwear, Loungewear, Undergarment, Shirt, T-shirt, Athletic shirt, Henley shirt, V-neck, Muscle shirt, CPO shirt, Flannel, Jersey, Thermal, Mesh, Sheeting, Boxer, Boxer short, Jam, Pants, Unionsuit</v>
          </cell>
          <cell r="G2323" t="str">
            <v>≡</v>
          </cell>
          <cell r="H2323" t="str">
            <v>Licensor is a manufacturer of garments, particularly blue jeans and other casual clothing and a distributor of garments to numerous retail outlets.</v>
          </cell>
          <cell r="I2323" t="str">
            <v>≡</v>
          </cell>
          <cell r="J2323" t="str">
            <v>Licensee manufactures and sells underwear in the USA.</v>
          </cell>
          <cell r="K2323" t="str">
            <v>License to use trademarks [UNDISCLOSED FOR PREVIEW] on and in connection with the manufacture, sale, distribution and advertising of men's knit colored/patterned underwear, men's knit boxer shorts and loungewear, including athletic shirts, muscle shirts, tee black athletic shirts, t-shirts, henley neck shirts, v-necks.</v>
          </cell>
        </row>
        <row r="2324">
          <cell r="B2324" t="str">
            <v>RR20161011T04002</v>
          </cell>
          <cell r="C2324" t="str">
            <v>License, Trademark, Brand, Trade name, Other marketing intangibles</v>
          </cell>
          <cell r="D2324" t="str">
            <v>17, 17.1, 17.12, 17.2, 17.21, 17.22, 32, 32.9, 32.99, 46, 46.1, 46.18, 46.4, 46.49, 46.7, 46.76, 46.9, 47, 47.7, 47.78, 47.9, 47.99, 46.90</v>
          </cell>
          <cell r="E2324" t="str">
            <v>26, 39, 51, 59, 89, 2652, 2656, 2657, 2672, 2675, 2679, 3999, 5199, 5999, 8999, 265, 267, 399, 519, 599, 899</v>
          </cell>
          <cell r="F2324" t="str">
            <v>Paperboard, Paper plate, Napkin, Disposable party goods, Party, Paper, Consumer product</v>
          </cell>
          <cell r="G2324" t="str">
            <v>≡</v>
          </cell>
          <cell r="H2324" t="str">
            <v>Licensor is a leading converter and marketer of a broad line of paper board and tissue based disposable food service products.</v>
          </cell>
          <cell r="I2324" t="str">
            <v>≡</v>
          </cell>
          <cell r="K2324" t="str">
            <v>License to use the trademarks, trade names and service marks solely in connection with the design, manufacture, advertising, promotion, distribution and sale of the licensed products relating to the disposable party goods products business such as disposable paper plates, cups, napkins and table covers.</v>
          </cell>
        </row>
        <row r="2325">
          <cell r="B2325" t="str">
            <v>RR20161013T06002</v>
          </cell>
          <cell r="C2325" t="str">
            <v>Sublicense, Trademark, Brand, Franchise</v>
          </cell>
          <cell r="D2325" t="str">
            <v>N, 81, 81.1, 81.2, 81.21, 81.22, 81.29, S, 96, 96.01, 96.09, T, 97.00, 81.10, 96.0, 97.0</v>
          </cell>
          <cell r="E2325" t="str">
            <v>E, 49, I, 72, 73, 88, 89, 4959, 7219, 7349, 7389, 8811, 8999, 495, 721, 734, 738, 881, 899</v>
          </cell>
          <cell r="F2325" t="str">
            <v>Swisher Maid, Maid, Cleaning, Cooking, Housekeeping, Catering, Residential, House-Cleaning, Sanitizing, Dusting, Vacuuming, Plumbing</v>
          </cell>
          <cell r="G2325" t="str">
            <v>≡</v>
          </cell>
          <cell r="I2325" t="str">
            <v>≡</v>
          </cell>
          <cell r="K2325" t="str">
            <v>Franchise for [UNDISCLOSED FOR PREVIEW] businesses, specializing in providing residential maid service; Sublicense to use [UNDISCLOSED FOR PREVIEW] service mark and associated proprietary names and marks in connection with the services.</v>
          </cell>
        </row>
        <row r="2326">
          <cell r="B2326" t="str">
            <v>RR20161013TR002</v>
          </cell>
          <cell r="C2326" t="str">
            <v>Sublicense, Know-how, License, Patent</v>
          </cell>
          <cell r="D2326" t="str">
            <v>25, 25.1, 25.11, 25.9, 25.99, 26, 26.5, 26.51, 32, 32.9, 32.99, 46, 46.6, 46.69, 46.9, 47.9, 47.99, 46.90, 47</v>
          </cell>
          <cell r="E2326" t="str">
            <v>36, 38, 39, 50, 59, 3625, 3634, 3823, 3829, 3999, 5099, 5999, 362, 363, 382, 399, 509, 599</v>
          </cell>
          <cell r="F2326" t="str">
            <v>Balance system, Propeller, Balance, XYO, System, Device, Technology, Automatic, Balancer, Rotating equipment, Ski balancer, Wake propeller, Boat propeller, Machinery</v>
          </cell>
          <cell r="G2326" t="str">
            <v>≡</v>
          </cell>
          <cell r="H2326" t="str">
            <v>Licensor designs, prototypes, tests, and manufactures products containing [UNDISCLOSED FOR PREVIEW] technology, and sub-licenses [UNDISCLOSED FOR PREVIEW] technology to third parties.</v>
          </cell>
          <cell r="I2326" t="str">
            <v>≡</v>
          </cell>
          <cell r="K2326" t="str">
            <v>License under patents, know-how to manufacture or have manufactured, sell, use, and sublicense the products such as ski/wake boat propellers incorporating [UNDISCLOSED FOR PREVIEW] (all proprietary technologies, attendant modifications, techniques, intellectual property, and related services, that are possessed or that are under current development or that have been developed or acquired by licensor; The agreement is concluded between related parties.</v>
          </cell>
        </row>
        <row r="2327">
          <cell r="B2327" t="str">
            <v>RR20161019T04002</v>
          </cell>
          <cell r="C2327" t="str">
            <v>Know-how, License, Technology, Patent</v>
          </cell>
          <cell r="D2327" t="str">
            <v>28, 28.1, 28.12, 28.2, 28.29, 28.9, 28.99, 32, 32.9, 32.99, 36.00, 38, 38.2, 38.21, 39.00, 46, 46.7, 46.71, 39, 39.0, 36, 36.0</v>
          </cell>
          <cell r="E2327" t="str">
            <v>16, 35, 38, 39, 50, 59, 1623, 3589, 3599, 3823, 3999, 5084, 5963, 5993, 162, 358, 359, 382, 399, 508, 596, 599</v>
          </cell>
          <cell r="F2327" t="str">
            <v>Water, Wastewater, Water treatment, Water pollution, Pollution, Waste treatment, Environment, Technology, Cooling tower, Basin aeration</v>
          </cell>
          <cell r="G2327" t="str">
            <v>≡</v>
          </cell>
          <cell r="H2327" t="str">
            <v>Licensor is the owner of proprietary physical technology in the aeration of gases into liquids [UNDISCLOSED FOR PREVIEW]</v>
          </cell>
          <cell r="I2327" t="str">
            <v>≡</v>
          </cell>
          <cell r="J2327" t="str">
            <v>Licensee designs, builds and installs aeration equipment used for pre-treatment of wastewater.</v>
          </cell>
          <cell r="K2327" t="str">
            <v>License under technology, patent and know-how to manufacture, sell, rent, lease and hire equipment or services within the human and animal wastewater treatment and cooling tower market segments.</v>
          </cell>
        </row>
        <row r="2328">
          <cell r="B2328" t="str">
            <v>RR20161024T06003</v>
          </cell>
          <cell r="C2328" t="str">
            <v>Know-how, License, Technology, Patent</v>
          </cell>
          <cell r="D2328" t="str">
            <v>C, 24, 24.1, 25, 25.1, 25.11, 25.5, 25.6, 25.61, 25.9, 25.99, 28, 28.2, 28.29, 29, 29.3, 29.32, G, 46, 46.6, 46.62, 46.69, 46.7, 46.72, 46.76, 47, 47.9, 47.99, 24.10, 25.50</v>
          </cell>
          <cell r="E2328" t="str">
            <v>D, 32, 33, 34, F, 50, G, 59, 3291, 3312, 3316, 3325, 3398, 3399, 3443, 3444, 3449, 3471, 3479, 3499, 5084, 5085, 5999, 329, 331, 332, 339, 344, 347, 349, 508, 599</v>
          </cell>
          <cell r="F2328" t="str">
            <v>Arcoplate, Arcoplate, Industrial, Machine, Iron, Steel, Steel plate, Alloy steel, Wear plate, Metallurgy, Coating, Construction, Building, Digging, Hardening, Heating, Cooling, Alloy powder</v>
          </cell>
          <cell r="G2328" t="str">
            <v>≡</v>
          </cell>
          <cell r="I2328" t="str">
            <v>≡</v>
          </cell>
          <cell r="J2328" t="str">
            <v>Licensee manufactures and distributes [UNDISCLOSED FOR PREVIEW], a wear-resistant fused-alloy steel plate, through a patented production process.</v>
          </cell>
          <cell r="K2328" t="str">
            <v>License under licensor's know-how, patent and technology to manufacture, have manufactured, market, distribute and/or sell the licensed products such as inventions and discoveries related to [UNDISCLOSED FOR PREVIEW] process (production of a wear-resistant fused-alloy-clad steel plate process.</v>
          </cell>
        </row>
        <row r="2329">
          <cell r="B2329" t="str">
            <v>RR20161024T06002</v>
          </cell>
          <cell r="C2329" t="str">
            <v>Know-how, License, Trademark, Trade secret, Brand, Trade name</v>
          </cell>
          <cell r="D2329" t="str">
            <v>C, 10, 10.6, 10.61, 10.7, 10.71, 10.72, 10.8, 10.85, 10.89, G, 46, 46.3, 46.36, 46.38, 47, 47.2, 47.24, 47.8, 47.81, I, 56, 56.1, 56.2, 56.29, 56.10</v>
          </cell>
          <cell r="E2329" t="str">
            <v>20, 51, 54, 58, 59, 2041, 2045, 2051, 2052, 2053, 5141, 5142, 5149, 5411, 5461, 5499, 5812, 5963, 204, 205, 514, 541, 546, 549, 581, 596</v>
          </cell>
          <cell r="F2329" t="str">
            <v>Food, Bakery, Cinnamon roll, Pastry, Cake, Brownie, Gourmet, Grocery, Bread</v>
          </cell>
          <cell r="G2329" t="str">
            <v>≡</v>
          </cell>
          <cell r="I2329" t="str">
            <v>≡</v>
          </cell>
          <cell r="J2329" t="str">
            <v>Licensee is a wholesale  manufacturer and distributor of specialty bakery products.</v>
          </cell>
          <cell r="K2329" t="str">
            <v>License under licensor's brand, know-how, trademarks, trade secrets, trade names, logos, signs and emblems, including the mark [UNDISCLOSED FOR PREVIEW] to manufacture and sell certain [UNDISCLOSED FOR PREVIEW] branded products including gourmet cinnamon rolls and other bakery products to supermarket chains.</v>
          </cell>
        </row>
        <row r="2330">
          <cell r="B2330" t="str">
            <v>RR20161024TR4002</v>
          </cell>
          <cell r="C2330" t="str">
            <v>Know-how, License, Copyright, Trade secret, Technology, Patent</v>
          </cell>
          <cell r="D2330" t="str">
            <v>26.2, 26.5, 26.51, 27, 27.9, 32, 32.9, 32.99, 46, 46.5, 46.51, 46.9, 47.9, 47.99, 59, 59.1, 59.14, 63, 63.9, 63.99, 26.20, 27.90, 46.90, 26, 47</v>
          </cell>
          <cell r="E2330" t="str">
            <v>36, 38, 40, 45, 50, 73, 89, 3695, 3812, 4013, 4581, 5045, 7372, 7379, 7389, 8999, 369, 381, 401, 458, 504, 737, 738, 899</v>
          </cell>
          <cell r="F2330" t="str">
            <v>Software, Video, Traffic system, Computer, Video sensor, Video tracking, Sensor, Traffic sensor, Automated traffic enforcement system, Real-time traffic information, Recording</v>
          </cell>
          <cell r="G2330" t="str">
            <v>≡</v>
          </cell>
          <cell r="H2330" t="str">
            <v>Licensor designs, develops, markets, installs and supports intelligent software solutions for decision and data-mining applications in real-time environments.</v>
          </cell>
          <cell r="I2330" t="str">
            <v>≡</v>
          </cell>
          <cell r="J2330" t="str">
            <v>Licensee is engaged in the business of developing various traffic systems.</v>
          </cell>
          <cell r="K2330" t="str">
            <v>License under patent, know-how, trade secrets and copyright to use the subject technology internally, in connection with the development and manufacture of the subject products (any product whose function is principally the analysis of video and other sensors to analyze, monitor and respond to movement and patterns of persons or objects in vehicular, rail, air or other modes of transportation); The agreement is concluded between related parties.</v>
          </cell>
        </row>
        <row r="2331">
          <cell r="B2331" t="str">
            <v>RR20161031T06003</v>
          </cell>
          <cell r="C2331" t="str">
            <v>License, Trademark</v>
          </cell>
          <cell r="D2331" t="str">
            <v>C, 14, 14.1, 14.13, 14.14, 14.19, 14.3, 14.39, 15, 15.1, 15.12, 15.2, 32, 32.1, 32.12, 32.13, G, 46, 46.4, 46.42, 46.45, 46.48, 47, 47.7, 47.71, 47.72, 47.75, 47.77, 15.20</v>
          </cell>
          <cell r="E2331" t="str">
            <v>D, 23, 28, 31, 39, F, 50, 51, G, 56, 59, 2331, 2335, 2337, 2339, 2361, 2384, 2389, 2844, 3144, 3171, 3911, 5094, 5137, 5139, 5621, 5632, 5661, 5699, 5944, 233, 236, 238, 284, 314, 317, 391, 509, 513, 562, 563, 566, 569, 594, 2331</v>
          </cell>
          <cell r="F2331" t="str">
            <v>Charlotte Russe, Rampage, Fashion, Apparel, Accessory, Shopping, Mall-based, Retail, Dress, Knit, Woven, Top, Shorts, Pants, Skirt, Prom dress, Outerwear, Footwear, Shoe, Handbag, Jewelry, Cosmetic, Lingerie</v>
          </cell>
          <cell r="G2331" t="str">
            <v>≡</v>
          </cell>
          <cell r="I2331" t="str">
            <v>≡</v>
          </cell>
          <cell r="J2331" t="str">
            <v>Licensee is a national mall-based specialty retailer of fashionable, value-priced apparel and accessories targeting young women.</v>
          </cell>
          <cell r="K2331" t="str">
            <v>License under licensor's trademark [UNDISCLOSED FOR PREVIEW] for use on exterior or interior signages at licensee's apparel stores, through which wearing apparel, shoes, accessories and such other merchandise.</v>
          </cell>
        </row>
        <row r="2332">
          <cell r="B2332" t="str">
            <v>RR20161104T06001</v>
          </cell>
          <cell r="C2332" t="str">
            <v>Know-how, License, Trademark, Copyright, Trade secret, Patent</v>
          </cell>
          <cell r="D2332" t="str">
            <v>C, 25, 25.7, 25.73, 27, 27.1, 27.11, 27.12, 28, 28.1, 28.11, 28.13, 28.4, 28.49, G, 46, 46.6, 46.69, M, 71, 71.1, 71.12</v>
          </cell>
          <cell r="E2332" t="str">
            <v>D, 34, 35, 36, E, 49, F, 50, 3429, 3493, 3531, 3542, 3568, 3569, 3612, 3621, 4911, 5063, 342, 349, 353, 354, 356, 361, 362, 491, 506</v>
          </cell>
          <cell r="F2332" t="str">
            <v>Power, Power generation, Electrical, Electric, Electricity, Electric power, Emission-free, Expander, System, Planetary rotor expander, Rotor, Energy, Tool, Machinery, Mechanical, Helical</v>
          </cell>
          <cell r="G2332" t="str">
            <v>≡</v>
          </cell>
          <cell r="H2332" t="str">
            <v>Licensor is in the business of developing, manufacturing, marketing, and distribution of planetary rotor expanders based on its proprietary technology and their incorporation into power generation systems.</v>
          </cell>
          <cell r="I2332" t="str">
            <v>≡</v>
          </cell>
          <cell r="J2332" t="str">
            <v>Licensee is manufacturing and marketing proprietary distributed electric power generation systems.</v>
          </cell>
          <cell r="K2332" t="str">
            <v>License to utilize licensor's know-how, patents, copyrights, trademarks and trade secrets in order to sell planetary rotor expanders and/or to manufacture, offer for sale, distribute and otherwise develop and commercialize power generation systems.</v>
          </cell>
        </row>
        <row r="2333">
          <cell r="B2333" t="str">
            <v>RR20161027T04001</v>
          </cell>
          <cell r="C2333" t="str">
            <v>Know-how, License, Trademark, Copyright, Brand, Patent, Trade name</v>
          </cell>
          <cell r="D2333" t="str">
            <v>58, 58.2, 58.29, 62, 62.09, 63, 63.1, 63.11, 63.12, 63.9, 63.99, 73, 73.1, 73.11, 73.2, 74, 74.9, 74.90, 62.0</v>
          </cell>
          <cell r="E2333" t="str">
            <v>50, 73, 5045, 7311, 7313, 7319, 7372, 7375, 7379, 7389, 504, 731, 737, 738</v>
          </cell>
          <cell r="F2333" t="str">
            <v>Software, Internet, Website, Software system, Tracking, Advertisement, MegaChain.com, Domain, Electronic, Website advertising</v>
          </cell>
          <cell r="G2333" t="str">
            <v>≡</v>
          </cell>
          <cell r="H2333" t="str">
            <v>Licensor is in the business of electronic direct marketing.</v>
          </cell>
          <cell r="I2333" t="str">
            <v>≡</v>
          </cell>
          <cell r="K2333" t="str">
            <v>License to use [UNDISCLOSED FOR PREVIEW]trademarks, trade names, brand and know-how to operate and use system that uses the internet, email and a multi-tiered commission program for the purpose of advertising websites and their goods and services.</v>
          </cell>
        </row>
        <row r="2334">
          <cell r="B2334" t="str">
            <v>RR20161107TN6001</v>
          </cell>
          <cell r="C2334" t="str">
            <v>License, Patent</v>
          </cell>
          <cell r="D2334" t="str">
            <v>C, 20, 20.5, 20.59, 21, 21.2, G, 46, 46.4, 46.46, 46.7, 46.75, 47, 47.7, 47.73, M, 72, 72.1, 72.11, Q, 86, 86.2, 86.21, 86.22, 21.20</v>
          </cell>
          <cell r="E2334" t="str">
            <v>D, 28, F, 51, G, 59, I, 80, 87, 2833, 2834, 2835, 2899, 5122, 5912, 8011, 8049, 8071, 8731, 283, 289, 512, 591, 801, 804, 807, 873, 2834</v>
          </cell>
          <cell r="F2334" t="str">
            <v>Medical, Kinase, Polypeptide, ALK1, Protein, Antibody, BMP9, BMP10, Receptor, Extracellular, Inhibitor, Rapamycin, Drug, Compound, Everolimus, Temsirolimus, Treatment, Carcinoma, Clinical</v>
          </cell>
          <cell r="G2334" t="str">
            <v>≡</v>
          </cell>
          <cell r="H2334" t="str">
            <v>Licensor is a center for patient care, research and education.</v>
          </cell>
          <cell r="I2334" t="str">
            <v>≡</v>
          </cell>
          <cell r="J2334" t="str">
            <v xml:space="preserve">Licensee is biopharmaceutical company focused on the discovery, development and commercialization of highly innovative therapeutics to treat serious and rare diseases. </v>
          </cell>
          <cell r="K2334" t="str">
            <v>License under licensor's patents to make, have made, use, have used, sell, have sold, import and have imported any product, apparatus or kit for the treatment of patients with renal cell carcinoma; One of the parties to the agreement is a non-profit entity.</v>
          </cell>
        </row>
        <row r="2335">
          <cell r="B2335" t="str">
            <v>RR20161103TP6001</v>
          </cell>
          <cell r="C2335" t="str">
            <v>License, Patent</v>
          </cell>
          <cell r="D2335" t="str">
            <v>C, 26, 26.6, 32, 32.5, 32.9, 32.99, G, 46, 46.6, 46.69, M, 72, 72.1, 72.19, Q, 86, 86.2, 86.21, 86.22, 86.9, 26.60, 32.50, 86.90</v>
          </cell>
          <cell r="E2335" t="str">
            <v>D, 38, 39, F, 50, G, 59, 3821, 3841, 3845, 3851, 3999, 5047, 5048, 5049, 5099, 5999, 382, 384, 385, 399, 504, 509, 599</v>
          </cell>
          <cell r="F2335" t="str">
            <v>Medicine, Medical, Therapeutic treatment, Ocular disease, Ophthalmology, Eye disease, Eye treatment, Macular degeneration, Healthcare, Therapy, Ophthalmic, Blindness</v>
          </cell>
          <cell r="G2335" t="str">
            <v>≡</v>
          </cell>
          <cell r="I2335" t="str">
            <v>≡</v>
          </cell>
          <cell r="K2335" t="str">
            <v>License under licensor's patent and invention related to providing extracorporeal therapies for the treatment of the ophthalmic diseases [UNDISCLOSED FOR PREVIEW]; One of the parties to the agreement is an individual.</v>
          </cell>
        </row>
        <row r="2336">
          <cell r="B2336" t="str">
            <v>RR20161108T06001</v>
          </cell>
          <cell r="C2336" t="str">
            <v>License, Trademark</v>
          </cell>
          <cell r="D2336" t="str">
            <v>C, 18, 18.1, 18.13, 26, 26.1, 26.11, 26.4, 27.9, F, 43, 43.2, 43.21, G, 46, 46.5, 46.52, 46.6, 46.69, 26.40, 27.90</v>
          </cell>
          <cell r="E2336" t="str">
            <v>D, 36, 38, F, 50, I, 73, 3646, 3648, 3674, 3679, 3699, 3822, 5065, 7312, 364, 367, 369, 382, 506, 731</v>
          </cell>
          <cell r="F2336" t="str">
            <v>LED, Digital, Display, Sign, Signage, Light emitting diode, Technology, Billboard, Graphic, Text, Video, Lighting, Application, Electronic, Lamp</v>
          </cell>
          <cell r="G2336" t="str">
            <v>≡</v>
          </cell>
          <cell r="H2336" t="str">
            <v>Licensor is a leading designer and manufacturer of digital signage display solutions.</v>
          </cell>
          <cell r="I2336" t="str">
            <v>≡</v>
          </cell>
          <cell r="K2336" t="str">
            <v xml:space="preserve">License under licensor's trademark related to large-scale, multi-color, real-time digital displays and LED lighting. </v>
          </cell>
        </row>
        <row r="2337">
          <cell r="B2337" t="str">
            <v>RR20161107T06004</v>
          </cell>
          <cell r="C2337" t="str">
            <v>Know-how, License, Patent</v>
          </cell>
          <cell r="D2337" t="str">
            <v>C, 20, 20.1, 20.13, 20.5, 20.59, 21, 21.1, 21.2, G, 46, 46.4, 46.46, 46.7, 46.75, 47, 47.7, 47.73, M, 72, 72.1, 72.19, Q, 86, 86.2, 86.21, 86.22, 21.10, 21.20</v>
          </cell>
          <cell r="E2337" t="str">
            <v>D, 28, F, 51, G, 59, I, 80, 87, 2833, 2834, 2835, 2836, 2899, 5122, 5169, 5912, 8071, 8731, 283, 289, 512, 516, 591, 807, 873, 2834, 2836</v>
          </cell>
          <cell r="F2337" t="str">
            <v>Medical, Pharmaceutical, Clinical, Drug, Chemistry, Compound, Captisol, Sulfobutylether, Cyclodextrin, Sodium salt, Isomer, Ester, Polymorphic, Melphalan, Pfizer</v>
          </cell>
          <cell r="G2337" t="str">
            <v>≡</v>
          </cell>
          <cell r="H2337" t="str">
            <v>Licensor is engaged in the business of developing and commercializing novel drug delivery technologies [UNDISCLOSED FOR PREVIEW]</v>
          </cell>
          <cell r="I2337" t="str">
            <v>≡</v>
          </cell>
          <cell r="J2337" t="str">
            <v>Licensee is a biotechnology company, with a primary strategy comprised of acquiring, developing, and commercializing a broad and diverse pipeline of late-stage clinical and commercial products.</v>
          </cell>
          <cell r="K2337" t="str">
            <v>License under licensor's patents and know-how to research, develop, make, have made, import, use, offer for sale and sell a pharmaceutical composition comprising the compound known as [UNDISCLOSED FOR PREVIEW]</v>
          </cell>
        </row>
        <row r="2338">
          <cell r="B2338" t="str">
            <v>RR20161004T06001</v>
          </cell>
          <cell r="C2338" t="str">
            <v>License</v>
          </cell>
          <cell r="D2338" t="str">
            <v>C, 17, 17.2, 17.22, 20, 20.4, 20.42, 20.5, 20.59, 21, 21.2, G, 46, 46.4, 46.46, 46.7, 46.75, 47, 47.7, 47.78, 21.20</v>
          </cell>
          <cell r="E2338" t="str">
            <v>D, 28, F, 51, G, 59, 2833, 2834, 2844, 2869, 2899, 5169, 5999, 283, 284, 286, 289, 516, 599</v>
          </cell>
          <cell r="F2338" t="str">
            <v>Chemical, Hygiene, Personal care, Infection, Infectious, Benzalkonium chloride, Octoxynol, Gel, Contraceptive, Birth control, Spermicide, Microbicide, STD, Prevention, Chlamydia prevention, Gonorrhea prevention, Syphilis prevention, Herpes prevention, Disease prevention, HIV, Lotion, Consumer product, Sanitizer</v>
          </cell>
          <cell r="G2338" t="str">
            <v>≡</v>
          </cell>
          <cell r="H2338" t="str">
            <v>Licensor is engaged in the business of development, licensing, sales and distribution of revolutionary breakthrough products that it believes will change the medical world and people's lives everywhere.</v>
          </cell>
          <cell r="I2338" t="str">
            <v>≡</v>
          </cell>
          <cell r="J2338" t="str">
            <v xml:space="preserve">Licensee markets, sells and distributes innovative personal care products based on microbicide formulation that are intended to prevent the spread of infectious disease. </v>
          </cell>
          <cell r="K2338" t="str">
            <v>License to purchase from an approved manufacturer licensed products and/or products containing the formulation for packaging into a licensed product by an approved packager and to use, have used, sell and have sold the licensed products, including the hand sanitizing lotion products, gel products related to the spermicide and microbicide contraceptive gel product also known as the [UNDISCLOSED FOR PREVIEW] designed to prevent the transmission of sexually transmitted diseases.</v>
          </cell>
        </row>
        <row r="2339">
          <cell r="B2339" t="str">
            <v>RR20160912T04001</v>
          </cell>
          <cell r="C2339" t="str">
            <v>License, Brand, Other marketing intangibles</v>
          </cell>
          <cell r="D2339" t="str">
            <v>C, 10, 10.6, 10.61, G, 46, 46.2, 46.21, 46.3, 46.39, 47, 47.1, 47.11, 47.2, 47.24, 47.29, 47.8, 47.81, 47.9, 47.91</v>
          </cell>
          <cell r="E2339" t="str">
            <v>D, 20, 26, F, 51, G, 54, 2041, 2043, 2099, 2657, 5149, 5411, 5499, 204, 209, 265, 514, 541, 549</v>
          </cell>
          <cell r="F2339" t="str">
            <v>Cereal, Food, Breakfast, Consumer product, Ripken, Calvin E. Ripken, Celebrity, Famous person, Merchandise, Nut, Toasted, Oat meal, Honey, Baseball</v>
          </cell>
          <cell r="G2339" t="str">
            <v>≡</v>
          </cell>
          <cell r="I2339" t="str">
            <v>≡</v>
          </cell>
          <cell r="J2339" t="str">
            <v>Licensee is a promoter and marketer of celebrity and athlete endorsed food products for sale in supermarkets and over the internet.</v>
          </cell>
          <cell r="K2339" t="str">
            <v>License under name, likeness, picture, image and other representations of [UNDISCLOSED FOR PREVIEW] (baseball player) to design, manufacture, package, merchandise, distribute and sell [UNDISCLOSED FOR PREVIEW] cereal and related merchandise sold on the back panel.</v>
          </cell>
        </row>
        <row r="2340">
          <cell r="B2340" t="str">
            <v>RR20160912T04002</v>
          </cell>
          <cell r="C2340" t="str">
            <v>License, Technology, Software</v>
          </cell>
          <cell r="D2340" t="str">
            <v>C, 26.3, G, 46, 46.5, 46.51, J, 60, 60.2, 61, 61.2, 61.9, 62, 62.01, 62.09, 63, 63.1, 63.11, 26.30, 61.90, 26, 60.20, 62.0</v>
          </cell>
          <cell r="E2340" t="str">
            <v>D, 35, 36, E, 48, F, 50, I, 73, 3572, 3577, 3663, 3669, 4899, 5045, 7371, 7374, 7379, 357, 366, 489, 504, 737</v>
          </cell>
          <cell r="F2340" t="str">
            <v>Internet, Wireless internet, Wireless communication, Software, Device, Platform, Data, Voice data, Video data, Network</v>
          </cell>
          <cell r="G2340" t="str">
            <v>≡</v>
          </cell>
          <cell r="I2340" t="str">
            <v>≡</v>
          </cell>
          <cell r="K2340" t="str">
            <v xml:space="preserve"> License under licensor's visual communication subscriber line concept and related technologies [UNDISCLOSED FOR PREVIEW]</v>
          </cell>
        </row>
        <row r="2341">
          <cell r="B2341" t="str">
            <v>RR20161010TR001</v>
          </cell>
          <cell r="C2341" t="str">
            <v>License, Technology, Patent, R&amp;D</v>
          </cell>
          <cell r="D2341" t="str">
            <v>26, 26.6, 32, 32.5, D, G, 46, 46.4, 46.46, 47, 47.7, 47.74, M, 72, 72.1, 72.19, Q, 86, 86.2, 86.21, 86.22, 86.9, 26.60, 32.50, 86.90</v>
          </cell>
          <cell r="E2341" t="str">
            <v>D, 38, F, 50, I, 73, 80, 3841, 3842, 3845, 7352, 8011, 8062, 8069, 8071, 384, 504, 735, 801, 806, 807</v>
          </cell>
          <cell r="F2341" t="str">
            <v>Medical, Medicine, Cancer, Breast cancer, Clinical, Sensor, Device, Diagnostic, Health</v>
          </cell>
          <cell r="G2341" t="str">
            <v>≡</v>
          </cell>
          <cell r="H2341" t="str">
            <v>Licensor is a medical technology company which has developed an advanced medical device and associated diagnostic system [UNDISCLOSED FOR PREVIEW] to assist in detecting breast cancer.</v>
          </cell>
          <cell r="I2341" t="str">
            <v>≡</v>
          </cell>
          <cell r="K2341" t="str">
            <v>License under licensor's patents, R&amp;D rights and technology to make, have made, use, import, offer for sale, distribute, manufacture, develop and sell devices, sensors and other products or services incorporating the patented and unpatented breast cancer detection technology [UNDISCLOSED FOR PREVIEW]; The agreement is concluded between related parties.</v>
          </cell>
        </row>
        <row r="2342">
          <cell r="B2342" t="str">
            <v>RR20160919T04001</v>
          </cell>
          <cell r="C2342" t="str">
            <v>License, Trademark, Copyright, Brand, Patent, Trade name</v>
          </cell>
          <cell r="D2342" t="str">
            <v>C, 14, 14.1, 14.13, 14.19, 22, 22.1, 22.19, 32, 32.3, G, 46, 46.4, 46.42, 47, 47.8, 47.82, 47.9, 47.91, 47.99, R, 93, 93.1, 93.11, 93.12, 93.19, 32.30</v>
          </cell>
          <cell r="E2342" t="str">
            <v>D, 23, 30, 39, F, 50, 51, G, 56, 59, I, 79, 2329, 2353, 2389, 3949, 5091, 5139, 5199, 5661, 5699, 5941, 7997, 232, 235, 238, 306, 394, 509, 513, 519, 566, 569, 594, 799, 3069</v>
          </cell>
          <cell r="F2342" t="str">
            <v>Apparel, Golf, Sport, Shoe, Hat, Carry bag, Glove, Golf hat, Footwear, Sportswear, Golf ball, Golf club, Sport club, Towel, Umbrella, Cap visor</v>
          </cell>
          <cell r="G2342" t="str">
            <v>≡</v>
          </cell>
          <cell r="H2342" t="str">
            <v>Licensor owns the trademarks that have acquired international renown and prestige in the optical frames, sunglasses and sport products.</v>
          </cell>
          <cell r="I2342" t="str">
            <v>≡</v>
          </cell>
          <cell r="J2342" t="str">
            <v>Licensee designs, develops, assembles and distributes high-quality golf products, golf clothing and golf accessories.</v>
          </cell>
          <cell r="K2342" t="str">
            <v>License under trademarks, brand, copyrights, patents and trade names to manufacture, market and sell licensed products (golf apparel, shoes, clubs, balls, head covers, bags and bag travel covers, gloves, hats and cap visors, umbrellas, and towels).</v>
          </cell>
        </row>
        <row r="2343">
          <cell r="B2343" t="str">
            <v>RR20160921TP4001</v>
          </cell>
          <cell r="C2343" t="str">
            <v>License, Patent</v>
          </cell>
          <cell r="D2343" t="str">
            <v>07, 07.2, 07.29, 08, 08.99, 24, 24.4, 24.41, 36.00, 47, 47.9, 47.99, 71, 71.1, 71.12, 74, 74.9, 74.90, 08.9, 36, 36.0</v>
          </cell>
          <cell r="E2343" t="str">
            <v>10, 33, 34, 39, 50, 1099, 3339, 3341, 3356, 3497, 3914, 5094, 109, 333, 334, 335, 349, 391, 509</v>
          </cell>
          <cell r="F2343" t="str">
            <v>Metal, Precious metal, Platinum, Water, Metal extraction, Industrial</v>
          </cell>
          <cell r="G2343" t="str">
            <v>≡</v>
          </cell>
          <cell r="H2343" t="str">
            <v>Licensor is the owner of the precious metal extraction process.</v>
          </cell>
          <cell r="I2343" t="str">
            <v>≡</v>
          </cell>
          <cell r="K2343" t="str">
            <v>License under patents to use, exploit, practice, design, develop, improve, make, market, commercialize, sell and use products extracted, refined and produced as a result of the use of the invention (all the rights, titles and interests in certain precious metals technologies together with all improvements, modifications, patents, patent applications and patent rights); One of the parties to the agreement is an individual.</v>
          </cell>
        </row>
        <row r="2344">
          <cell r="B2344" t="str">
            <v>RR20161010T06002</v>
          </cell>
          <cell r="C2344" t="str">
            <v>License, Software</v>
          </cell>
          <cell r="D2344" t="str">
            <v>C, 26, 26.1, 26.11, 26.12, G, 46, 46.5, 46.51, 47, 47.4, 47.41, J, 58, 58.2, 58.29, 62, 62.01, 62.09, 63, 63.1, 63.11, K, 64, 64.1, 64.19, 62.0</v>
          </cell>
          <cell r="E2344" t="str">
            <v>D, 35, 36, F, 50, G, 57, H, 60, I, 73, 87, 3578, 3679, 5045, 5731, 5734, 6099, 7374, 7389, 8748, 357, 367, 504, 573, 609, 737, 738, 874, 7374</v>
          </cell>
          <cell r="F2344" t="str">
            <v>Software, Payment, Payment system, Electronic, Electronic payment, Card, Credit card, Debit card, Bank, Banking, Program, Object code, Hardware, Microprocessor, Bank card, Payment terminal, Smart card, ATM, Finger print scanner, Smart key ring</v>
          </cell>
          <cell r="G2344" t="str">
            <v>≡</v>
          </cell>
          <cell r="H2344" t="str">
            <v>Licensor owns a software product known as [UNDISCLOSED FOR PREVIEW]</v>
          </cell>
          <cell r="I2344" t="str">
            <v>≡</v>
          </cell>
          <cell r="K2344" t="str">
            <v>Licence to use Universal [UNDISCLOSED FOR PREVIEW] software products consisting of object code programs including microprocessor plastic cards, conceptual scheme, payment terminals, microprocessor card readers, PC interface board, personalisation equipment, security concept, back-end demonstration system and their updates in machine readable form.</v>
          </cell>
        </row>
        <row r="2345">
          <cell r="B2345" t="str">
            <v>RR20160926T04001</v>
          </cell>
          <cell r="C2345" t="str">
            <v>License, Technology, Patent</v>
          </cell>
          <cell r="D2345" t="str">
            <v>26, 26.1, 26.11, 26.6, 26.7, 46, 46.6, 46.69, 46.9, 47, 47.9, 47.99, 86, 86.2, 86.22, 86.9, 26.60, 26.70, 46.90, 86.90</v>
          </cell>
          <cell r="E2345" t="str">
            <v>30, 35, 36, 38, 50, 59, 3089, 3559, 3674, 3825, 3826, 3845, 5047, 5049, 5065, 5995, 5999, 308, 355, 367, 382, 384, 504, 506, 599</v>
          </cell>
          <cell r="F2345" t="str">
            <v>Laser, Laser component, Diode, Laser device, Optical laser, Technology, Laser treatment, Alexandrite laser, Beauty, Semiconductor</v>
          </cell>
          <cell r="G2345" t="str">
            <v>≡</v>
          </cell>
          <cell r="H2345" t="str">
            <v xml:space="preserve">Licensor is a diversified technology and manufacturing company, serving customers worldwide with aerospace products and services, control technologies for buildings, homes and industry, automotive products, power generation systems, specialty chemicals, fibers, plastics and electronic and advanced materials. </v>
          </cell>
          <cell r="I2345" t="str">
            <v>≡</v>
          </cell>
          <cell r="J2345" t="str">
            <v>Licensee is a company that uses proprietary laser technology and intellectual property to provide organizations with laser-based products and services.</v>
          </cell>
          <cell r="K2345" t="str">
            <v>License under licensor's patents and technology [UNDISCLOSED FOR PREVIEW]) in connection with sale of licensed products, including lasers, laser subassemblies, discrete laser components and devices in lasers.</v>
          </cell>
        </row>
        <row r="2346">
          <cell r="B2346" t="str">
            <v>RR20160928TP4002</v>
          </cell>
          <cell r="C2346" t="str">
            <v>License, Patent</v>
          </cell>
          <cell r="D2346" t="str">
            <v>35, 35.1, 35.11, 35.12, 35.13, 35.14, 43.2, 43.21, 43.9, 43.99, 47, 47.9, 47.99, 43</v>
          </cell>
          <cell r="E2346" t="str">
            <v>35, 36, 49, 3511, 3612, 3629, 3677, 4911, 4931, 351, 361, 362, 367, 491, 493</v>
          </cell>
          <cell r="F2346" t="str">
            <v>Wind energy, Wind energy technology, Power, Power production, Power exchange, Electricity, Wind power, Industrial</v>
          </cell>
          <cell r="G2346" t="str">
            <v>≡</v>
          </cell>
          <cell r="H2346" t="str">
            <v>Licensor owns certain inventions, products and technology relating to wind energy.</v>
          </cell>
          <cell r="I2346" t="str">
            <v>≡</v>
          </cell>
          <cell r="K2346" t="str">
            <v>License under patent to make, use, produce the licensed products relating to wind energy under all patent rights owned by the licensor; One of the parties to the agreement is an individual; The agreement is concluded between related parties.</v>
          </cell>
        </row>
        <row r="2347">
          <cell r="B2347" t="str">
            <v>RR20160930TP4003</v>
          </cell>
          <cell r="C2347" t="str">
            <v>License, Trademark, Trade name, Software</v>
          </cell>
          <cell r="D2347" t="str">
            <v>18, 18.2, 27, 27.9, 46, 46.5, 46.51, 47.4, 47.41, 58, 58.2, 58.29, 62, 62.01, 62.09, 63, 63.1, 63.11, 77, 77.3, 77.39, 18.20, 27.90, 47, 62.0</v>
          </cell>
          <cell r="E2347" t="str">
            <v>36, 48, 50, 73, 3652, 3679, 3695, 4813, 5045, 7371, 7373, 7379, 365, 367, 369, 481, 504, 737</v>
          </cell>
          <cell r="F2347" t="str">
            <v>Interactive voice response, Software, Computer, Virtual reality, IVR, Audio, Network, Speech recognition, Technology</v>
          </cell>
          <cell r="G2347" t="str">
            <v>≡</v>
          </cell>
          <cell r="I2347" t="str">
            <v>≡</v>
          </cell>
          <cell r="J2347" t="str">
            <v>Licensee is a software development company specializing in interactive voice response software and multimedia automated information software.</v>
          </cell>
          <cell r="K2347" t="str">
            <v>License under trademark and trade name to manufacture, promote, market, sell and supply the interactive voice response computer software; One of the parties to the agreement is an individual.</v>
          </cell>
        </row>
        <row r="2348">
          <cell r="B2348" t="str">
            <v>RR20161004T04001</v>
          </cell>
          <cell r="C2348" t="str">
            <v>Sublicense, Trademark, Trade secret, Brand, Franchise, Other marketing intangibles</v>
          </cell>
          <cell r="D2348" t="str">
            <v>10, 10.1, 10.11, 10.12, 10.13, 41, 41.1, 46, 46.3, 46.32, 46.39, 47, 47.1, 47.11, 47.19, 47.2, 47.22, 47.29, 56, 56.1, 56.2, 56.29, 41.10, 56.10</v>
          </cell>
          <cell r="E2348" t="str">
            <v>15, 20, 51, 54, 58, 59, 73, 1542, 2013, 2041, 2099, 5141, 5144, 5147, 5149, 5499, 5812, 5999, 7389, 154, 201, 204, 209, 514, 549, 581, 599, 738</v>
          </cell>
          <cell r="F2348" t="str">
            <v>Food, Beverage, Food shop, Shop, Consumer product, Chicken, Fried chicken, Biscuit, Burger, Restaurant, Fast food, Dinner</v>
          </cell>
          <cell r="G2348" t="str">
            <v>≡</v>
          </cell>
          <cell r="H2348" t="str">
            <v>Franchisor has developed a plan or system relating to the business of producing and merchandising distinctive specialty sandwiches, related food items and other products.</v>
          </cell>
          <cell r="I2348" t="str">
            <v>≡</v>
          </cell>
          <cell r="K2348" t="str">
            <v>Franchise and sub-license under trademark, brand and trade secrets to operate [UNDISCLOSED FOR PREVIEW] shop and a sub-license to use in connection with the building design and layout, signs, emblems and colour schemes of the franchisor related to the business of producing and merchandising distinctive specialty sandwiches, related food items and other products.</v>
          </cell>
        </row>
        <row r="2349">
          <cell r="B2349" t="str">
            <v>RR20161125T06002</v>
          </cell>
          <cell r="C2349" t="str">
            <v>Know-how, License, Trademark, Trade secret, Brand, Technology, Patent, Trade name</v>
          </cell>
          <cell r="D2349" t="str">
            <v>C, 20, 20.1, 20.13, 20.14, 20.4, 20.41, 20.5, 20.59, 32, 32.9, 32.99, G, 46, 46.7, 46.75</v>
          </cell>
          <cell r="E2349" t="str">
            <v>D, 28, 39, F, 51, G, 53, 57, 2841, 2842, 2851, 2899, 3999, 5169, 5399, 5722, 284, 285, 289, 399, 516, 539, 572</v>
          </cell>
          <cell r="F2349" t="str">
            <v>Chemical, Chemistry, Cleaning, Chemical industrial product, Cleaning product, DIVERSEY, JD HOUSE, Unilever, Johnson wax professional, Drackett professional</v>
          </cell>
          <cell r="G2349" t="str">
            <v>≡</v>
          </cell>
          <cell r="H2349" t="str">
            <v>Licensor is a leading provider of innovative consumer home cleaning, maintenance and storage products.</v>
          </cell>
          <cell r="I2349" t="str">
            <v>≡</v>
          </cell>
          <cell r="J2349" t="str">
            <v>Licensee's business supplies cleaning, hygiene and appearance products, including food service, food processing, floor care, restroom/other housekeeping, laundry and industrial products, to institutional and industrial end-users such as food and lodging establishments, food processing facilities, building service contractors (BSCs), educational institutions, retail outlets, healthcare facilities and industrial plants.</v>
          </cell>
          <cell r="K2349" t="str">
            <v>License under licensor's know-how, patents, technology, brands, trademarks, trade names and trade secrets in connection with the manufacture, distribution and sale of specialty chemical cleaning and industrial products.</v>
          </cell>
        </row>
        <row r="2350">
          <cell r="B2350" t="str">
            <v>RR20161130T06004</v>
          </cell>
          <cell r="C2350" t="str">
            <v>License, Trademark</v>
          </cell>
          <cell r="D2350" t="str">
            <v>C, 14, 14.1, 14.11, 14.13, 14.19, 32, 32.9, 32.99, G, 46, 46.1, 46.16, 46.4, 46.42, 47, 47.7, 47.71, 47.8, 47.82</v>
          </cell>
          <cell r="E2350" t="str">
            <v>D, 23, 39, F, 51, G, 56, 2321, 2329, 2331, 2339, 3999, 5136, 5137, 5199, 5611, 5621, 5651, 232, 233, 399, 513, 519, 561, 562, 565, 2331</v>
          </cell>
          <cell r="F2350" t="str">
            <v>Apparel, Clothing, Sportswear, Women sportswear, Denim, Large size, Plus-size, Junior, BONGO</v>
          </cell>
          <cell r="G2350" t="str">
            <v>≡</v>
          </cell>
          <cell r="I2350" t="str">
            <v>≡</v>
          </cell>
          <cell r="K2350" t="str">
            <v>License under licensor's [UNDISCLOSED FOR PREVIEW] trademarks in manufacture, distribution, marketing, advertising and sale of junior plus-size denim and sportswear.</v>
          </cell>
        </row>
        <row r="2351">
          <cell r="B2351" t="str">
            <v>RR20161202T06002</v>
          </cell>
          <cell r="C2351" t="str">
            <v>License, Trademark, Technology, Software</v>
          </cell>
          <cell r="D2351" t="str">
            <v>G, 46, 46.5, 46.51, 47, 47.4, 47.41, J, 58, 58.2, 58.29, 62, 62.01, 62.02, 62.09, 63, 63.1, 63.11, 62.0</v>
          </cell>
          <cell r="E2351" t="str">
            <v>D, 38, 39, F, 50, G, 57, I, 73, 87, 3812, 3999, 5045, 5734, 7371, 7372, 8713, 381, 399, 504, 573, 737, 871</v>
          </cell>
          <cell r="F2351" t="str">
            <v>Software, 3D volume, Source code, Programming, Application, Geological, Focus, Disco, GeoSec, GeoStrat, Seismic surveillance</v>
          </cell>
          <cell r="G2351" t="str">
            <v>≡</v>
          </cell>
          <cell r="H2351" t="str">
            <v xml:space="preserve">Licensor is engaged in the business of developing, marketing and_x000D_
supporting medical visualization software and systems for use in clinical diagnosis and surgical planning. </v>
          </cell>
          <cell r="I2351" t="str">
            <v>≡</v>
          </cell>
          <cell r="K2351" t="str">
            <v>License under licensor's trademarks to use and modify the software in connection with visualizing and interpreting seismic and other subsurface (earth and water) information.</v>
          </cell>
        </row>
        <row r="2352">
          <cell r="B2352" t="str">
            <v>RR20161202TR6001</v>
          </cell>
          <cell r="C2352" t="str">
            <v>Know-how, License, Trademark, Trade secret, Brand, Technology, Patent, R&amp;D</v>
          </cell>
          <cell r="D2352" t="str">
            <v>C, 20, 20.5, 20.59, 21, 21.1, 21.2, G, 46, 46.1, 46.18, 46.4, 46.46, 46.7, 46.75, 47, 47.7, 47.73, M, 72, 72.1, 72.11, 21.10, 21.20</v>
          </cell>
          <cell r="E2352" t="str">
            <v>D, 28, F, 51, G, 59, I, 80, 87, 2833, 2834, 2835, 2836, 2899, 5122, 5912, 8071, 8731, 283, 289, 512, 591, 807, 873, 2834, 2836</v>
          </cell>
          <cell r="F2352" t="str">
            <v>Medical, Pharmaceutical, Vaccine, Antibody, Therapeutic protein, Plant made, Chemical, Biological</v>
          </cell>
          <cell r="G2352" t="str">
            <v>≡</v>
          </cell>
          <cell r="H2352" t="str">
            <v>Licensor is a biotechnology company focused on the commercialization of its proprietary plant-based protein expression technologies.</v>
          </cell>
          <cell r="I2352" t="str">
            <v>≡</v>
          </cell>
          <cell r="J2352" t="str">
            <v>Licensee was established to develop and manufacture plant-made pharmaceuticals.</v>
          </cell>
          <cell r="K2352" t="str">
            <v>License under licensor's patents, know-how, trademarks, service marks, trade secrets and technology to conduct process development, scale-up and R&amp;D activities and to manufacture pharmaceutical products which are intended for use to prevent, vaccinate against, treat or cure a disease or disorder in a human; The parties to the agreement are related.</v>
          </cell>
        </row>
        <row r="2353">
          <cell r="B2353" t="str">
            <v>RR20161123T04002</v>
          </cell>
          <cell r="C2353" t="str">
            <v>License, Trademark, Copyright</v>
          </cell>
          <cell r="D2353" t="str">
            <v>C, 13, 13.9, 13.92, 14, 14.1, 14.13, 14.14, 14.19, 32, 32.9, 32.99, G, 46, 46.4, 46.42, 47, 47.5, 47.51, 47.7, 47.71, 47.8, 47.82</v>
          </cell>
          <cell r="E2353" t="str">
            <v>D, 22, 23, 39, F, 51, G, 53, 56, 2299, 2331, 2337, 2339, 2341, 2361, 2369, 2384, 2389, 3999, 5136, 5137, 5199, 5399, 5611, 5699, 229, 233, 234, 236, 238, 399, 513, 519, 539, 561, 569</v>
          </cell>
          <cell r="F2353" t="str">
            <v>Suzy's Zoo, infant bedding, Infant layette, Baby bedding, Baby layette, Apparel, Baby clothes, Infant clothes, Blanket, Diaper, Laundry bag, Towel, Underwear</v>
          </cell>
          <cell r="G2353" t="str">
            <v>≡</v>
          </cell>
          <cell r="I2353" t="str">
            <v>≡</v>
          </cell>
          <cell r="J2353" t="str">
            <v>Licensee is a marketer of infant and toddler apparel and related products.</v>
          </cell>
          <cell r="K2353" t="str">
            <v>License under [UNDISCLOSED FOR PREVIEW] trademark to make, have made, sell and distribute  the licensed products such as infant bedding and infant layette.</v>
          </cell>
        </row>
        <row r="2354">
          <cell r="B2354" t="str">
            <v>RR20161130TP4002</v>
          </cell>
          <cell r="C2354" t="str">
            <v>License, Trademark, Trade name</v>
          </cell>
          <cell r="D2354" t="str">
            <v>C, 15, 15.1, 15.12, 32, 32.3, 32.9, 32.99, G, 46, 46.4, 46.49, 47, 47.6, 47.64, 47.7, 47.78, 47.8, 47.89, 32.30</v>
          </cell>
          <cell r="E2354" t="str">
            <v>D, 39, F, 50, G, 59, 3949, 3999, 5091, 5099, 5941, 5999, 394, 399, 509, 594, 599</v>
          </cell>
          <cell r="F2354" t="str">
            <v>Sport, Sport equipment, Hockey, Hockey stick, Street hockey, Rolling hockey, In-line skate, In-line skate equipment, Ice hockey equipment, Ice skate, Snow board, Sport bag, Golf equipment, VIC, VICTORIAVILLE, Sport product, Sport inventory, Sport gear</v>
          </cell>
          <cell r="G2354" t="str">
            <v>≡</v>
          </cell>
          <cell r="I2354" t="str">
            <v>≡</v>
          </cell>
          <cell r="J2354" t="str">
            <v>Licensee markets and distributes, ice and street/roller hockey skates, related gear and accessories.</v>
          </cell>
          <cell r="K2354" t="str">
            <v>License to use the VIC and VICTORIAVILE trademark and trade name in connection with manufacture, advertising, merchandising, promotion, sale and distribution of approved licensed merchandise such as hockey sticks, street/roller hockey sporting equipment, in-line skates and related equipment [ UNDISCLOSED FOR PREVIEW]; One of the parties to the agreement is an individual.</v>
          </cell>
        </row>
        <row r="2355">
          <cell r="B2355" t="str">
            <v>RR20161216TR6002</v>
          </cell>
          <cell r="C2355" t="str">
            <v>Know-how, License</v>
          </cell>
          <cell r="D2355" t="str">
            <v>C, 26, 26.1, 26.11, 26.3, 26.4, 33, 33.2, G, 46, 46.4, 46.43, 46.5, 46.52, J, 60, 60.2, 61, 61.1, 61.3, 61.9, 26.30, 26.40, 33.20, 61.10, 61.30, 61.90, 60.20</v>
          </cell>
          <cell r="E2355" t="str">
            <v>D, 36, 38, E, 48, F, 50, G, 57, 3651, 3663, 3812, 3823, 4833, 4841, 5065, 5731, 365, 366, 381, 382, 483, 484, 506, 573, 3663</v>
          </cell>
          <cell r="F2355" t="str">
            <v>Television, TV, Transmitter, Digital transmitter, Analog transmitter, Inductive output tube, Ultra high frequency, Quantum Line, UHF IOT-based, Broadcast</v>
          </cell>
          <cell r="G2355" t="str">
            <v>≡</v>
          </cell>
          <cell r="H2355" t="str">
            <v>Licensor is a diversified broadcasting company that owns or provides programming services [UNDISCLOSED FOR PREVIEW]</v>
          </cell>
          <cell r="I2355" t="str">
            <v>≡</v>
          </cell>
          <cell r="J2355" t="str">
            <v>Licensee is a company engaged in the manufacture and sale of TV transmitters, LPTV transmitters and TV translators, which are produced to customer specification.</v>
          </cell>
          <cell r="K2355" t="str">
            <v>License to use licensor's know-how and technical information to incorporate in, make, manufacture and sell the [UNDISCLOSED FOR PREVIEW] based, high power, digital and analog transmitters; The agreement is concluded between related parties.</v>
          </cell>
        </row>
        <row r="2356">
          <cell r="B2356" t="str">
            <v>RR20161215T06001</v>
          </cell>
          <cell r="C2356" t="str">
            <v>License, Patent</v>
          </cell>
          <cell r="D2356" t="str">
            <v>C, 20, 20.1, 20.11, 28, 28.1, 28.11, 28.12, 28.2, 28.29, 35, 35.1, 35.11, 35.13, 35.2, 35.21, G, 46, 46.1, 46.12, 46.7, 46.71, 47, 47.7, 47.78, M, 71, 71.1, 71.12</v>
          </cell>
          <cell r="E2356" t="str">
            <v>D, 28, 35, 36, 38, F, 50, 2813, 2819, 3559, 3568, 3612, 3629, 3823, 3829, 5084, 281, 355, 356, 361, 362, 382, 508</v>
          </cell>
          <cell r="F2356" t="str">
            <v>ElectroChem hydrogen fuel reactor, Power generation, Energy production, Hydrogen, Fuel, ECHFR system, Power plant, Electricity production, Gas production, Chemical, Technology</v>
          </cell>
          <cell r="G2356" t="str">
            <v>≡</v>
          </cell>
          <cell r="H2356" t="str">
            <v>Licensor was formed to design, build and manage inexpensive and environmentally friendly fuel and power producing systems for remote areas of the world that are without electricity and other sources of power.</v>
          </cell>
          <cell r="I2356" t="str">
            <v>≡</v>
          </cell>
          <cell r="K2356" t="str">
            <v xml:space="preserve">License under licensor's patents to use, exploit, practice, design, develop, improve, sublicense, make, market, commercialize, sell, use products related to hydrogen generating technologies. </v>
          </cell>
        </row>
        <row r="2357">
          <cell r="B2357" t="str">
            <v>RR20150922TR5001</v>
          </cell>
          <cell r="C2357" t="str">
            <v>License, Technology, Patent</v>
          </cell>
          <cell r="D2357" t="str">
            <v>C, 18, 18.1, 18.12, 26, 26.3, F, 43, 43.2, 43.21, 46, 46.4, 46.43, 47, 47.5, 47.59, H, N, 80, 80.2, 82, 82.9, 82.92, 26.30, 80.20</v>
          </cell>
          <cell r="E2357" t="str">
            <v>C, 17, D, 35, 36, F, 50, I, 73, 1731, 3565, 3669, 5063, 7373, 7381, 7382, 173, 356, 366, 506, 737, 738, 7373</v>
          </cell>
          <cell r="F2357" t="str">
            <v>Anti-Theft, Theft-deterrent mechanism, Retail packaging, Digital electronic products, Packaging, Device, Safety, Packing, Robbery prevention, Retail, Transportation, Security</v>
          </cell>
          <cell r="G2357" t="str">
            <v>≡</v>
          </cell>
          <cell r="I2357" t="str">
            <v>≡</v>
          </cell>
          <cell r="J2357" t="str">
            <v>Licensee is involved in the design and distribution of digital electronic equipment and components and the provision of industrial design services.</v>
          </cell>
          <cell r="K2357" t="str">
            <v>License to use and incorporate in licensee's products patents related to the anti-theft technology which facilitates lower packaging costs as well as minimizes and eliminates the loss of electronic devices [UNDISCLOSED FOR PREVIEW]; The parties of the agreement are related; One of the parties to the agreement is an individual.</v>
          </cell>
        </row>
        <row r="2358">
          <cell r="B2358" t="str">
            <v>RR20160830T06001</v>
          </cell>
          <cell r="C2358" t="str">
            <v>License, Trademark, Brand, Trade name</v>
          </cell>
          <cell r="D2358" t="str">
            <v>C, 14, 14.1, 14.19, 15, 15.1, 15.12, 15.2, G, 46, 46.4, 46.42, 47, 47.7, 47.71, 47.72, 47.8, 47.82, 15.20</v>
          </cell>
          <cell r="E2358" t="str">
            <v>D, 31, G, 56, 3143, 3144, 3149, 3151, 3161, 3171, 3172, 3199, 5611, 5632, 5661, 5699, 314, 315, 316, 317, 319, 561, 563, 566, 569, 3199</v>
          </cell>
          <cell r="F2358" t="str">
            <v>Footwear, Accessory, Bag, Purse, Belt, Leather, Leather good, Shoe, 'BONGO'</v>
          </cell>
          <cell r="G2358" t="str">
            <v>≡</v>
          </cell>
          <cell r="I2358" t="str">
            <v>≡</v>
          </cell>
          <cell r="K2358" t="str">
            <v>License to use brand, trademark and trade name [UNDISCLOSED FOR PREVIEW] in connection with the manufacture, sale, marketing, distribution, advertising and promotion of bags, belts and small leather/pvc goods.</v>
          </cell>
        </row>
        <row r="2359">
          <cell r="B2359" t="str">
            <v>RR20160902T06001</v>
          </cell>
          <cell r="C2359" t="str">
            <v>Sublicense, Know-how, License, Trade secret, Brand, Technology, Patent</v>
          </cell>
          <cell r="D2359" t="str">
            <v>C, 10, 10.8, 10.86, 10.89, 11, 11.07, G, 46, 46.3, 46.33, 46.34, 46.38, 47, 47.1, 47.11, 47.2, 47.25, 47.29, 11.0</v>
          </cell>
          <cell r="E2359" t="str">
            <v>D, 20, F, 51, G, 54, 2023, 2086, 5143, 5149, 5411, 5451, 5499, 202, 208, 514, 541, 545, 549</v>
          </cell>
          <cell r="F2359" t="str">
            <v>Food, Beverage, Dairy, Functional, Drink, Dietary, Dietetic, Consumer product, Health, Healthy, Nutrition, Weight loss, Weight, Weight management, Metabolic, Calcium</v>
          </cell>
          <cell r="G2359" t="str">
            <v>≡</v>
          </cell>
          <cell r="I2359" t="str">
            <v>≡</v>
          </cell>
          <cell r="J2359" t="str">
            <v>Licensee is a company focused on the non-alcoholic single serving beverage business, developing and marketing of milk based products in three fast growing segments: sports recovery, functional dairy and milk/juice blends.</v>
          </cell>
          <cell r="K2359" t="str">
            <v>Sublicense to licensor's know-how, patents and trade secrets for the sole purpose of developing, marketing and selling to the public dairy functional beverage products; Licensor grants to licensee license to display the licensor’s [UNDISCLOSED FOR PREVIEW] logo.</v>
          </cell>
        </row>
        <row r="2360">
          <cell r="B2360" t="str">
            <v>RR20160920TP6002</v>
          </cell>
          <cell r="C2360" t="str">
            <v>License, Trademark, Copyright, Trade name</v>
          </cell>
          <cell r="D2360" t="str">
            <v>C, 16, 16.2, 16.29, 22, 22.2, 22.23, 22.29, 25, 25.1, 25.12, 25.7, 25.72, 25.9, 25.99, G, 46, 46.7, 46.73, 46.74, 47, 47.5, 47.52, 47.53, 47.7, 47.71, S</v>
          </cell>
          <cell r="E2360" t="str">
            <v>D, 22, 23, 24, 25, 33, 34, F, 50, 51, G, 57, 2221, 2391, 2499, 2541, 2591, 3355, 3449, 5039, 5131, 5714, 5719, 222, 239, 249, 254, 259, 335, 344, 503, 513, 571</v>
          </cell>
          <cell r="F2360" t="str">
            <v>Drapery, Drapery hardware, Drapery hardware system, Curtain, Window, Curtain rod, Blind, Furniture, End lock, Wall bracket, End pulley, Floor pulley, Fling rod, Master glide</v>
          </cell>
          <cell r="G2360" t="str">
            <v>≡</v>
          </cell>
          <cell r="I2360" t="str">
            <v>≡</v>
          </cell>
          <cell r="J2360" t="str">
            <v>Licensee is a company organized to manufacture and distribute drapery hardware, primarily composed of engineering plastics.</v>
          </cell>
          <cell r="K2360" t="str">
            <v>License under licensor's copyrights, trademarks, trade names to manufacture, copy, distribute, sell, market, lease, rent, operate, service and otherwise commercialize and exploit the licensor's products (end locks, wall brackets, end pulleys, floor pulleys, fling rods, master glides) in retail and wholesale drapery hardware market directly or through dealers; One of the parties to the agreement is an individual.</v>
          </cell>
        </row>
        <row r="2361">
          <cell r="B2361" t="str">
            <v>RR20160823T07001</v>
          </cell>
          <cell r="C2361" t="str">
            <v>License, Trademark, Copyright, Trade secret</v>
          </cell>
          <cell r="D2361" t="str">
            <v>C, 14, 14.1, 14.13, 14.19, 22, 22.1, 22.19, 32, 32.3, G, 46, 46.4, 46.42, 47, 47.64, 47.7, 47.71, 47.8, 47.82, 32.30</v>
          </cell>
          <cell r="E2361" t="str">
            <v>D, 23, F, 50, G, 56, 2311, 2321, 2325, 2337, 2339, 2353, 2387, 2389, 5091, 5632, 231, 232, 233, 235, 238, 509, 563</v>
          </cell>
          <cell r="F2361" t="str">
            <v>Consumer product, Apparel, Fabric, Design, Color, Style, Clothing, Hugo Boss, Logo, Sportswear, Sport, Swimwear, Belt, Active, Headwear, Activewear</v>
          </cell>
          <cell r="G2361" t="str">
            <v>≡</v>
          </cell>
          <cell r="I2361" t="str">
            <v>≡</v>
          </cell>
          <cell r="J2361" t="str">
            <v xml:space="preserve">Licensee is a company designing, manufacturing and branding sportswear based in New York Cty and Baltimore. </v>
          </cell>
          <cell r="K2361" t="str">
            <v>License under [UNDISCLOSED FOR PREVIEW] trademark and [UNDISCLOSED FOR PREVIEW] marks to continue to distribute, promote, sell and manufacture men's, women's and children's apparel including sportswear and activewear of all fabrications, outerwear (jackets, coats, vests, capes, ponchos), headwear (sports hats, visors, caps), all types of swimwear, jogging suits of any fabrication, belts, women's knit garments and other.</v>
          </cell>
        </row>
        <row r="2362">
          <cell r="B2362" t="str">
            <v>RR20160930T06002</v>
          </cell>
          <cell r="C2362" t="str">
            <v>License, Patent</v>
          </cell>
          <cell r="D2362" t="str">
            <v>C, 13, 13.9, 13.92, 15, 15.1, 15.12, 32, 32.3, 32.9, 32.99, G, 46, 46.4, 46.49, 47, 47.6, 47.64, 47.7, 47.78, 32.30</v>
          </cell>
          <cell r="E2362" t="str">
            <v>D, 23, 39, F, 50, G, 56, 59, 2389, 3949, 3999, 5091, 5092, 5699, 5941, 238, 394, 399, 509, 569, 594</v>
          </cell>
          <cell r="F2362" t="str">
            <v>Fish, Fishing, Fishing gear, Bag, Backpack, Water, NetCaddy, Equipment, Leisure, Recreational, Camping, Hobby</v>
          </cell>
          <cell r="G2362" t="str">
            <v>≡</v>
          </cell>
          <cell r="I2362" t="str">
            <v>≡</v>
          </cell>
          <cell r="K2362" t="str">
            <v>License under licensor's patents to manufacture, use, market and sell the [UNDISCLOSED FOR PREVIEW] invention, a backpack style bag used to transport fishing gear.</v>
          </cell>
        </row>
        <row r="2363">
          <cell r="B2363" t="str">
            <v>RR20160401T06001</v>
          </cell>
          <cell r="C2363" t="str">
            <v>License, Trademark</v>
          </cell>
          <cell r="D2363" t="str">
            <v>C, 13.9, 13.92, 15, 15.1, 15.12, G, 46, 46.1, 46.16, 46.4, 46.42, 47, 47.7, 47.72, 47.78, 47.9, 47.91</v>
          </cell>
          <cell r="E2363" t="str">
            <v>D, 31, G, 56, 3161, 3171, 3172, 3199, 5632, 5661, 5699, 316, 317, 319, 563, 566, 569</v>
          </cell>
          <cell r="F2363" t="str">
            <v>Accessory, Packaging, Case, Suitcase, Bag, Backpack, Retail sale, Online, Leather, Euromoda</v>
          </cell>
          <cell r="G2363" t="str">
            <v>≡</v>
          </cell>
          <cell r="H2363" t="str">
            <v>Licensor provides e-commerce business operating China`s leading shopping website for apparel and accessories.</v>
          </cell>
          <cell r="I2363" t="str">
            <v>≡</v>
          </cell>
          <cell r="J2363" t="str">
            <v>Licensees are variable interest entities (VIE) of the licensor in China, which operate sales of clothes and accessories.</v>
          </cell>
          <cell r="K2363" t="str">
            <v>License to use [UNDISCLOSED FOR PREVIEW] trademark in connection with operating retail and online stores of leather goods, including cases (boot), backpacks, suitcases, purses, and satchels.</v>
          </cell>
        </row>
        <row r="2364">
          <cell r="B2364" t="str">
            <v>RR20160802T06001</v>
          </cell>
          <cell r="C2364" t="str">
            <v>License, Trademark</v>
          </cell>
          <cell r="D2364" t="str">
            <v>C, 26, 26.4, 27, 27.5, 27.51, 32, 32.9, 32.99, 33, 33.1, 33.14, G, 46, 46.4, 46.43, 46.49, 47, 47.5, 47.54, 47.9, 47.91, S, 95, 95.2, 95.22, 26.40</v>
          </cell>
          <cell r="E2364" t="str">
            <v>D, 36, 39, F, 50, 53, 57, I, 76, 3635, 3639, 3991, 5064, 5399, 5722, 7629, 363, 399, 506, 539, 572, 762</v>
          </cell>
          <cell r="F2364" t="str">
            <v>Cleaning, Cleaning service, Vacuum cleaner, Steam cleaner, Carpet shampoo machine, Sweeper, Robotic vacuum, Floorcare, Domestic, Consumer product, Sauber, Wertheim, Pullman, Hoover, Miele, Electrolux, Bissell, Hoover</v>
          </cell>
          <cell r="G2364" t="str">
            <v>≡</v>
          </cell>
          <cell r="I2364" t="str">
            <v>≡</v>
          </cell>
          <cell r="J2364" t="str">
            <v>Licensee is one of Australia's and New Zealand's largest specialty retailers of domestic and commercial floorcare and associated cleaning products.</v>
          </cell>
          <cell r="K2364" t="str">
            <v>A licence to use the [UNDISCLOSED FOR PREVIEW] trade marks on and in relation to the promotion and sale of floorcare machines, including vacuum cleaners.</v>
          </cell>
        </row>
        <row r="2365">
          <cell r="B2365" t="str">
            <v>RR20160803T06002</v>
          </cell>
          <cell r="C2365" t="str">
            <v>License, Brand, Software</v>
          </cell>
          <cell r="D2365" t="str">
            <v>C, 32, 32.4, G, 46, 46.5, J, 58, 58.21, 58.29, 62, 62.01, 62.02, 62.09, 32.40, 62.0</v>
          </cell>
          <cell r="E2365" t="str">
            <v>D, 35, F, 50, I, 73, 3577, 5045, 7371, 7372, 7373, 357, 504, 737, 7373</v>
          </cell>
          <cell r="F2365" t="str">
            <v>Game, Software, Online game, Computer, Tower of Druaga, Recovery of BABYLIM</v>
          </cell>
          <cell r="G2365" t="str">
            <v>≡</v>
          </cell>
          <cell r="H2365" t="str">
            <v xml:space="preserve">Licensor specializes in development and operation of online games_x000D_
and mobile sites, and licensing of online games and animation. </v>
          </cell>
          <cell r="I2365" t="str">
            <v>≡</v>
          </cell>
          <cell r="J2365" t="str">
            <v>Licensee is a company that specializes in online game business.</v>
          </cell>
          <cell r="K2365" t="str">
            <v>A license to use and operate the online game [UNDISCLOSED FOR PREVIEW] and its related software and marks.</v>
          </cell>
        </row>
        <row r="2366">
          <cell r="B2366" t="str">
            <v>RR20160808TR6002</v>
          </cell>
          <cell r="C2366" t="str">
            <v>License, Trademark</v>
          </cell>
          <cell r="D2366" t="str">
            <v>C, 15, 15.1, 15.12, 32, 32.1, 32.12, 32.13, G, 46, 46.4, 46.48, 47, 47.7, 47.77, 47.8, 47.89</v>
          </cell>
          <cell r="E2366" t="str">
            <v>D, 23, 31, 39, F, 50, G, 56, 59, 2389, 3161, 3171, 3172, 3911, 3999, 5094, 5611, 5632, 5699, 5944, 5948, 238, 316, 317, 391, 399, 509, 561, 563, 569, 594</v>
          </cell>
          <cell r="F2366" t="str">
            <v>Accessory, Jewellery, Jewelry, Clock, Timepiece, Leather, Gift, Pierre Cardin</v>
          </cell>
          <cell r="G2366" t="str">
            <v>≡</v>
          </cell>
          <cell r="H2366" t="str">
            <v>The principal activity of the licensor is the licensing of watches and jewellery trademarks/brandnames.</v>
          </cell>
          <cell r="I2366" t="str">
            <v>≡</v>
          </cell>
          <cell r="K2366" t="str">
            <v>A license to use the [UNDISCLOSED FOR PREVIEW] trademark for jewellery; The agreement is concluded between related parties.</v>
          </cell>
        </row>
        <row r="2367">
          <cell r="B2367" t="str">
            <v>RR20160810T06001</v>
          </cell>
          <cell r="C2367" t="str">
            <v>Know-how, License, Trade secret, Technology</v>
          </cell>
          <cell r="D2367" t="str">
            <v>C, 26, 26.1, 26.11, 26.12, 26.2, 26.4, 26.7, 32, 32.9, 32.99, M, 72, 72.1, 72.19, 26.20, 26.40, 26.70</v>
          </cell>
          <cell r="E2367" t="str">
            <v>D, 35, 36, 38, 39, F, 50, 3577, 3674, 3679, 3827, 3999, 5065, 5099, 357, 367, 382, 399, 506, 509</v>
          </cell>
          <cell r="F2367" t="str">
            <v>Microwave plasma, Chemical vapor deposition, MPECVD, Industrial, Technology, Thin film, Layer, Apparatus, Anti-reflection coating, Polymer substrate, Monitor, CRT monitor, Sony, Antismudge, Screen, Lense</v>
          </cell>
          <cell r="G2367" t="str">
            <v>≡</v>
          </cell>
          <cell r="H2367" t="str">
            <v>Licensor is engaged in the research, development and commercialization of proprietary technology relating to microwave plasma enhanced chemical vapor deposited.</v>
          </cell>
          <cell r="I2367" t="str">
            <v>≡</v>
          </cell>
          <cell r="J2367" t="str">
            <v>Licensee is engaged in the research, development and manufacture of sputtered multilayered coatings on substrates.</v>
          </cell>
          <cell r="K2367" t="str">
            <v>License under licensor's technology, know-how and trade secrets to use the [UNDISCLOSED FOR PREVIEW] technology and improvement inventions and make, use and sell the products related to sputtered multilayered coatings on substrates.</v>
          </cell>
        </row>
        <row r="2368">
          <cell r="B2368" t="str">
            <v>RR20160404T06001</v>
          </cell>
          <cell r="C2368" t="str">
            <v>Know-how, License, Technology</v>
          </cell>
          <cell r="D2368" t="str">
            <v>A, 02, 02.4, B, 09, 09.1, C, 20, 20.1, 20.11, E, 39.00, G, 46, 46.1, 46.12, M, 71, 71.1, 71.12, 02.40, 09.10, 39, 39.0</v>
          </cell>
          <cell r="E2368" t="str">
            <v>A, 08, B, 13, D, 28, I, 87, 89, J, 95, 0851, 1311, 2813, 2819, 8748, 8999, 9511, 085, 131, 281, 874, 899, 951</v>
          </cell>
          <cell r="F2368" t="str">
            <v>Technology solution, Environment,Carbon, Carbon reduce, Pollution reduction, Emission reduction, Forestry, Afforestation, Gas emission, Greenhouse gas emission control</v>
          </cell>
          <cell r="G2368" t="str">
            <v>≡</v>
          </cell>
          <cell r="I2368" t="str">
            <v>≡</v>
          </cell>
          <cell r="J2368" t="str">
            <v xml:space="preserve">Licensee is engaged in the business related to carbon trading, carbon sequestration and other greenhouse gas emission control programs. _x000D_
</v>
          </cell>
          <cell r="K2368" t="str">
            <v>License to utilize technology and know-how for determination of the carbon offsets from biological ecosystems.</v>
          </cell>
        </row>
        <row r="2369">
          <cell r="B2369" t="str">
            <v>RR20160405TN6002</v>
          </cell>
          <cell r="C2369" t="str">
            <v>License, Patent</v>
          </cell>
          <cell r="D2369" t="str">
            <v>C, 21, 21.1, 21.2, G, 46, 46.1, 46.18, 46.4, 46.46, 47, 47.7, 47.74, 47.75, M, 72, 72.1, 72.11, 86, 86.9, 20.60, 21.10, 21.20, 86.90</v>
          </cell>
          <cell r="E2369" t="str">
            <v>D, 28, 38, F, 50, 51, G, 59, 2834, 3841, 3842, 3845, 5047, 5122, 5912, 283, 384, 504, 512, 591</v>
          </cell>
          <cell r="F2369" t="str">
            <v>Medicine, Medical device, Cardiology, Stenting, Vascular system, Vascular stent, Treatment</v>
          </cell>
          <cell r="G2369" t="str">
            <v>≡</v>
          </cell>
          <cell r="I2369" t="str">
            <v>≡</v>
          </cell>
          <cell r="K2369" t="str">
            <v>License under patents to make, have made, use, import, put into use, distribute, sell and have sold products as well as practice methods relating to bioabsorbable stents for interventional cardiology and peripheral vascular applications; One of the parties to the agreement is a non-profit entity.</v>
          </cell>
        </row>
        <row r="2370">
          <cell r="B2370" t="str">
            <v>RR20160407T06002</v>
          </cell>
          <cell r="C2370" t="str">
            <v>Sublicense, Trademark</v>
          </cell>
          <cell r="D2370" t="str">
            <v>G, 47, 47.7, 47.71, 47.73, 47.78, 47.89, 47.9, 47.91, I, 56, 56.1, 56.2, 56.29, 56.3, R, 93, 93.2, 93.29, 56.10, 56.30</v>
          </cell>
          <cell r="E2370" t="str">
            <v>F, 51, 53, 58, 59, I, 79, 5136, 5137, 5399, 5812, 5813, 5945, 5947, 7929, 7999, 513, 539, 581, 594, 792</v>
          </cell>
          <cell r="F2370" t="str">
            <v>Entertainment, Amusement, Leisure, Adult, Night club, Dance club, Restaurant, Strip-tease, Trademark score, Merchandise, Retail sale, Apparel</v>
          </cell>
          <cell r="G2370" t="str">
            <v>≡</v>
          </cell>
          <cell r="H2370" t="str">
            <v>Licensor is engaged in the business of licensing certain intellectual property to gentlemen`s nightclubs in USA.</v>
          </cell>
          <cell r="I2370" t="str">
            <v>≡</v>
          </cell>
          <cell r="J2370" t="str">
            <v>Licensee owns and operates an adult-entertainment night club and restaurant.</v>
          </cell>
          <cell r="K2370" t="str">
            <v>Sublicense to use [UNDISCLOSED FOR PREVIEW] trademarks in connection with opening and operation of entertainment night-club including the right to use the trademarks for the retail sale of commercial merchandise, tee-shirts, sweatshirts, sweat pants, jackets, baseball hats, key rings and other.</v>
          </cell>
        </row>
        <row r="2371">
          <cell r="B2371" t="str">
            <v>RR20141001T05004</v>
          </cell>
          <cell r="C2371" t="str">
            <v>License, Brand, Other marketing intangibles</v>
          </cell>
          <cell r="D2371" t="str">
            <v>A, 01, 01.1, 01.11, C, 10, 10.6, 10.61, 10.7, 10.72, 10.8, 10.86, 10.89, G, 46, 46.3, 46.38, 46.39</v>
          </cell>
          <cell r="E2371" t="str">
            <v>A, 01, D, 20, 26, 27, F, 50, 51, 0161, 2041, 2043, 2096, 2099, 2652, 2653, 2657, 2671, 2675, 2679, 2771, 5092, 5112, 5141, 5149, 016, 204, 209, 265, 267, 277, 509, 511, 514</v>
          </cell>
          <cell r="F2371" t="str">
            <v>Food, Cereal, Grocery, Snack, Cereal box, Alex Rodriguez (baseball player), Seattle Mariners (baseball team), Baseball trading card, Sport, Cereal package, Paper</v>
          </cell>
          <cell r="G2371" t="str">
            <v>≡</v>
          </cell>
          <cell r="I2371" t="str">
            <v>≡</v>
          </cell>
          <cell r="J2371" t="str">
            <v>Licensee is a promoter and marketer of celebrity and athlete licensed food products for sale in supermarkets, mass merchandisers, drug chains, specialty stores and over the Internet.</v>
          </cell>
          <cell r="K2371" t="str">
            <v>License to manufacture, distribute, promote and sell cereal boxes  featuring [UNDISCLOSED FOR PREVIEW] (baseball player) in uniform, bearing the logos, names, character, symbols, designs, word marks, likenesses and related identifications of [UNDISCLOSED FOR PREVIEW] (Major League Baseball team), and packaged with limited edition baseball trading cards in random boxes.</v>
          </cell>
        </row>
        <row r="2372">
          <cell r="B2372" t="str">
            <v>RR20170601T01001</v>
          </cell>
          <cell r="C2372" t="str">
            <v>License, Trademark, Other marketing intangibles</v>
          </cell>
          <cell r="D2372" t="str">
            <v>C, 26.1, 26.11, 26.3, 26.4, 32, 32.9, 32.99, G, 46, 46.4, 46.43, 46.5, 46.52, 46.9, 47.5, 47.54, 47.7, 47.78, J, 60, 60.2, 26.30, 26.40, 46.90, 26, 47, 60.20</v>
          </cell>
          <cell r="E2372" t="str">
            <v>D, 36, 39, E, 48, F, 50, G, 53, 55, 57, 3651, 3999, 4833, 5064, 5065, 5099, 5399, 5531, 5722, 5731, 365, 399, 483, 506, 509, 539, 553, 572, 573</v>
          </cell>
          <cell r="F2372" t="str">
            <v>Vista technology, Curtis Mathes (and design, television, TV, Electronic appliance, Consumer electronic, Electronic, Set-top unit, Entertainment, Video equipment, Video, TV-tuner, Signal, Information appliance</v>
          </cell>
          <cell r="G2372" t="str">
            <v>≡</v>
          </cell>
          <cell r="H2372" t="str">
            <v>Licensor is in the business of providing the traditional consumer electronics products.</v>
          </cell>
          <cell r="I2372" t="str">
            <v>≡</v>
          </cell>
          <cell r="K2372" t="str">
            <v>License under licensor's [UNDISCLOSED FOR PREVIEW] (and design) trademark and design to manufacture, sell and distribute set-top units with the Vista technology, which is a proprietary hardware/software platform.</v>
          </cell>
        </row>
        <row r="2373">
          <cell r="B2373" t="str">
            <v>RR20141001T05001</v>
          </cell>
          <cell r="C2373" t="str">
            <v>License, Brand, Other marketing intangibles</v>
          </cell>
          <cell r="D2373" t="str">
            <v>A, 01, 01.1, 01.11, C, 10, 10.6, 10.61, 10.7, 10.72, 10.8, 10.86, 10.89, G, 46, 46.3, 46.38, 46.39, 47, 47.1, 47.11, 47.2, 47.29</v>
          </cell>
          <cell r="E2373" t="str">
            <v>A, 01, D, 20, 26, F, 51, 0161, 2041, 2043, 2096, 2099, 2652, 2653, 2657, 2671, 2679, 5112, 5141, 5149, 016, 204, 209, 265, 267, 511, 514</v>
          </cell>
          <cell r="F2373" t="str">
            <v>Food, Cereal, Grocery, Snack, Cereal box, Classic O's., Cal Ripken (baseball player), Baltimore Orioles (baseball team), Sport, Cereal package, Paper</v>
          </cell>
          <cell r="G2373" t="str">
            <v>≡</v>
          </cell>
          <cell r="I2373" t="str">
            <v>≡</v>
          </cell>
          <cell r="J2373" t="str">
            <v>Licensee is a promoter and marketer of celebrity and athlete licensed food products for sale in supermarkets, mass merchandisers, drug chains, specialty stores and over the Internet.</v>
          </cell>
          <cell r="K2373" t="str">
            <v>License to manufacture, distribute, promote and sell [UNDISCLOSED FOR PREVIEW] cereal boxes featuring [UNDISCLOSED FOR PREVIEW] (baseball player) in a uniform, bearing the logos, names, character, symbols, designs, word marks, likenesses and related identifications of [UNDISCLOSED FOR PREVIEW] (Major League Baseball team).</v>
          </cell>
        </row>
        <row r="2374">
          <cell r="B2374" t="str">
            <v>RR20140908T05001</v>
          </cell>
          <cell r="C2374" t="str">
            <v>Know-how, License, Trademark, Copyright, Trade secret, Patent</v>
          </cell>
          <cell r="D2374" t="str">
            <v>C, 10, 10.6, 10.61, 10.7, 10.71, 10.72, 10.8, 10.85, 10.86, 10.89, G, 46, 46.3, 46.38, 46.39, 47, 47.1, 47.11, 47.2, 47.24, 47.29</v>
          </cell>
          <cell r="E2374" t="str">
            <v>D, 20, F, 51, G, 54, 2038, 2041, 2044, 2045, 2087, 2099, 5141, 5149, 5411, 203, 204, 208, 209, 514, 541</v>
          </cell>
          <cell r="F2374" t="str">
            <v>Food, Meal, Baking, Pancake, Pre-made pancake mix, Grain mill product, Batter cake, Cake, Waffle, Waffle batter, Nate's pancake, Cooking, Flour, Rice flour, Grocery, Pastry, Sport, Tennis</v>
          </cell>
          <cell r="G2374" t="str">
            <v>≡</v>
          </cell>
          <cell r="I2374" t="str">
            <v>≡</v>
          </cell>
          <cell r="K2374" t="str">
            <v>License to use [UNDISCLOSED FOR PREVIEW] trademark, domain name [UNDISCLOSED FOR PREVIEW], trade dress, logos, service marks on or in connection with goods related to pre-made pancake mix and other services in the food service industry and license to use certain patents, know-how, trade secrets and copyrights related to the sport of tennis in connection with the manufacture, marketing, distribution and sale of products and services.</v>
          </cell>
        </row>
        <row r="2375">
          <cell r="B2375" t="str">
            <v>RR20170602TR7004</v>
          </cell>
          <cell r="C2375" t="str">
            <v>Know-how, License, Trademark, Copyright, Trade secret, Brand, Patent, Other marketing intangibles, Software</v>
          </cell>
          <cell r="D2375" t="str">
            <v>C, 26, 26.2, 26.4, 32, 32.4, 32.9, 32.99, G, 46, 46.4, 46.49, 46.5, 46.51, 47, 47.4, 47.41, 47.6, 47.65, 47.7, 47.78, 47.8, 47.89, 47.9, 47.91, J, 58, 58.2, 58.21, 58.29, 62, 62.01, 62.09, P, 85, 85.5, 85.51, 85.59, R, 93, 93.2, 93.29, 26.20, 26.40, 32.40, 62.0</v>
          </cell>
          <cell r="E2375" t="str">
            <v>D, 35, 39, F, 50, G, 57, 59, I, 73, 79, 3572, 3575, 3577, 3944, 5045, 5092, 5099, 5734, 5945, 7371, 7372, 7374, 7999, 357, 394, 504, 509, 573, 594, 737, 799</v>
          </cell>
          <cell r="F2375" t="str">
            <v>Requiem Online, Software, Game, On-line game, Internet, Card, Pre-paid card, CD-Rom, Network game, Entertainment, Server, Technology, CD, End user, Ragnarok, Computer program, Subscriber, Local version, Translation, Video game, CD game, Game database, Online game, DVD, DVD-ROM, Hobby, Code, Programming, Child</v>
          </cell>
          <cell r="G2375" t="str">
            <v>≡</v>
          </cell>
          <cell r="H2375" t="str">
            <v>Licensor is a leading developer and publisher of online games.</v>
          </cell>
          <cell r="I2375" t="str">
            <v>≡</v>
          </cell>
          <cell r="K2375" t="str">
            <v>License under know-how, software, copyrights, trade secrets, trademarks, brand, patents, designs, trade dress, data, test, artwork, processes, to maintain, operate, grant subscriptions to access, reproduce in code form only, market, distribute and sell in CD-ROM and DVD-ROM form through internet the [UNDISCLOSED FOR PREVIEW] game and to generate, market, promote, sell and distribute prepaid cards used to access the game; The agreement is concluded between related parties.</v>
          </cell>
        </row>
        <row r="2376">
          <cell r="B2376" t="str">
            <v>RR20140909T05001</v>
          </cell>
          <cell r="C2376" t="str">
            <v>Know-how, License, Technology</v>
          </cell>
          <cell r="D2376" t="str">
            <v>C, 25, 25.6, 25.61, 25.9, 25.99, 29, 29.3, 29.32, G, 45, 45.3, 45.31, 45.32, 46, 46.7, 46.74</v>
          </cell>
          <cell r="E2376" t="str">
            <v>D, 33, 34, 35, 37, F, 50, G, 55, I, 75, 3353, 3398, 3443, 3462, 3465, 3592, 3714, 5013, 5015, 5075, 5084, 5088, 7533, 335, 339, 344, 346, 359, 371, 501, 507, 508, 553, 753, 5531</v>
          </cell>
          <cell r="F2376" t="str">
            <v>Automotive, Vehicle, Car part, Isolation, Insulation, Manufacturing, Heat shield, Acoustic and thermal technology, Heat absorption, Isolation part, Exhaust heat management, Engine protection, Temperature reduction, Industrial</v>
          </cell>
          <cell r="G2376" t="str">
            <v>≡</v>
          </cell>
          <cell r="H2376" t="str">
            <v>Licensor is engaged in the businesses of developing, producing, marketing and selling products, solutions and systems for noise control, thermo insulation, trim, floor treatment and related functions for cars, trucks and other utility vehicles.</v>
          </cell>
          <cell r="I2376" t="str">
            <v>≡</v>
          </cell>
          <cell r="J2376" t="str">
            <v>Licensee is engaged in three main business segments: acoustic and thermal parts for automobiles, wall to wall floor coverings and interlinings.</v>
          </cell>
          <cell r="K2376" t="str">
            <v>License to use licensor's acoustic and thermal investigation/service technologies and know-how in connection with manufacture and sale of heat shields for automobiles.</v>
          </cell>
        </row>
        <row r="2377">
          <cell r="B2377" t="str">
            <v>RR20140912T05002</v>
          </cell>
          <cell r="C2377" t="str">
            <v>License, Technology, Patent</v>
          </cell>
          <cell r="D2377" t="str">
            <v>C, 20, 20.1, 20.13, 20.14, 20.5, 20.59, 25, 25.3, 28, 28.1, 28.13, E, 37.00, 38, 38.2, 38.21, 38.22, 38.3, 38.32, 39.00, G, 46, 46.7, 46.71, 46.75, 25.30, 39, 39.0, 37, 37.0</v>
          </cell>
          <cell r="E2377" t="str">
            <v>D, 28, 34, 35, E, 49, F, 50, 51, J, 95, 2819, 2869, 2899, 3443, 3491, 3492, 3589, 4952, 4953, 5074, 5169, 9511, 281, 286, 289, 344, 349, 358, 495, 507, 516, 951</v>
          </cell>
          <cell r="F2377" t="str">
            <v>Renewable energy, Ecology, Industrial, Biomass, Bio fuel, Fuel, Ethanol, Cellulose conversion to ethanol, Waste water treatment, Water treatment, Waste treatment, Biomass (cellulose) to saccharide process, Gravity pressure vessel, GPV process, Dilute-Acid Hydrolysis, Vulcanized rubber treatment, Plastic, Apparatus, Machinery, Pressure vessel, Processing liquid and solid mixtures, Recovery</v>
          </cell>
          <cell r="G2377" t="str">
            <v>≡</v>
          </cell>
          <cell r="I2377" t="str">
            <v>≡</v>
          </cell>
          <cell r="J2377" t="str">
            <v>Licensee intends to build, operate and maintain a bio-mass to energy facility on the Island of Malta.</v>
          </cell>
          <cell r="K2377" t="str">
            <v>License to make, sell, develop and market licensed technology (consisting of certain patents including the gravity pressure vessels and supporting appurtenances) designed to convert the cellulose content in biomass into fuel grade ethanol, biofuel and other by products.</v>
          </cell>
        </row>
        <row r="2378">
          <cell r="B2378" t="str">
            <v>RR20170601T01004</v>
          </cell>
          <cell r="C2378" t="str">
            <v>Know-how, License, Technology, Patent</v>
          </cell>
          <cell r="D2378" t="str">
            <v>C, 21, 21.2, 26.6, 32, 32.5, 32.9, 32.99, G, 46, 46.5, 46.52, 47, 47.7, 47.74, M, 72, 72.1, 72.11, Q, 86, 86.1, 86.2, 86.21, 86.22, 21.20, 26.60, 32.50, 86.10, 26</v>
          </cell>
          <cell r="E2378" t="str">
            <v>D, 28, 38, 39, F, 50, I, 80, 2835, 3841, 3844, 3845, 3999, 5047, 5049, 5099, 8011, 8062, 8099, 283, 384, 399, 504, 509, 801, 806, 809</v>
          </cell>
          <cell r="F2378" t="str">
            <v>Antibody, Radiolabeling, Technology, Biotechnology, Myosin, Crossreaction, Gamma ray, Myocardial muscle necrosis, Skeletal muscle necrosis, Muscle necrosis, Necrosis, Medical, Biological, Clinical, Health, Radioactive</v>
          </cell>
          <cell r="G2378" t="str">
            <v>≡</v>
          </cell>
          <cell r="H2378" t="str">
            <v>Licensor is a development-stage biopharmaceutical company dedicated to developing and commercializing products and technologies for diagnostic imaging, cancer therapy and ethical drug development utilizing peptide, monoclonal antibody and radiopharmaceutical technologies.</v>
          </cell>
          <cell r="I2378" t="str">
            <v>≡</v>
          </cell>
          <cell r="K2378" t="str">
            <v>License under licensor's patents, radiolabeling technology and know-how to make and have made, manufacture and have manufactured, use and have used, sell and have sold, distribute, have distributed and practice the use of any radiolabeled antibody or fragment [UNDISCLOSED FOR PREVIEW]</v>
          </cell>
        </row>
        <row r="2379">
          <cell r="B2379" t="str">
            <v>RR20170602T01005</v>
          </cell>
          <cell r="C2379" t="str">
            <v>License, Trademark</v>
          </cell>
          <cell r="D2379" t="str">
            <v>C, 32, 32.9, 32.99, G, 46, 46.4, 46.49, 47, 47.1, 47.11, 47.19, 47.5, 47.59, 47.7, 47.78, 47.9, 47.91</v>
          </cell>
          <cell r="E2379" t="str">
            <v>D, 39, F, 50, G, 53, 59, 3944, 3999, 5092, 5099, 5311, 5331, 5399, 5945, 5999, 394, 399, 509, 531, 533, 539, 594, 599</v>
          </cell>
          <cell r="F2379" t="str">
            <v>Sculpture, Merchandise, Collectable, Hobby, Metal, Copper, Three-dimensional, Figurine, Statue, Illustration, Sunset, Magazine</v>
          </cell>
          <cell r="G2379" t="str">
            <v>≡</v>
          </cell>
          <cell r="I2379" t="str">
            <v>≡</v>
          </cell>
          <cell r="K2379" t="str">
            <v>License under licensor's trademark to sell painted and unpainted metal wall sculptures.</v>
          </cell>
        </row>
        <row r="2380">
          <cell r="B2380" t="str">
            <v>RR20170628T01001</v>
          </cell>
          <cell r="C2380" t="str">
            <v>License, Trademark</v>
          </cell>
          <cell r="D2380" t="str">
            <v>C, 14, 14.1, 14.11, 14.12, 14.13, 14.14, 14.19, 14.2, 14.3, 14.31, 14.39, G, 46, 46.1, 46.16, 46.4, 46.42, 47, 47.7, 47.71, 14.20</v>
          </cell>
          <cell r="E2380" t="str">
            <v>D, 23, F, 51, G, 56, 2311, 2321, 2322, 2323, 2325, 2326, 2329, 2331, 2335, 2337, 2339, 2353, 2361, 2369, 2371, 5136, 5137, 5611, 5621, 5632, 5641, 5699, 231, 232, 233, 235, 236, 237, 513, 561, 562, 563, 564, 569</v>
          </cell>
          <cell r="F2380" t="str">
            <v>Apparel, Clothing, Hoodie, T-shirt, Sweatshirt, Sweatpants, Hat, Headwear, Headgear</v>
          </cell>
          <cell r="G2380" t="str">
            <v>≡</v>
          </cell>
          <cell r="I2380" t="str">
            <v>≡</v>
          </cell>
          <cell r="J2380" t="str">
            <v>Licensee designs, manufactures and markets high-end fashion jeans, apparel and accessories under certain principal brand names.</v>
          </cell>
          <cell r="K2380" t="str">
            <v>License under [UNDISCLOSED FOR PREVIEW] trademark for the manufacture, marketing, promotion, sale, distribution and other exploitation of men’s and women’s hoodies, t-shirts, sweatshirts, sweatpants and hats.</v>
          </cell>
        </row>
        <row r="2381">
          <cell r="B2381" t="str">
            <v>RR20141017TR5002</v>
          </cell>
          <cell r="C2381" t="str">
            <v>License, Trademark</v>
          </cell>
          <cell r="D2381" t="str">
            <v>F, 41, 41.1, 41.2, L, 68, 68.1, 68.2, 68.3, 68.31, 68.32, M, 70, 70.2, 70.22, 41.10, 41.20, 68.20</v>
          </cell>
          <cell r="E2381" t="str">
            <v>C, 15, H, 65, 67, I, 70, 1521, 1522, 1541, 1542, 6512, 6513, 6514, 6531, 6798, 7021, 152, 154, 651, 653, 679, 702</v>
          </cell>
          <cell r="F2381" t="str">
            <v>Service, Real estate, Finance, Real estate development, Property leasing, Sale of property, Financial service, Housing, Commercial real estate, Residential real estate, Construction, Management</v>
          </cell>
          <cell r="G2381" t="str">
            <v>≡</v>
          </cell>
          <cell r="H2381" t="str">
            <v>Licensor is principally engaged in property development and investment.</v>
          </cell>
          <cell r="I2381" t="str">
            <v>≡</v>
          </cell>
          <cell r="J2381" t="str">
            <v>Licensee and its subsidiaries are principally engaged in real estate development and investment.</v>
          </cell>
          <cell r="K2381" t="str">
            <v>License under trademark to market and sell real estate developments; The agreement is concluded between related parties.</v>
          </cell>
        </row>
        <row r="2382">
          <cell r="B2382" t="str">
            <v>RR20170622T07004</v>
          </cell>
          <cell r="C2382" t="str">
            <v>License, Trademark, Other marketing intangibles</v>
          </cell>
          <cell r="D2382" t="str">
            <v>C, 17, 17.2, 17.22, 17.29, 20, 20.4, 20.42, 32, 32.9, 32.99, G, 46, 46.1, 46.18, 46.4, 46.45, 46.49, 47.7, 47.75, 47.78, 47.9, 47.91, 47.99, 47</v>
          </cell>
          <cell r="E2382" t="str">
            <v>D, 28, 39, F, 51, G, 53, 59, 2844, 2899, 3999, 5122, 5199, 5311, 5912, 5999, 284, 289, 399, 512, 519, 531, 591, 599</v>
          </cell>
          <cell r="F2382" t="str">
            <v>Hand sanitizer, First aid kit, Wet wipe, Disinfectant surface spray, Baby wipe, Health, Sanitation, Skin protection, Prevention of infectious disease, Coleman, Antiseptic, Hygiene, Toiletry, Personal care, Skin</v>
          </cell>
          <cell r="G2382" t="str">
            <v>≡</v>
          </cell>
          <cell r="I2382" t="str">
            <v>≡</v>
          </cell>
          <cell r="J2382" t="str">
            <v>Licensee develops innovative personal care products that are intended to prevent the spread of infectious disease.</v>
          </cell>
          <cell r="K2382" t="str">
            <v>License under licensor's [UNDISCLOSED FOR PREVIEW] trademark and logo to sell and distribute hand sanitizers and first aid antiseptics, sanitizing wet wipes, disinfectant surface sprays and sanitizing baby wipes as well as to use licensor's trademarks on licensee's website; License under licensee's trademarks and trade name to create links to licensee's web site on licensor's web site.</v>
          </cell>
        </row>
        <row r="2383">
          <cell r="B2383" t="str">
            <v>RR20141003TR5002</v>
          </cell>
          <cell r="C2383" t="str">
            <v>License, Trademark</v>
          </cell>
          <cell r="D2383" t="str">
            <v>C, 10, 10.4, 10.41, 10.42, 10.6, 10.61, 10.7, 10.71, 10.72, 10.8, 10.81, 10.84, 10.86, 10.89, G, 46, 46.3, 46.36, 46.38, 46.6, 46.63, 47, 47.1, 47.11, 47.2, 47.24, 47.29</v>
          </cell>
          <cell r="E2383" t="str">
            <v>D, 20, F, 51, G, 54, 2033, 2035, 2041, 2045, 2051, 2087, 2099, 5141, 5411, 5499, 203, 204, 205, 208, 209, 514, 541, 549</v>
          </cell>
          <cell r="F2383" t="str">
            <v>Food, Mustard, Alcohol flavored mustard, Oil, Rosemary, Basil, Garlic, Lemon, Spice, Herb, Tarragon, Vinegar, Bread dipper, Grape-seed oil, Tomato, Sun-dried tomato, Steak rub, Chicken &amp; poultry rub, Fish &amp; seafood rub, Seasoning salt, Antipasto (appetizer), Chutney, Salad, Cookie/Brownie Mix, Pastry, Batter, Dough, Apple, Butter, Sauce</v>
          </cell>
          <cell r="G2383" t="str">
            <v>≡</v>
          </cell>
          <cell r="I2383" t="str">
            <v>≡</v>
          </cell>
          <cell r="J2383" t="str">
            <v>Licensee plans to market and distribute a unique line of gourmet flavoured oils, vinegars, mustards, rubs, antipastos, and sugars for sale to specialty retail stores and gift basket markets.</v>
          </cell>
          <cell r="K2383" t="str">
            <v>License to market and distribute gourmet oils, vinegars, mustards, sugars, rubs, bread dippers, seasoning salts, chutneys, cookie mixes, brownie mixes, apple butters and antipastos and to use licensor's likeness trademarks and trade symbols in connection promotion, advertising, marketing and production of said products; One of the parties to the agreement is an individual; The agreement is concluded between related parties.</v>
          </cell>
        </row>
        <row r="2384">
          <cell r="B2384" t="str">
            <v>RR20170602T01002</v>
          </cell>
          <cell r="C2384" t="str">
            <v>Know-how, License, Trademark, Copyright, Trade secret, Brand, Technology, Other manufacturing intangibles, Other marketing intangibles, Software</v>
          </cell>
          <cell r="D2384" t="str">
            <v>C, 26.2, 26.4, 32, 32.4, 32.9, 32.99, G, 46, 46.4, 46.49, 46.5, 46.51, 47, 47.4, 47.41, 47.6, 47.65, 47.9, 47.91, J, 58, 58.2, 58.21, 58.29, 62, 62.01, 62.09, R, 93, 93.2, 93.29, 26.20, 26.40, 32.40, 26, 62.0</v>
          </cell>
          <cell r="E2384" t="str">
            <v>D, 35, 39, F, 50, G, 57, 59, I, 73, 3577, 3999, 5045, 5099, 5731, 5734, 5945, 5999, 7371, 7372, 7379, 357, 399, 504, 509, 573, 594, 599, 737</v>
          </cell>
          <cell r="F2384" t="str">
            <v>Ragnarok Online 2, Game, Video game, Online game, Character, CD-ROM, Software, Technology, Computer, Internet, Online, Entertainment, Hobby, Prepaid card, Card, Code, Coding, Programming</v>
          </cell>
          <cell r="G2384" t="str">
            <v>≡</v>
          </cell>
          <cell r="H2384" t="str">
            <v>Licensor is a company engaged in developing and publishing online games in Japan, Brazil, the Philippines, Indonesia, Singapore, Malaysia, Thailand, Russia and Taiwan.</v>
          </cell>
          <cell r="I2384" t="str">
            <v>≡</v>
          </cell>
          <cell r="K2384" t="str">
            <v>License under licensor's patents, designs, utility models, copyrights, know-how, trade secrets, trademarks, service marks, trade dress, software, data, layouts, artwork, processes, scripts and other technical information to maintain, operate and grant subscriptions to subscribers to access [UNDISCLOSED FOR PREVIEW] game, to reproduce, market, distribute and sell to subscribers the software in cd-rom medium format or through internet and to generate, market, promote, sell and distribute prepaid cards.</v>
          </cell>
        </row>
        <row r="2385">
          <cell r="B2385" t="str">
            <v>RR20170602T01001</v>
          </cell>
          <cell r="C2385" t="str">
            <v>Know-how, License, Trademark, Copyright, Trade secret, Brand, Technology, Other manufacturing intangibles, Other marketing intangibles, Software</v>
          </cell>
          <cell r="D2385" t="str">
            <v>C, 26.2, 26.4, 32, 32.4, 32.9, 32.99, G, 46, 46.4, 46.49, 46.5, 46.51, 47, 47.4, 47.41, 47.6, 47.65, 47.9, 47.91, J, 58, 58.2, 58.21, 58.29, 62, 62.01, 62.09, R, 93, 93.2, 93.29, 26.20, 26.40, 32.40, 26, 62.0</v>
          </cell>
          <cell r="E2385" t="str">
            <v>D, 35, 39, F, 50, G, 57, 59, I, 73, 3577, 3944, 3999, 5045, 5099, 5731, 5734, 5945, 5999, 7371, 7372, 7379, 357, 394, 399, 504, 509, 573, 594, 599, 737</v>
          </cell>
          <cell r="F2385" t="str">
            <v>Emil Chronicle Online, Game, Video game, Online game, Character, CD-ROM, Software, Technology, Computer, Internet, Online, Entertainment, Hobby, Game card, Card, Code, Coding, Programming, End user</v>
          </cell>
          <cell r="G2385" t="str">
            <v>≡</v>
          </cell>
          <cell r="H2385" t="str">
            <v>Licensor is a company engaged in developing and publishing online games in Japan, Brazil, the Philippines, Indonesia, Singapore, Malaysia, Thailand, Russia and Taiwan.</v>
          </cell>
          <cell r="I2385" t="str">
            <v>≡</v>
          </cell>
          <cell r="K2385" t="str">
            <v>License under licensor's patents, designs, utility models, copyrights, know-how, trade secrets, trademarks, brand, trade dress, software, data, artwork, processes, scripts and other technical information to maintain, operate and grant subscriptions to subscribers to access [UNDISCLOSED FOR PREVIEW] game, to reproduce, market, distribute and sell to subscribers the software in cd-rom medium format or through internet and to generate, market, promote, sell and distribute game cards.</v>
          </cell>
        </row>
        <row r="2386">
          <cell r="B2386" t="str">
            <v>RR20141008T05002</v>
          </cell>
          <cell r="C2386" t="str">
            <v>License, Brand, Other marketing intangibles</v>
          </cell>
          <cell r="D2386" t="str">
            <v>C, 20, 20.5, 20.59, 26, 26.1, 26.11, 27, 27.1, 27.12, 27.2, 27.9, G, 46, 46.4, 46.43, 46.5, 46.52, R, 93, 93.1, 93.19, 27.20, 27.90</v>
          </cell>
          <cell r="E2386" t="str">
            <v>D, 28, 36, F, 50, 51, I, 79, 2819, 2899, 3629, 3691, 3692, 3699, 5063, 5065, 5169, 7941, 281, 289, 362, 369, 506, 516, 794</v>
          </cell>
          <cell r="F2386" t="str">
            <v>Battery, Cell, Chemical, Electronic, Battery powered electronic, Energy storage, NHL, Sport, National Hockey Association</v>
          </cell>
          <cell r="G2386" t="str">
            <v>≡</v>
          </cell>
          <cell r="I2386" t="str">
            <v>≡</v>
          </cell>
          <cell r="K2386" t="str">
            <v>License to use [UNDISCLOSED FOR PREVIEW] brand, names, logos and indicia in connection with batteries and certain battery powered products.</v>
          </cell>
        </row>
        <row r="2387">
          <cell r="B2387" t="str">
            <v>RR20170530TN7002</v>
          </cell>
          <cell r="C2387" t="str">
            <v>License, Patent</v>
          </cell>
          <cell r="D2387" t="str">
            <v>21, 21.1, 21.2, 25, 25.9, 25.99, 27, 27.9, 32, 32.5, 32.9, 32.99, Q, 86, 86.1, 86.2, 86.21, 86.22, 86.9, 21.10, 21.20, 27.90, 32.50, 86.10, 86.90</v>
          </cell>
          <cell r="E2387" t="str">
            <v>D, 28, 35, 36, 38, 39, I, 80, 2833, 2834, 2835, 3577, 3579, 3599, 3699, 3821, 3823, 3826, 3829, 3841, 3842, 3844, 3845, 3999, 8011, 8049, 8062, 8069, 8071, 8099, 283, 357, 359, 369, 382, 384, 399, 801, 804, 806, 807, 809</v>
          </cell>
          <cell r="F2387" t="str">
            <v>Virus, Protein, Pharmacy, Pharmaceutical, Health, Viral replication, Enzyme, Treatment, Disease, Drug, Clinic, Clinical trial</v>
          </cell>
          <cell r="G2387" t="str">
            <v>≡</v>
          </cell>
          <cell r="I2387" t="str">
            <v>≡</v>
          </cell>
          <cell r="J2387" t="str">
            <v>Licensee is a leader in the development of gene therapy products derived from adeno associated virus ("AAV") for the treatment of inherited and acquired diseases.</v>
          </cell>
          <cell r="K2387" t="str">
            <v>License under patents to make, have made, use and sell any material, composition, drug, transducing particle, or other product [UNDISCLOSED FOR PREVIEW] and to provide any method including the procedure of transducing a patient's cells and associated handling and modification of such cells; One of the parties to the agreement is a non-profit organisation.</v>
          </cell>
        </row>
        <row r="2388">
          <cell r="B2388" t="str">
            <v>RR20140807T05001</v>
          </cell>
          <cell r="C2388" t="str">
            <v>Know-how, License, Technology</v>
          </cell>
          <cell r="D2388" t="str">
            <v>C, 22, 22.2, 22.29, 28, 28.1, 28.15, 29, 29.1, 29.3, 29.32, 32, 32.9, 32.99, G, 45, 45.3, 45.31, 45.32, M, 71, 71.2, 29.10, 71.20</v>
          </cell>
          <cell r="E2388" t="str">
            <v>D, 28, 30, 37, 39, F, 50, G, 55, 2821, 3089, 3714, 3751, 3999, 5012, 5013, 282, 308, 371, 375, 399, 501, 553, 5531</v>
          </cell>
          <cell r="F2388" t="str">
            <v>Vehicle safety device, Air bag, Safety air bag system, Mechanical air bag, Safety, Automotive, Vehicle, SRS-40 air bag, FAW Hongqi car, Other manufacturing</v>
          </cell>
          <cell r="G2388" t="str">
            <v>≡</v>
          </cell>
          <cell r="H2388" t="str">
            <v>Licensor is globally reputable air bag module/component supplier.</v>
          </cell>
          <cell r="I2388" t="str">
            <v>≡</v>
          </cell>
          <cell r="K2388" t="str">
            <v>License under technology comprised of know-how relating to certain processes, techniques, equipment and product specifications, methods and constructions to manufacture and sell licensed component, known as [UNDISCLOSED FOR PREVIEW], which is a part of certain mechanical air bag system.</v>
          </cell>
        </row>
        <row r="2389">
          <cell r="B2389" t="str">
            <v>RR20140825T05001</v>
          </cell>
          <cell r="C2389" t="str">
            <v>Know-how, License, Trademark, Trade secret, Patent, Trade name</v>
          </cell>
          <cell r="D2389" t="str">
            <v>C, 20, 20.1, 20.13, 20.14, 20.5, 20.59, 28, 28.2, 28.25, 28.29, 28.9, 28.93, 36.00, F, 42, 42.2, 42.21, G, N, 81, 81.2, 81.29, 36, 36.0</v>
          </cell>
          <cell r="E2389" t="str">
            <v>C, 28, 35, E, 49, I, 73, 2819, 2842, 2879, 2899, 3523, 3589, 4941, 4971, 7342, 281, 284, 287, 289, 352, 358, 494, 497, 734</v>
          </cell>
          <cell r="F2389" t="str">
            <v>Automated water disinfection system, Reduction of fungal growth, Water cleaning, Water treatment, Purification, Sanitation, Pharmaceutical use, Food sanitation, Poultry drinking water, Bacteria reduction, Food treatment, Disinfection, Water tower, Iodine delivery system, The Isan System</v>
          </cell>
          <cell r="G2389" t="str">
            <v>≡</v>
          </cell>
          <cell r="H2389" t="str">
            <v>Licensors have developed and own certain intellectual property related to water disinfection system known as Isan system.</v>
          </cell>
          <cell r="I2389" t="str">
            <v>≡</v>
          </cell>
          <cell r="K2389" t="str">
            <v>License under patents, trades secrets, trademarks, trade names, know-how, words [UNDISCLOSED FOR PREVIEW] and other intellectual property to make, use, sell and otherwise exploit products and processes related to a proprietary automated water disinfection system that reduces the incidence of fungal growth, spoilage, organisms and pathogens in water and on food.</v>
          </cell>
        </row>
        <row r="2390">
          <cell r="B2390" t="str">
            <v>RR20170626T07001</v>
          </cell>
          <cell r="C2390" t="str">
            <v>License, Trademark, Other marketing intangibles</v>
          </cell>
          <cell r="D2390" t="str">
            <v>C, 14, 14.1, 14.11, 14.13, 14.19, 29, 29.1, 29.2, 29.3, 29.32, 30, 30.9, 30.91, 30.99, 32, 32.9, 32.99, G, 45, 45.1, 45.11, 45.19, 45.4, 47, 47.7, 47.71, 47.72, 47.78, 29.10, 29.20, 45.40</v>
          </cell>
          <cell r="E2390" t="str">
            <v>D, 23, 37, 39, F, 50, 51, G, 55, 56, 59, 2329, 2339, 2353, 2386, 2389, 3711, 3751, 3799, 3999, 5012, 5099, 5136, 5137, 5199, 5511, 5571, 5599, 5611, 5632, 5699, 5999, 232, 233, 235, 238, 371, 375, 379, 399, 501, 509, 513, 519, 551, 557, 559, 561, 563, 569, 599</v>
          </cell>
          <cell r="F2390" t="str">
            <v>Vehicle, Motorcycle, Accesory, Apparel, Penthouse, Jacket, Leather jacket, Glove, Goggles, Helmet, Bandana, Motorcycle accesory, Transportation, Clothing, Leather, Jacket</v>
          </cell>
          <cell r="G2390" t="str">
            <v>≡</v>
          </cell>
          <cell r="I2390" t="str">
            <v>≡</v>
          </cell>
          <cell r="J2390" t="str">
            <v>Licensee designs, develops and manufactures hand_x000D_
crafted custom motorcycles for the high-end premium motorcycle market.</v>
          </cell>
          <cell r="K2390" t="str">
            <v>License to use licensor's [UNDISCLOSED FOR PREVIEW] trademarks and logos to produce, manufacture, sell and distribute limited edition magazine [UNDISCLOSED FOR PREVIEW] and accessory items such as leather jackets, gloves, goggles, helmets and bandanas.</v>
          </cell>
        </row>
        <row r="2391">
          <cell r="B2391" t="str">
            <v>RR20141028T09002</v>
          </cell>
          <cell r="C2391" t="str">
            <v>License, Trademark, Technology, Patent, Trade name</v>
          </cell>
          <cell r="D2391" t="str">
            <v>C, 10, 10.8, 10.86, 10.89, 21, 21.1, G, 46, 46.1, 46.18, 46.4, 46.46, I, 55, 55.1, N, 82, 82.9, 82.92, 84, 84.1, 84.12, S, 96, 96.04, 21.10, 55.10, 96.0</v>
          </cell>
          <cell r="E2391" t="str">
            <v>D, 28, F, 51, I, 70, 80, 2833, 2834, 5122, 7011, 8011, 8082, 283, 512, 701, 801, 808</v>
          </cell>
          <cell r="F2391" t="str">
            <v>Healthcare, Supplement, Vitamin, Physical, Provitamin, Capsule, Tablet, Powder, Liquid, Nutritional, Dietary, Food, Wellness center, Spa, Hospital, Medical center, Health center, Fitness, Mineral, Hotel, Resort, Recreation center</v>
          </cell>
          <cell r="G2391" t="str">
            <v>≡</v>
          </cell>
          <cell r="I2391" t="str">
            <v>≡</v>
          </cell>
          <cell r="J2391" t="str">
            <v>Licensee provides private label contract manufacturing services to companies that market and distribute vitamins, minerals, herbs, and other nutritional supplements, as well as other health care products.</v>
          </cell>
          <cell r="K2391" t="str">
            <v>License to use names, likenesses, styles, patent, know-how, trademarks, logos, domain names, copyrights and all other attributes related to nutritional foods, nutritional and dietary supplements and right to distribute, research formulate, develop, manufacture, package and sell licensed products in the following channels of distribution.</v>
          </cell>
        </row>
        <row r="2392">
          <cell r="B2392" t="str">
            <v>RR20140911T05001</v>
          </cell>
          <cell r="C2392" t="str">
            <v>License, Technology</v>
          </cell>
          <cell r="D2392" t="str">
            <v>C, 26, 26.1, 26.11, 27, 27.1, 27.12, 27.2, 27.4, 27.9, D, 35, 35.1, 35.11, F, 43, 43.2, 43.21, 43.22, G, 46, 46.4, 46.43, 47, 47.5, 47.54, 27.20, 27.40, 27.90</v>
          </cell>
          <cell r="E2392" t="str">
            <v>D, 36, F, 50, 3629, 3645, 3646, 3648, 3679, 3691, 3699, 5063, 5074, 362, 364, 367, 369, 506, 507</v>
          </cell>
          <cell r="F2392" t="str">
            <v>Clean energy, Renewable energy, Power, Residential application, Commercial roof-top application, Electricity generation, Carbon dioxide reduction, Ecology, Conversion of light, Solar energy</v>
          </cell>
          <cell r="G2392" t="str">
            <v>≡</v>
          </cell>
          <cell r="I2392" t="str">
            <v>≡</v>
          </cell>
          <cell r="J2392" t="str">
            <v>Licensee is a clean energy technology and sustainable project development company.</v>
          </cell>
          <cell r="K2392" t="str">
            <v>License to use and practice the licensor’s technologies (related to renewable energy production applications) in residential and commercial roof-top applications.</v>
          </cell>
        </row>
        <row r="2393">
          <cell r="B2393" t="str">
            <v>RR20140919T05002</v>
          </cell>
          <cell r="C2393" t="str">
            <v>License, Patent, Trade name, Software</v>
          </cell>
          <cell r="D2393" t="str">
            <v>G, 47, 47.4, 47.41, J, 58, 58.2, 58.29, 62, 62.01, 62.02, 62.03, 62.09, 63, 63.1, 63.11, 63.9, 63.99, 62.0</v>
          </cell>
          <cell r="E2393" t="str">
            <v>F, 50, G, 57, I, 73, 5045, 5734, 7371, 7372, 7375, 7376, 7379, 504, 573, 737</v>
          </cell>
          <cell r="F2393" t="str">
            <v>Information, Data, Information collection using mobile computers, Data management, Software, Questionnaire, Software development service, Programming</v>
          </cell>
          <cell r="G2393" t="str">
            <v>≡</v>
          </cell>
          <cell r="I2393" t="str">
            <v>≡</v>
          </cell>
          <cell r="J2393" t="str">
            <v>Licensee implements various mobile technologies including specialized mobile business applications, wireless networks, mobile computers and provides a comprehensive suite of consulting, integration, deployment and support services.</v>
          </cell>
          <cell r="K2393" t="str">
            <v>License under patent related to information collection using mobile computers to make, use and sell [UNDISCLOSED FOR PREVIEW] Development Platform, services or products that include the use of questionnaires answered remotely, software and software development services.</v>
          </cell>
        </row>
        <row r="2394">
          <cell r="B2394" t="str">
            <v>RR20140919T05003</v>
          </cell>
          <cell r="C2394" t="str">
            <v>License, Brand</v>
          </cell>
          <cell r="D2394" t="str">
            <v>C, 26, 26.1, 26.11, 26.2, 26.4, 27, 27.9, G, 46, 46.5, 46.51, 46.52, 47, 47.4, 47.41, 47.43, 26.20, 26.40, 27.90</v>
          </cell>
          <cell r="E2394" t="str">
            <v>D, 35, 36, F, 50, G, 57, I, 73, 3577, 3651, 3679, 5045, 5731, 5734, 7379, 357, 365, 366, 367, 504, 573, 737, 3663</v>
          </cell>
          <cell r="F2394" t="str">
            <v>Consumer electronic, Hand-held computer, Computer, Other electronic, Computer running Pa1mTM operating system, Christina Aguilera, Music, Endorsement</v>
          </cell>
          <cell r="G2394" t="str">
            <v>≡</v>
          </cell>
          <cell r="I2394" t="str">
            <v>≡</v>
          </cell>
          <cell r="J2394" t="str">
            <v>Licensee is an interactive media content provider of branded content and commerce opportunities using a combination of new and traditional media.</v>
          </cell>
          <cell r="K2394" t="str">
            <v>License under musical artist's [UNDISCLOSED FOR PREVIEW] name, image, likeness and endorsement to manufacture, advertise, distribute and sell hand-held computers.</v>
          </cell>
        </row>
        <row r="2395">
          <cell r="B2395" t="str">
            <v>RR20170823TN9002</v>
          </cell>
          <cell r="C2395" t="str">
            <v>License, Patent, Software</v>
          </cell>
          <cell r="D2395" t="str">
            <v>C, 25, 25.9, 25.93, 26.1, 26.11, 26.3, 27, 27.3, 27.32, 27.9, F, 43.2, 43.21, G, 46, 46.5, 46.52, 46.6, 46.69, J, 61, 61.2, 26.30, 27.90, 61.20, 26, 43</v>
          </cell>
          <cell r="E2395" t="str">
            <v>D, 36, E, 48, F, 50, G, 57, 3663, 3678, 3679, 4899, 5063, 5064, 5065, 5731, 366, 367, 489, 506, 573</v>
          </cell>
          <cell r="F2395" t="str">
            <v>Antenna, Prototype, Software, Frequency, Satellite, Television, Signal, Plarized, Microstrip</v>
          </cell>
          <cell r="G2395" t="str">
            <v>≡</v>
          </cell>
          <cell r="I2395" t="str">
            <v>≡</v>
          </cell>
          <cell r="K2395" t="str">
            <v>License under patent rights to make, use, sell, transfer, or dispose of, for use and for resale products, processes, and systems relating to software and high performance circularly plarized microstrip prototype antenna; One of the parties to the agreement is a non-profit entity.</v>
          </cell>
        </row>
        <row r="2396">
          <cell r="B2396" t="str">
            <v>RR20170826T09001</v>
          </cell>
          <cell r="C2396" t="str">
            <v>License, Technology, Patent</v>
          </cell>
          <cell r="D2396" t="str">
            <v>C, 13, 13.9, 13.92, 13.96, 13.99, 17, 17.2, 17.22, 32, 32.9, 32.99, G, 46, 46.4, 46.41, 47.5, 47.51, 47</v>
          </cell>
          <cell r="E2396" t="str">
            <v>D, 22, 23, 28, F, 50, I, 72, 2295, 2399, 2824, 5023, 5085, 7218, 229, 239, 282, 502, 508, 721</v>
          </cell>
          <cell r="F2396" t="str">
            <v>Towel, Pad, Sheet, Wipe, Absorptive, Disinfectant, Potassium Iodide, Copper Sulfate, Bicarbonate, Micro-sphere, Powder, Bead, Absorbent, Nonwowen, Fiber, Wood pulp, Polymeric, Knitted, Textile</v>
          </cell>
          <cell r="G2396" t="str">
            <v>≡</v>
          </cell>
          <cell r="I2396" t="str">
            <v>≡</v>
          </cell>
          <cell r="K2396" t="str">
            <v>License under patent and technology rights to commercialize absorptive or super-absorptive pads, sheets, wipes or towels, which may include a disinfectant [UNDISCLOSED FOR PREVIEW] and may be used in the fields of hazardous material shipping and transportation, medical, healthcare, laboratory, life sciences, home care, self care, emergency services, homeland security and veterinary.</v>
          </cell>
        </row>
        <row r="2397">
          <cell r="B2397" t="str">
            <v>RR20170814T08003</v>
          </cell>
          <cell r="C2397" t="str">
            <v>Sublicense, Know-how, Trademark, Copyright, Technology, Patent, Other manufacturing intangibles</v>
          </cell>
          <cell r="D2397" t="str">
            <v>C, 28, 28.9, 28.99, 32, 32.9, 32.99, E, 38, 38.1, 38.11, 38.12, 38.2, 38.21, 38.22, 39.00, G, 46, 46.6, 46.69, 47, 47.7, 47.78, 47.9, 47.91, 47.99, 39, 39.0</v>
          </cell>
          <cell r="E2397" t="str">
            <v>D, 35, 39, F, 50, G, 59, J, 95, 3559, 3599, 3999, 5084, 5099, 5999, 9511, 355, 359, 399, 508, 509, 599, 951</v>
          </cell>
          <cell r="F2397" t="str">
            <v>Fiber, Fiberglass, Resin, Resin unification, Fiberglass and resin unification process, Quartz, Quartzite, Rock, Rock based compound, Fiberglass waste, Resin waste, Unification, Waste, Technology, Construction</v>
          </cell>
          <cell r="G2397" t="str">
            <v>≡</v>
          </cell>
          <cell r="H2397" t="str">
            <v>Licensor is a company engaged in performing reclamation manufacturing of commercial fiberglass products from molded fiberglass waste and outdated resin waste.</v>
          </cell>
          <cell r="I2397" t="str">
            <v>≡</v>
          </cell>
          <cell r="K2397" t="str">
            <v>Sublicense under licensor's know-how, patents, copyrights, designs, trademarks and technical information to manufacture and sell fiberglass and resin unification technology for quartz, quartzite and all other types of rock base compounds.</v>
          </cell>
        </row>
        <row r="2398">
          <cell r="B2398" t="str">
            <v>RR20170830T01001</v>
          </cell>
          <cell r="C2398" t="str">
            <v>License, Other manufacturing intangibles</v>
          </cell>
          <cell r="D2398" t="str">
            <v>C, 28, 28.2, 28.29, 32, 32.9, 32.99, E, 37.00, 38, 38.2, 38.21, 39.00, G, 47, 47.7, 47.78, 47.9, 47.91, 47.99, 39, 39.0, 37, 37.0</v>
          </cell>
          <cell r="E2398" t="str">
            <v>D, 35, 39, E, 49, F, 50, G, 59, J, 95, 3569, 3999, 4952, 4953, 5099, 5999, 9511, 356, 399, 495, 509, 599, 951</v>
          </cell>
          <cell r="F2398" t="str">
            <v>Biocatalyst, Remediation of sewage, Remediation, Oxygen enriched water product, Oxygen enriched, Waste, Waste water, Remediation of waste water, Septic tank, Waste water treatment, Waste treatment, Waste water treatment facility, Sewerage, Biocatalysis</v>
          </cell>
          <cell r="G2398" t="str">
            <v>≡</v>
          </cell>
          <cell r="I2398" t="str">
            <v>≡</v>
          </cell>
          <cell r="J2398" t="str">
            <v>Licensee is a development stage company that has no specific business plan.</v>
          </cell>
          <cell r="K2398" t="str">
            <v>License under licensor's design to distribute and produce an oxygen enriched water product for remediation of sewage and waste water in septic tanks and waste water treatment facilities.</v>
          </cell>
        </row>
        <row r="2399">
          <cell r="B2399" t="str">
            <v>RR20170819T09003</v>
          </cell>
          <cell r="C2399" t="str">
            <v>Know-how, License, Trademark, Copyright, Trade secret, Patent, Other marketing intangibles</v>
          </cell>
          <cell r="D2399" t="str">
            <v>32, 32.4, D, G, 46, 46.5, 46.51, 47, 47.4, 47.41, 47.6, 47.65, J, 58, 58.2, 58.21, 62, 62.01, 62.02, 32.40, 62.0</v>
          </cell>
          <cell r="E2399" t="str">
            <v>D, 39, F, 50, G, 57, 59, I, 73, 3944, 5045, 5092, 5734, 5945, 7371, 7372, 394, 504, 509, 573, 594, 737</v>
          </cell>
          <cell r="F2399" t="str">
            <v>Game, Online, Computer,  Entertainment, Prepaid card, Character, Graphic, Software, PC</v>
          </cell>
          <cell r="G2399" t="str">
            <v>≡</v>
          </cell>
          <cell r="H2399" t="str">
            <v xml:space="preserve">Licensor is a developer and publisher of online games. </v>
          </cell>
          <cell r="I2399" t="str">
            <v>≡</v>
          </cell>
          <cell r="K2399" t="str">
            <v>License under know-how, patent, copyright, trade secret, trademark and other marketing intangibles rights to maintain and operate an online game [UNDISCLOSED FOR PREVIEW] to reproduce, in object code form only, and to market, distribute and sell to subscribers the client software, to generate, market, promote, sell and distribute prepaid cards and to use and design the character graphic.</v>
          </cell>
        </row>
        <row r="2400">
          <cell r="B2400" t="str">
            <v>RR20170830T09003</v>
          </cell>
          <cell r="C2400" t="str">
            <v>Sublicense, Trademark, Software</v>
          </cell>
          <cell r="D2400" t="str">
            <v>C, 32, 32.4, G, 47.4, 47.41, J, 58, 58.2, 58.21, 58.29, 62, 62.01, 62.03, 62.09, 63, 63.1, 63.11, 32.40, 47, 62.0</v>
          </cell>
          <cell r="E2400" t="str">
            <v>D, 39, F, 50, G, 57, 59, I, 73, 79, 3944, 5045, 5734, 5945, 7371, 7372, 7373, 7374, 7999, 394, 504, 573, 594, 737, 799</v>
          </cell>
          <cell r="F2400" t="str">
            <v>Online, Game, Computer, Software, Entertainment</v>
          </cell>
          <cell r="G2400" t="str">
            <v>≡</v>
          </cell>
          <cell r="H2400" t="str">
            <v>Sublicensor engages in the business of developing, licensing, sourcing and sublicensing online games.</v>
          </cell>
          <cell r="I2400" t="str">
            <v>≡</v>
          </cell>
          <cell r="J2400" t="str">
            <v>Sublicensees engage in the business of operating, publishing,_x000D_
distributing and selling online games.</v>
          </cell>
          <cell r="K2400" t="str">
            <v>Sublicense to provide online services to end user and to promote, market, operate, maintain, offer, reproduce and distribute the software for the online casual computer game known as [UNDISCLOSED FOR PREVIEW], as well as to install, copy and use the licensed game for purposes of operating, maintaining and distributing the online services, bearing trademarks.</v>
          </cell>
        </row>
        <row r="2401">
          <cell r="B2401" t="str">
            <v>RR20170911T09002</v>
          </cell>
          <cell r="C2401" t="str">
            <v>License, Trademark, Franchise, Trade name, Other marketing intangibles</v>
          </cell>
          <cell r="D2401" t="str">
            <v>G, 47, 47.1, 47.11, 47.2, 47.25, 47.29, 47.8, 47.81, 47.9, 47.99, I, 56, 56.1, 56.2, 56.29, 56.3, 56.10, 56.30</v>
          </cell>
          <cell r="E2401" t="str">
            <v>D, 35, F, 51, G, 54, 58, 59, 3581, 5141, 5149, 5499, 5812, 5962, 358, 514, 549, 581, 596</v>
          </cell>
          <cell r="F2401" t="str">
            <v>Café, Retail, Kiosk, Coffee, Beverage,  Food</v>
          </cell>
          <cell r="G2401" t="str">
            <v>≡</v>
          </cell>
          <cell r="I2401" t="str">
            <v>≡</v>
          </cell>
          <cell r="K2401" t="str">
            <v>Franchise to open and operate [UNDISCLOSED FOR PREVIEW] unit (café, kiosk, traditional venue or captive venue), serving specialty coffee beverages, proprietary coffee products and other items; Franchise includes a license to use [UNDISCLOSED FOR PREVIEW] by means of certain trade names, service marks, trademarks, logos, emblems, and other indicia of origin, including the marks [UNDISCLOSED FOR PREVIEW] and such other trade names, service marks, trademarks and trade dress.</v>
          </cell>
        </row>
        <row r="2402">
          <cell r="B2402" t="str">
            <v>RR20140514T05001</v>
          </cell>
          <cell r="C2402" t="str">
            <v>Know-how, License, Trademark, Copyright, Trade secret, Patent</v>
          </cell>
          <cell r="D2402" t="str">
            <v>C, 21, 21.1, 21.2, G, 46, 46.4, 46.46, 47, 47.7, 47.73, M, 72, 72.1, 72.11, 72.19, Q, 86, 86.1, 86.9, 21.10, 21.20, 86.10, 86.90</v>
          </cell>
          <cell r="E2402" t="str">
            <v>D, 28, F, 51, G, 59, I, 80, 2833, 2834, 2835, 2836, 5122, 5912, 8099, 283, 512, 591, 809</v>
          </cell>
          <cell r="F2402" t="str">
            <v>Medicine, Pharmacy, Healthcare, Pharmaceutical preparation, Drug, Cardiovascular, Nicardipine, Reteplase, Urodilatin</v>
          </cell>
          <cell r="G2402" t="str">
            <v>≡</v>
          </cell>
          <cell r="H2402" t="str">
            <v>Licensor is a biopharmaceutical company focused on the discovery and development of novel antibodies in oncology and immunologic diseases.</v>
          </cell>
          <cell r="I2402" t="str">
            <v>≡</v>
          </cell>
          <cell r="K2402" t="str">
            <v>Licensor sells, assigns, conveys and transfers to licensee its right, title and interest in and to patents, trademarks, trade secrets, copyrights, know-how and other assets related to following pharmaceutical products[ UNDISCLOSED FOR PREVIEW] used for treatment of cardiovascular diseases.</v>
          </cell>
        </row>
        <row r="2403">
          <cell r="B2403" t="str">
            <v>RR20140514T05002</v>
          </cell>
          <cell r="C2403" t="str">
            <v>License, Trademark</v>
          </cell>
          <cell r="D2403" t="str">
            <v>K, 64, 64.3, 64.9, 64.99, 66, 66.1, 66.12, 66.19, 66.3, L, M, 69, 69.2, 70, 70.2, 70.22, N, 82, 82.9, 82.99, 66.30, 69.20, 64.30</v>
          </cell>
          <cell r="E2403" t="str">
            <v>H, 62, 67, I, 73, 6211, 6221, 6282, 6289, 6722, 6799, 7389, 621, 622, 628, 672, 679, 738</v>
          </cell>
          <cell r="F2403" t="str">
            <v>Finance, Investment fund, Investment, Index, Financial service, Trading, Commodity, Commodity future, Future, Financial derivative, Portfolio</v>
          </cell>
          <cell r="G2403" t="str">
            <v>≡</v>
          </cell>
          <cell r="H2403" t="str">
            <v>Licensor is commodity pool operator.</v>
          </cell>
          <cell r="I2403" t="str">
            <v>≡</v>
          </cell>
          <cell r="J2403" t="str">
            <v>Licensee engages in the speculative trading of commodity futures, options on futures, forward contracts and other derivatives on exchanges and markets located in the United States and abroad.</v>
          </cell>
          <cell r="K2403" t="str">
            <v>License to use licensor's index, service marks and trademarks in connection with the sale and marketing of licensee's commodity index funds.</v>
          </cell>
        </row>
        <row r="2404">
          <cell r="B2404" t="str">
            <v>RR20170911TR1002</v>
          </cell>
          <cell r="C2404" t="str">
            <v>Patent, Cross license</v>
          </cell>
          <cell r="D2404" t="str">
            <v>C, 26, 26.1, 26.11, 27, 27.9, 32, 32.9, 32.99, G, 46, 46.5, 46.52, 46.6, 46.69, 47.7, 47.78, 47.9, 47.99, 27.90, 47</v>
          </cell>
          <cell r="E2404" t="str">
            <v>D, 35, 36, 39, F, 50, G, 59, 3559, 3674, 3699, 3999, 5065, 5099, 5999, 355, 367, 369, 399, 506, 509, 599</v>
          </cell>
          <cell r="F2404" t="str">
            <v>Semiconductor, Electrical, Conductor, Insulator, Electrical conductivity, Electronic, Integrated circuit, Chip, Electronic component</v>
          </cell>
          <cell r="G2404" t="str">
            <v>≡</v>
          </cell>
          <cell r="H2404" t="str">
            <v>Licensor is a company engaged in the semiconductor business.</v>
          </cell>
          <cell r="I2404" t="str">
            <v>≡</v>
          </cell>
          <cell r="K2404" t="str">
            <v>License under licensor's patents to make, have made, use, sell, offer to sell, lease, import and otherwise dispose of semiconductors; License under licensee's patents to make, have made, use, sell, offer to sell, lease, import and otherwise dispose of semiconductors; The agreement is concluded between related parties.</v>
          </cell>
        </row>
        <row r="2405">
          <cell r="B2405" t="str">
            <v>RR20170911T09001</v>
          </cell>
          <cell r="C2405" t="str">
            <v>License, Trademark, Franchise, Trade name, Other marketing intangibles</v>
          </cell>
          <cell r="D2405" t="str">
            <v>C, 10, 10.5, 10.51, 10.7, 10.71, 10.72, 10.8, 10.85, G, 46, 46.1, 46.17, 46.3, 46.34, I, 56, 56.1, 56.2, 56.21, 56.3, 56.10, 56.30</v>
          </cell>
          <cell r="E2405" t="str">
            <v>D, 20, G, 58, 2041, 2045, 2051, 2053, 2086, 2099, 5812, 204, 205, 208, 209, 581</v>
          </cell>
          <cell r="F2405" t="str">
            <v>Restaurant, Italian, Pizza, Family, Animated, Entertainment, Amusement, Food, Beverage,  Sky tube, Play, Ride, Game, Attraction, Comic, Salad bar, Sandwich, Appetizer, Desert, Soft drink, Coffee, Tea</v>
          </cell>
          <cell r="G2405" t="str">
            <v>≡</v>
          </cell>
          <cell r="H2405" t="str">
            <v>Franchisor is engaged in the family entertainment-restaurant center business.</v>
          </cell>
          <cell r="I2405" t="str">
            <v>≡</v>
          </cell>
          <cell r="K2405" t="str">
            <v>Franchise to establish and operate family-oriented pizza restaurant, which includes animated entertainment, sky tubes, separate areas with a variety of rides, amusement games, other attractions and characteristic decorations, bearing trademarks, trade names [UNDISCLOSED FOR PREVIEW] and other marketing intangibles.</v>
          </cell>
        </row>
        <row r="2406">
          <cell r="B2406" t="str">
            <v>RR20170830T01004</v>
          </cell>
          <cell r="C2406" t="str">
            <v>License, Trademark, Other marketing intangibles</v>
          </cell>
          <cell r="D2406" t="str">
            <v>C, 14, 14.1, 14.19, 15, 15.1, 15.12, 32, 32.4, 32.9, 32.99, G, 46, 46.4, 46.42, 46.49, 47, 47.6, 47.65, 47.7, 47.71, 47.78, 32.40</v>
          </cell>
          <cell r="E2406" t="str">
            <v>D, 23, 39, F, 50, 51, G, 56, 59, 2389, 3944, 3999, 5092, 5099, 5136, 5137, 5199, 5611, 5632, 5699, 5945, 5999, 238, 394, 399, 509, 513, 519, 561, 563, 569, 594, 599</v>
          </cell>
          <cell r="F2406" t="str">
            <v>, Toy, Television program, Character, Plush, Plush toy, Key chain, Accessory, Fanny pack, Backpack, Bag, Hand puppet, Entertainment, Child, Kangaroo, Plush backpack, Plush key chain, Plush fanny pack</v>
          </cell>
          <cell r="G2406" t="str">
            <v>≡</v>
          </cell>
          <cell r="H2406" t="str">
            <v>Licensor is a media production company that develops, produces and markets the television program [UNDISCLOSED FOR PREVIEW]</v>
          </cell>
          <cell r="I2406" t="str">
            <v>≡</v>
          </cell>
          <cell r="K2406" t="str">
            <v>License under licensor's [UNDISCLOSED FOR PREVIEW] and all related characters from [UNDISCLOSED FOR PREVIEW] television program trademarks and characters to manufacture, market and sell plush toys, plush backpacks, plush fanny packs, plush hand puppets and plush key chains.</v>
          </cell>
        </row>
        <row r="2407">
          <cell r="B2407" t="str">
            <v>RR20170903T09003</v>
          </cell>
          <cell r="C2407" t="str">
            <v>Know-how, License, Trade secret, Patent</v>
          </cell>
          <cell r="D2407" t="str">
            <v>C, 20, 20.1, 20.13, 32, 32.5, G, 46, 46.4, 46.46, 47, 47.7, 47.74, M, 72, 72.1, 72.11, 72.19, Q, 86, 86.1, 86.9, 32.50, 86.10, 86.90</v>
          </cell>
          <cell r="E2407" t="str">
            <v>D, 38, F, 50, 51, I, 80, 87, 3829, 3841, 3842, 3843, 5047, 5122, 8011, 8099, 8731, 382, 384, 504, 512, 801, 809, 873</v>
          </cell>
          <cell r="F2407" t="str">
            <v>Tissue, Self inflating, Therapeutic, Medical, Device, Human, Expander</v>
          </cell>
          <cell r="G2407" t="str">
            <v>≡</v>
          </cell>
          <cell r="I2407" t="str">
            <v>≡</v>
          </cell>
          <cell r="J2407" t="str">
            <v>Licensee is a medical device company.</v>
          </cell>
          <cell r="K2407" t="str">
            <v>License under patent, know-how and trade secret rights to develop, make, use, sell, import and export products relating to all human uses of self-expanding tissue expanders.</v>
          </cell>
        </row>
        <row r="2408">
          <cell r="B2408" t="str">
            <v>RR20170830TN1003</v>
          </cell>
          <cell r="C2408" t="str">
            <v>Know-how, License, Technology, Patent, Other manufacturing intangibles</v>
          </cell>
          <cell r="D2408" t="str">
            <v>C, 21, 21.1, 21.2, 32, 32.5, 32.9, 32.99, G, 46, 46.1, 46.18, 46.4, 46.46, 47, 47.7, 47.73, 47.74, 47.78, Q, 86, 86.1, 86.2, 86.22, 86.9, 21.10, 21.20, 32.50, 86.10, 86.90</v>
          </cell>
          <cell r="E2408" t="str">
            <v>D, 28, 38, 39, F, 50, 51, G, 59, I, 80, 2834, 2835, 3841, 3999, 5047, 5099, 5122, 5199, 5912, 5999, 8011, 8069, 8099, 283, 384, 399, 504, 509, 512, 519, 591, 599, 801, 806, 809</v>
          </cell>
          <cell r="F2408" t="str">
            <v xml:space="preserve">Fluorinated prostate specific membrane antigen, Antigen, Prostate, PET imaging, Imaging, Prostate cancer, Cancer, Health, Medical, DCFPyL, Membrane antigen, Prostate antigen, Clinical, Oncology, Oncological, Diagnosis, Immunology, Biological, Pharmaceutical </v>
          </cell>
          <cell r="G2408" t="str">
            <v>≡</v>
          </cell>
          <cell r="I2408" t="str">
            <v>≡</v>
          </cell>
          <cell r="J2408" t="str">
            <v>Licensee is a company engaged in the development of innovative medicines and other products for targeting and treating cancer [UNDISCLOSED FOR PREVIEW]</v>
          </cell>
          <cell r="K2408" t="str">
            <v>License under licensor's patents, data, know-how, manufacturing techniques, information and technology to make, have made, use, import, offer to sell and sell [UNDISCLOSED FOR PREVIEW] imaging applications; One of the parties to the agreement is a non-profit entity.</v>
          </cell>
        </row>
        <row r="2409">
          <cell r="B2409" t="str">
            <v>RR20170829TN9003</v>
          </cell>
          <cell r="C2409" t="str">
            <v>License, Patent</v>
          </cell>
          <cell r="D2409" t="str">
            <v>C, 21, 21.1, 21.2, G, 46, 46.1, 46.18, M, 72, 72.1, 72.11, 72.19, 72.2, Q, 86, 86.1, 86.22, 86.9, 21.10, 21.20, 72.20, 86.10, 86.90</v>
          </cell>
          <cell r="E2409" t="str">
            <v>D, 28, 38, F, 50, 51, I, 80, 87, 2833, 2834, 2836, 3821, 5039, 5047, 5122, 8011, 8062, 8069, 8071, 8099, 8731, 283, 382, 512, 801, 806, 807, 809, 873</v>
          </cell>
          <cell r="F2409" t="str">
            <v>Factor IX, Polynucleotide, Coding, Gene, Therapy, Vector, Prophylaxis, Haemophilia B, Drug</v>
          </cell>
          <cell r="G2409" t="str">
            <v>≡</v>
          </cell>
          <cell r="I2409" t="str">
            <v>≡</v>
          </cell>
          <cell r="J2409" t="str">
            <v>Licensee is in the gene therapy business.</v>
          </cell>
          <cell r="K2409" t="str">
            <v xml:space="preserve">License under patent rights to research, develop, make, import, distribute, use and commercialize products containing [UNDISCLOSED FOR PREVIEW] in the field of gene therapy; One of the parties to the agreement is a non-profit entity._x000D_
 </v>
          </cell>
        </row>
        <row r="2410">
          <cell r="B2410" t="str">
            <v>RR20170907T09005</v>
          </cell>
          <cell r="C2410" t="str">
            <v>Know-how, License</v>
          </cell>
          <cell r="D2410" t="str">
            <v>C, 28, 28.1, 28.11, 28.13, 28.2, 28.29, 28.9, 28.99, 29, 29.1, 29.2, 29.3, 29.31, 29.32, 30, 30.9, 30.99, G, 45, 45.1, 45.11, 45.19, 45.3, 45.31, 45.32, 45.4, 29.10, 29.20, 45.40</v>
          </cell>
          <cell r="E2410" t="str">
            <v>D, 37, F, 50, G, 55, 3711, 3714, 3799, 5012, 5013, 5014, 5015, 5531, 371, 379, 501, 553</v>
          </cell>
          <cell r="F2410" t="str">
            <v>Automotive, Vehicle part, Lower tilt, Collapsible, Steering, Column, Joint assembly, Automobile, Zhonghua, Shenyang Brilliance Automobile</v>
          </cell>
          <cell r="G2410" t="str">
            <v>≡</v>
          </cell>
          <cell r="I2410" t="str">
            <v>≡</v>
          </cell>
          <cell r="K2410" t="str">
            <v>License under know-how rights to assemble, manufacture and sell lower tilts and collapsible steering columns &amp; universal joint assemblies to be installed in automobile model [UNDISCLOSED FOR PREVIEW].</v>
          </cell>
        </row>
        <row r="2411">
          <cell r="B2411" t="str">
            <v>RR20130801T01001</v>
          </cell>
          <cell r="C2411" t="str">
            <v>Know-how, License, Patent</v>
          </cell>
          <cell r="D2411" t="str">
            <v>B, 06, 08, 08.9, 08.99, 09, C, 24, 28, 28.9, 28.92, F, 42, 42.2, 42.21, 43, 43.1, 43.12, G, 46, 46.6, 46.63, M, 71, 71.1, 71.12, N, 77, 77.3, 77.39, 06.20, 09.10, 09.90, 24.20</v>
          </cell>
          <cell r="E2411" t="str">
            <v>B, 13, C, 17, D, 33, 35, E, 46, F, 50, 1311, 1389, 1781, 3317, 3532, 3533, 3559, 4612, 5082, 5084, 131, 138, 178, 331, 353, 355, 461, 508</v>
          </cell>
          <cell r="F2411" t="str">
            <v>Mining, Drilling, Wellbore, Oil, Gas, Water, Liquid, Tube, Natural resource</v>
          </cell>
          <cell r="G2411" t="str">
            <v>≡</v>
          </cell>
          <cell r="I2411" t="str">
            <v>≡</v>
          </cell>
          <cell r="J2411" t="str">
            <v>Licensor is one of the world’s leading providers of equipment and services used for the drilling, completion and production of oil and natural gas wells.</v>
          </cell>
          <cell r="K2411" t="str">
            <v>License under licensed know-how and patent rights to manufacture, use, lease, sell and dispose of the EST (expandable perforated tube applications) [UNDISCLOSED FOR PREVIEW] and STT (expandable solid tube applications ); Right to provide services in the field of oil, gas and water wells exploitation.</v>
          </cell>
        </row>
        <row r="2412">
          <cell r="B2412" t="str">
            <v>RR20130802T01002</v>
          </cell>
          <cell r="C2412" t="str">
            <v>Know-how, License, Trade secret, Software</v>
          </cell>
          <cell r="D2412" t="str">
            <v>C, 26, 26.5, 26.51, G, 46, 46.5, 46.51, 46.6, 46.69, 47, 47.4, 47.41, J, 62, 62.01, 62.03, 62.09, N, 80, 26.20, 80.10, 80.20</v>
          </cell>
          <cell r="E2412" t="str">
            <v>D, 35, 36, 38, 39, F, 50, G, 57, I, 73, 3571, 3577, 3679, 3812, 3829, 3999, 5043, 5045, 5734, 7371, 7373, 7376, 7379, 7381, 357, 367, 381, 382, 399, 504, 573, 737, 738</v>
          </cell>
          <cell r="F2412" t="str">
            <v>Fingerprint, Security technology, Software, Electronic device, Fingerprint match engine</v>
          </cell>
          <cell r="G2412" t="str">
            <v>≡</v>
          </cell>
          <cell r="I2412" t="str">
            <v>≡</v>
          </cell>
          <cell r="J2412" t="str">
            <v>Licensee develops, assembles, markets and installs computer systems which capture video, digitally captured images and scanned images [UNDISCLOSED FOR PREVIEW]</v>
          </cell>
          <cell r="K2412" t="str">
            <v>License under licensed know-how and trade secret rights to make, use, improve, license and market software product that enables the end user to capture, digitize, store, retrieve and/or match or sort fingerprints [UNDISCLOSED FOR PREVIEW]; Right to provide services related to the licensed technology to customers.</v>
          </cell>
        </row>
        <row r="2413">
          <cell r="B2413" t="str">
            <v>RR20130809T01001</v>
          </cell>
          <cell r="C2413" t="str">
            <v>License, Technology, Patent</v>
          </cell>
          <cell r="D2413" t="str">
            <v>C, 25, 25.2, 25.21, 32, 32.9, 32.99, E, 38, 38.2, 38.21, 38.22, 39.00, F, 43, 43.2, 43.22, G, 46, 46.7, 46.74, 47, 47.7, 47.78, 25.30</v>
          </cell>
          <cell r="E2413" t="str">
            <v>C, 17, D, 30, 34, 35, E, 49, F, 50, J, 95, 1711, 3011, 3433, 3599, 4953, 5074, 5084, 5093, 9511, 171, 301, 343, 359, 495, 507, 508, 509, 951</v>
          </cell>
          <cell r="F2413" t="str">
            <v>Hot water, Boiler, Heating system, Energy, Waste management, Tire, Ecology</v>
          </cell>
          <cell r="G2413" t="str">
            <v>≡</v>
          </cell>
          <cell r="I2413" t="str">
            <v>≡</v>
          </cell>
          <cell r="J2413" t="str">
            <v>Licensee is involved in all aspects of environmental technology development: research &amp; development, marketing, sales.</v>
          </cell>
          <cell r="K2413" t="str">
            <v>License under licensed technology and patent rights to make, use and sell hot water boiler system to extract heat energy from waste tires.</v>
          </cell>
        </row>
        <row r="2414">
          <cell r="B2414" t="str">
            <v>RR20130810T01001</v>
          </cell>
          <cell r="C2414" t="str">
            <v>Know-how, License, Trademark, Technology, Patent</v>
          </cell>
          <cell r="D2414" t="str">
            <v>C, 15, 15.1, 15.12, 28, 28.2, 28.29, 28.9, 28.99, 33, G, 46, 46.4, 46.49, 46.6, 46.69, N, 82, 82.9, 82.92, 33.20</v>
          </cell>
          <cell r="E2414" t="str">
            <v>D, 26, 35, E, 47, F, 50, 2671, 3559, 3565, 3569, 3589, 3599, 4783, 5084, 267, 355, 356, 358, 359, 478, 508</v>
          </cell>
          <cell r="F2414" t="str">
            <v>Wrapping system, Packaging equipment, Baggage, Luggage, Air transport, Service</v>
          </cell>
          <cell r="G2414" t="str">
            <v>≡</v>
          </cell>
          <cell r="I2414" t="str">
            <v>≡</v>
          </cell>
          <cell r="J2414" t="str">
            <v>Licensee's business is luggage wrap.</v>
          </cell>
          <cell r="K2414" t="str">
            <v>License under licensed technology, patent, know-how and trademark rights to manufacture, promote, market, advertise and purchase the baggage wrapping systems [UNDISCLOSED FOR PREVIEW]</v>
          </cell>
        </row>
        <row r="2415">
          <cell r="B2415" t="str">
            <v>RR20140311T05001</v>
          </cell>
          <cell r="C2415" t="str">
            <v>Know-how, License, Trade secret, Patent</v>
          </cell>
          <cell r="D2415" t="str">
            <v>C, 20, 20.5, 20.59, 21, 21.1, 21.2, G, 46, 46.4, 46.46, M, 72, 72.1, 72.11, 72.19, Q, 86, 86.1, 86.9, 21.10, 21.20, 86.10, 86.90</v>
          </cell>
          <cell r="E2415" t="str">
            <v>D, 28, F, 51, G, 59, I, 80, 87, 2833, 2834, 2836, 5122, 5912, 8099, 8731, 283, 512, 591, 809, 873</v>
          </cell>
          <cell r="F2415" t="str">
            <v>Pharmacy, Drug, Medical research, Medicine, Pharmaceutical preparation, Biopharmacy, Medicinal product, Pharmaceutical product</v>
          </cell>
          <cell r="G2415" t="str">
            <v>≡</v>
          </cell>
          <cell r="H2415" t="str">
            <v>Licensor is a pharmaceutical company that discovers, develops, manufactures, and markets products in two business segments - human pharmaceutical products and animal health products.</v>
          </cell>
          <cell r="I2415" t="str">
            <v>≡</v>
          </cell>
          <cell r="J2415" t="str">
            <v>Licensee is a biotechnology company focused on the research, development and commercialization of innovative therapies in pulmonology and orphan fibrotic diseases.</v>
          </cell>
          <cell r="K2415" t="str">
            <v>License under the licensed patents, technology, know-how trade secrets and inventions, to make, use, sell and import pharmaceutical compositions or preparations, in any dosage strength or size, containing compounds claimed in licensed patents as an active pharmaceutical ingredient.</v>
          </cell>
        </row>
        <row r="2416">
          <cell r="B2416" t="str">
            <v>RR20130724T06001</v>
          </cell>
          <cell r="C2416" t="str">
            <v>License, Brand</v>
          </cell>
          <cell r="D2416" t="str">
            <v>C, 11, 11.01, 11.03, 11.04, G, 46, 46.1, 46.17, 46.3, 46.34, 46.39, 47, 47.1, 47.11, 47.2, 47.25, 47.8, 47.81, N, 82, 82.9, 82.92</v>
          </cell>
          <cell r="E2416" t="str">
            <v>D, 20, F, 51, G, 58, 59, 2082, 2084, 2085, 2099, 5149, 5181, 5182, 5813, 5921, 208, 209, 514, 518, 581, 592</v>
          </cell>
          <cell r="F2416" t="str">
            <v>Rum, Alcohol, Spirit, Beverage, Drink, Consumer product, Retail and wholesale, Cognac</v>
          </cell>
          <cell r="G2416" t="str">
            <v>≡</v>
          </cell>
          <cell r="H2416" t="str">
            <v>Licensor is a producer and supplier of rum, brandy, wine and spirits to other beverage alcohol manufacturers.</v>
          </cell>
          <cell r="I2416" t="str">
            <v>≡</v>
          </cell>
          <cell r="J2416" t="str">
            <v>Licensee is a Swedish-based international wine and spirits company.</v>
          </cell>
          <cell r="K2416" t="str">
            <v>License to distribute bulk alcohol products and premium branded spirits [UNDISCLOSED FOR PREVIEW]</v>
          </cell>
        </row>
        <row r="2417">
          <cell r="B2417" t="str">
            <v>RR20160106TR9003</v>
          </cell>
          <cell r="C2417" t="str">
            <v>License, Trade secret, Technology</v>
          </cell>
          <cell r="D2417" t="str">
            <v>C, 20, 20.5, 20.59, 28, 28.2, 28.29, E, 38, 38.1, 38.12, 38.2, 38.22, 39.00, G, 46, 46.7, 46.71, 46.75, 39, 39.0</v>
          </cell>
          <cell r="E2417" t="str">
            <v>D, 28, 29, 35, F, 51, J, 95, 2869, 2899, 2992, 3559, 3561, 3599, 5169, 9511, 286, 289, 299, 355, 356, 359, 516, 951</v>
          </cell>
          <cell r="F2417" t="str">
            <v>Anti-corrosion, Sump, Pump, Gasoline, Diesel, Gas station, Convenience store, Trucking company, Bus company, Synthetic, Lubricant, Brushing, Wiping, Spraying, Corrosion</v>
          </cell>
          <cell r="G2417" t="str">
            <v>≡</v>
          </cell>
          <cell r="I2417" t="str">
            <v>≡</v>
          </cell>
          <cell r="K2417" t="str">
            <v>License under trade secrets and technology rights to use propriety synthetic lubricant that contains corrosion preventative compounds [UNDISCLOSED FOR PREVIEW]; The agreement is concluded between related parties.</v>
          </cell>
        </row>
        <row r="2418">
          <cell r="B2418" t="str">
            <v>RR20130722T06001</v>
          </cell>
          <cell r="C2418" t="str">
            <v>Know-how, License, Trademark, Software</v>
          </cell>
          <cell r="D2418" t="str">
            <v>C, 26, G, 46, 46.5, 46.51, 47, 47.4, 47.41, J, 58, 58.2, 58.29, 61, 62, 62.01, 62.03, 62.09, 63, 63.1, 63.11, 63.12, 63.9, 63.99, 26.20, 26.30, 61.10, 61.20</v>
          </cell>
          <cell r="E2418" t="str">
            <v>D, 35, 36, E, 48, F, 50, G, 57, I, 73, 3577, 3663, 4813, 5045, 5734, 7371, 7373, 7374, 7376, 7379, 357, 366, 481, 504, 573, 737</v>
          </cell>
          <cell r="F2418" t="str">
            <v>Internet, Communication, Network, Programming activity, Software, Computer, Management system, Data processing, IT, IT service</v>
          </cell>
          <cell r="G2418" t="str">
            <v>≡</v>
          </cell>
          <cell r="I2418" t="str">
            <v>≡</v>
          </cell>
          <cell r="J2418" t="str">
            <v>Licensee develops and manufactures software solutions that store, manage, and safeguard large quantities of data created in a business and application settings.</v>
          </cell>
          <cell r="K2418" t="str">
            <v>License under licensed know-how to use the specified source code of the computer programs which run on the [UNDISCLOSED FOR PREVIEW] operating system to create all derivative works of such computer programs and to support resellers and end-users; License to market, distribute, use and reproduce such software products; License to use trademarks [UNDISCLOSED FOR PREVIEW] in the marketing and distribution of the licensed software.</v>
          </cell>
        </row>
        <row r="2419">
          <cell r="B2419" t="str">
            <v>RR20151005TP5003</v>
          </cell>
          <cell r="C2419" t="str">
            <v>License, Brand</v>
          </cell>
          <cell r="D2419" t="str">
            <v>A, 01, 01.1, 01.11, 01.13, C, 10, 10.6, 10.61, 10.7, 10.72, 10.8, 10.82, 10.89, G, 46, 46.3, 46.36, 46.38, 46.39, 47, 47.11, 47.2, 47.24, 47.29, 47.8, 47.81, 47.9, 47.99</v>
          </cell>
          <cell r="E2419" t="str">
            <v>D, 20, F, 51, 2041, 2043, 2064, 2067, 2096, 2099, 5136, 5137, 5141, 5145, 5149, 5153, 204, 206, 209, 513, 514, 515</v>
          </cell>
          <cell r="F2419" t="str">
            <v>Consumer product, Grocery, Food, Chewing gum, Bubble gum, Confectionery, Cereal, Corn, Grain, Endorsement, Cereal box, Merchandise, Dave Mirra, Biker, BMX</v>
          </cell>
          <cell r="G2419" t="str">
            <v>≡</v>
          </cell>
          <cell r="I2419" t="str">
            <v>≡</v>
          </cell>
          <cell r="J2419" t="str">
            <v>Licensee is a promoter and marketer of celebrity licensed consumer products for sale in supermarkets, other retailers and over the internet.</v>
          </cell>
          <cell r="K2419" t="str">
            <v xml:space="preserve">License under the name, and the approved photograph, characterization, likeness, voice, image and biographical data of [UNDISCLOSED FOR PREVIEW] to develop, manufacture, distribute, promote and sell chewing gum and cereal; One of the parties to the agreement is an individual. </v>
          </cell>
        </row>
        <row r="2420">
          <cell r="B2420" t="str">
            <v>RR20151005TP5001</v>
          </cell>
          <cell r="C2420" t="str">
            <v>License, Brand</v>
          </cell>
          <cell r="D2420" t="str">
            <v>A, 01, 01.1, 01.11, 01.13, C, 10, 10.6, 10.61, 10.7, 10.72, 10.8, 10.89, 13, 13.9, 13.99, 14, 14.1, 14.19, G, 46, 46.3, 46.38, 46.39, 47, 47.1, 47.11, 47.2, 47.29</v>
          </cell>
          <cell r="E2420" t="str">
            <v>D, 20, 23, F, 51, G, 53, 56, 2041, 2043, 2096, 2099, 2389, 5136, 5137, 5149, 5153, 5399, 5611, 5699, 204, 209, 238, 513, 514, 515, 539, 561, 569</v>
          </cell>
          <cell r="F2420" t="str">
            <v>Consumer product, Grocery, Food, Cereal, Corn, Grain, Endorsement, Cereal box, Apparel, Hat, T-shirt, Shirt, Alonzo Mourning, Basketball, NBA, Sport, Limited edition, Ready to eat cereal</v>
          </cell>
          <cell r="G2420" t="str">
            <v>≡</v>
          </cell>
          <cell r="I2420" t="str">
            <v>≡</v>
          </cell>
          <cell r="J2420" t="str">
            <v>Licensee is a promoter and marketer of celebrity licensed consumer products for sale in supermarkets, other retailers and over the internet.</v>
          </cell>
          <cell r="K2420" t="str">
            <v xml:space="preserve">License under the name, approved photograph, likeness and biographical data of [UNDISCLOSED FOR PREVIEW] (basketball player) to develop, manufacture, distribute, promote and sell cereal product as well as the right to produce, manufacture, distribute, and sell t-shirts and hats bearing the logo for [UNDISCLOSED FOR PREVIEW]; One of the parties to the agreement is an individual. </v>
          </cell>
        </row>
        <row r="2421">
          <cell r="B2421" t="str">
            <v>RR20151008TP4001</v>
          </cell>
          <cell r="C2421" t="str">
            <v>License, Trademark, Trade secret, Technology, Patent, Software</v>
          </cell>
          <cell r="D2421" t="str">
            <v>C, 26, 26.3, 26.4, G, 46, 46.5, 46.52, J, 58, 58.2, 58.29, 61, 61.1, 61.2, 61.9, 62, 62.01, 62.09, 26.30, 26.40, 61.10, 61.20, 61.90, 62.0</v>
          </cell>
          <cell r="E2421" t="str">
            <v>D, 36, E, 48, F, 50, G, 57, I, 73, 3661, 3663, 3669, 4813, 5045, 5065, 5734, 7371, 7372, 7373, 366, 481, 504, 506, 573, 737</v>
          </cell>
          <cell r="F2421" t="str">
            <v>Mobile software, IT, Telecommunication, Data management, Blog, Internet, Wireless, Media, Application, Phone, Programming, Advertisement</v>
          </cell>
          <cell r="G2421" t="str">
            <v>≡</v>
          </cell>
          <cell r="I2421" t="str">
            <v>≡</v>
          </cell>
          <cell r="J2421" t="str">
            <v>Licensee focuses on the provision of mobile voice over internet protocol communications and mobile advertising solutions.</v>
          </cell>
          <cell r="K2421" t="str">
            <v>License under the technology, trade secret, know-how, patent and trademark rights to use, copy and modify the licensed rights in creating and offering location-based advertisement supported mobile microblogging applications and services. One of the parties to the agreement is an individual.</v>
          </cell>
        </row>
        <row r="2422">
          <cell r="B2422" t="str">
            <v>RR20151007TR5001</v>
          </cell>
          <cell r="C2422" t="str">
            <v>License, Trademark</v>
          </cell>
          <cell r="D2422" t="str">
            <v>C, 13, 13.9, 13.91, 13.92, 13.99, 14, 14.1, 14.13, 14.19, 14.3, 14.39, 15, 15.1, 15.12, 17, 17.2, 17.21, 17.22, 17.23, 25, 25.7, 25.71, 32, 32.1, 32.12, 32.13, G, 46, 46.4, 46.42, 46.48, 46.49, 47, 47.5, 47.59, 47.6, 47.62, 47.7, 47.71, 47.77, 47.8, 47.82, 47.89</v>
          </cell>
          <cell r="E2422" t="str">
            <v>D, 22, 23, 26, 31, 34, 38, 39, F, 50, 51, G, 53, 56, 57, 59, 2299, 2311, 2329, 2339, 2387, 2389, 2393, 2678, 3161, 3199, 3421, 3873, 3911, 3914, 3949, 3961, 5023, 5094, 5112, 5136, 5137, 5199, 5311, 5399, 5611, 5621, 5632, 5651, 5699, 5719, 5943, 5944, 5947, 5999, 229, 231, 232, 233, 238, 239, 267, 316, 319, 342, 387, 391, 394, 396, 502, 509, 511, 513, 519, 531, 539, 561, 562, 563, 565, 569, 571, 594, 599, 3199</v>
          </cell>
          <cell r="F2422" t="str">
            <v>Wearing apparel, Clothing, Jewelry, Jewellery, Personal accessory, Houseware, Cutlery, Stationery, Backpack, Tote bag, Duffel bag, Consumer product, Merchandise</v>
          </cell>
          <cell r="G2422" t="str">
            <v>≡</v>
          </cell>
          <cell r="I2422" t="str">
            <v>≡</v>
          </cell>
          <cell r="J2422" t="str">
            <v>Licensee is part of group of the companies which engages in hotels, casinos and resorts business throughout the world.</v>
          </cell>
          <cell r="K2422" t="str">
            <v>License under [UNDISCLOSED FOR PREVIEW] trademarks and service marks to design, manufacture, produce, market, advertise, promote and sell retail merchandise that include stationery, wearing apparel, jewelry, personal accessories, housewares, backpacks, tote bags and duffel bags; The agreement is concluded between related parties.</v>
          </cell>
        </row>
        <row r="2423">
          <cell r="B2423" t="str">
            <v>RR20140213T04001</v>
          </cell>
          <cell r="C2423" t="str">
            <v>Know-how, License, Patent, R&amp;D</v>
          </cell>
          <cell r="D2423" t="str">
            <v>C, 21, 21.1, 21.2, 32, 32.5, G, 46, 46.4, 46.46, M, 72, 72.1, 72.11, 72.19, Q, 86, 86.2, 86.21, 86.9, 87, 87.2, 21.10, 21.20, 32.50, 86.90, 87.20</v>
          </cell>
          <cell r="E2423" t="str">
            <v>D, 28, H, 63, I, 80, J, 94, 2833, 6321, 6371, 8049, 8082, 8099, 9431, 9451, 283, 632, 637, 804, 808, 809, 943, 945, 2834</v>
          </cell>
          <cell r="F2423" t="str">
            <v>Medicine, Pharmacy, Healthcare, Compound, Research</v>
          </cell>
          <cell r="G2423" t="str">
            <v>≡</v>
          </cell>
          <cell r="I2423" t="str">
            <v>≡</v>
          </cell>
          <cell r="K2423" t="str">
            <v>License under lincesor's patents and know-how to develop, manufacture, use, sell, commercialize and import kit, article of manufacture, composition of matter, material, compound, component or product which is, or which contains or comprises a licensed medical compound, including all formulations, modes of administration and dosage forms.</v>
          </cell>
        </row>
        <row r="2424">
          <cell r="B2424" t="str">
            <v>RR20150930TR5002</v>
          </cell>
          <cell r="C2424" t="str">
            <v>License, Trademark</v>
          </cell>
          <cell r="D2424" t="str">
            <v>18, 18.1, 18.11, 18.12, D, G, 46, 46.4, 46.49, 47, 47.6, 47.61, 47.62, J, 58, 58.1, 58.11, 58.13, 58.14, 58.19</v>
          </cell>
          <cell r="E2424" t="str">
            <v>D, 27, F, 51, G, 59, 2711, 2721, 2731, 2732, 2741, 2752, 2754, 2759, 5192, 5942, 5994, 271, 272, 273, 274, 275, 519, 594, 599</v>
          </cell>
          <cell r="F2424" t="str">
            <v>Magazine, Journal, Book, Article, Editorial, Editor, Newspaper, Media, IT magazine, Technology magazine, Consumer gadget magazine, Product review, Price comparison, Technical guidance, User guide information, Read, Publish, Publishing, Periodic, Periodical</v>
          </cell>
          <cell r="G2424" t="str">
            <v>≡</v>
          </cell>
          <cell r="I2424" t="str">
            <v>≡</v>
          </cell>
          <cell r="K2424" t="str">
            <v>License and right under [UNDISCLOSED FOR PREVIEW] trademark, editorial and other contents to publish, sell advertising space in, market and distribute technology and consumer gadgets magazines [UNDISCLOSED FOR PREVIEW] as well as the right to use licensed materials in connection with advertisements and other promotional materials for such magazines; The agreement is concluded between related parties.</v>
          </cell>
        </row>
        <row r="2425">
          <cell r="B2425" t="str">
            <v>RR20150930TR5001</v>
          </cell>
          <cell r="C2425" t="str">
            <v>License, Trademark</v>
          </cell>
          <cell r="D2425" t="str">
            <v>C, 18, 18.1, 18.11, 18.12, G, 46, 46.4, 46.49, 47, 47.6, 47.61, 47.62, J, 58, 58.1, 58.11, 58.13, 58.14, 58.19</v>
          </cell>
          <cell r="E2425" t="str">
            <v>D, 27, F, 51, G, 59, 2711, 2721, 2731, 2732, 2741, 2752, 2754, 2759, 5192, 5942, 5994, 271, 272, 273, 274, 275, 519, 594, 599</v>
          </cell>
          <cell r="F2425" t="str">
            <v>Magazine, Journal, Book, Article, Editorial, Editor, Newspaper, Media, Magazine for children, Kid magazine, Read, Publish, Publishing, Periodic</v>
          </cell>
          <cell r="G2425" t="str">
            <v>≡</v>
          </cell>
          <cell r="I2425" t="str">
            <v>≡</v>
          </cell>
          <cell r="K2425" t="str">
            <v>License and right under [UNDISCLOSED FOR PREVIEW] trademark and editorial and other contents to publish, sell advertising space in, market and distribute magazines (primarily for children readership) and other promotional materials for such magazines; The agreement is concluded between related parties.</v>
          </cell>
        </row>
        <row r="2426">
          <cell r="B2426" t="str">
            <v>RR20151111T04001</v>
          </cell>
          <cell r="C2426" t="str">
            <v>License, Trademark, Franchise, Trade name</v>
          </cell>
          <cell r="D2426" t="str">
            <v>F, 41, 41.1, K, 64, 64.9, 64.92, L, 68, 68.2, 68.3, 68.31, 68.32, N, 82, 82.9, 82.99, 41.10, 68.20</v>
          </cell>
          <cell r="E2426" t="str">
            <v>H, 65, 6512, 6513, 6514, 6517, 6519, 6531, 6552, 651, 653, 655</v>
          </cell>
          <cell r="F2426" t="str">
            <v>Real estate, Brokerage, Service, Residential real estate, Home, House, Berkshire Hathaway HomeServices, Method, System</v>
          </cell>
          <cell r="G2426" t="str">
            <v>≡</v>
          </cell>
          <cell r="H2426" t="str">
            <v>Franchisor is engaged in the administration and development of programs for the operation of real estate brokerage businesses throughout the United States.</v>
          </cell>
          <cell r="I2426" t="str">
            <v>≡</v>
          </cell>
          <cell r="K2426" t="str">
            <v>License to use the franchisor's trade name and trademark, and to participate in the franchised system of providing services as a real estate broker (listing, offering, selling, exchanging, managing, auctioning, leasing or renting of real estate, representing sellers, purchasers, lessors or renters of real estate, providing of marketing or consulting services).</v>
          </cell>
        </row>
        <row r="2427">
          <cell r="B2427" t="str">
            <v>RR20151119T04002</v>
          </cell>
          <cell r="C2427" t="str">
            <v>License, Trademark, Software</v>
          </cell>
          <cell r="D2427" t="str">
            <v>C, 32, 32.4, G, 46, 46.4, 46.49, 46.5, 46.51, 47.4, 47.41, 47.6, 47.65, J, 58, 58.2, 58.21, 58.29, 61, 61.2, 62, 62.01, M, 73, 73.1, 73.11, 73.12, 32.40, 61.20, 47, 62.0</v>
          </cell>
          <cell r="E2427" t="str">
            <v>D, 39, E, 48, F, 50, G, 57, 59, I, 73, 3944, 4813, 4899, 5045, 5091, 5092, 5734, 5945, 7312, 7313, 7319, 7371, 7372, 7373, 394, 481, 489, 504, 509, 573, 594, 731, 737</v>
          </cell>
          <cell r="F2427" t="str">
            <v>Video game, Software, Internet, Online, Multiplayer, Computer, Programming, Retail, Entertainment</v>
          </cell>
          <cell r="G2427" t="str">
            <v>≡</v>
          </cell>
          <cell r="I2427" t="str">
            <v>≡</v>
          </cell>
          <cell r="K2427" t="str">
            <v>License under the trademark rights to distribute and sell an online game known as [UNDISCLOSED FOR PREVIEW] and its peripheral products.</v>
          </cell>
        </row>
        <row r="2428">
          <cell r="B2428" t="str">
            <v>RR20151231T04001</v>
          </cell>
          <cell r="C2428" t="str">
            <v>Sublicense, License, Trademark</v>
          </cell>
          <cell r="D2428" t="str">
            <v>C, 32, 32.4, G, 47.4, 47.41, J, 58, 58.2, 58.21, 58.29, 62, 62.01, 62.03, 62.09, 63, 63.1, 63.11, 32.40, 47, 62.0</v>
          </cell>
          <cell r="E2428" t="str">
            <v>D, 39, F, 50, G, 57, 59, I, 73, 79, 3944, 5045, 5734, 5945, 7371, 7372, 7373, 7374, 7999, 394, 504, 573, 594, 737, 799, 7373</v>
          </cell>
          <cell r="F2428" t="str">
            <v>Game, Online, Computer, Software, Server, Internet, Legend of Mir II, Entertainment, MMORPG</v>
          </cell>
          <cell r="G2428" t="str">
            <v>≡</v>
          </cell>
          <cell r="I2428" t="str">
            <v>≡</v>
          </cell>
          <cell r="K2428" t="str">
            <v>License under the trademark rights to promote, market, operate, maintain, offer, distribute, reproduce and install the software for the localized massively-multiplayer game known as [UNDISCLOSED FOR PREVIEW] together with its characters, stories and sound recordings, and to provide online services necessary to operate the server software and the game data centers.</v>
          </cell>
        </row>
        <row r="2429">
          <cell r="B2429" t="str">
            <v>RR20151230T04001</v>
          </cell>
          <cell r="C2429" t="str">
            <v>License, Trade name, Software</v>
          </cell>
          <cell r="D2429" t="str">
            <v>C, 32, 32.4, G, 46, 46.4, 46.49, 46.5, 46.51, 47.6, 47.65, J, 58, 58.2, 58.21, 58.29, 61, 61.2, 62, 62.01, M, 73, 73.1, 73.11, 73.12, 32.40, 61.20, 47, 62.0</v>
          </cell>
          <cell r="E2429" t="str">
            <v>D, 39, E, 48, F, 50, G, 57, 59, I, 73, 3944, 4813, 4899, 5045, 5091, 5092, 5734, 5945, 7312, 7313, 7319, 7371, 7372, 7373, 394, 481, 489, 504, 509, 573, 594, 731, 737</v>
          </cell>
          <cell r="F2429" t="str">
            <v>Video game, Software, Internet, Online, Multiplayer, Computer, Programming, Retail, Entertainment, Server maintenance</v>
          </cell>
          <cell r="G2429" t="str">
            <v>≡</v>
          </cell>
          <cell r="I2429" t="str">
            <v>≡</v>
          </cell>
          <cell r="K2429" t="str">
            <v>License under the trade name rights to manufacture, market, promote, use, distribute, publish and sell the Chinese version of the Internet game known as [UNDISCLOSED FOR PREVIEW]</v>
          </cell>
        </row>
        <row r="2430">
          <cell r="B2430" t="str">
            <v>RR20151209T04001</v>
          </cell>
          <cell r="C2430" t="str">
            <v>License, Patent</v>
          </cell>
          <cell r="D2430" t="str">
            <v>C, 20, 20.5, 20.59, 21, 21.1, G, 46, 46.1, 46.18, 47.7, 47.73, 47.74, M, 72, 72.1, 72.11, Q, 86, 86.1, 86.9, 21.10, 86.10, 86.90, 47</v>
          </cell>
          <cell r="E2430" t="str">
            <v>D, 28, F, 51, G, 59, I, 80, 87, 2833, 2834, 2835, 2836, 2869, 2899, 5122, 5169, 5912, 8011, 8062, 8071, 8731, 8734, 283, 286, 289, 512, 516, 591, 801, 806, 807, 873, 2834</v>
          </cell>
          <cell r="F2430" t="str">
            <v>Medicine, Healthcare, Pharmaceutical, Drug, Protein, Antibody, Biotechnology, Cell, Gene, Belatacept, Orencia, Abatacept</v>
          </cell>
          <cell r="G2430" t="str">
            <v>≡</v>
          </cell>
          <cell r="I2430" t="str">
            <v>≡</v>
          </cell>
          <cell r="K2430" t="str">
            <v>Parties entered into a settlement and release agreement and licensor granted to licensee the license under the patent rights to make, use, sell, import and export protein that contains all or portion of extracellular domain of cytotoxic [UNDISCLOSED FOR PREVIEW] antigen, soluble molecules, antibodies or any pharmaceuticals [UNDISCLOSED FOR PREVIEW] in the fields of diagnosis, treatment, control or prevention of any human disease, disorder or condition.</v>
          </cell>
        </row>
        <row r="2431">
          <cell r="B2431" t="str">
            <v>RR20130317T02016</v>
          </cell>
          <cell r="C2431" t="str">
            <v>Know-how, License, Patent</v>
          </cell>
          <cell r="D2431" t="str">
            <v>C, 20, 20.5, 20.59, 21, 21.1, G, 46, 46.1, 46.18, 46.4, 46.46, 47, 47.7, 47.74, M, 72, 72.1, 72.11, 72.19, Q, 86, 86.1, 86.9, 21.10, 86.10, 86.90</v>
          </cell>
          <cell r="E2431" t="str">
            <v>D, 28, F, 51, G, 59, I, 80, 87, 2833, 2834, 2835, 2836, 2869, 2899, 5122, 5169, 5912, 8011, 8062, 8071, 8731, 8734, 283, 286, 289, 512, 516, 591, 801, 806, 807, 873</v>
          </cell>
          <cell r="F2431" t="str">
            <v>Pharmaceutical, Medical procedures, Treatment of heart diseases, Healthcare, Medicine, Drug, Research, Laboratory, Biotechnology</v>
          </cell>
          <cell r="G2431" t="str">
            <v>≡</v>
          </cell>
          <cell r="I2431" t="str">
            <v>≡</v>
          </cell>
          <cell r="K2431" t="str">
            <v xml:space="preserve">License to use patents, know-how and other intellectual property in the evaluation, clinical development and commercially exploiting of pharmaceuticals in cure of heart diseases._x000D_
</v>
          </cell>
        </row>
        <row r="2432">
          <cell r="B2432" t="str">
            <v>RR20160111T04001</v>
          </cell>
          <cell r="C2432" t="str">
            <v>Sublicense, License, Trademark, Software</v>
          </cell>
          <cell r="D2432" t="str">
            <v>C, 32, 32.4, G, 47.4, 47.41, J, 58, 58.2, 58.21, 58.29, 62, 62.01, 62.03, 62.09, 63, 63.1, 63.11, 32.40, 47, 62.0</v>
          </cell>
          <cell r="E2432" t="str">
            <v>D, 39, F, 50, G, 59, I, 73, 79, 3944, 5045, 5734, 5945, 7371, 7372, 7373, 7374, 7999, 394, 504, 573, 594, 737, 799</v>
          </cell>
          <cell r="F2432" t="str">
            <v>Game, Online, Computer, Software, Server, Internet, Entertainment</v>
          </cell>
          <cell r="G2432" t="str">
            <v>≡</v>
          </cell>
          <cell r="H2432" t="str">
            <v>Licensor engages in the business of developing, licensing, sourcing_x000D_
and sublicensing online games.</v>
          </cell>
          <cell r="I2432" t="str">
            <v>≡</v>
          </cell>
          <cell r="J2432" t="str">
            <v>Licensees engage in the business of operating, publishing,_x000D_
distributing and selling online games.</v>
          </cell>
          <cell r="K2432" t="str">
            <v>License under the trademark rights to promote, market, operate, maintain, offer, distribute, reproduce and install the software for the localized game known as [UNDISCLOSED FOR PREVIEW] together with its characters, stories and sound recordings, and to provide online services necessary to operate the server software and the game data centers.</v>
          </cell>
        </row>
        <row r="2433">
          <cell r="B2433" t="str">
            <v>RR20171009T09004</v>
          </cell>
          <cell r="C2433" t="str">
            <v>License, Trademark, Franchise, Trade name</v>
          </cell>
          <cell r="D2433" t="str">
            <v>C, 10, 10.7, 10.71, 10.72, G, 46, 46.1, 46.17, 46.3, 46.36, 47, 47.1, 47.11, 47.2, 47.24, 47.8, 47.81</v>
          </cell>
          <cell r="E2433" t="str">
            <v>D, 20, F, 51, G, 54, 2041, 2045, 2051, 2052, 2099, 5141, 5149, 5461, 204, 205, 209, 514, 546</v>
          </cell>
          <cell r="F2433" t="str">
            <v>Mrs. Field, Cookie store, Snack, Food, Retail, Dessert, Beverage, Kiosk, Cart, Bakery, Brownie, Cake, Muffin, Bagel, Croissant, Cinnamon roll, Sticky bun, Coffee, Dough</v>
          </cell>
          <cell r="G2433" t="str">
            <v>≡</v>
          </cell>
          <cell r="I2433" t="str">
            <v>≡</v>
          </cell>
          <cell r="K2433" t="str">
            <v>Franchise to own and operate [UNDISCLOSED FOR PREVIEW] Store, selling specialty snacks and other bakery items, desserts and beverages (e.g., cookies, brownies, cakes, muffins, bagels, croissants, cinnamon rolls, sticky buns and coffee), bearing trade names and trademarks.</v>
          </cell>
        </row>
        <row r="2434">
          <cell r="B2434" t="str">
            <v>RR20140325T05002</v>
          </cell>
          <cell r="C2434" t="str">
            <v>Know-how, License, Copyright, Technology, Patent</v>
          </cell>
          <cell r="D2434" t="str">
            <v>C, 32, 32.5, G, 46, 46.4, 46.46, 47, 47.7, 47.74, M, 72, 72.1, 72.19, Q, 86, 86.1, 86.2, 32.50, 86.10, 86.90</v>
          </cell>
          <cell r="E2434" t="str">
            <v>D, 38, F, 50, I, 80, 87, 3841, 3842, 5047, 8062, 8069, 8731, 384, 504, 806, 873</v>
          </cell>
          <cell r="F2434" t="str">
            <v>Medicine, Surgical instrument, Medical instrument, Spinal disorder treatment, Medical apparatus, Medical research</v>
          </cell>
          <cell r="G2434" t="str">
            <v>≡</v>
          </cell>
          <cell r="I2434" t="str">
            <v>≡</v>
          </cell>
          <cell r="J2434" t="str">
            <v>Licensee is a medical technology company focused on the design, development, manufacturing and marketing of products for the surgical treatment of spine disorders.</v>
          </cell>
          <cell r="K2434" t="str">
            <v>License under licensor's patent rights and licensed technology to conduct research and development and to make, import, export, use or sell licensed products in connection with the technology which is related to a pedicle screw designed to be used for patients that have osteoporosis or poor bone density.</v>
          </cell>
        </row>
        <row r="2435">
          <cell r="B2435" t="str">
            <v>RR20170928T08002</v>
          </cell>
          <cell r="C2435" t="str">
            <v>Sublicense, Trademark, Other manufacturing intangibles</v>
          </cell>
          <cell r="D2435" t="str">
            <v>C, 26.2, 32, 32.4, 32.9, 32.99, G, 46, 46.4, 46.49, 46.5, 46.51, 47, 47.4, 47.41, 47.6, 47.65, 47.7, 47.78, 47.9, 47.99, J, 58, 58.2, 58.29, R, 90, 90.03, 26.20, 32.40, 26, 90.0</v>
          </cell>
          <cell r="E2435" t="str">
            <v>D, 35, 39, F, 50, G, 57, 59, I, 73, 3577, 3944, 3999, 5045, 5092, 5099, 5734, 5945, 5999, 7372, 357, 394, 399, 504, 509, 573, 594, 599, 737</v>
          </cell>
          <cell r="F2435" t="str">
            <v>PlayStation, Interactive, Game, Entertainment, PlayStation platform, Role-playing game, Fighting game, Video game, Interactive game, Interactive video game, Dragon Ball Z, Arcade, Leisure, Hobby, Anime, Action, Roleplaying, Nintendo, Nintendo color gameboy, Strategy guide, Game guide, Strategic game, Interactive, Anime</v>
          </cell>
          <cell r="G2435" t="str">
            <v>≡</v>
          </cell>
          <cell r="I2435" t="str">
            <v>≡</v>
          </cell>
          <cell r="J2435" t="str">
            <v>Licensee is a leading global publisher and developer of video game software for both gaming enthusiasts and the mass-market audience.</v>
          </cell>
          <cell r="K2435" t="str">
            <v>Sublicense under [UNDISCLOSED FOR PREVIEW] and its main characters trademarks, names, characters, designs and drawings to develop, publish, manufacture, sell, distribute and advertise interactive role-playing style games and traditional arcade style fighting games [UNDISCLOSED FOR PREVIEW]</v>
          </cell>
        </row>
        <row r="2436">
          <cell r="B2436" t="str">
            <v>RR20171023TR1004</v>
          </cell>
          <cell r="C2436" t="str">
            <v>License, Trademark, Brand, Trade name, Other manufacturing intangibles, Software</v>
          </cell>
          <cell r="D2436" t="str">
            <v>C, 26.2, 32, 32.9, 32.99, G, 46, 46.4, 46.49, 46.5, 46.51, 47, 47.4, 47.41, 47.6, 47.61, 47.7, 47.78, 47.8, 47.89, J, 58, 58.1, 58.11, 58.14, 58.2, 58.29, 62, 62.01, 62.09, 26.20, 26, 62.0</v>
          </cell>
          <cell r="E2436" t="str">
            <v>D, 27, 35, 39, F, 50, G, 57, 59, I, 73, 89, 2731, 3577, 3999, 5045, 5099, 5734, 5942, 5994, 5999, 7372, 7375, 7389, 8999, 273, 357, 399, 504, 509, 573, 594, 599, 737, 738, 899</v>
          </cell>
          <cell r="F2436" t="str">
            <v>Domain, Yahoo, Internet, Internet site, Website, Software, Information technology, Internet search, Internet portal site, Information, Service, Search, Search engine, Book, Magazine, Periodical, Yahoo Japan, Internet-based</v>
          </cell>
          <cell r="G2436" t="str">
            <v>≡</v>
          </cell>
          <cell r="H2436" t="str">
            <v>Licensor is a company engage in digital information discovery, focused on informing, connecting, and entertaining our users through search, communications, and digital content products.</v>
          </cell>
          <cell r="I2436" t="str">
            <v>≡</v>
          </cell>
          <cell r="K2436" t="str">
            <v>License under licensor's [UNDISCLOSED FOR PREVIEW] trademark, trade name, service mark, trade dress, software, object code and source code to develop, create, maintain, operate, commercially exploit, market, promote and distribute [UNDISCLOSED FOR PREVIEW] services through any electronic means and to use, reproduce, display, perform, transmit, distribute, market, promote and permit users to use online internet-based products, services and software, magazines, books, periodicals related to licensee The agreement is concluded between related parties.</v>
          </cell>
        </row>
        <row r="2437">
          <cell r="B2437" t="str">
            <v>RR20171019T09003</v>
          </cell>
          <cell r="C2437" t="str">
            <v>License, Trademark, Trade name</v>
          </cell>
          <cell r="D2437" t="str">
            <v>C, 10, 10.7, 10.71, 10.8, 10.83, 10.85, 10.89, G, 46, 46.1, 46.17, 46.34, 47, 47.9, 47.99, I, 56, 56.1, 56.2, 56.21, 56.3, 56.10, 56.30</v>
          </cell>
          <cell r="E2437" t="str">
            <v>D, 20, G, 58, 2041, 2051, 2086, 2099, 5812, 204, 205, 208, 209, 581</v>
          </cell>
          <cell r="F2437" t="str">
            <v>Burrito, Restaurant, Mexican food, Food, Beverage, "Atomic Burrito", "Out of this World!"</v>
          </cell>
          <cell r="G2437" t="str">
            <v>≡</v>
          </cell>
          <cell r="I2437" t="str">
            <v>≡</v>
          </cell>
          <cell r="K2437" t="str">
            <v>License to use the system, trademarks and trade names [UNDISCLOSED FOR PREVIEW] in connection with the operation of the restaurant, serving burritos and other items of Mexican food and beverages.</v>
          </cell>
        </row>
        <row r="2438">
          <cell r="B2438" t="str">
            <v>RR20171019T09002</v>
          </cell>
          <cell r="C2438" t="str">
            <v>Trademark, Franchise, Trade name, Other marketing intangibles</v>
          </cell>
          <cell r="D2438" t="str">
            <v>C, 10, 10.7, 10.71, 10.8, 10.83, 10.85, 10.89, G, 46, 46.1, 46.17, 46.3, 46.34, I, 56, 56.1, 56.2, 56.21, 56.3, 56.10, 56.30</v>
          </cell>
          <cell r="E2438" t="str">
            <v>D, 20, G, 58, 2041, 2045, 2051, 2053, 2086, 2099, 5812, 204, 205, 208, 209, 581</v>
          </cell>
          <cell r="F2438" t="str">
            <v>Pizza, Domino, DOMINO'S PIZZA, Retail, Store, Food, Beverage</v>
          </cell>
          <cell r="G2438" t="str">
            <v>≡</v>
          </cell>
          <cell r="I2438" t="str">
            <v>≡</v>
          </cell>
          <cell r="K2438" t="str">
            <v>Franchise to develop and operate pizza stores, bearing trade and business names, trade and service marks and commercial symbols [UNDISCLOSED FOR PREVIEW].</v>
          </cell>
        </row>
        <row r="2439">
          <cell r="B2439" t="str">
            <v>RR20140324T05001</v>
          </cell>
          <cell r="C2439" t="str">
            <v>Sublicense, Patent, Cross license</v>
          </cell>
          <cell r="D2439" t="str">
            <v>C, 20, 20.5, 20.59, 26, 26.1, 26.11, 27, 27.1, 27.12, 27.2, 27.9, 28, 28.9, 28.99, G, 46, 46.4, 46.43, 46.5, 46.52, 27.20, 27.90</v>
          </cell>
          <cell r="E2439" t="str">
            <v>D, 28, 36, F, 50, 51, 2819, 2899, 3629, 3691, 3692, 3699, 5063, 5065, 5169, 281, 289, 362, 369, 506, 516</v>
          </cell>
          <cell r="F2439" t="str">
            <v>Electrochemical, Cell, Battery, Electrolyte, Electrode, Chemical, Cathode powder, Lithium battery, Ion battery, Electronic equipment, Energy storage</v>
          </cell>
          <cell r="G2439" t="str">
            <v>≡</v>
          </cell>
          <cell r="I2439" t="str">
            <v>≡</v>
          </cell>
          <cell r="J2439" t="str">
            <v>Licensee designs, develops, manufactures and sells advanced rechargeable lithium-ion batteries and battery systems and provides research and development services to government agencies and commercial customers.</v>
          </cell>
          <cell r="K2439" t="str">
            <v>License under [UNDISCLOSED FOR PREVIEW] patents to manufacture, use, transfer and sell cells, electrode and/or complex systems, having a liquid or gel electrolyte, and cathode powder for incorporation into cells and electrode systems.</v>
          </cell>
        </row>
        <row r="2440">
          <cell r="B2440" t="str">
            <v>RR20140318T05001</v>
          </cell>
          <cell r="C2440" t="str">
            <v>License, Copyright</v>
          </cell>
          <cell r="D2440" t="str">
            <v>C, 18, 18.2, G, 47, 47.6, 47.63, 47.9, 47.91, 47.99, J, 59, 59.2, 62, 62.09, R, 93, 93.2, 93.29, 18.20, 59.20, 62.0</v>
          </cell>
          <cell r="E2440" t="str">
            <v>D, 36, H, 67, I, 73, 78, 89, 3652, 3695, 6794, 7371, 7389, 7822, 8999, 365, 369, 679, 737, 738, 782, 899</v>
          </cell>
          <cell r="F2440" t="str">
            <v>Entertainment, Music, Video, Digital music, Digital music video, Video stream, Music stream, Recording, Download, Online entertainment, Internet, On-line</v>
          </cell>
          <cell r="G2440" t="str">
            <v>≡</v>
          </cell>
          <cell r="I2440" t="str">
            <v>≡</v>
          </cell>
          <cell r="J2440" t="str">
            <v>Licensee is a development stage company focused on providing free downloaded music legally.</v>
          </cell>
          <cell r="K2440" t="str">
            <v>Right to reproduce and distribute copies of, to publicly perform and otherwise exploit the distributed content that includes master recordings, master music video recordings, master non-music video recordings, and related content [UNDISCLOSED FOR PREVIEW]</v>
          </cell>
        </row>
        <row r="2441">
          <cell r="B2441" t="str">
            <v>RR20171024TP9001</v>
          </cell>
          <cell r="C2441" t="str">
            <v>License, Trademark, Trade secret, Franchise</v>
          </cell>
          <cell r="D2441" t="str">
            <v>G, 46, 46.4, 46.49, 47.7, 47.78, N, 81, 81.2, 81.21, 81.22, 81.29, S, 96, 96.01, 96.09, 47, 96.0</v>
          </cell>
          <cell r="E2441" t="str">
            <v>D, 28, E, 49, I, 73, 2842, 4959, 7349, 284, 495, 734</v>
          </cell>
          <cell r="F2441" t="str">
            <v>Cleaning, Carpet, Care, Residential, Commercial, Upholstery, Spotting kit, Concentrate, Fiber, Floor, Scrubing</v>
          </cell>
          <cell r="G2441" t="str">
            <v>≡</v>
          </cell>
          <cell r="I2441" t="str">
            <v>≡</v>
          </cell>
          <cell r="K2441" t="str">
            <v>Franchise and license under trade secret rights to operate an outlet providing residential and commercial carpet and upholstery cleaning services, which not use any soap or shampoo, but rather chemical formula that is 98% water, and products, such as [UNDISCLOSED FOR PREVIEW] spotting kit and [UNDISCLOSED FOR PREVIEW] concentrate, bearing trademark [UNDISCLOSED FOR PREVIEW]; Some of the parties to the agreement are individuals.</v>
          </cell>
        </row>
        <row r="2442">
          <cell r="B2442" t="str">
            <v>RR20171023TP9003</v>
          </cell>
          <cell r="C2442" t="str">
            <v>Know-how, License, Trade secret, Technology, Patent</v>
          </cell>
          <cell r="D2442" t="str">
            <v>C, 21, 21.1, 21.2, G, 46, 46.1, 46.18, 46.4, 46.46, M, 72, 72.1, 72.11, Q, 86, 86.1, 86.2, 86.21, 86.22, 86.9, 21.10, 21.20, 86.10, 86.90</v>
          </cell>
          <cell r="E2442" t="str">
            <v>D, 28, F, 51, I, 80, 87, 2833, 2834, 5122, 8011, 8062, 8069, 8071, 8099, 8731, 283, 512, 801, 806, 807, 809, 873</v>
          </cell>
          <cell r="F2442" t="str">
            <v>Herbal, Medicinal, Plant, Treatment, Disease, Liver, A4+L, Liver, Hepatitis C, Compound</v>
          </cell>
          <cell r="G2442" t="str">
            <v>≡</v>
          </cell>
          <cell r="I2442" t="str">
            <v>≡</v>
          </cell>
          <cell r="K2442" t="str">
            <v>License under know-how, patent, technology and trade secret rights to use, research, manufacture, distribute and sell medicinal products, incorporating herbal compound [UNDISCLOSED FOR PREVIEW]; One of the parties to the agreement is an individual.</v>
          </cell>
        </row>
        <row r="2443">
          <cell r="B2443" t="str">
            <v>RR20171011TR9006</v>
          </cell>
          <cell r="C2443" t="str">
            <v>Sublicense, Patent</v>
          </cell>
          <cell r="D2443" t="str">
            <v>C, 21, 21.1, 21.2, G, 46, 46.1, 46.18, 46.4, 46.46, M, 72, 72.1, 72.11, Q, 86, 86.1, 86.2, 86.21, 86.22, 86.9, 21.10, 21.20, 86.10, 86.90</v>
          </cell>
          <cell r="E2443" t="str">
            <v>D, 28, F, 51, I, 80, 87, 2833, 2834, 5122, 8011, 8062, 8069, 8071, 8099, 8731, 283, 512, 801, 806, 807, 809, 873</v>
          </cell>
          <cell r="F2443" t="str">
            <v>Adsorbent, Candidate, Mixture, Identifying, Selective, Analyte, Drug, Chemistry, Medicinal, Vial, Array</v>
          </cell>
          <cell r="G2443" t="str">
            <v>≡</v>
          </cell>
          <cell r="H2443" t="str">
            <v>Licensor is a drug discovery company.</v>
          </cell>
          <cell r="I2443" t="str">
            <v>≡</v>
          </cell>
          <cell r="J2443" t="str">
            <v>Licensee is a drug discovery technology and services company that offers a broad range of integrated chemistry R&amp;D capabilities to pharmaceutical and biotechnology companies.</v>
          </cell>
          <cell r="K2443" t="str">
            <v>Sublicense under patent rights to use a method for rapid identification of a candidate selective separation material [UNDISCLOSED FOR PREVIEW]; The agreement is concluded between related parties.</v>
          </cell>
        </row>
        <row r="2444">
          <cell r="B2444" t="str">
            <v>RR20171011TR9003</v>
          </cell>
          <cell r="C2444" t="str">
            <v>Sublicense, Know-how, Trademark, Trade secret, Technology, Patent</v>
          </cell>
          <cell r="D2444" t="str">
            <v>C, 25, 25.9, 25.99, 26.5, 26.51, 27, 27.9, G, 46, 46.6, 46.69, M, 71, 71.2, 74, 74.9, 27.90, 71.20, 74.90, 26</v>
          </cell>
          <cell r="E2444" t="str">
            <v>D, 38, 3812, 3822, 3823, 3825, 3829, 381, 382</v>
          </cell>
          <cell r="F2444" t="str">
            <v>Detection, Electromagnetic, Signal, Oil, Gas, Pipe, Well, Industry, Apparatus</v>
          </cell>
          <cell r="G2444" t="str">
            <v>≡</v>
          </cell>
          <cell r="I2444" t="str">
            <v>≡</v>
          </cell>
          <cell r="K2444" t="str">
            <v>Sublicense under know-how, patent, technology and trade secret rights to develop and commercialize products relating to electromagnetic signal detection in oil and gas sector, bearing trademark; The agreement is concluded between related parties.</v>
          </cell>
        </row>
        <row r="2445">
          <cell r="B2445" t="str">
            <v>RR20171016T09004</v>
          </cell>
          <cell r="C2445" t="str">
            <v>License, Trademark, Patent</v>
          </cell>
          <cell r="D2445" t="str">
            <v>C, 21, 21.1, 21.2, 26, G, 46, 46.1, 46.18, 46.4, 46.46, M, 72, 72.1, 72.11, Q, 86, 86.1, 86.2, 86.21, 86.22, 86.9, 21.10, 21.20, 86.10, 86.90</v>
          </cell>
          <cell r="E2445" t="str">
            <v>D, 28, F, 51, I, 80, 87, 2833, 2834, 5122, 8011, 8062, 8069, 8071, 8099, 8731, 283, 512, 801, 806, 807, 809, 873</v>
          </cell>
          <cell r="F2445" t="str">
            <v>Axen, Axenhol, Killing, Bacterial, Biological, Contaminant, Ionic, Silver, Virus, Fungi, Disinfectant, Non-toxic, Water treatment, Food, Surface, Infection, Wound, Hospital, Clinic, Surgical centre</v>
          </cell>
          <cell r="G2445" t="str">
            <v>≡</v>
          </cell>
          <cell r="I2445" t="str">
            <v>≡</v>
          </cell>
          <cell r="J2445" t="str">
            <v>Licensee is a leader in pharmaceutical water purification.</v>
          </cell>
          <cell r="K2445" t="str">
            <v>License to market, distribute and manufacture non-toxic and environmentally friendly antimicrobial products [UNDISCLOSED FOR PREVIEW]</v>
          </cell>
        </row>
        <row r="2446">
          <cell r="B2446" t="str">
            <v>RR20170912T08001</v>
          </cell>
          <cell r="C2446" t="str">
            <v>License, Trademark, Brand, Trade name, Other manufacturing intangibles, Other marketing intangibles</v>
          </cell>
          <cell r="D2446" t="str">
            <v>C, 10, 10.8, 10.89, 11, 11.07, 32, 32.9, 32.99, G, 46, 46.3, 46.34, 46.38, 46.39, 47, 47.1, 47.11, 47.19, 47.2, 47.25, 47.29, 47.7, 47.78, 47.9, 47.99, R, 90, 90.03, 11.0, 90.0</v>
          </cell>
          <cell r="E2446" t="str">
            <v>D, 20, 39, F, 51, G, 54, 59, 2086, 2087, 2099, 3999, 5149, 5199, 5411, 5499, 5999, 208, 209, 399, 514, 519, 541, 549, 599</v>
          </cell>
          <cell r="F2446" t="str">
            <v>Cars, Cars 2, Planes, Planes: Fire &amp; Rescue, Toy Story 2, Toy Story 3 and Winnie the Pooh, Food, Packaged food, Disney, Water, Flavoured water, Functional water, Big Hero 6, Captain Jake and the Never Land pirate, Disney Princess, Doc McStuffins, Frozen, The Lion Guard, Mickey Mouse Clubhouse, Miels from Tomorrowland, Sofia the First, Toy story, Winnie the Pooh, Drink, Beverage, Character, Cartoon, Child, Sugar-free, Natural, Flavoured water drink, Vitamin, Vitamin-enhanced</v>
          </cell>
          <cell r="G2446" t="str">
            <v>≡</v>
          </cell>
          <cell r="I2446" t="str">
            <v>≡</v>
          </cell>
          <cell r="J2446" t="str">
            <v>Licensee is a beverage company that specializes in all-natural, vitamin-enhanced drinks.</v>
          </cell>
          <cell r="K2446" t="str">
            <v>License under licensor's [UNDISCLOSED FOR PREVIEW] trademarks, depictions of characters, designs, artwork, trade dress, names, logos, brands, symbol, device, slogans, promotional materials, labels, website pages, and tag lines to design, source and manufacture, offer for sale, distribute and sell, use and advertise flavoured/functional waters.</v>
          </cell>
        </row>
        <row r="2447">
          <cell r="B2447" t="str">
            <v>RR20171106T09002</v>
          </cell>
          <cell r="C2447" t="str">
            <v>License, Trademark, Software</v>
          </cell>
          <cell r="D2447" t="str">
            <v>C, 32, 32.4, 32.9, 32.99, G, 46, 46.5, 46.51, 47, 47.4, 47.41, J, 58, 58.2, 58.21, 58.29, R, 92.00, 93, 93.2, 93.29, 32.40, 92, 92.0</v>
          </cell>
          <cell r="E2447" t="str">
            <v>39, F, 50, G, 57, 59, I, 73, 79, 89, 3944, 3999, 5045, 5099, 5734, 5999, 7371, 7372, 7993, 7999, 8999, 394, 399, 504, 509, 573, 599, 737, 799, 899</v>
          </cell>
          <cell r="F2447" t="str">
            <v>Adult, Entertainment, Software, Wager, Game, Money, Player, Coupon, Redeemable, Cash, Video, Terminal, Amusement, Redemption</v>
          </cell>
          <cell r="G2447" t="str">
            <v>≡</v>
          </cell>
          <cell r="I2447" t="str">
            <v>≡</v>
          </cell>
          <cell r="J2447" t="str">
            <v>Licensee is focused on designing, developing and marketing networks, software and content to provide a comprehensive gaming system.</v>
          </cell>
          <cell r="K2447" t="str">
            <v>License to utilise, manufacture and commercially exploit games, together with software, trademarks, service marks and other intellectual-property rights in adult entertainment centres in games [UNDISCLOSED FOR PREVIEW]</v>
          </cell>
        </row>
        <row r="2448">
          <cell r="B2448" t="str">
            <v>RR20171106T09001</v>
          </cell>
          <cell r="C2448" t="str">
            <v>License, Software</v>
          </cell>
          <cell r="D2448" t="str">
            <v>C, 32, 32.4, 32.9, 32.99, G, 46, 46.5, 46.51, 47, 47.4, 47.41, J, 58, 58.2, 58.21, 58.29, R, 92.00, 93, 93.2, 93.29, 32.40, 92, 92.0</v>
          </cell>
          <cell r="E2448" t="str">
            <v>D, 39, F, 50, G, 57, 59, I, 73, 79, 89, 3944, 3999, 5045, 5099, 5734, 5999, 7371, 7372, 7993, 8999, 394, 399, 504, 509, 573, 599, 737, 799, 899</v>
          </cell>
          <cell r="F2448" t="str">
            <v>Software, Casino, Entertainment, Wagering, Game, Internet, Sportsbook, Lottery, Pari-mutuel, CD, Betting, Gaming, Betting activity, Gambling, Gambling activity</v>
          </cell>
          <cell r="G2448" t="str">
            <v>≡</v>
          </cell>
          <cell r="I2448" t="str">
            <v>≡</v>
          </cell>
          <cell r="K2448" t="str">
            <v>License to market and promote wagering on casino style games, sportsbook, lottery, pari-mutuel and other games and distribute software, that enables customers to access the casino, play the games and make wagers on the casino.</v>
          </cell>
        </row>
        <row r="2449">
          <cell r="B2449" t="str">
            <v>RR20130720T07001</v>
          </cell>
          <cell r="C2449" t="str">
            <v>Know-how, License, Trademark, Copyright, Trade secret, Patent, R&amp;D, Trade name</v>
          </cell>
          <cell r="D2449" t="str">
            <v>C, 20, 20.5, 20.59, 21, 21.1, G, 46, 46.1, 46.18, 46.4, 46.46, 47, 47.7, 47.73, 47.74, M, 72, 72.1, 72.11, 72.19, Q, 86, 86.9, 21.10, 86.90</v>
          </cell>
          <cell r="E2449" t="str">
            <v>D, 28, F, 51, G, 59, I, 80, 87, 2836, 2869, 2899, 5122, 5169, 5912, 8071, 8731, 8734, 283, 286, 289, 512, 516, 591, 807, 873</v>
          </cell>
          <cell r="F2449" t="str">
            <v>Stem cell, Cell replacement, Pigment, Nervous system, Therapy, Science, Neuroscience, Chemical, Chemistry, Medicine, Healthcare, Biotechnology, Laboratory</v>
          </cell>
          <cell r="G2449" t="str">
            <v>≡</v>
          </cell>
          <cell r="H2449" t="str">
            <v>Licensor is a commercial arm of Hadassah Medical Organization.</v>
          </cell>
          <cell r="I2449" t="str">
            <v>≡</v>
          </cell>
          <cell r="J2449" t="str">
            <v>Licensee is engaged in the development and commercialization of cell therapy applications for neurodegenerative diseases.</v>
          </cell>
          <cell r="K2449" t="str">
            <v>License to use, commercialize and exploit licensor's patents, know-how and other technology to develop and exploit human stem-cell and induced pluripotent human stem-cell [UNDISCLOSED FOR PREVIEW]</v>
          </cell>
        </row>
        <row r="2450">
          <cell r="B2450" t="str">
            <v>RR20130814T07001</v>
          </cell>
          <cell r="C2450" t="str">
            <v>License</v>
          </cell>
          <cell r="D2450" t="str">
            <v>C, 29, 29.1, 30, 30.4, 30.9, 30.91, G, 45, 45.1, 45.11, 45.19, 45.3, 45.31, 45.32, 45.4, O, 84, 84.2, 84.22, 29.10, 30.40, 45.40</v>
          </cell>
          <cell r="E2450" t="str">
            <v>D, 35, 37, F, 50, G, 55, J, 97, 3519, 3711, 3714, 3751, 3799, 5012, 5088, 5511, 5571, 5599, 9711, 351, 371, 375, 379, 501, 508, 551, 557, 559, 971</v>
          </cell>
          <cell r="F2450" t="str">
            <v>Military, Bike, Motorcycle, Electronics, Mini-bike, Electric bike, Motor, Transport, Vehicle, Automotive, Retail</v>
          </cell>
          <cell r="G2450" t="str">
            <v>≡</v>
          </cell>
          <cell r="H2450" t="str">
            <v>Licensor manufactures and distributes recreational electric vehicles and develops electric motor technologies for use in electric motorized vehicles.</v>
          </cell>
          <cell r="I2450" t="str">
            <v>≡</v>
          </cell>
          <cell r="J2450" t="str">
            <v>Licensee is experienced in selling and marketing of products to military retail merchants.</v>
          </cell>
          <cell r="K2450" t="str">
            <v>Licensor appoints licensee as licensor's exclusive sales and service representative for the electric mini-bike [UNDISCLOSED FOR PREVIEW] for military services.</v>
          </cell>
        </row>
        <row r="2451">
          <cell r="B2451" t="str">
            <v>RR20130814T07002</v>
          </cell>
          <cell r="C2451" t="str">
            <v>Sublicense, Know-how, License, Trademark, Copyright, Trade secret, Goodwill</v>
          </cell>
          <cell r="D2451" t="str">
            <v>C, 11, 11.07, G, 46, 46.1, 46.17, 46.3, 46.34, 47, 47.11, 47.2, 47.25, I, 56, 56.3, N, 77, 77.4, 56.30, 77.40</v>
          </cell>
          <cell r="E2451" t="str">
            <v>D, 20, F, 51, G, 54, 58, H, 67, 2086, 5149, 5499, 5812, 6794, 208, 514, 549, 581, 679</v>
          </cell>
          <cell r="F2451" t="str">
            <v>Beverage, Drink, Non-alcoholic, Non-carbonated, Catering, Consumer product, Food</v>
          </cell>
          <cell r="G2451" t="str">
            <v>≡</v>
          </cell>
          <cell r="I2451" t="str">
            <v>≡</v>
          </cell>
          <cell r="K2451" t="str">
            <v>License to make, use and sell proprietary rights, including copyrights, trade secrets, business methods, know-how, trademark rights and associated goodwill in association with manufacture, sale, use, promotion and distribution of non-alcoholic, non-carbonated beverages.</v>
          </cell>
        </row>
        <row r="2452">
          <cell r="B2452" t="str">
            <v>RR20130828T02003</v>
          </cell>
          <cell r="C2452" t="str">
            <v>License, Trademark, Copyright, Goodwill, Software</v>
          </cell>
          <cell r="D2452" t="str">
            <v>G, 46, 46.5, 46.51, 47, 47.4, 47.41, J, 58, 58.2, 58.29, 59, 59.1, 59.14, 61, 62, 62.01, 62.09, 63, 63.1, 63.12, 61.10, 61.20, 61.30, 61.90</v>
          </cell>
          <cell r="E2452" t="str">
            <v>E, 48, F, G, 57, I, 73, 4833, 4899, 5045, 5734, 7371, 7372, 7374, 7379, 483, 489, 504, 573, 737</v>
          </cell>
          <cell r="F2452" t="str">
            <v>Social network, Creation platform, Visitor identification, Authentication, Authorization, Software, Website, Web portal, Internet, Wireless, Telecommunication, Communication, IT, Entertainment, Leisure, Family, Children, Young adult, TV, TV show, TV series, Movie, Musical, Film, Entertainment, Leisure</v>
          </cell>
          <cell r="G2452" t="str">
            <v>≡</v>
          </cell>
          <cell r="H2452" t="str">
            <v>Licensor is an Emmy-award nominated production and distribution company of hit television programs for children.</v>
          </cell>
          <cell r="I2452" t="str">
            <v>≡</v>
          </cell>
          <cell r="J2452" t="str">
            <v>Licensee is a holding company whose primary focus is in the e-commerce and information technology sector.</v>
          </cell>
          <cell r="K2452" t="str">
            <v>License to utilize visual and audio representations of live-action television and film productions [UNDISCLOSED FOR PREVIEW] in connection with creation, promotion and operation of internet social networking websites, and sale and distribution of related subscription services.</v>
          </cell>
        </row>
        <row r="2453">
          <cell r="B2453" t="str">
            <v>RR20130920T06002</v>
          </cell>
          <cell r="C2453" t="str">
            <v>Know-how, License, Trademark, Copyright, Trade secret, Patent, Trade name</v>
          </cell>
          <cell r="D2453" t="str">
            <v>C, 26, 26.1, 26.11, 26.5, 26.51, 27, 27.3, 27.32, 32, 32.9, 32.99, G, 46, 46.5, 46.52, 47, 47.7, 47.74, J, 62, 62.01, N, 77, 77.2, 77.21, S, 95, 95.2, 95.21, 26.20, 26.40, 27.90, 32.50</v>
          </cell>
          <cell r="E2453" t="str">
            <v>D, 35, 36, 38, 39, F, 50, 3571, 3612, 3699, 3829, 3845, 3949, 3999, 5045, 5049, 5064, 5065, 357, 361, 369, 382, 384, 394, 399, 504, 506</v>
          </cell>
          <cell r="F2453" t="str">
            <v>Electronic device, Sensor, Computer peripheral equipment, Sport, Medicine, Physical performance, Fitness, Healthcare</v>
          </cell>
          <cell r="G2453" t="str">
            <v>≡</v>
          </cell>
          <cell r="I2453" t="str">
            <v>≡</v>
          </cell>
          <cell r="J2453" t="str">
            <v>Licensee is a manufacturer of exercise equipment and develops, manufactures and markets strength and cardiovascular fitness equipment products.</v>
          </cell>
          <cell r="K2453" t="str">
            <v>License under licensed patents, know-how, trade secrets, copyright and trademark rights to develop, manufacture, sell, provide, distribute, lease or use interactive, computer based simulator employing tracking sensors [UNDISCLOSED FOR PREVIEW]</v>
          </cell>
        </row>
        <row r="2454">
          <cell r="B2454" t="str">
            <v>RR20130923T01001</v>
          </cell>
          <cell r="C2454" t="str">
            <v>Know-how, License, Trademark, Copyright, Trade secret, Brand, Technology, Goodwill, Patent, Trade name</v>
          </cell>
          <cell r="D2454" t="str">
            <v>C, 20, 20.1, 20.13, 20.4, 20.42, 20.5, 20.59, 21, G, 46, 46.4, 46.46, 46.7, 46.75, O, 84, 84.2, 84.21, 84.22, Q, 86, 86.2, 86.21, 86.22, 21.10, 21.20, 86.10, 86.90</v>
          </cell>
          <cell r="E2454" t="str">
            <v>D, 28, F, 51, G, 59, 2833, 2834, 2842, 2844, 2899, 5122, 5169, 5912, 283, 284, 289, 512, 516, 591</v>
          </cell>
          <cell r="F2454" t="str">
            <v>Lotion, Decontaminant, Health care, Pharmaceutical, Drug, Cosmetic, Chemical, Military activity, Skin care</v>
          </cell>
          <cell r="G2454" t="str">
            <v>≡</v>
          </cell>
          <cell r="I2454" t="str">
            <v>≡</v>
          </cell>
          <cell r="J2454" t="str">
            <v>Licensee is a leading provider of medical products used by radiologists, gastroenterologists and speech language pathologists primarily in screening for and diagnosing diseases and disorders of the gastrointestinal tract.</v>
          </cell>
          <cell r="K2454" t="str">
            <v>Licensor agrees to sell, assign and deliver to the licensee all of the licensor's right, title and interest in and to reactive skin decontamination lotion [UNDISCLOSED FOR PREVIEW] and related patents, licenses, goodwill, trademarks, trade names, brands, copyrights, trade secrets, technology and know-how.</v>
          </cell>
        </row>
        <row r="2455">
          <cell r="B2455" t="str">
            <v>RR20131114T07001</v>
          </cell>
          <cell r="C2455" t="str">
            <v>License, Patent, Software</v>
          </cell>
          <cell r="D2455" t="str">
            <v>G, 46, 46.5, 46.51, 47, 47.4, 47.41, J, 58, 58.2, 58.29, 61, 62, 62.01, 62.09, 63, 63.1, 63.11, 63.12, 61.10, 61.20, 61.30, 61.90</v>
          </cell>
          <cell r="E2455" t="str">
            <v>E, 48, F, 50, G, 57, I, 73, 4812, 4813, 4899, 5045, 5734, 7371, 7372, 7373, 7374, 7379, 481, 489, 504, 573, 737</v>
          </cell>
          <cell r="F2455" t="str">
            <v>Software, Image, Digital, Digital imaging, Imaging technology, Image editing, Photoshop, Programming, Computer, IT, Analysis, Processing, Data processing, Video, Conference, Videoconference, Communication, Telecommunication, Online, Telephone, Cellural, Application, Web conferencing, Server, Laptop, Tablet, Personal digital assistant, Mobile phone, Other portable device</v>
          </cell>
          <cell r="G2455" t="str">
            <v>≡</v>
          </cell>
          <cell r="H2455" t="str">
            <v>Licensor is a leader in the emerging market for software-based identity management solutions, providing biometric, secure credential, law enforcement and digital imaging technologies.</v>
          </cell>
          <cell r="I2455" t="str">
            <v>≡</v>
          </cell>
          <cell r="K2455" t="str">
            <v>License under licensor's patent [UNDISCLOSED FOR PREVIEW] to make, use, or sell a product or to practice or sell services using a method that is covered by claims of licensed patent in the fields of cellular telephone applications [UNDISCLOSED FOR PREVIEW]</v>
          </cell>
        </row>
        <row r="2456">
          <cell r="B2456" t="str">
            <v>RR20131007T01003</v>
          </cell>
          <cell r="C2456" t="str">
            <v>Know-how, License, Technology</v>
          </cell>
          <cell r="D2456" t="str">
            <v>D, 35, 35.1, 35.11, E, 39.00, F, 43, 43.2, 43.22, G, 47, 47.4, 47.41, J, 62, 62.01, 62.03, 62.09, M, 70, 70.2, 70.22, 71, 71.1, 71.12, 74, O, 84, 84.1, 84.13, 74.90</v>
          </cell>
          <cell r="E2456" t="str">
            <v>D, 34, 36, 38, E, 49, I, 87, 89, J, 95, 96, 3433, 3699, 3822, 3823, 3825, 4911, 8741, 8742, 8999, 9511, 9631, 343, 369, 382, 491, 874, 899, 951, 963</v>
          </cell>
          <cell r="F2456" t="str">
            <v>Energy, Management technology, Software, Ecology, Energy management system, Energy consumption, Generation, Environment</v>
          </cell>
          <cell r="G2456" t="str">
            <v>≡</v>
          </cell>
          <cell r="I2456" t="str">
            <v>≡</v>
          </cell>
          <cell r="J2456" t="str">
            <v>Licensee seeks to become a leading resource efficiency company that brings innovative energy efficiency and water efficiency solutions to the commercial and public sector markets.</v>
          </cell>
          <cell r="K2456" t="str">
            <v>License under know-how and technology to develop use, import and sell services and products that require the incorporation of the environmental impact manager technology [UNDISCLOSED FOR PREVIEW]</v>
          </cell>
        </row>
        <row r="2457">
          <cell r="B2457" t="str">
            <v>RR20130906T01003</v>
          </cell>
          <cell r="C2457" t="str">
            <v>Know-how, License, Technology, Patent</v>
          </cell>
          <cell r="D2457" t="str">
            <v>C, 23, 23.1, 23.11, 23.12, 23.19, 27, 29, 29.3, 29.32, 32, 32.9, 32.99, F, 43, 43.3, 43.32, G, 45, 45.3, 45.31, 45.32, M, 71, 71.1, 71.11, 71.12, 27.40, 27.90, 29.10, 45.20</v>
          </cell>
          <cell r="E2457" t="str">
            <v>D, 25, 32, 37, 38, F, 50, I, 87, 2591, 3211, 3229, 3231, 3714, 3822, 3829, 5013, 5039, 8712, 259, 321, 322, 323, 371, 382, 501, 503, 871</v>
          </cell>
          <cell r="F2457" t="str">
            <v>Window, Shading, Vehicle, Car, Automotive, Architecture, Light technology, Light transmission, Glass</v>
          </cell>
          <cell r="G2457" t="str">
            <v>≡</v>
          </cell>
          <cell r="H2457" t="str">
            <v>Licensor develops and licenses patented suspended particle device light-control technology to other companies.</v>
          </cell>
          <cell r="I2457" t="str">
            <v>≡</v>
          </cell>
          <cell r="K2457" t="str">
            <v>License under licensed technology, know-how and patent rights to make, lease, sell or otherwise dispose light valve transportation vehicle and architectural window shading product incorporating a light valve.</v>
          </cell>
        </row>
        <row r="2458">
          <cell r="B2458" t="str">
            <v>RR20130905T02002</v>
          </cell>
          <cell r="C2458" t="str">
            <v>License, Trademark, Brand, Other marketing intangibles</v>
          </cell>
          <cell r="D2458" t="str">
            <v>B, 08, 08.9, 08.99, C, 24, 24.4, 24.41, 32, 32.1, 32.12, 32.13, G, 46, 46.4, 46.48, 47, 47.7, 47.77, 47.9, 47.91, J, 60, 61, M, 74, R, 90, 90.03, 61.30, 74.10, 60.20</v>
          </cell>
          <cell r="E2458" t="str">
            <v>B, 10, 14, D, 39, E, 48, F, 50, G, 59, I, 73, 89, 1041, 1044, 1499, 3911, 3914, 3915, 4833, 4841, 4899, 5094, 5944, 5947, 5961, 7389, 8999, 104, 149, 391, 483, 484, 489, 509, 594, 596, 738, 899</v>
          </cell>
          <cell r="F2458" t="str">
            <v>Jewelry, Jewellery, Precious metal, Silver, Gold, Precious stone, Semi-precious stone, Synthetic stone, Diamond, Zirconia, Synthetic stone, Electronic trade, Electronic retail, Ecommerce, Professional service, Design service, Design, Retail, Consumer product, Live programming, Satellite transmission, TV, Cable TV</v>
          </cell>
          <cell r="G2458" t="str">
            <v>≡</v>
          </cell>
          <cell r="H2458" t="str">
            <v>Licensor has the right to license name, likeness, autograph, portrait and picture of [UNDISCLOSED FOR PREVIEW], a world famous designer, and to provide her services.</v>
          </cell>
          <cell r="I2458" t="str">
            <v>≡</v>
          </cell>
          <cell r="J2458" t="str">
            <v>Licensee is in the business of manufacturing celebrity endorsed consumer products and distributing same through electronic retailers.</v>
          </cell>
          <cell r="K2458" t="str">
            <v>License to use [UNDISCLOSED FOR PREVIEW] trademarks, name and likeness in connection with production, manufacture, advertising, merchandising, promotion, distribution and sale of all jewelry categories, excluding watches [UNDISCLOSED FOR PREVIEW]</v>
          </cell>
        </row>
        <row r="2459">
          <cell r="B2459" t="str">
            <v>RR20130906T07002</v>
          </cell>
          <cell r="C2459" t="str">
            <v>Know-how, Trademark, Copyright, Trade secret, Brand, Patent, Trade name, Software</v>
          </cell>
          <cell r="D2459" t="str">
            <v>G, 46, 46.5, 46.51, 47, 47.4, 47.41, J, 58, 58.2, 58.29, 62, 62.01, 63, 63.1, 63.11, 63.12, K, 66, 66.1, 66.19, M, 69, 70, 70.2, 70.21, 70.22, 74, N, 78, 69.20, 74.90, 78.30</v>
          </cell>
          <cell r="E2459" t="str">
            <v>F, 50, G, 57, I, 73, 87, 5045, 5734, 7361, 7363, 7371, 7372, 7373, 7374, 7376, 7389, 8721, 8741, 8742, 8748, 504, 573, 736, 737, 738, 872, 874</v>
          </cell>
          <cell r="F2459" t="str">
            <v>Software, Business intelligence, Business management, Data management, Data processing, IT, Programming, Computer, Internet, Website, Web portal</v>
          </cell>
          <cell r="G2459" t="str">
            <v>≡</v>
          </cell>
          <cell r="H2459" t="str">
            <v>Licensor is in a business of developing, selling, distributing and maintaining a suite of software programs to be used by third parties to implement business intelligence solutions.</v>
          </cell>
          <cell r="I2459" t="str">
            <v>≡</v>
          </cell>
          <cell r="K2459" t="str">
            <v>Licensor sells to licensee all tangible and intangible assets (including trademarks, trade names, patents, trade secrets, know-how, copyrights) and all rights and obligations with relation to business intelligence software solutions [UNDISCLOSED FOR PREVIEW]; Licensor also assigns to licensee a right to use [UNDISCLOSED FOR PREVIEW] brand name.</v>
          </cell>
        </row>
        <row r="2460">
          <cell r="B2460" t="str">
            <v>RR20131018T07001</v>
          </cell>
          <cell r="C2460" t="str">
            <v>License, Trademark, Trade name, Software</v>
          </cell>
          <cell r="D2460" t="str">
            <v>C, 26, 26.1, 26.11, G, 46, 46.5, 46.51, 46.52, 47, 47.4, 47.41, 47.42, 47.43, 47.9, 47.91, J, 58, 58.2, 58.29, 60, 61, 63, 63.1, 63.11, 26.30, 61.10, 61.20, 61.90, 60.10, 60.20</v>
          </cell>
          <cell r="E2460" t="str">
            <v>D, 36, E, 48, G, 57, 59, I, 73, 3661, 3663, 3669, 4812, 4813, 4832, 4833, 4899, 5734, 5961, 7372, 366, 481, 483, 489, 573, 596, 737</v>
          </cell>
          <cell r="F2460" t="str">
            <v>Remote monitoring, Software, Hardware, Remote terminal unit, Remote terminal unit, Programming, IT, Computer, eCommerce, E-Commerce, Electronics, Retail, Wholesale, Internet</v>
          </cell>
          <cell r="G2460" t="str">
            <v>≡</v>
          </cell>
          <cell r="H2460" t="str">
            <v>Licensor manufactures and supplies remote terminal units, associated connections and software.</v>
          </cell>
          <cell r="I2460" t="str">
            <v>≡</v>
          </cell>
          <cell r="J2460" t="str">
            <v>Licensee manufactures, markets and promotes digital, AM, FM, IBOC and television broadcast systems and finished products [UNDISCLOSED FOR PREVIEW]</v>
          </cell>
          <cell r="K2460" t="str">
            <v>Right to procure licensor's remote terminal units, punch down blocks, associated connections, software and documentation to market and resell AM, FM, IBOC and television broadcast systems; License to use licensor's trade name and trade dress in connection with marketing (including website marketing), sale or license of licensed products.</v>
          </cell>
        </row>
        <row r="2461">
          <cell r="B2461" t="str">
            <v>RR20170915T08001</v>
          </cell>
          <cell r="C2461" t="str">
            <v>Know-how, License, Trademark, Copyright, Brand, Patent, Trade name, Other manufacturing intangibles</v>
          </cell>
          <cell r="D2461" t="str">
            <v>C, 32, 32.4, 32.9, 32.99, F, 46, 46.1, 46.18, 46.4, 46.49, 47.6, 47.65, 47.7, 47.78, 47.9, 47.99, R, 90, 90.03, 32.40, 47, 90.0</v>
          </cell>
          <cell r="E2461" t="str">
            <v>D, 39, F, 50, G, 59, I, 73, 89, 3942, 3944, 3999, 5092, 5099, 5945, 5999, 7389, 8999, 394, 399, 509, 594, 599, 738, 899</v>
          </cell>
          <cell r="F2461" t="str">
            <v>Monster in my pocket, Toy, Entertainment, Children, Television, Advertising, Television based, Doll, Figurine, Hobby, Character</v>
          </cell>
          <cell r="G2461" t="str">
            <v>≡</v>
          </cell>
          <cell r="H2461" t="str">
            <v>Licensor is a fully integrated media company focused on the production of television entertainment, character licensing and consumer products development, including manufacturing and distribution.</v>
          </cell>
          <cell r="I2461" t="str">
            <v>≡</v>
          </cell>
          <cell r="K2461" t="str">
            <v>License under licensor's patents, trademarks, copyrights, trade names, designs, information, service marks and know-how to distribute for sale [UNDISCLOSED FOR PREVIEW] toys.</v>
          </cell>
        </row>
        <row r="2462">
          <cell r="B2462" t="str">
            <v>RR20170915T08002</v>
          </cell>
          <cell r="C2462" t="str">
            <v>License, Trademark, Patent, Trade name</v>
          </cell>
          <cell r="D2462" t="str">
            <v>C, 20, 20.4, 20.42, 21, 21.2, 32, 32.9, 32.99, G, 46, 46.1, 46.18, 46.4, 46.45, 47, 47.7, 47.75, 47.78, 47.9, 47.99, 21.20</v>
          </cell>
          <cell r="E2462" t="str">
            <v>D, 28, 39, F, 51, G, 59, 2834, 2844, 3999, 5122, 5199, 5912, 5999, 283, 284, 399, 512, 519, 591, 599</v>
          </cell>
          <cell r="F2462" t="str">
            <v>Cosmetic, Skin, Hand and skin cream, Hand and skin lotion, Lotion, Cream, Anti-perspirant, Sun screen, Hair and scalp shampoo, Shampoo, Conditioner, Fragrance, Soap, Toiletry, Bug repellant, Instect repellant, Makeup, Oral, Lip, Gum, Oral cavity, Denture, Hygiene, Hand cream, Skin cream, Hand lotion, Skin lotion, Cosmeceutical, Perfume, Beauty, Oral health, Polymer</v>
          </cell>
          <cell r="G2462" t="str">
            <v>≡</v>
          </cell>
          <cell r="I2462" t="str">
            <v>≡</v>
          </cell>
          <cell r="K2462" t="str">
            <v>License under licensor's [UNDISCLOSED FOR PREVIEW] trademark, trade name and patents to manufacture, market, or use the cosmetic products, hand and skin creams or lotions, anti-perspirants, sun screens, hair and scalp shampoos or conditioners, fragrances, soaps, bug or insect repellents or makeup using polymer as well as polymer products for use in the mouth, on the lips or gums; Licensee assigns to licensor all of its title to the [UNDISCLOSED FOR PREVIEW] trademark.</v>
          </cell>
        </row>
        <row r="2463">
          <cell r="B2463" t="str">
            <v>RR20171005T09006</v>
          </cell>
          <cell r="C2463" t="str">
            <v>License, Trademark</v>
          </cell>
          <cell r="D2463" t="str">
            <v>C, 26.4, 27, 27.5, 27.51, 32, 32.9, 32.91, G, 46, 46.1, 46.18, 26.40, 26</v>
          </cell>
          <cell r="E2463" t="str">
            <v>D, 36, 39, I, 72, 3639, 3674, 3991, 3999, 7231, 7241, 363, 367, 399, 723, 724</v>
          </cell>
          <cell r="F2463" t="str">
            <v>English Leather, Men, Shaving, Razor, Cartridge, Loading, Shaving brush, Stand, Holder, Gift pack, Disposable, Twin-bladed, Pack, Consumer electronic, Male personal care, Personal care product, Shaving accessory, Shaving tool</v>
          </cell>
          <cell r="G2463" t="str">
            <v>≡</v>
          </cell>
          <cell r="I2463" t="str">
            <v>≡</v>
          </cell>
          <cell r="J2463" t="str">
            <v>Licensee is focused on manufacturing of manual shaving tools and accessories for the reusable and disposable markets.</v>
          </cell>
          <cell r="K2463" t="str">
            <v>License to use trademark [UNDISCLOSED FOR PREVIEW] in connection with men shaving tools and equipment [UNDISCLOSED FOR PREVIEW]</v>
          </cell>
        </row>
        <row r="2464">
          <cell r="B2464" t="str">
            <v>RR20171005T09005</v>
          </cell>
          <cell r="C2464" t="str">
            <v>Know-how, License, Patent</v>
          </cell>
          <cell r="D2464" t="str">
            <v>C, 20, 20.4, 20.41, 20.42, 20.5, 20.53, G, 46, 46.4, 46.45, 47, 47.1, 47.19, 47.7, 47.75, 47.78</v>
          </cell>
          <cell r="E2464" t="str">
            <v>D, 28, F, 51, G, 59, I, 72, 2842, 2844, 2851, 5122, 5169, 5198, 5199, 5912, 7231, 284, 285, 512, 516, 519, 591, 723</v>
          </cell>
          <cell r="F2464" t="str">
            <v>Fingernail, Activator, Color, Protective, Covering, Beauty, Artificial, Care, Ultragel, Nail</v>
          </cell>
          <cell r="G2464" t="str">
            <v>≡</v>
          </cell>
          <cell r="I2464" t="str">
            <v>≡</v>
          </cell>
          <cell r="J2464" t="str">
            <v>Licensee is a domestic manufacturer and marketer of artificial nail_x000D_
care products and related accessories.</v>
          </cell>
          <cell r="K2464" t="str">
            <v>License under know-how and patent rights to use, package and sell activators, which may be colored, to be used in connection with a process for applying a protective covering to fingernails.</v>
          </cell>
        </row>
        <row r="2465">
          <cell r="B2465" t="str">
            <v>RR20171009T09001</v>
          </cell>
          <cell r="C2465" t="str">
            <v>License, Trademark</v>
          </cell>
          <cell r="D2465" t="str">
            <v>C, 20, 20.4, 20.41, 20.42, 20.5, 20.53, G, 46, 46.4, 46.45, 46.7, 46.75</v>
          </cell>
          <cell r="E2465" t="str">
            <v>D, 28, F, 51, G, 59, I, 72, 2841, 2844, 5122, 5169, 5912, 5999, 7231, 284, 512, 516, 591, 599, 723</v>
          </cell>
          <cell r="F2465" t="str">
            <v>Cosmetic, Beauty, Personal care, HEAVEN SENT, Fragrance, Body</v>
          </cell>
          <cell r="G2465" t="str">
            <v>≡</v>
          </cell>
          <cell r="I2465" t="str">
            <v>≡</v>
          </cell>
          <cell r="K2465" t="str">
            <v>License to use trademark [UNDISCLOSED FOR PREVIEW] in connection with the manufacture and sale of fragrance cosmetic products.</v>
          </cell>
        </row>
        <row r="2466">
          <cell r="B2466" t="str">
            <v>RR20170809T08002</v>
          </cell>
          <cell r="C2466" t="str">
            <v>License, Trademark, Copyright, Brand, Technology, Trade name, Software</v>
          </cell>
          <cell r="D2466" t="str">
            <v>C, 26.2, 32, 32.9, 32.99, G, 46, 46.5, 46.51, 47, 47.4, 47.41, 47.7, 47.78, 47.9, 47.91, 47.99, J, 62, 62.01, 63, 63.1, 63.12, 26.20, 26, 62.0</v>
          </cell>
          <cell r="E2466" t="str">
            <v>D, 35, 39, F, 50, G, 57, 59, I, 73, 89, 3577, 3999, 5045, 5099, 5734, 5999, 7371, 7372, 7389, 8999, 357, 399, 504, 509, 573, 599, 737, 738, 899</v>
          </cell>
          <cell r="F2466" t="str">
            <v>Software, Computer, Programming, Code, Source code, Object code, PagePlus, DrawPlus, PhotoPlus, 3DPlus, WebPlus, Clip art and stock photograph collection, Desk top, Publishing, Website, Internet, Graphic, Illustration, Digital imgae</v>
          </cell>
          <cell r="G2466" t="str">
            <v>≡</v>
          </cell>
          <cell r="I2466" t="str">
            <v>≡</v>
          </cell>
          <cell r="K2466" t="str">
            <v>License under licensor's trademarks, trade names, copyrights and technology to use, copy, package, market, distribute, display, sell [UNDISCLOSED FOR PREVIEW] and stock photograph collections graphics software products, [UNDISCLOSED FOR PREVIEW] branded products and to operate licensor's [UNDISCLOSED FOR PREVIEW] website.</v>
          </cell>
        </row>
        <row r="2467">
          <cell r="B2467" t="str">
            <v>RR20140513T02001</v>
          </cell>
          <cell r="C2467" t="str">
            <v>Know-how, License, Patent</v>
          </cell>
          <cell r="D2467" t="str">
            <v>C, 20, 20.5, 20.59, 21, 21.1, 21.2, G, 46, 46.1, 46.14, 46.18, 46.46, 47, 47.3, 47.7, 47.73, 47.74, M, 72, 72.1, 72.11, Q, 86, 86.9, 21.10, 21.20, 86.10, 86.90</v>
          </cell>
          <cell r="E2467" t="str">
            <v>D, 28, F, 51, G, 59, I, 80, 87, 2833, 2834, 2835, 2836, 2869, 2899, 5122, 5169, 5912, 8011, 8062, 8071, 8731, 8734, 283, 286, 289, 512, 516, 591, 801, 806, 807, 873</v>
          </cell>
          <cell r="F2467" t="str">
            <v>Pharmaceutical, Arthritis, Etanercept, Medicine, Healthcare, Generic form, Protein, Therapeutic protein, E-coli, Treatment for rheumatoid arthritis, Interleukin</v>
          </cell>
          <cell r="G2467" t="str">
            <v>≡</v>
          </cell>
          <cell r="I2467" t="str">
            <v>≡</v>
          </cell>
          <cell r="J2467" t="str">
            <v>Licensee is a development stage biopharmaceutical company.</v>
          </cell>
          <cell r="K2467" t="str">
            <v>License under patent rights to make, use, and transfer pharmaceutical products [UNDISCLOSED FOR PREVIEW]; License is granted for the large scale production of therapeutic proteins.</v>
          </cell>
        </row>
        <row r="2468">
          <cell r="B2468" t="str">
            <v>RR20170810TN8001</v>
          </cell>
          <cell r="C2468" t="str">
            <v>Know-how, License, Trade secret, Patent, Other manufacturing intangibles</v>
          </cell>
          <cell r="D2468" t="str">
            <v>C, 21, 21.1, 21.2, 32, 32.9, 32.99, G, 46, 46.4, 46.46, 47, 47.7, 47.73, 47.78, 47.9, 47.99, Q, 86, 86.1, 86.2, 86.21, 86.9, 21.10, 21.20, 86.10, 86.90</v>
          </cell>
          <cell r="E2468" t="str">
            <v>D, 28, 39, F, 51, G, 59, I, 80, 2834, 3999, 5122, 5199, 5912, 5999, 8011, 8062, 8099, 283, 399, 512, 519, 591, 599, 801, 806, 809</v>
          </cell>
          <cell r="F2468" t="str">
            <v>Therapeutic, Pyridoxamine, Acute renal failur, Acute renal injury, Radiation-protectant, Kidney, Chemoterapy, Chemotherapy-protectant, Renal, Disease, Human, Health, Healthcare, Pharmacy, Pharmaceutical, Treatment, Prevention, Radioprotector, Inflammation</v>
          </cell>
          <cell r="G2468" t="str">
            <v>≡</v>
          </cell>
          <cell r="I2468" t="str">
            <v>≡</v>
          </cell>
          <cell r="J2468" t="str">
            <v>Licensee is a pharmaceutical company focused on the development of therapeutics to treat kidney disease, an area of significant unmet medical need.</v>
          </cell>
          <cell r="K2468" t="str">
            <v>License under licensor's patents, technical information, know-how, trade secrets, proprietary information, procedures, methods and designs to make, have made, use, offer to sell, sell and import therapeutic applications of pyridoxamine [UNDISCLOSED FOR PREVIEW]; One of the parties to the agreement is a non-profit entity.</v>
          </cell>
        </row>
        <row r="2469">
          <cell r="B2469" t="str">
            <v>RR20170809TN8004</v>
          </cell>
          <cell r="C2469" t="str">
            <v>License, Patent</v>
          </cell>
          <cell r="D2469" t="str">
            <v>C, 21, 21.1, 21.2, 32, 32.9, 32.99, G, 46, 46.4, 46.46, 47, 47.7, 47.73, 47.78, 47.9, 47.99, Q, 86, 86.1, 86.2, 86.22, 86.9, 21.10, 21.20, 86.10, 86.90</v>
          </cell>
          <cell r="E2469" t="str">
            <v>D, 28, 39, F, 51, G, 59, I, 80, 2834, 3999, 5122, 5199, 5912, 5999, 8011, 8069, 8099, 283, 399, 512, 519, 591, 599, 801, 806, 809</v>
          </cell>
          <cell r="F2469" t="str">
            <v>Diagnostic, Therapeutic, Cancer, Lung cancer, Cell lung cancer, Human, Health, healthcare, Therapy, Pharmacy, Pharmaceutical, Drug, Disease, Medical, Clinical</v>
          </cell>
          <cell r="G2469" t="str">
            <v>≡</v>
          </cell>
          <cell r="I2469" t="str">
            <v>≡</v>
          </cell>
          <cell r="J2469" t="str">
            <v>Licensee designs and develops products to detect, treat and monitor a wide variety of human cancers.</v>
          </cell>
          <cell r="K2469" t="str">
            <v>License under licensor's patents to make, have made, import, use, market, offer for sale and sell diagnostic and therapeutic products for various types of cancer; One of the parties to the agreement is a non-profit entity.</v>
          </cell>
        </row>
        <row r="2470">
          <cell r="B2470" t="str">
            <v>RR20170808T09004</v>
          </cell>
          <cell r="C2470" t="str">
            <v>License, Technology, Patent</v>
          </cell>
          <cell r="D2470" t="str">
            <v>C, 20, 20.5, 20.59, 21, 21.1, 21.2, M, 72, 72.1, 72.11, 72.19, Q, 86, 86.2, 86.21, 86.22, 86.9, 21.10, 21.20, 86.90</v>
          </cell>
          <cell r="E2470" t="str">
            <v>D, 28, F, 50, 51, G, 59, I, 80, 87, 2833, 2899, 5047, 5122, 5169, 5912, 8011, 8062, 8069, 8071, 8099, 8731, 8734, 283, 289, 504, 512, 516, 591, 801, 806, 809, 873</v>
          </cell>
          <cell r="F2470" t="str">
            <v>Pharmaceutical, Recombinant, Protein, Human, Therapeutic, Plasmid, Gene, Therapeutic, Healthcare</v>
          </cell>
          <cell r="G2470" t="str">
            <v>≡</v>
          </cell>
          <cell r="I2470" t="str">
            <v>≡</v>
          </cell>
          <cell r="J2470" t="str">
            <v xml:space="preserve">Licensee is a biotechnology company focused on the development and commercialization of monoclonal antibody-based therapies for the treatment of cancer and autoimmune diseases. </v>
          </cell>
          <cell r="K2470" t="str">
            <v>License under patent and technology rights to make, use and sell products incorporating [UNDISCLOSED FOR PREVIEW] in the field of production of recombinant proteins for human therapeutic uses.</v>
          </cell>
        </row>
        <row r="2471">
          <cell r="B2471" t="str">
            <v>RR20170810T08004</v>
          </cell>
          <cell r="C2471" t="str">
            <v>Know-how, License, Trade secret, Technology, Patent, Other manufacturing intangibles</v>
          </cell>
          <cell r="D2471" t="str">
            <v>C, 21, 21.1, 21.2, 32, 32.9, 32.99, G, 46, 46.4, 46.46, 47, 47.7, 47.73, 47.78, 47.9, 47.99, Q, 86, 86.1, 86.2, 86.21, 86.9, 21.10, 21.20, 86.10, 86.90</v>
          </cell>
          <cell r="E2471" t="str">
            <v>D, 28, 39, F, 51, G, 59, I, 80, 2833, 2834, 3999, 5122, 5199, 5912, 5999, 8011, 8062, 8099, 283, 399, 512, 519, 591, 599, 801, 806, 809</v>
          </cell>
          <cell r="F2471" t="str">
            <v>Pharmacy, Pharmaceutical, Prevention, Diagnosis, Treatment, Human, Animal, Disease, Health, Healthcare, Cannabis, Cannabis extract, Sulfobutylether, Cyclodextrin, Sodium salt</v>
          </cell>
          <cell r="G2471" t="str">
            <v>≡</v>
          </cell>
          <cell r="H2471" t="str">
            <v>Licensor is engaged in the business of developing and commercializing novel drug delivery technologies designed to enhance the solubility and effectiveness of existing and development-stage drugs.</v>
          </cell>
          <cell r="I2471" t="str">
            <v>≡</v>
          </cell>
          <cell r="J2471" t="str">
            <v>Licensee operates in the medical-model cannabis industry.</v>
          </cell>
          <cell r="K2471" t="str">
            <v>License under licensor's patents, trade secrets, know-how, technical information, data, technology and formulae to develop, make, have made, use, sell, market, offer for sale, import and otherwise commercially exploit natural or synthetic cannabis, cannabis extracts or isolates as the sole active pharmaceutical ingredient [UNDISCLOSED FOR PREVIEW]</v>
          </cell>
        </row>
        <row r="2472">
          <cell r="B2472" t="str">
            <v>RR20140515T05001</v>
          </cell>
          <cell r="C2472" t="str">
            <v>License, Brand</v>
          </cell>
          <cell r="D2472" t="str">
            <v>C, 20, 20.4, 20.42, 20.5, 20.59, G, 46, 46.1, 46.18, 46.4, 46.45, 46.49, 47, 47.1, 47.19, 47.7, 47.75</v>
          </cell>
          <cell r="E2472" t="str">
            <v>D, 28, 51, G, 59, I, 72, 2841, 2844, 5122, 5169, 5999, 7231, 284, 512, 516, 599, 723</v>
          </cell>
          <cell r="F2472" t="str">
            <v>Cosmetic, Men cosmetic product, Skin care, Hygiene, Facial soap, Cleansing gel, Moisturizing lotion, Beauty product, Personal care product</v>
          </cell>
          <cell r="G2472" t="str">
            <v>≡</v>
          </cell>
          <cell r="I2472" t="str">
            <v>≡</v>
          </cell>
          <cell r="J2472" t="str">
            <v>Licensee engages in the research, development and commercialization of cutting-edge technologies to enhance and improve the quality of human life.</v>
          </cell>
          <cell r="K2472" t="str">
            <v>License under licensor's brand name to sell men’s cosmetic products such as facial soaps, facial treatments, cleansing gels, moisturizing lotions, gel creams, etc.</v>
          </cell>
        </row>
        <row r="2473">
          <cell r="B2473" t="str">
            <v>RR20140516T05003</v>
          </cell>
          <cell r="C2473" t="str">
            <v>License, Trademark, Brand</v>
          </cell>
          <cell r="D2473" t="str">
            <v>C, 26, 26.4, 27, 27.5, 27.51, G, 46, 46.4, 46.43, 46.49, 47, 47.1, 47.19, 47.5, 47.54, 47.59, 26.40</v>
          </cell>
          <cell r="E2473" t="str">
            <v>D, 36, F, 50, G, 57, 3631, 3632, 3633, 3634, 3635, 3639, 3651, 5064, 5731, 363, 365, 506, 573</v>
          </cell>
          <cell r="F2473" t="str">
            <v>Household, Consumer electronic, Domestic appliance, Electrical kitchen appliance, Home entertainment product, Electronic</v>
          </cell>
          <cell r="G2473" t="str">
            <v>≡</v>
          </cell>
          <cell r="H2473" t="str">
            <v>Licensor is principally engaged in the business of supply chain management, including consultancy, design, sourcing, distribution, planning, procurement, quality inspection, brand and warranty management of home entertainment products and consumer electronics products [UNDISCLOSED FOR PREVIEW]</v>
          </cell>
          <cell r="I2473" t="str">
            <v>≡</v>
          </cell>
          <cell r="J2473" t="str">
            <v>Licensee is engaged in the trading and distribution activities of consumer electronics and small domestic appliances products in Germany.</v>
          </cell>
          <cell r="K2473" t="str">
            <v>License under licensor's brand and trademarks to sell licensed consumer electronics and small domestic appliances products.</v>
          </cell>
        </row>
        <row r="2474">
          <cell r="B2474" t="str">
            <v>RR20170809T09003</v>
          </cell>
          <cell r="C2474" t="str">
            <v>License, Patent</v>
          </cell>
          <cell r="D2474" t="str">
            <v>C, 20, 20.5, 20.59, 21, 21.1, 21.2, M, 72, 72.1, 72.11, 72.19, Q, 86, 86.2, 86.21, 86.22, 86.9, 21.10, 21.20, 86.90</v>
          </cell>
          <cell r="E2474" t="str">
            <v>D, 28, F, 50, 51, G, 59, I, 80, 87, 2833, 2899, 5047, 5122, 5169, 5912, 8011, 8062, 8069, 8071, 8099, 8731, 8734, 283, 289, 504, 512, 516, 591, 801, 806, 807, 809, 873</v>
          </cell>
          <cell r="F2474" t="str">
            <v>Cannabinoid, Therapeutic, Treatment, Medical, Pharmaceutical, Component</v>
          </cell>
          <cell r="G2474" t="str">
            <v>≡</v>
          </cell>
          <cell r="I2474" t="str">
            <v>≡</v>
          </cell>
          <cell r="K2474" t="str">
            <v>License under patent rights to make, use, import and sell products and services related to cannabinoids.</v>
          </cell>
        </row>
        <row r="2475">
          <cell r="B2475" t="str">
            <v>RR20140520T01001</v>
          </cell>
          <cell r="C2475" t="str">
            <v>License, Technology, Patent</v>
          </cell>
          <cell r="D2475" t="str">
            <v>C, 26, G, 46, 46.5, 46.51, J, 58, 58.2, 58.29, 61, 62, 62.01, 62.09, 63, 63.1, 63.11, 26.20, 61.20</v>
          </cell>
          <cell r="E2475" t="str">
            <v>D, 35, E, 48, F, 50, G, 57, I, 73, 3577, 4899, 5045, 5734, 7371, 7372, 7373, 7374, 7375, 7376, 7379, 357, 489, 504, 573, 737</v>
          </cell>
          <cell r="F2475" t="str">
            <v>Software, Object code, Source code, Vector supercomputer, Computer, Programming, Program, IT, Server</v>
          </cell>
          <cell r="G2475" t="str">
            <v>≡</v>
          </cell>
          <cell r="I2475" t="str">
            <v>≡</v>
          </cell>
          <cell r="J2475" t="str">
            <v>Licensee designs, develops, manufactures, markets and services high-performance computing [UNDISCLOSED FOR PREVIEW]</v>
          </cell>
          <cell r="K2475" t="str">
            <v>License with respect to the front-end compiler software to use, modify, create source and object code works from the associated source code and distribute object code from the source or its derivatives as part of a stand-alone licensee's complier [UNDISCLOSED FOR PREVIEW]</v>
          </cell>
        </row>
        <row r="2476">
          <cell r="B2476" t="str">
            <v>RR20140313T05004</v>
          </cell>
          <cell r="C2476" t="str">
            <v>License, Trademark, Brand, Franchise</v>
          </cell>
          <cell r="D2476" t="str">
            <v>K, 64, 64.9, 64.99, M, 69, 69.1, 69.2, 70, 70.2, 70.21, 70.22, 74, 74.9, N, 82, 82.9, 82.99, 69.20, 74.90, 69.10</v>
          </cell>
          <cell r="E2476" t="str">
            <v>I, 72, 73, 81, 87, J, 93, 7291, 7299, 7389, 8111, 8721, 9311, 729, 738, 811, 872, 931</v>
          </cell>
          <cell r="F2476" t="str">
            <v>Tax service, Tax return, Finance, Consulting, Legal service, Income tax, Tax return preparation</v>
          </cell>
          <cell r="G2476" t="str">
            <v>≡</v>
          </cell>
          <cell r="H2476" t="str">
            <v>Franchisor is a company providing computerized preparation of federal, state and local individual income tax returns in the United States through a nationwide network of franchised and company-owned offices.</v>
          </cell>
          <cell r="I2476" t="str">
            <v>≡</v>
          </cell>
          <cell r="K2476" t="str">
            <v>Franchise under [UNDISCLOSED FOR PREVIEW] brand, trademarks, service marks, trade dress and logos to operate a tax return preparation business.</v>
          </cell>
        </row>
        <row r="2477">
          <cell r="B2477" t="str">
            <v>RR20130429T03005</v>
          </cell>
          <cell r="C2477" t="str">
            <v>License, Trademark, Brand, Franchise, Trade name</v>
          </cell>
          <cell r="D2477" t="str">
            <v>K, 64, 64.9, 64.99, M, 69, 69.1, 69.2, 70, 70.1, 70.2, 70.22, 69.20, 70.10, 69.10</v>
          </cell>
          <cell r="E2477" t="str">
            <v>I, 72, 73, 81, 87, J, 93, 7291, 7389, 8111, 8721, 9311, 729, 738, 811, 872, 931</v>
          </cell>
          <cell r="F2477" t="str">
            <v>Professional service, Consulting, Tax, Brand, Legal, Service, Law, Advising, Franchise, Office activities, Finance</v>
          </cell>
          <cell r="G2477" t="str">
            <v>≡</v>
          </cell>
          <cell r="H2477" t="str">
            <v>Franchisor has developed a system for the operation of tax return preparation offices.</v>
          </cell>
          <cell r="I2477" t="str">
            <v>≡</v>
          </cell>
          <cell r="K2477" t="str">
            <v xml:space="preserve">Franchisor grants to franchisee a [UNDISCLOSED FOR PREVIEW] franchise, which gives a right to operate a tax return preparation business under [UNDISCLOSED FOR PREVIEW] brand. </v>
          </cell>
        </row>
        <row r="2478">
          <cell r="B2478" t="str">
            <v>RR20140508T05001</v>
          </cell>
          <cell r="C2478" t="str">
            <v>Know-how, License, Trademark, Copyright, Technology, Patent</v>
          </cell>
          <cell r="D2478" t="str">
            <v>C, 26, 26.6, 32, 32.5, G, 46, 46.4, 46.46, 47, 47.7, 47.73, 47.74, M, 72, 72.1, 72.19, Q, 86, 86.1, 86.9, 26.60, 32.50, 86.10, 86.90</v>
          </cell>
          <cell r="E2478" t="str">
            <v>D, 28, 38, F, 51, G, 59, I, 80, 2835, 3841, 3842, 3845, 5122, 5912, 8099, 283, 384, 512, 591, 809, 2834</v>
          </cell>
          <cell r="F2478" t="str">
            <v>Medicine, Medical device, Heart rate monitor, Oxygen saturation (SpO2) monitor, Electronic, Pulse oximetry, Software</v>
          </cell>
          <cell r="G2478" t="str">
            <v>≡</v>
          </cell>
          <cell r="H2478" t="str">
            <v>Licensor develops and manufactures technology for measuring pulse and blood oxygen saturation through devices attached to the finger.</v>
          </cell>
          <cell r="I2478" t="str">
            <v>≡</v>
          </cell>
          <cell r="K2478" t="str">
            <v>License under technology, know-how, patent, copyright and trademark to manufacture and distribute non-invasive pulse oximetry devices [UNDISCLOSED FOR PREVIEW]</v>
          </cell>
        </row>
        <row r="2479">
          <cell r="B2479" t="str">
            <v>RR20141104T04001</v>
          </cell>
          <cell r="C2479" t="str">
            <v>License, Trademark, Franchise, Trade name</v>
          </cell>
          <cell r="D2479" t="str">
            <v>H, 49, 49.3, 49.31, 49.39, N, 77, 77.1, 77.11, 77.12, 77.29, 77.31, 77.32, 77.33, 77.34</v>
          </cell>
          <cell r="E2479" t="str">
            <v>E, 41, I, 73, 75, 4119, 7353, 7513, 7514, 7515, 7539, 411, 735, 751, 753</v>
          </cell>
          <cell r="F2479" t="str">
            <v>Rental business, Rent, Lease, Hertz Equipment Rental, Vehicle, Car, Construction, Airport, Driver</v>
          </cell>
          <cell r="G2479" t="str">
            <v>≡</v>
          </cell>
          <cell r="H2479" t="str">
            <v>Franchisor conducts, and licenses others to conduct, equipment rental business, principally for use in construction, materials handling, and commercial and industrial activities.</v>
          </cell>
          <cell r="I2479" t="str">
            <v>≡</v>
          </cell>
          <cell r="K2479" t="str">
            <v>Franchise to operate an equipment rental business (principally for use in construction, materials handling, and commercial and industrial activities) under the franchise bearing the [UNDISCLOSED FOR PREVIEW] trademark.</v>
          </cell>
        </row>
        <row r="2480">
          <cell r="B2480" t="str">
            <v>RR20170627T08001</v>
          </cell>
          <cell r="C2480" t="str">
            <v>License, Trademark, Franchise, Trade name, Other manufacturing intangibles, Other marketing intangibles</v>
          </cell>
          <cell r="D2480" t="str">
            <v>C, 14, 14.1, 14.11, 14.13, 14.19, 15, 15.2, 32, 32.9, 32.99, G, 46, 46.4, 46.42, 46.49, 47, 47.7, 47.71, 47.72, 47.78, 15.20</v>
          </cell>
          <cell r="E2480" t="str">
            <v>D, 23, 39, F, 51, G, 53, 56, 59, I, 73, 2321, 2329, 2331, 2339, 2353, 2387, 2389, 3999, 5136, 5137, 5139, 5199, 5311, 5399, 5611, 5621, 5632, 5661, 5699, 5999, 7389, 232, 233, 235, 238, 399, 513, 519, 531, 539, 561, 562, 563, 566, 569, 599, 738</v>
          </cell>
          <cell r="F2480" t="str">
            <v>Easyrider, Motorcycle, Motorcycle paraphernalia, Apparel, Motorcycle accessory, Shirt, Jacket, Belt, Poster, Vehicle, Motorcycle merchandise, Boot, Footwear, Hard good, Outerwear, Garment, Clothing, Accessory, Merchandise</v>
          </cell>
          <cell r="G2480" t="str">
            <v>≡</v>
          </cell>
          <cell r="I2480" t="str">
            <v>≡</v>
          </cell>
          <cell r="J2480" t="str">
            <v>Licensee is a company engaged in the development and operation of restaurant, apparel and accessory stores.</v>
          </cell>
          <cell r="K2480" t="str">
            <v>License under licensor's [UNDISCLOSED FOR PREVIEW] trademark, system, design, technique, method, trade names, logos, commercial symbols and service marks to operate licensor's retail business for the sale and distribution of a wide assortment of motorcycle paraphernalia such as hard goods, shirts, jackets, belts, posters and related merchandise.</v>
          </cell>
        </row>
        <row r="2481">
          <cell r="B2481" t="str">
            <v>RR20141102TR5001</v>
          </cell>
          <cell r="C2481" t="str">
            <v>License, Brand</v>
          </cell>
          <cell r="D2481" t="str">
            <v>G, 45, 45.1, 45.11, H, 49, 49.4, 49.41, K, 64, 64.3, 64.9, 64.92, 64.99, 66, 66.1, 66.12, 66.19, 66.3, M, 70, 70.2, 70.22, N, 77, 77.1, 77.11, 77.12, 77.3, 77.39, 66.30, 64.30</v>
          </cell>
          <cell r="E2481" t="str">
            <v>E, 41, 47, G, 55, H, 62, 67, I, 75, 87, 4119, 4741, 5511, 5521, 5599, 6211, 6282, 6289, 6799, 7513, 7514, 7515, 7519, 8742, 411, 474, 551, 552, 559, 621, 628, 679, 751, 874</v>
          </cell>
          <cell r="F2481" t="str">
            <v>Service, Finance, Financial, Investment, Purchase, leasing and hire of transport vehicle, Leasing, Purchase and hire of consumer durable, Lending, Loan, Asset, Security, Stock, Share, Stock, Bond, Debenture</v>
          </cell>
          <cell r="G2481" t="str">
            <v>≡</v>
          </cell>
          <cell r="I2481" t="str">
            <v>≡</v>
          </cell>
          <cell r="J2481" t="str">
            <v>Licensee is a finance provider for the commercial vehicle industry with a focus to provide various credit facilities to small truck owners.</v>
          </cell>
          <cell r="K2481" t="str">
            <v>License under brand name [UNDISCLOSED FOR PREVIEW] and the associated logo to carry on certain businesses in the fields of finance and investment including hire, purchase and leasing of transport vehicles or consumer durables [UNDISCLOSED FOR PREVIEW]; The agreement is concluded between related parties.</v>
          </cell>
        </row>
        <row r="2482">
          <cell r="B2482" t="str">
            <v>RR20141105TR4001</v>
          </cell>
          <cell r="C2482" t="str">
            <v>License, Trademark</v>
          </cell>
          <cell r="D2482" t="str">
            <v>C, 13, 13.9, 13.92, 14, 14.1, 14.12, 14.19, 22, 22.1, 22.19, 32, 32.3, G, 46, 46.4, 46.42, 47, 47.7, 47.71, 32.30</v>
          </cell>
          <cell r="E2482" t="str">
            <v>D, 22, 26, 30, F, 50, G, 57, 59, 2211, 2679, 3069, 5049, 5722, 5941, 221, 267, 306, 504, 572, 594</v>
          </cell>
          <cell r="F2482" t="str">
            <v>Glove, Industrial, Sports wrap, Car cover, Consumer, Accessory, Manufacturing, Repair, Food Preparation, Factory, Hospital, School, Industrial, Commercial, Lab, PURPLE NITRILE, STERLING, SATIN PLUS, SAFESKIN, EVOLUTION</v>
          </cell>
          <cell r="G2482" t="str">
            <v>≡</v>
          </cell>
          <cell r="I2482" t="str">
            <v>≡</v>
          </cell>
          <cell r="K2482" t="str">
            <v>A license to manufacture and distribute (for end users whose primary business is performed in an industrial, commercial and institutional setting, including manufacturing, repair, food preparation facilities or factories, hospitals, schools, labs, etc.) gloves bearing [UNDISCLOSED FOR PREVIEW] trademarks; License to produce and distribute (for end-users' private consumption) sports wrap products bearing [UNDISCLOSED FOR PREVIEW] trademark and car cover products bearing the [UNDISCLOSED FOR PREVIEW] trademark; License to use the aforementioned trademarks; The agreement is concluded between related parties.</v>
          </cell>
        </row>
        <row r="2483">
          <cell r="B2483" t="str">
            <v>RR20140516T06001</v>
          </cell>
          <cell r="C2483" t="str">
            <v>License, Trademark, Trade name</v>
          </cell>
          <cell r="D2483" t="str">
            <v>C, 21, G, 46, 46.4, 46.46, 47, 47.7, 47.73, M, 72, 72.1, 72.11, 72.19, Q, 86, 86.2, 86.21, 21.10, 21.20, 86.10, 86.90</v>
          </cell>
          <cell r="E2483" t="str">
            <v>D, 28, F, 51, G, 59, I, 80, 87, 2899, 5122, 5912, 8011, 8049, 8062, 8069, 8071, 8621, 8731, 289, 512, 591, 801, 804, 806, 807, 862, 873</v>
          </cell>
          <cell r="F2483" t="str">
            <v>Oral strip, Gel, Hand sanitizer, Lip balm, Antiseptic cream, Sunscreen, Vitamin, Mineral, Nutritional supplement, Pharmaceutical, Drug, Medicine, Healthcare</v>
          </cell>
          <cell r="G2483" t="str">
            <v>≡</v>
          </cell>
          <cell r="I2483" t="str">
            <v>≡</v>
          </cell>
          <cell r="J2483" t="str">
            <v>Licensee's business is focused on the formulation, marketing and sale of vitamins and nutraceuticals, pharmaceutical products and personal care products.</v>
          </cell>
          <cell r="K2483" t="str">
            <v>License to use licensor's trademarks and trade names in association with the licensed products (category I products: fast dissolving oral strips, fast dissolving oral gel; category II products: hand sanitizers, lip balm, antiseptic creams/gels, sunscreen, supplements in various combinations of vitamins, minerals, and other nutritional supplements); Licensor grants access to marketing, distribution, and sales channels for which products bearing the licensed marks have been, is, or will be used.</v>
          </cell>
        </row>
        <row r="2484">
          <cell r="B2484" t="str">
            <v>RR20170621T01001</v>
          </cell>
          <cell r="C2484" t="str">
            <v>License, Trademark, Copyright, Brand, Other manufacturing intangibles, Other marketing intangibles</v>
          </cell>
          <cell r="D2484" t="str">
            <v>C, 26.2, 32, 32.9, 32.99, G, 46, 46.5, 46.51, 47, 47.4, 47.41, 47.7, 47.78, 47.9, 47.91, 47.99, J, 61, 61.9, 62, 62.09, 26.20, 61.90, 26, 62.0</v>
          </cell>
          <cell r="E2484" t="str">
            <v>D, 35, 39, F, 50, G, 57, 59, I, 73, 89, 3577, 3999, 5045, 5099, 5734, 5999, 7371, 7373, 8999, 357, 399, 504, 509, 573, 599, 737, 899</v>
          </cell>
          <cell r="F2484" t="str">
            <v>Go Network, Internet, Internet gateway, Gateway, Site, Web site, Navigation, Internet portal service, Internet portal, Information, Program, Code, Coding, Programming, Entertainment</v>
          </cell>
          <cell r="G2484" t="str">
            <v>≡</v>
          </cell>
          <cell r="I2484" t="str">
            <v>≡</v>
          </cell>
          <cell r="J2484" t="str">
            <v>Licensee is a company engaged in providing internet services and software products.</v>
          </cell>
          <cell r="K2484" t="str">
            <v>License under licensor's brand, logo, trademark, prototype, web addresses, sites, domain names, copyrights, computer program, sequel, translation, design, character, audio-visual display, interface element to develop, operate, produce, market, promote, distribute, sell, license and exploit internet portal service [UNDISCLOSED FOR PREVIEW].</v>
          </cell>
        </row>
        <row r="2485">
          <cell r="B2485" t="str">
            <v>RR20170620T01006</v>
          </cell>
          <cell r="C2485" t="str">
            <v>License, Technology</v>
          </cell>
          <cell r="D2485" t="str">
            <v>C, 18, 18.2, 26.2, 26.4, 32, 32.9, 32.99, G, 46, 46.4, 46.43, 46.5, 46.52, 47, 47.6, 47.63, J, 59, 59.2, P, 85, 85.5, 85.52, R, 90, 90.03, 18.20, 26.20, 26.40, 59.20, 26, 90.0</v>
          </cell>
          <cell r="E2485" t="str">
            <v>D, 27, 35, 36, 39, F, 50, G, 57, 59, I, 79, 89, 2741, 3577, 3651, 3999, 5045, 5099, 5731, 5734, 5999, 7999, 8999, 274, 357, 365, 399, 504, 509, 573, 599, 799, 899</v>
          </cell>
          <cell r="F2485" t="str">
            <v>Technology, MediaMax M4, Security, CD, WMA, Protection, Music, Audio, Track, Visual, Video, Video clip, Photo, Song, Lyric, Entertainment, Education, Artist, Media</v>
          </cell>
          <cell r="G2485" t="str">
            <v>≡</v>
          </cell>
          <cell r="I2485" t="str">
            <v>≡</v>
          </cell>
          <cell r="J2485" t="str">
            <v>Licensee is a company engaged in providing copy control technology to the music and entertainment  industry.</v>
          </cell>
          <cell r="K2485" t="str">
            <v>License to distribute, market and advertise video technology [UNDISCLOSED FOR PREVIEW]</v>
          </cell>
        </row>
        <row r="2486">
          <cell r="B2486" t="str">
            <v>RR20170622T01006</v>
          </cell>
          <cell r="C2486" t="str">
            <v>License, Trademark</v>
          </cell>
          <cell r="D2486" t="str">
            <v>C, 10, 10.8, 10.81, 10.89, 32, 32.9, 32.99, G, 46, 46.3, 46.36, 46.39, 47, 47.2, 47.24, 47.29, 47.7, 47.78</v>
          </cell>
          <cell r="E2486" t="str">
            <v>D, 20, 39, F, 51, G, 54, 59, 2061, 2062, 2066, 2087, 2099, 3999, 5145, 5149, 5199, 5411, 5441, 5499, 5999, 206, 208, 209, 399, 514, 519, 541, 544, 549, 599</v>
          </cell>
          <cell r="F2486" t="str">
            <v>Chocolate flavoured syrup product, Chocolate, Chocolate flavour, Syrup, Chocolate syrup, Food, Sweet, Sugar-free, Condiment, Confectionary</v>
          </cell>
          <cell r="G2486" t="str">
            <v>≡</v>
          </cell>
          <cell r="I2486" t="str">
            <v>≡</v>
          </cell>
          <cell r="J2486" t="str">
            <v>Licensee is a company engaged in developing and marketing a sugar-free, fat-free chocolate flavoured syrup.</v>
          </cell>
          <cell r="K2486" t="str">
            <v>License under licensor's [UNDISCLOSED FOR PREVIEW] trademark to manufacture, have manufactured, promote, publicise, advertise, market, sell and distribute sugar-free, reduced calorie chocolate flavoured syrup product.</v>
          </cell>
        </row>
        <row r="2487">
          <cell r="B2487" t="str">
            <v>RR20170622TP1003</v>
          </cell>
          <cell r="C2487" t="str">
            <v>License, Trademark, Patent</v>
          </cell>
          <cell r="D2487" t="str">
            <v>C, 28, 28.2, 28.25, 28.29, 32, 32.9, 32.99, G, 47, 47.7, 47.78, 47.9, 47.91, 47.99, H, 52, 52.1, I, 56, 56.1, 52.10, 56.10</v>
          </cell>
          <cell r="E2487" t="str">
            <v>D, 39, E, 42, F, 50, G, 59, I, 73, 89, 3999, 4221, 4222, 4225, 4226, 5099, 5999, 7389, 8999, 399, 422, 509, 599, 738, 899</v>
          </cell>
          <cell r="F2487" t="str">
            <v>Leftover Lifeguard, Food storage tracking system, Food, Food storage, Storage tracking, Tracking, System, Tracking system</v>
          </cell>
          <cell r="G2487" t="str">
            <v>≡</v>
          </cell>
          <cell r="I2487" t="str">
            <v>≡</v>
          </cell>
          <cell r="J2487" t="str">
            <v>Licensee is a company engaged in developing, manufacturing and marketing of unique and proprietary products that have broad applications in several markets.</v>
          </cell>
          <cell r="K2487" t="str">
            <v>License under licensor's [UNDISCLOSED FOR PREVIEW] trademark and patent to make, design, modify, improve, use, offer for sale, sell and improve a food storage tracking system; One of the parties to the agreement is an individual.</v>
          </cell>
        </row>
        <row r="2488">
          <cell r="B2488" t="str">
            <v>RR20170622T01007</v>
          </cell>
          <cell r="C2488" t="str">
            <v>Know-how, License, Software</v>
          </cell>
          <cell r="D2488" t="str">
            <v>C, 26.2, 32, 32.9, 32.99, G, 46, 46.5, 46.51, 47, 47.4, 47.41, J, 58, 58.2, 58.29, 62, 62.01, 62.09, P, 85, 85.5, 85.59, 85.6, 26.20, 85.60, 26, 62.0</v>
          </cell>
          <cell r="E2488" t="str">
            <v>D, 35, 39, F, 50, G, 57, 59, I, 73, 89, 3577, 3999, 5045, 5099, 5734, 5999, 7371, 7372, 7379, 8999, 357, 399, 504, 509, 573, 599, 737, 899</v>
          </cell>
          <cell r="F2488" t="str">
            <v>ZS SuperTutor, Software, Educational, Foreign language, Language, Educational aid, Program, CD, English, ESL, Tutor, Learning, Teaching</v>
          </cell>
          <cell r="G2488" t="str">
            <v>≡</v>
          </cell>
          <cell r="I2488" t="str">
            <v>≡</v>
          </cell>
          <cell r="J2488" t="str">
            <v>Licensee is a company engaged in development and management of a variety of business activities and diverse projects.</v>
          </cell>
          <cell r="K2488" t="str">
            <v>License under licensor's know-how to develop, upgrade, produce and market an [UNDISCLOSED FOR PREVIEW] educational aid software which teaches foreign languages.</v>
          </cell>
        </row>
        <row r="2489">
          <cell r="B2489" t="str">
            <v>RR20170623T01002</v>
          </cell>
          <cell r="C2489" t="str">
            <v>Technology, Patent, Cross license, Other manufacturing intangibles, Software</v>
          </cell>
          <cell r="D2489" t="str">
            <v>C, 21, 21.1, 21.2, 32, 32.5, 32.9, 32.99, G, 46, 46.1, 46.18, 46.4, 46.46, 47, 47.7, 47.73, 47.74, M, Q, 86, 86.1, 86.2, 86.21, 86.22, 86.9, 21.10, 21.20, 32.50, 86.10, 86.90</v>
          </cell>
          <cell r="E2489" t="str">
            <v>D, 28, 38, 39, F, 50, 51, G, 59, I, 80, 2834, 3841, 3999, 5047, 5049, 5099, 5122, 5199, 5912, 5999, 8011, 8062, 8099, 283, 384, 399, 504, 509, 512, 519, 591, 599, 801, 806, 809</v>
          </cell>
          <cell r="F2489" t="str">
            <v>Masimo Set, Technology, Software, Sensor, Non-vital, Transducer, Noise reduction, Generator, Noise, Correlation canceler, Natural photoplethysmographic waveform, Oxygen, Signal, Pharmaceutical, Medical, Clinical</v>
          </cell>
          <cell r="G2489" t="str">
            <v>≡</v>
          </cell>
          <cell r="H2489" t="str">
            <v>Licensor is a global medical technology company that develops, manufactures and markets non-invasive patient monitoring products that improve patient care.</v>
          </cell>
          <cell r="I2489" t="str">
            <v>≡</v>
          </cell>
          <cell r="K2489" t="str">
            <v>Licensor's license under [UNDISCLOSED FOR PREVIEW] technology, software to develop, make, have made, use, offer to sell, sell, copy, modify, distribute and make derivative works of non-vital signs monitoring chipsets, boards or software [UNDISCLOSED FOR PREVIEW]</v>
          </cell>
        </row>
        <row r="2490">
          <cell r="B2490" t="str">
            <v>RR20170630TP1002</v>
          </cell>
          <cell r="C2490" t="str">
            <v>Know-how, License, Trade secret, Other manufacturing intangibles</v>
          </cell>
          <cell r="D2490" t="e">
            <v>#N/A</v>
          </cell>
          <cell r="E2490" t="e">
            <v>#N/A</v>
          </cell>
          <cell r="F2490" t="e">
            <v>#N/A</v>
          </cell>
          <cell r="G2490" t="str">
            <v>≡</v>
          </cell>
          <cell r="I2490" t="str">
            <v>≡</v>
          </cell>
          <cell r="J2490" t="str">
            <v>Licensee is a company engaged in manufacturing and marketing five associated groups of dental related products to dentists, dental clinics, hospitals and dental laboratories.</v>
          </cell>
          <cell r="K2490" t="str">
            <v>License under licensor's formula, know-how, technological information, trade secrets and data to produce, use and sell an in-office fluoride rinse kit, in-office acidulated phosphate fluoride, a home care stannous gel, a home care stannous concentrate, a neutral sodium fluoride gel, a neutral concentrated sodium fluoride rinse, a remineralisation gel called [UNDISCLOSED FOR PREVIEW], a desensitisation gel called [UNDISCLOSED FOR PREVIEW]; One of the parties to the agreement is an individual.</v>
          </cell>
        </row>
        <row r="2491">
          <cell r="B2491" t="str">
            <v>RR20170703T01002</v>
          </cell>
          <cell r="C2491" t="str">
            <v>License, Trademark</v>
          </cell>
          <cell r="D2491" t="str">
            <v>C, 20, 20.4, 20.42, 20.5, 20.53, 32, 32.9, 32.99, G, 46, 46.1, 46.18, 46.4, 46.45, 47.7, 47.75, 47.78, 47.9, 47.99, 47</v>
          </cell>
          <cell r="E2491" t="str">
            <v>D, 28, 39, F, 51, G, 59, 2844, 2869, 3999, 5122, 5199, 5912, 5999, 284, 286, 399, 512, 519, 591, 599</v>
          </cell>
          <cell r="F2491" t="str">
            <v>Jabot, Jabot For The Young and The Restless Generation, Perfume, Fragrance, Cologne, Toilet water, Talcum powder, Bath gel, Gel, Deodorant, Cosmetic preparation, Cosmetic, Toiletry, Hygiene</v>
          </cell>
          <cell r="G2491" t="str">
            <v>≡</v>
          </cell>
          <cell r="I2491" t="str">
            <v>≡</v>
          </cell>
          <cell r="J2491" t="str">
            <v>Licensee is a company engaged in the distribution and marketing of consumer merchandise to retail sellers such as mass merchandisers, discount chain stores and food, drug and electronic retailers.</v>
          </cell>
          <cell r="K2491" t="str">
            <v>License under licensor's [UNDISCLOSED FOR PREVIEW] trademarks to produce, market and distribute perfumes, colognes, toilet water, talcum powder, bath gel, deodorants and other cosmetic preparations.</v>
          </cell>
        </row>
        <row r="2492">
          <cell r="B2492" t="str">
            <v>RR20170703TN1001</v>
          </cell>
          <cell r="C2492" t="str">
            <v>License, Copyright, Patent</v>
          </cell>
          <cell r="D2492" t="str">
            <v>C, 26.1, 26.11, 27, 27.9, 32, 32.9, 32.99, G, 46, 46.4, 46.49, 46.5, 46.52, 47, 47.5, 47.59, 47.7, 47.78, 47.9, 47.99, 27.90, 26</v>
          </cell>
          <cell r="E2492" t="str">
            <v>D, 36, 39, F, 50, G, 59, 3648, 3674, 3679, 3999, 5063, 5065, 5099, 5999, 364, 367, 399, 506, 509, 599</v>
          </cell>
          <cell r="F2492" t="str">
            <v>Semiconductor light emitting diode, Light emitting diode, Organic semiconductor, Semiconductor, Organic, Diode, Laser, Organic semiconductor laser, Metal, Colour flat panel emissive display, Display, LED, Light source, Light, Semiconductor light source, Electronic</v>
          </cell>
          <cell r="G2492" t="str">
            <v>≡</v>
          </cell>
          <cell r="I2492" t="str">
            <v>≡</v>
          </cell>
          <cell r="J2492" t="str">
            <v>Licensee is a company engaged in the research, development and commercialisation of Organic Light Emitting Diode ("OLED") technology for use in flat panel displays and other applications.</v>
          </cell>
          <cell r="K2492" t="str">
            <v>License under licensor's patents and copyrights to make, have made, use, lease or sell full colour flat panel emissive display technology employing crystalline organic and metal/organic semiconductor light emitting diodes [UNDISCLOSED FOR PREVIEW]; One of the parties to the agreement is a non-profit entity.</v>
          </cell>
        </row>
        <row r="2493">
          <cell r="B2493" t="str">
            <v>RR20170630T01004</v>
          </cell>
          <cell r="C2493" t="str">
            <v>License, Trademark, Copyright</v>
          </cell>
          <cell r="D2493" t="str">
            <v>C, 14, 14.1, 14.11, 14.12, 14.13, 14.14, 14.19, 32, 32.9, 32.99, G, 46, 46.4, 46.42, 47, 47.7, 47.71, 47.78, 47.9, 47.99</v>
          </cell>
          <cell r="E2493" t="str">
            <v>D, 23, 39, F, 51, G, 56, 59, 2311, 2321, 2322, 2323, 2325, 2326, 2329, 2331, 2335, 2337, 2339, 2341, 2361, 2369, 2389, 3999, 5136, 5137, 5199, 5611, 5621, 5632, 5641, 5699, 5999, 231, 232, 233, 234, 236, 238, 399, 513, 519, 561, 562, 563, 564, 569, 599</v>
          </cell>
          <cell r="F2493" t="str">
            <v>Apparel, Clothing, Leather, Metal, Shirt, T-shirt, Pants, Skirt, Shorts, Sweater, Dress, Jacket, Attire, Garment, Sporting good, Sport apparel, Sport, Clothes</v>
          </cell>
          <cell r="G2493" t="str">
            <v>≡</v>
          </cell>
          <cell r="H2493" t="str">
            <v>Licensor is a company engaged in design, manufacture and marketing of high quality, custom designed sportswear and activewear bearing names, logos and insignia of resorts, corporations, colleges and professional sports leagues and teams.</v>
          </cell>
          <cell r="I2493" t="str">
            <v>≡</v>
          </cell>
          <cell r="K2493" t="str">
            <v>License under licensor's [UNDISCLOSED FOR PREVIEW] leather products and [UNDISCLOSED FOR PREVIEW] metal products trademarks and copyrights to manufacture, advertise, promote, offer for sale, sell, ship and distribute apparel, leather and metal products.</v>
          </cell>
        </row>
        <row r="2494">
          <cell r="B2494" t="str">
            <v>RR20170630T01003</v>
          </cell>
          <cell r="C2494" t="str">
            <v>License, Trademark</v>
          </cell>
          <cell r="D2494" t="str">
            <v>C, 14, 14.1, 14.12, 14.13, 14.19, 14.2, 14.3, 14.39, 32, 32.9, 32.99, G, 46, 46.4, 46.42, 47, 47.7, 47.71, 47.78, 47.9, 47.99, 14.20</v>
          </cell>
          <cell r="E2494" t="str">
            <v>D, 23, 39, F, 51, G, 56, 59, 2326, 2329, 2337, 2369, 2389, 3999, 5136, 5137, 5199, 5611, 5641, 5651, 5699, 5999, 232, 233, 236, 238, 399, 513, 519, 561, 564, 565, 569, 599</v>
          </cell>
          <cell r="F2494" t="str">
            <v>Healthtex, Apparel, Clothing, Outerwear, Children, Children's outerwear, Children's apparel, Child, Jacket, Attire, Garment, Child</v>
          </cell>
          <cell r="G2494" t="str">
            <v>≡</v>
          </cell>
          <cell r="I2494" t="str">
            <v>≡</v>
          </cell>
          <cell r="J2494" t="str">
            <v>Licensee is a company engaged in design, manufacture, and distribution of infant's, toddler's, and children's outerwear, sportswear, and swimwear.</v>
          </cell>
          <cell r="K2494" t="str">
            <v>License under licensor's [UNDISCLOSED FOR PREVIEW] trademark to manufacture, sell and distribute children's outerwear.</v>
          </cell>
        </row>
        <row r="2495">
          <cell r="B2495" t="str">
            <v>RR20170704T01005</v>
          </cell>
          <cell r="C2495" t="str">
            <v>License, Copyright, Software</v>
          </cell>
          <cell r="D2495" t="str">
            <v>C, 26.2, 26.4, 32, 32.4, 32.9, 32.99, G, 46, 46.4, 46.49, 46.5, 46.51, 47, 47.4, 47.41, 47.6, 47.65, 47.7, 47.78, J, 58, 58.2, 58.21, 58.29, 62, 62.01, 62.09, 26.20, 26.40, 32.40, 26, 62.0</v>
          </cell>
          <cell r="E2495" t="str">
            <v>D, 35, 39, F, 50, G, 57, 59, I, 73, 3577, 3944, 3999, 5045, 5092, 5099, 5734, 5945, 5999, 7371, 7372, 7379, 357, 394, 399, 504, 509, 573, 594, 599, 737</v>
          </cell>
          <cell r="F2495" t="str">
            <v>Software, Bingo, Game, System, Program, Network system, Electronic game, Electronic, Consumer electronic, Bingo hall, Hobby, Entertainment</v>
          </cell>
          <cell r="G2495" t="str">
            <v>≡</v>
          </cell>
          <cell r="I2495" t="str">
            <v>≡</v>
          </cell>
          <cell r="J2495" t="str">
            <v>Licensee is a company engaged in design, development, manufacture and market easy to use complete solutions using the latest available technologies.</v>
          </cell>
          <cell r="K2495" t="str">
            <v>License under licensor's copyrights to lease, use and distribute [UNDISCLOSED FOR PREVIEW] software to casinos and charitable organisations.</v>
          </cell>
        </row>
        <row r="2496">
          <cell r="B2496" t="str">
            <v>RR20170705T01003</v>
          </cell>
          <cell r="C2496" t="str">
            <v>License, Patent</v>
          </cell>
          <cell r="D2496" t="str">
            <v>C, 32, 32.5, 32.9, 32.99, G, 47, 47.7, 47.74, 47.78, 47.9, 47.99, Q, 86, 86.1, 86.2, 86.21, 86.22, 86.9, 32.50, 86.10, 86.90</v>
          </cell>
          <cell r="E2496" t="str">
            <v>D, 38, 39, F, 50, I, 80, 3841, 3842, 3845, 3999, 5047, 5049, 5099, 8011, 8043, 8062, 8099, 384, 399, 504, 509, 801, 804, 806, 809</v>
          </cell>
          <cell r="F2496" t="str">
            <v>Laser, Orthopaedic, Mid infrared laser, Medical, Clinical, Arthroscopic, Ankle, Foot, Podiatry, Endoscope, Health</v>
          </cell>
          <cell r="G2496" t="str">
            <v>≡</v>
          </cell>
          <cell r="I2496" t="str">
            <v>≡</v>
          </cell>
          <cell r="J2496" t="str">
            <v>Licensee is a company engaged in the development, manufacturing and marketing of [UNDISCLOSED FOR PREVIEW] lasers and proprietary, disposable fiber-optic laser delivery devices for use in urology, orthopaedics and other medical specialties.</v>
          </cell>
          <cell r="K2496" t="str">
            <v>License under licensor's patents to make, have made, use, lease and sell mid infrared lasers for orthopaedic applications.</v>
          </cell>
        </row>
        <row r="2497">
          <cell r="B2497" t="str">
            <v>RR20170727T08001</v>
          </cell>
          <cell r="C2497" t="str">
            <v>License, Trademark, Copyright, Trade name, Other marketing intangibles</v>
          </cell>
          <cell r="D2497" t="str">
            <v>C, 15, 15.1, 15.12, 32, 32.3, 32.9, 32.99, G, 46, 46.1, 46.16, 46.4, 46.49, 47, 47.6, 47.64, 47.7, 47.72, 47.78, 47.9, 47.99, 32.30</v>
          </cell>
          <cell r="E2497" t="str">
            <v>D, 31, 39, F, 50, G, 53, 59, 3161, 3949, 3999, 5091, 5099, 5311, 5941, 5948, 5999, 316, 394, 399, 509, 531, 594, 599</v>
          </cell>
          <cell r="F2497" t="str">
            <v>Space Jam, Looney Tunes, Bag, Nylon, Textile, Accessory, Backpack, Duffle bag, Sports bag, Waist pack, Wallet, Motion picture character, Cartoon character, Nerdlucks, Monstar, Swackhammer, Lola Bunny, Bugs Bunny, Daffy Duck, Sylvester, Tweety, Road Runner, Wile E. Coyote, Tasmanian Devil, Elmer Fudd, Porky Pig, Yosemite Sam, Pepe Le Pew, Marvin the Martian, Sport, Fanny pack</v>
          </cell>
          <cell r="G2497" t="str">
            <v>≡</v>
          </cell>
          <cell r="I2497" t="str">
            <v>≡</v>
          </cell>
          <cell r="J2497" t="str">
            <v>Licensee designs, manufactures and domestically markets various cut and sewn canvas and nylon consumer products.</v>
          </cell>
          <cell r="K2497" t="str">
            <v>License under licensor's motion picture Space Jam trademarks, copyrights, logos, indicia [UNDISCLOSED FOR PREVIEW] animated characters, names, logos nd artwork to manufacture, distribute and sell backpacks, sports bags, waist packs, duffle bags and wallets.</v>
          </cell>
        </row>
        <row r="2498">
          <cell r="B2498" t="str">
            <v>RR20170726TN8001</v>
          </cell>
          <cell r="C2498" t="str">
            <v>Know-how, License, Patent, Other manufacturing intangibles</v>
          </cell>
          <cell r="D2498" t="str">
            <v>C, 21, 21.1, 21.2, 32, 32.9, 32.99, G, 46, 46.4, 46.46, 47, 47.7, 47.73, 47.74, 47.78, Q, 86, 86.1, 86.2, 86.21, 86.22, 21.10, 21.20, 86.10, 86.90</v>
          </cell>
          <cell r="E2498" t="str">
            <v>D, 28, 38, 39, F, 50, 51, G, 59, I, 80, 2834, 3841, 3999, 5047, 5099, 5122, 5199, 5999, 8011, 8062, 8099, 283, 384, 399, 504, 509, 512, 519, 599, 801, 806, 809</v>
          </cell>
          <cell r="F2498" t="str">
            <v>Human, Treatment, Fat, Cooling, Patient care, Cellulite, Subdermal fat, Pharmacy, Pharmaceutical, Health, Healthcare, Removal of cutaneous, subcotaneous, subdermal fat, TherapySkin, Skin tissue, Tumor, Lesion, Adipose tissue, Medical</v>
          </cell>
          <cell r="G2498" t="str">
            <v>≡</v>
          </cell>
          <cell r="I2498" t="str">
            <v>≡</v>
          </cell>
          <cell r="J2498" t="str">
            <v>Licensee is a medical technology company focused on developing and commercializing products utilizing proprietary controlled-cooling technology platform.</v>
          </cell>
          <cell r="K2498" t="str">
            <v>License under licensor's patents, technological information, designs, formulae, know-how and data to make, have made, use, have used, sell, offer to sell, have sold, to lease or have leased, to import or have imported or otherwise to transfer or have transferred products and processes for removal of cutaneous [UNDISCLOSED FOR PREVIEW]; One of the parties to the agreement is a non-profit entity.</v>
          </cell>
        </row>
        <row r="2499">
          <cell r="B2499" t="str">
            <v>RR20170725TR8001</v>
          </cell>
          <cell r="C2499" t="str">
            <v>License, Trademark, Copyright, Trade secret, Brand, Other manufacturing intangibles, Other marketing intangibles, Software</v>
          </cell>
          <cell r="D2499" t="str">
            <v>C, 32, 32.9, 32.99, G, 46, 46.3, 46.31, 46.32, 46.33, 46.34, 46.35, 46.36, 46.37, 46.38, 46.4, 46.49, 47, 47.2, 47.21, 47.22, 47.23, 47.24, 47.25, 47.26, 47.29, 47.7, 47.78</v>
          </cell>
          <cell r="E2499" t="str">
            <v>D, 39, F, 51, G, 53, 54, 59, 3999, 5141, 5142, 5143, 5144, 5145, 5146, 5147, 5148, 5149, 5199, 5311, 5399, 5411, 5499, 5999, 399, 514, 519, 531, 539, 541, 549, 599</v>
          </cell>
          <cell r="F2499" t="str">
            <v>Food, Software, Program, Programming, Code, Computer, IT, Code, Computer software system, Basic consumer goods, Meat, Vegetable, Dairy product, Household item, Store, Grocery store</v>
          </cell>
          <cell r="G2499" t="str">
            <v>≡</v>
          </cell>
          <cell r="H2499" t="str">
            <v>Licensor is a company engaged in ownership and management of international merchandising businesses which own and license membership stores using the trade name [UNDISCLOSED FOR PREVIEW]</v>
          </cell>
          <cell r="I2499" t="str">
            <v>≡</v>
          </cell>
          <cell r="K2499" t="str">
            <v>License under licensor's trademarks, trade dress, technical expertise, copyrights, service marks, software system and trade secrets to develop and operate stores under the name [UNDISCLOSED FOR PREVIEW]; The agreement is concluded between related parties.</v>
          </cell>
        </row>
        <row r="2500">
          <cell r="B2500" t="str">
            <v>RR20170801T09001</v>
          </cell>
          <cell r="C2500" t="str">
            <v>Know-how, License, Trade secret, Technology, Patent</v>
          </cell>
          <cell r="D2500" t="str">
            <v>A, 01, 01.1, 01.14, C, 10, 10.8, 10.81, 10.84, 10.89, G, 46, 46.3, 46.38, 46.39, 47.1, 47.11, 47.2, 47.29, 47</v>
          </cell>
          <cell r="E2500" t="str">
            <v>A, 01, D, 20, G, 54, 0133, 2061, 2062, 2063, 2099, 5411, 5431, 5441, 5499, 013, 206, 209, 541, 543, 544, 549</v>
          </cell>
          <cell r="F2500" t="str">
            <v>Stevia, Food, Beverage, Flavouring, Sugar free, Plant, Sweetener</v>
          </cell>
          <cell r="G2500" t="str">
            <v>≡</v>
          </cell>
          <cell r="I2500" t="str">
            <v>≡</v>
          </cell>
          <cell r="J2500" t="str">
            <v>Licensee, among other activities, specializes on developing and supplying ingredients and biological products in the field of sweeteners.</v>
          </cell>
          <cell r="K2500" t="str">
            <v>License under patent, technology, know-how and trade secret rights to develop, research, sell, manufacture, market and distribute  compounds, substances, products and services related to the stevia plant, which is used in food and beverage flavouring.</v>
          </cell>
        </row>
        <row r="2501">
          <cell r="B2501" t="str">
            <v>RR20170802TP9002</v>
          </cell>
          <cell r="C2501" t="str">
            <v>Know-how, License, Trade secret, Patent, Other manufacturing intangibles</v>
          </cell>
          <cell r="D2501" t="str">
            <v>C, 26.1, 26.11, 27, 27.4, 27.9, G, 46, 46.4, 46.47, 46.5, 46.52, 27.40, 27.90, 26</v>
          </cell>
          <cell r="E2501" t="str">
            <v>D, 36, 3612, 3629, 3641, 3645, 3646, 3648, 3679, 361, 362, 364, 367</v>
          </cell>
          <cell r="F2501" t="str">
            <v>Light, Lightning, Lamp, Fluorescent, Driver, Control unit, Electric, Equipment</v>
          </cell>
          <cell r="G2501" t="str">
            <v>≡</v>
          </cell>
          <cell r="H2501" t="str">
            <v>Licensors are focused on electronic industry.</v>
          </cell>
          <cell r="I2501" t="str">
            <v>≡</v>
          </cell>
          <cell r="K2501" t="str">
            <v>License under patent, trade secret, technical data and know-how rights to make, use and sell products related to lamp technology, especially used in fluorescent lightning; One of the parties to the agreement is an individual.</v>
          </cell>
        </row>
        <row r="2502">
          <cell r="B2502" t="str">
            <v>RR20170804T09002</v>
          </cell>
          <cell r="C2502" t="str">
            <v>License, Trademark, Technology</v>
          </cell>
          <cell r="D2502" t="str">
            <v>C, 20, 20.5, 20.59, 21, 21.1, 21.2, M, 72, 72.1, 72.11, 72.19, Q, 86, 86.2, 86.21, 86.22, 86.9, 21.10, 86.90</v>
          </cell>
          <cell r="E2502" t="str">
            <v>D, 28, F, 50, 51, G, 59, I, 80, 87, 2833, 2899, 5047, 5122, 5169, 5912, 8011, 8062, 8069, 8071, 8099, 8731, 8734, 283, 289, 504, 512, 516, 591, 801, 806, 807, 809, 873</v>
          </cell>
          <cell r="F2502" t="str">
            <v>Pharmaceutical, Medicine, Treatment, Healthcare, Diabetes, Cellulose, Sulphate, Cell-in-a-Box, Cell, Insulin, Genetic, Component, Encapsulation, Eukaryotic, Polymer</v>
          </cell>
          <cell r="G2502" t="str">
            <v>≡</v>
          </cell>
          <cell r="I2502" t="str">
            <v>≡</v>
          </cell>
          <cell r="K2502" t="str">
            <v>License to use [UNDISCLOSED FOR PREVIEW] trademark and associated cell encapsulation technology relating to developing therapies for the treatment of diabetes.</v>
          </cell>
        </row>
        <row r="2503">
          <cell r="B2503" t="str">
            <v>RR20170801T08002</v>
          </cell>
          <cell r="C2503" t="str">
            <v>License, Trademark, Trade name, Other manufacturing intangibles</v>
          </cell>
          <cell r="D2503" t="str">
            <v>C, 20, 20.4, 20.41, 20.42, 32, 32.9, 32.99, G, 46, 46.1, 46.19, 46.4, 46.45, 46.49, 47, 47.7, 47.75, 47.78, 47.9, 47.99</v>
          </cell>
          <cell r="E2503" t="str">
            <v>D, 28, 39, F, 51, G, 53, 59, 2841, 2844, 3999, 5122, 5199, 5311, 5331, 5399, 5912, 5999, 284, 399, 512, 519, 531, 533, 539, 591, 599</v>
          </cell>
          <cell r="F2503" t="str">
            <v>Cologne, Sun care, Skin, Hair, Skin care, Toiletry, Bath, Shower, Bath gel, Shower gel, Soap, Bath soap, Shampoo, Hair care, Hair conditioner, Massage oil, Toilet preparation, Fragrance, Hygiene, Oil, Perfume</v>
          </cell>
          <cell r="G2503" t="str">
            <v>≡</v>
          </cell>
          <cell r="I2503" t="str">
            <v>≡</v>
          </cell>
          <cell r="J2503" t="str">
            <v>Licensee is a company engaged in manufacture, marketing and sale of private label cosmetics, fragrances and skincare products and also provides accounting, marketing, warehousing and other administrative services.</v>
          </cell>
          <cell r="K2503" t="str">
            <v>License under [UNDISCLOSED FOR PREVIEW] trademarks, designs and trade names to design, manufacture, advertise, sell and promote cologne, sun care products, bath and shower gels, bath soaps, shampoos, hair conditioners, massage oils.</v>
          </cell>
        </row>
        <row r="2504">
          <cell r="B2504" t="str">
            <v>RR20140407T05001</v>
          </cell>
          <cell r="C2504" t="str">
            <v>License, Trademark, Trade secret, Patent, Trade name</v>
          </cell>
          <cell r="D2504" t="str">
            <v>C, 21, 21.1, 21.2, G, 46, 46.4, 46.46, 47, 47.7, 47.73, M, 72, 72.1, 72.11, 72.19, Q, 86, 86.1, 86.9, 21.10, 21.20, 86.10, 86.90</v>
          </cell>
          <cell r="E2504" t="str">
            <v>D, 28, F, 51, G, 59, I, 80, 87, 2833, 2834, 2835, 5122, 5912, 8099, 8731, 283, 512, 591, 809, 873</v>
          </cell>
          <cell r="F2504" t="str">
            <v>Medicine, Pharmacy, Drug, Medical research, Enzyme, Cinryze, Hereditary Angioedema, HAE</v>
          </cell>
          <cell r="G2504" t="str">
            <v>≡</v>
          </cell>
          <cell r="H2504" t="str">
            <v>Licensor is a science-driven, biopharmaceutical company committed to making molecules into medicines for patients in need.</v>
          </cell>
          <cell r="I2504" t="str">
            <v>≡</v>
          </cell>
          <cell r="J2504" t="str">
            <v>Licensee is an international biotechnology company focusing on the development and commercialization of novel solutions for physician specialists to address unmet medical needs of patients living with diseases that have few if any clinical therapeutic options including therapeutics for rare and orphan diseases.</v>
          </cell>
          <cell r="K2504" t="str">
            <v>License under the licensor's know-how, patents, trade names, trade secrets and trademarks to develop, make, use and sell products containing recombinant human [UNDISCLOSED FOR PREVIEW] inhibitors in connection with diagnosis, prevention and treatment of HAE (hereditary angioedema).</v>
          </cell>
        </row>
        <row r="2505">
          <cell r="B2505" t="str">
            <v>RR20170705TN8001</v>
          </cell>
          <cell r="C2505" t="str">
            <v>License, Patent</v>
          </cell>
          <cell r="D2505" t="str">
            <v>C, 21, 21.1, 21.2, 26.6, 32, 32.9, 32.99, G, 46, 46.4, 46.46, 46.49, 47, 47.7, 47.73, 47.78, Q, 86, 86.9, 21.10, 21.20, 26.60, 86.90, 26</v>
          </cell>
          <cell r="E2505" t="str">
            <v>D, 28, 39, F, 51, G, 59, I, 80, 2833, 2834, 2836, 2899, 3999, 5122, 5199, 5912, 5999, 8071, 8099, 283, 289, 399, 512, 519, 591, 599, 807, 809</v>
          </cell>
          <cell r="F2505" t="str">
            <v>Antimicrobial, Anti-infective agent, Antibacterial, Peptide, Polymer, Polyphenylene, Pharmacy, Pharmaceutical, Biotechnology, Health, Healthcare, Polyesters, Sanitizing surface, Treatment Beta-peptide, Bacteria, Virus, Medical device, Biology, Membrane, Antibacterial peptide</v>
          </cell>
          <cell r="G2505" t="str">
            <v>≡</v>
          </cell>
          <cell r="I2505" t="str">
            <v>≡</v>
          </cell>
          <cell r="K2505" t="str">
            <v>License under licensor's patents to make, have made, use, import, sell and offer for sale products using amphiphilic polymers [UNDISCLOSED FOR PREVIEW]; One of the parties to the a agreement is a non-profit entity.</v>
          </cell>
        </row>
        <row r="2506">
          <cell r="B2506" t="str">
            <v>RR20170701T08001</v>
          </cell>
          <cell r="C2506" t="str">
            <v>License, Patent</v>
          </cell>
          <cell r="D2506" t="str">
            <v>C, 21, 21.1, 21.2, 32, 32.9, 32.99, G, 46, 46.1, 46.18, 46.4, 46.46, 47, 47.7, 47.73, 47.78, 47.9, 47.99, Q, 86, 86.1, 86.9, 21.10, 21.20, 86.10, 86.90</v>
          </cell>
          <cell r="E2506" t="str">
            <v>D, 28, 39, F, 51, G, 59, I, 80, 2833, 2834, 2899, 3999, 5122, 5199, 5912, 5999, 8099, 283, 289, 399, 512, 519, 591, 599, 809</v>
          </cell>
          <cell r="F2506" t="str">
            <v>Pharmacy, Pharmaceutical, Therapeutic, Vaccine, HIV, Health, Treatment, Biomedical, Healthcare, Amino acid peptide, Prevention, Drug, Medicine, Clinical trial, Virus, Disease, Antibody, Peptide, Medical, Clinical</v>
          </cell>
          <cell r="G2506" t="str">
            <v>≡</v>
          </cell>
          <cell r="I2506" t="str">
            <v>≡</v>
          </cell>
          <cell r="J2506" t="str">
            <v>Licensee is a development stage enterprise, which conducts biomedical research and development focused on treatments for cancer and certain viral infections, including HIV.</v>
          </cell>
          <cell r="K2506" t="str">
            <v>License under licensor's patents to make and have made, to use and have used, to practise and to have practised, to sell and have sold, to offer to sell, and to import HIV therapeutic and/or vaccine [UNDISCLOSED FOR PREVIEW]; One of the parties to the agreement is a non-profit entity.</v>
          </cell>
        </row>
        <row r="2507">
          <cell r="B2507" t="str">
            <v>RR20170703T08001</v>
          </cell>
          <cell r="C2507" t="str">
            <v>License, Trademark, Other marketing intangibles</v>
          </cell>
          <cell r="D2507" t="str">
            <v>C, 17, 17.2, 17.29, 32, 32.4, 32.9, 32.99, G, 46, 46.4, 46.49, 47, 47.1, 47.19, 47.6, 47.65, 47.7, 47.78, 47.9, 47.91, 47.99, 32.40</v>
          </cell>
          <cell r="E2507" t="str">
            <v>D, 26, 39, F, 50, G, 59, 2675, 2679, 3944, 3999, 5092, 5099, 5945, 5999, 267, 394, 399, 509, 594, 599</v>
          </cell>
          <cell r="F2507" t="str">
            <v>NFL, Football, Football player, Entertainment, Hobby, Collection, Card, Trading card, Collector's aid, Football player trading card, Collectible, Collectible sports product, Sport, Toy</v>
          </cell>
          <cell r="G2507" t="str">
            <v>≡</v>
          </cell>
          <cell r="I2507" t="str">
            <v>≡</v>
          </cell>
          <cell r="K2507" t="str">
            <v>License under licensor's trademarks [UNDISCLOSED FOR PREVIEW] Incorporated names, likeness, signatures to manufacture, distribute and sell football player trading cards and collector's aids products.</v>
          </cell>
        </row>
        <row r="2508">
          <cell r="B2508" t="str">
            <v>RR20170711T08002</v>
          </cell>
          <cell r="C2508" t="str">
            <v>License, Patent, Other manufacturing intangibles</v>
          </cell>
          <cell r="D2508" t="str">
            <v>C, 32, 32.5, 32.9, 32.99, G, 47, 47.7, 47.74, 47.78, 47.9, 47.99, Q, 86, 86.1, 86.2, 86.21, 86.22, 86.9, 32.50, 86.10, 86.90</v>
          </cell>
          <cell r="E2508" t="str">
            <v>D, 38, 39, F, 50, G, 59, I, 80, 3841, 3842, 3999, 5047, 5049, 5099, 5999, 8011, 8049, 8062, 8069, 8099, 384, 399, 504, 509, 599, 801, 804, 806, 809</v>
          </cell>
          <cell r="F2508" t="str">
            <v>Tissue treatment, Wound healing, Surgery, Therapeutic, Medical, Healing, Platelet, Human, Health, Healthcare, Trauma, Neurosurgery, Sport medicine, Soft tissue, Processing kit, Centrifuge, Applicator kit, Diagnostic, Treatment, Medical device, Wound healing agent. Platelet concentrate</v>
          </cell>
          <cell r="G2508" t="str">
            <v>≡</v>
          </cell>
          <cell r="H2508" t="str">
            <v>Licensor is a company engaged in developing, producing, licensing and distributing cellular therapies for the treatment of wounds.</v>
          </cell>
          <cell r="I2508" t="str">
            <v>≡</v>
          </cell>
          <cell r="K2508" t="str">
            <v>License under licensor's patents and methods to make, use, offer for sale, sell and import disposable processing kits, centrifuges and cart assemblies, applicator kits, and devices producing or applying platelets [UNDISCLOSED FOR PREVIEW]</v>
          </cell>
        </row>
        <row r="2509">
          <cell r="B2509" t="str">
            <v>RR20170711T08001</v>
          </cell>
          <cell r="C2509" t="str">
            <v>License, Software</v>
          </cell>
          <cell r="D2509" t="str">
            <v>C, 26.2, 32, 32.5, 32.9, 32.99, G, 46, 46.5, 46.51, 47, 47.4, 47.41, 47.7, 47.78, 47.9, 47.91, J, 62, 62.01, 62.03, 62.09, 63, 63.1, 63.12, 63.9, 63.99, Q, 86, 86.9, 26.20, 32.50, 86.90, 26, 62.0</v>
          </cell>
          <cell r="E2509" t="str">
            <v>D, 35, 38, 39, F, 50, G, 57, 59, I, 73, 80, 89, 3577, 3841, 3999, 5045, 5047, 5099, 5734, 5999, 7371, 7372, 7375, 8099, 8999, 357, 384, 399, 504, 509, 573, 599, 737, 809, 899</v>
          </cell>
          <cell r="F2509" t="str">
            <v>DocPal Medical Review, Code, Program, Object code, Computer, IT, Medicine, Medical information, Laboratory consultant, Blood test, Diagnosis, Data, Clinical, Health, Internet, Website, Medical, Liver function test, Pleural effusion analysis, Thyroid function test, Diagnosis, Clinical, Software, Information, Interactive</v>
          </cell>
          <cell r="G2509" t="str">
            <v>≡</v>
          </cell>
          <cell r="I2509" t="str">
            <v>≡</v>
          </cell>
          <cell r="K2509" t="str">
            <v>License to use licensor's [UNDISCLOSED FOR PREVIEW] medical diagnostic software on an internet website and market it all formats and media.</v>
          </cell>
        </row>
        <row r="2510">
          <cell r="B2510" t="str">
            <v>RR20170710T08003</v>
          </cell>
          <cell r="C2510" t="str">
            <v>Know-how, License, Trade secret, Technology, Patent, Other manufacturing intangibles</v>
          </cell>
          <cell r="D2510" t="str">
            <v>C, 21, 21.1, 21.2, 32, 32.9, 32.99, G, 46, 46.4, 46.46, 46.49, 47, 47.7, 47.73, 47.78, 47.9, 47.99, Q, 86, 86.1, 86.2, 86.21, 86.22, 86.9, 21.10, 21.20, 86.10, 86.90</v>
          </cell>
          <cell r="E2510" t="str">
            <v>D, 28, 39, F, 51, G, 59, I, 80, 89, 2833, 2834, 2835, 2836, 3999, 5122, 5199, 5912, 5999, 8011, 8099, 8999, 283, 399, 512, 519, 591, 599, 801, 809, 899</v>
          </cell>
          <cell r="F2510" t="str">
            <v>Monoclonal antibody, SuperAntibody technology, Pharmacy, Pharmaceutical, Bio-chemical compound, Diagnostic, Prevention, Treatment, Therapeutic, Blood serum assay, Screening, Detection, Health, Healthcare, Human, Drug, Prevention, Immunization, Antibody enhancement, Technology, Protein</v>
          </cell>
          <cell r="G2510" t="str">
            <v>≡</v>
          </cell>
          <cell r="H2510" t="str">
            <v>Licensor is a biotechnology company engaged in research and development of next generation of monoclonal antibodies.</v>
          </cell>
          <cell r="I2510" t="str">
            <v>≡</v>
          </cell>
          <cell r="K2510" t="str">
            <v>License under licensor's patents, trade secrets, formulae, designs, codes, technical data, know-how and antibody enhancement and modification technology to research, develop, make and have made, register, use, offer for sale, market, distribute, export, import and/or sell any recombinant form of protein, drug, pharmaceutical formulation [UNDISCLOSED FOR PREVIEW]</v>
          </cell>
        </row>
        <row r="2511">
          <cell r="B2511" t="str">
            <v>RR20170725TR1001</v>
          </cell>
          <cell r="C2511" t="str">
            <v>License, Patent</v>
          </cell>
          <cell r="D2511" t="str">
            <v>C, 32, 32.5, 32.9, 32.99, G, 47, 47.7, 47.74, 47.78, 47.9, 47.99, Q, 86, 86.1, 86.9, 32.50, 86.10, 86.90</v>
          </cell>
          <cell r="E2511" t="str">
            <v>D, 38, 39, F, 50, G, 59, I, 80, 3841, 3999, 5047, 5049, 5099, 5999, 8011, 8099, 384, 399, 504, 509, 599, 801, 809</v>
          </cell>
          <cell r="F2511" t="str">
            <v>Syringe, Medical, Medical instrument, Needle, Closed barrel, Injection, Clinical, Health, Prevention of disease, Medicine</v>
          </cell>
          <cell r="G2511" t="str">
            <v>≡</v>
          </cell>
          <cell r="I2511" t="str">
            <v>≡</v>
          </cell>
          <cell r="J2511" t="str">
            <v>Licensee is a company engaged in design, development, manufacture and marketing of proprietary, safety-enhanced, disposable medical products intended to protect healthcare workers from the spread of infectious diseases.</v>
          </cell>
          <cell r="K2511" t="str">
            <v>License under licensor's patents to manufacture, have manufactured, use and sell retractable syringes with a closed barrel; One of the parties to the agreement is an individual; The agreement is concluded between related parties.</v>
          </cell>
        </row>
        <row r="2512">
          <cell r="B2512" t="str">
            <v>RR20170728TR1002</v>
          </cell>
          <cell r="C2512" t="str">
            <v>Know-how, License, Trademark, Patent, Other manufacturing intangibles</v>
          </cell>
          <cell r="D2512" t="str">
            <v>C, 28, 28.9, 28.99, 32, 32.9, 32.99, G, 46, 46.6, 46.69, 47, 47.7, 47.78, 47.9, 47.99, N, 81, 81.2, 81.22, 81.29</v>
          </cell>
          <cell r="E2512" t="str">
            <v>D, 35, 39, F, 50, G, 59, I, 73, 3559, 3999, 5084, 5099, 5999, 7389, 355, 399, 508, 509, 599, 738</v>
          </cell>
          <cell r="F2512" t="str">
            <v>Surface conditioning, Cleaning, Stripping, Surface, Immersion process system, Wafer backside etcher, Wafer wet station, Wafer cleaning, Cleaning apparatus, Equipment</v>
          </cell>
          <cell r="G2512" t="str">
            <v>≡</v>
          </cell>
          <cell r="I2512" t="str">
            <v>≡</v>
          </cell>
          <cell r="J2512" t="str">
            <v>Licensee is a company engaged in design, manufacture, marketing and support of equipment used in the fabrication of microelectronics.</v>
          </cell>
          <cell r="K2512" t="str">
            <v>License under licensor's [UNDISCLOSED FOR PREVIEW] trademarks, patents, technical knowledge, know-how, data and information to manufacture, use, offer for sale, sell, import or lease products, systems and subsystems for surface conditioning, cleaning, etch and stripping technology; The agreement is concluded between related parties.</v>
          </cell>
        </row>
        <row r="2513">
          <cell r="B2513" t="str">
            <v>RR20170713TR8002</v>
          </cell>
          <cell r="C2513" t="str">
            <v>Know-how, License, Trademark, Copyright, Trade secret, Brand, Technology, Patent, Trade name, Other manufacturing intangibles</v>
          </cell>
          <cell r="D2513" t="str">
            <v>C, 32, 32.5, 32.9, 32.99, G, 46, 46.4, 46.49, 47, 47.7, 47.74, 47.78, 47.9, 47.99, Q, 86, 86.1, 86.9, 32.50, 86.10, 86.90</v>
          </cell>
          <cell r="E2513" t="str">
            <v>D, 38, 39, F, 50, G, 59, I, 80, 3841, 3842, 3845, 3999, 5047, 5049, 5099, 5999, 8011, 8099, 384, 399, 504, 509, 599, 801, 809</v>
          </cell>
          <cell r="F2513" t="str">
            <v>Neuromodulation, Brain, Stimulation, Lead, Neuro, Deep brain stimulation lead, Surgery, Neurosurgical, Human, Health, Medical, Neuromodulation, Surgical, Impalntable neuromodulation lead</v>
          </cell>
          <cell r="G2513" t="str">
            <v>≡</v>
          </cell>
          <cell r="H2513" t="str">
            <v xml:space="preserve">Licensor is a medical device company that develops and commercializes innovative platforms for performing minimally invasive surgical procedures in the brain and heart under direct, intra-procedural magnetic resonance imaging, or MRI, guidance. </v>
          </cell>
          <cell r="I2513" t="str">
            <v>≡</v>
          </cell>
          <cell r="K2513" t="str">
            <v>License under licensor's patents, trademarks, service marks, trade names, copyrights, know-how, trade secrets and technology to make, use, import, lease, and sell neuro-related lead, neuro-related lead extension, any other neuro-related lead-type device; The agreement is concluded between related parties.</v>
          </cell>
        </row>
        <row r="2514">
          <cell r="B2514" t="str">
            <v>RR20170731TN1006</v>
          </cell>
          <cell r="C2514" t="str">
            <v>License, Patent</v>
          </cell>
          <cell r="D2514" t="str">
            <v>C, 32, 32.5, 32.9, 32.99, G, 47, 47.7, 47.74, 47.78, 47.9, 47.99, Q, 86, 86.1, 86.2, 86.22, 86.9, 32.50, 86.10, 86.90</v>
          </cell>
          <cell r="E2514" t="str">
            <v>D, 38, 39, F, 50, G, 59, I, 80, 3841, 3999, 5047, 5049, 5099, 5999, 8011, 8069, 8099, 384, 399, 504, 509, 599, 801, 806, 809</v>
          </cell>
          <cell r="F2514" t="str">
            <v>Ocular disorder, Retina, Optic nerve, Retina damage, Optic nerve damage, Therapeutic, Treatment, Disorder, Eye, Ophthalmology, Biotechnology</v>
          </cell>
          <cell r="G2514" t="str">
            <v>≡</v>
          </cell>
          <cell r="I2514" t="str">
            <v>≡</v>
          </cell>
          <cell r="J2514" t="str">
            <v>Licensee is a development stage biotechnology company engaged in the research and development of biopharmaceutical products for the diagnosis and treatment of central nervous system, or CNS, diseases and for the treatment of some cancers.</v>
          </cell>
          <cell r="K2514" t="str">
            <v>License under licensor's patents to make, have made, use, lease, sell and practice methods for treating ocular disorders; One of the parties to the agreement is a non-profit entity.</v>
          </cell>
        </row>
        <row r="2515">
          <cell r="B2515" t="str">
            <v>RR20170802T01003</v>
          </cell>
          <cell r="C2515" t="str">
            <v>Know-how, License, Trade secret, Other manufacturing intangibles</v>
          </cell>
          <cell r="D2515" t="str">
            <v>C, 21, 21.1, 21.2, 32, 32.5, 32.9, 32.99, G, 46, 46.1, 46.18, 46.4, 46.46, 47, 47.7, 47.73, 47.74, 47.78, 47.9, 47.99, Q, 86, 86.1, 86.2, 86.21, 86.22, 86.9, 21.10, 21.20, 32.50, 86.10, 86.90</v>
          </cell>
          <cell r="E2515" t="str">
            <v>D, 28, 38, 39, F, 50, 51, G, 59, I, 80, 2834, 2836, 3841, 3842, 3999, 5047, 5049, 5099, 5122, 5199, 5912, 5999, 8011, 8062, 8069, 8099, 283, 384, 399, 504, 509, 512, 519, 591, 599, 801, 806, 809</v>
          </cell>
          <cell r="F2515" t="str">
            <v>Vaccine, Pharmaceutical, Medical device, Vaccine adjuvant, Over-the-counter prophylactic, Prescription prophylactic, Drug, Medicine, Tumor, Infection, Bacteria, Fungi, Virus, Ischemic tissue, Damaged tissue, Myocardial damage, Stroke, Pathological hydrophobic interactions, Reperfusion injury, Sickle cell disease, Cancer, Angioplasty, Health, Medical, Clinical, Treatment</v>
          </cell>
          <cell r="G2515" t="str">
            <v>≡</v>
          </cell>
          <cell r="I2515" t="str">
            <v>≡</v>
          </cell>
          <cell r="K2515" t="str">
            <v>License under licensor's patents, information, know-how, data, trade secrets and formulas to research, develop, use, manufacture, have manufactured, sell, offer to sell or have sold prescription or over-the-counter prophylactic, diagnostic or therapeutic product, vaccine or medical device or vaccine adjuvants [UNDISCLOSED FOR PREVIEW]</v>
          </cell>
        </row>
        <row r="2516">
          <cell r="B2516" t="str">
            <v>RR20170802TR1001</v>
          </cell>
          <cell r="C2516" t="str">
            <v>License, Trademark, Trade name</v>
          </cell>
          <cell r="D2516" t="str">
            <v>C, 22, 22.2, 22.21, 22.23, 22.29, 32, 32.9, 32.99, G, 46, 46.7, 46.76, 47, 47.7, 47.78, 47.9, 47.99</v>
          </cell>
          <cell r="E2516" t="str">
            <v>D, 30, 34, 39, F, 50, G, 59, 3084, 3089, 3494, 3498, 3999, 5074, 5099, 5999, 308, 349, 399, 507, 509, 599</v>
          </cell>
          <cell r="F2516" t="str">
            <v>Central, Central Sprinkler, CSC, Omega, Flow Control, Protector, Prohibitor, Ident-A-Fire, GB, Mini, SprinkCad, CPVC, CPVC pipe, Pipe, Plastic pipe, Plastic, Pipe fitting, Thermoplastic, Chlorinated polyvinyl chloride</v>
          </cell>
          <cell r="G2516" t="str">
            <v>≡</v>
          </cell>
          <cell r="H2516" t="str">
            <v>Licensor is a company engaged in manufacture of automatic fire sprinkler heads, valves, grooved couplings and fittings, [UNDISCLOSED FOR PREVIEW] plastic pipe and fittings, steel pipe, and other sprinkler system components.</v>
          </cell>
          <cell r="I2516" t="str">
            <v>≡</v>
          </cell>
          <cell r="J2516" t="str">
            <v>Licensee is engaged in manufacturing of [UNDISCLOSED FOR PREVIEW] plastic pipe and fittings.</v>
          </cell>
          <cell r="K2516" t="str">
            <v>License under licensor's [UNDISCLOSED FOR PREVIEW] trademarks and trade names to manufacture and sell [UNDISCLOSED FOR PREVIEW] plastic pipes and fittings; The agreement is concluded between related parties.</v>
          </cell>
        </row>
        <row r="2517">
          <cell r="B2517" t="str">
            <v>RR20170608T01002</v>
          </cell>
          <cell r="C2517" t="str">
            <v>License, Trademark, Copyright</v>
          </cell>
          <cell r="D2517" t="str">
            <v>C, 14, 14.1, 14.11, 14.13, 14.19, 15, 15.1, 15.12, 32, 32.3, 32.9, 32.99, G, 46, 46.4, 46.42, 46.49, 47, 47.7, 47.71, 47.78, 47.8, 47.82, 47.9, 47.91, 32.30</v>
          </cell>
          <cell r="E2517" t="str">
            <v>D, 23, 39, F, 50, 51, G, 53, 56, 59, 2326, 2337, 2339, 2389, 3949, 3999, 5091, 5099, 5136, 5137, 5311, 5611, 5632, 5699, 5999, 232, 233, 238, 394, 399, 509, 513, 531, 561, 563, 569, 599</v>
          </cell>
          <cell r="F2517" t="str">
            <v>Interstate, Joe Gibbs Racing Inc., #18, Bobby Labonte, Ancillary clothing, Ancillary apparel, Apparel, Travel bag, Dry jacket, Sport wear, Sport, Wetsuit, Vest, Glove, Racing, Water sport, Motor Sport</v>
          </cell>
          <cell r="G2517" t="str">
            <v>≡</v>
          </cell>
          <cell r="I2517" t="str">
            <v>≡</v>
          </cell>
          <cell r="J2517" t="str">
            <v>Licensee is a company engaged in design, marketing and distribution of [UNDISCLOSED FOR PREVIEW] branded products such as team and factory graphics kits for motocross, ancillary clothing and travel bags, wetsuits, vests and gloves, dry jackets and graphics kits to the motor sport and water sports markets.</v>
          </cell>
          <cell r="K2517" t="str">
            <v>License under licensor's [UNDISCLOSED FOR PREVIEW] trademarks, copyrights to manufacture, package, ship and sell products.</v>
          </cell>
        </row>
        <row r="2518">
          <cell r="B2518" t="str">
            <v>RR20170614TN1002</v>
          </cell>
          <cell r="C2518" t="str">
            <v>License, Patent</v>
          </cell>
          <cell r="D2518" t="str">
            <v>C, 26.6, 32, 32.5, 32.9, 32.99, G, 47, 47.7, 47.74, 47.78, Q, 86, 86.1, 86.2, 86.21, 86.22, 86.9, 26.60, 32.50, 86.10, 86.90, 26</v>
          </cell>
          <cell r="E2518" t="str">
            <v>D, 38, 39, F, 50, I, 80, 3841, 3845, 3999, 5047, 5049, 5099, 8011, 8062, 8099, 384, 399, 504, 509, 801, 806, 809</v>
          </cell>
          <cell r="F2518" t="str">
            <v>Ultrasound, Device, Bubble, Thrombolytic, Blood clot, Blood, Blood flow, Medical, Ultrasound therapy, Therapy, Therapeutic, Sound wave, Thrombolysis, Treatment, Health, Clinical, Blood vessel, Vascular, Vascular disease, Vascular disorder</v>
          </cell>
          <cell r="G2518" t="str">
            <v>≡</v>
          </cell>
          <cell r="I2518" t="str">
            <v>≡</v>
          </cell>
          <cell r="J2518" t="str">
            <v>Licensee is a biopharmaceutical company developing and commercializing innovative therapies for vascular disorders associated with blood clots.</v>
          </cell>
          <cell r="K2518" t="str">
            <v>License under licensor's patents to make, have made, use, offer for sale, sell and import an ultrasound device to be used in conjunction with bubbles, a thrombolytic, or a combination of bubbles and a thrombolytic to break up blood clots; One of the parties to the agreement is a non-profit entity.</v>
          </cell>
        </row>
        <row r="2519">
          <cell r="B2519" t="str">
            <v>RR20170619TP1001</v>
          </cell>
          <cell r="C2519" t="str">
            <v>License, Patent</v>
          </cell>
          <cell r="D2519" t="str">
            <v>C, 26.6, 32, 32.5, 32.9, 32.99, G, 47, 47.7, 47.74, 47.78, Q, 86, 86.1, 86.2, 86.21, 86.22, 86.9, 26.60, 32.50, 86.10, 86.90, 26</v>
          </cell>
          <cell r="E2519" t="str">
            <v>D, 38, 39, F, 50, G, 59, I, 80, 3841, 3845, 3999, 5047, 5049, 5099, 5999, 8011, 8062, 8069, 8099, 384, 399, 504, 509, 599, 801, 806, 809</v>
          </cell>
          <cell r="F2519" t="str">
            <v>Robotic, Rehabilitation, Dynamic, Robotic rehabilitation, Gait, Rehabilitating gait, Walking, Running, Stepping, Movement, Neurorehabilitation, Medical, Clinical</v>
          </cell>
          <cell r="G2519" t="str">
            <v>≡</v>
          </cell>
          <cell r="I2519" t="str">
            <v>≡</v>
          </cell>
          <cell r="J2519" t="str">
            <v>Licensee is global pioneering company that is engaged in providing effective robotic products for neurorehabilitation.</v>
          </cell>
          <cell r="K2519" t="str">
            <v>License under licensor's patents to manufacture, have manufactured, import, offer for sale, use and sell dynamic lower limb robotic rehabilitation apparatus and method for rehabilitating gait; One of the parties to the agreement is an individual.</v>
          </cell>
        </row>
        <row r="2520">
          <cell r="B2520" t="str">
            <v>RR20170615T01004</v>
          </cell>
          <cell r="C2520" t="str">
            <v>Trademark, Copyright, Trade secret, Brand, Patent, Cross license, Other manufacturing intangibles, Other marketing intangibles, Software</v>
          </cell>
          <cell r="D2520" t="str">
            <v>C, 14, 14.1, 14.11, 14.12, 14.13, 14.14, 14.19, 20, 20.4, 20.42, 32, 32.9, 32.99, G, 46, 46.1, 46.18, 46.4, 46.42, 46.45, 46.49, 47, 47.7, 47.72, 47.75, 47.78, 47.9, 47.91</v>
          </cell>
          <cell r="E2520" t="str">
            <v>D, 23, 28, 39, F, 51, G, 53, 56, 59, 2342, 2389, 2844, 3999, 5122, 5137, 5199, 5311, 5331, 5621, 5632, 5699, 5912, 5999, 234, 238, 284, 399, 512, 513, 519, 531, 533, 562, 563, 569, 591, 599</v>
          </cell>
          <cell r="F2520" t="str">
            <v>Beauty, Skincare, Personal care, Fragrance, Hair care, Hair colour, Hair dye, Dye, Cosmetic, Tool, Toner, Moisturiser, Cream, Face mask, Toiletry, Perfume, Hygiene, Beauty product, Fashion, Apparel, Home</v>
          </cell>
          <cell r="G2520" t="str">
            <v>≡</v>
          </cell>
          <cell r="I2520" t="str">
            <v>≡</v>
          </cell>
          <cell r="K2520" t="str">
            <v>License under licensor's trademarks, brands, trade dress, domain names, patents, trade secrets, technical data, software, methods, designs and improvements know-how and copyrights to make, have made, use, import, offer for sale, lease, sell, exploit, transfer or dispose of beauty products such as skincare, personal care, fragrance, hair care and colour products, fashion and home products, and to use images stored in [UNDISCLOSED FOR PREVIEW] databases; License under licensee's trademarks, brands, trade dress, patents, trade secrets, technical data, software, methods, designs and improvements know-how copyright tos make, have made, use, import, offer for sale, lease, sell, transfer, dispose of beauty products such as skincare, personal care, fragrance, hair care and colour products.</v>
          </cell>
        </row>
        <row r="2521">
          <cell r="B2521" t="str">
            <v>RR20170606T01005</v>
          </cell>
          <cell r="C2521" t="str">
            <v>License, Patent</v>
          </cell>
          <cell r="D2521" t="str">
            <v>C, 20, 20.5, 20.59, 21, 21.2, 32, 32.5, 32.9, 32.99, G, 46, 46.1, 46.18, 46.4, 46.46, M, 72, 72.1, 72.19, Q, 86, 86.1, 86.2, 86.21, 86.22, 86.9, 21.20, 32.50, 86.10, 86.90</v>
          </cell>
          <cell r="E2521" t="str">
            <v>D, 28, 38, 39, F, 50, 51, G, 59, I, 80, 2834, 2835, 3841, 3999, 5047, 5049, 5099, 5122, 5199, 5912, 5999, 8069, 8071, 283, 384, 399, 504, 509, 512, 519, 591, 599, 806, 807</v>
          </cell>
          <cell r="F2521" t="str">
            <v>Test, Diagnostic, In vitro, Syphilis, Treponemal, Non-treponemal, Antibody, Immunochromatographic, Medical, Clinical, Health, Disease, Laboratory, Blood, Plasma, In vitro, Antigen</v>
          </cell>
          <cell r="G2521" t="str">
            <v>≡</v>
          </cell>
          <cell r="I2521" t="str">
            <v>≡</v>
          </cell>
          <cell r="J2521" t="str">
            <v>Licensor is a company engaged in developing, acquiring, manufacturing and marketing of medical diagnostic products [UNDISCLOSED FOR PREVIEW]</v>
          </cell>
          <cell r="K2521" t="str">
            <v>License under licensor's patents to make, have made, use, have used, sell, have sold, offer to sell and import a visually read, qualitative immunochromatographic test for in vitro diagnostic use in dual [UNDISCLOSED FOR PREVIEW] rapid test; One of the parties to the agreement is a non-profit entity.</v>
          </cell>
        </row>
        <row r="2522">
          <cell r="B2522" t="str">
            <v>RR20170623TN7002</v>
          </cell>
          <cell r="C2522" t="str">
            <v>License, Copyright, Patent, Software</v>
          </cell>
          <cell r="D2522" t="str">
            <v>C, 26.2, 32, 32.9, 32.99, G, 46, 46.5, 46.51, 47, 47.4, 47.41, 47.7, 47.78, 47.9, 47.91, 47.99, J, 58, 58.2, 58.29, 62, 62.01, 62.09, 26.20, 26, 62.0</v>
          </cell>
          <cell r="E2522" t="str">
            <v>D, 35, 39, F, 50, G, 57, 59, I, 73, 89, 3577, 3999, 5045, 5099, 5734, 5999, 7371, 7372, 7373, 7379, 7389, 8999, 357, 399, 504, 509, 573, 599, 737, 738, 899</v>
          </cell>
          <cell r="F2522" t="str">
            <v>Software, Program, IT, Cyber threat, Cyber vulnerability, Security, Training and simulation, Computer, Network traffic generator, TrafficBot, Code, System administrator simulation trainer, Coordinated attack tool, Coding, Source code, Cyber security, Hacker activity, Security, Safety, System, Programming</v>
          </cell>
          <cell r="G2522" t="str">
            <v>≡</v>
          </cell>
          <cell r="I2522" t="str">
            <v>≡</v>
          </cell>
          <cell r="K2522" t="str">
            <v>License under licensor's patents to make, have made, use and sell [UNDISCLOSED FOR PREVIEW] software for training and certification of personnel to test and asses enterprise vulnerabilities; License under licensor's copyrights to reproduce, use, modify, perform publicly, display publicly, license and distribute [UNDISCLOSED FOR PREVIEW] softwares for training and certification of personnel to test and asses enterprise vulnerabilities; One of the parties to the agreement is a non-profit entity.</v>
          </cell>
        </row>
        <row r="2523">
          <cell r="B2523" t="str">
            <v>RR20170710T08002</v>
          </cell>
          <cell r="C2523" t="str">
            <v>License, Patent</v>
          </cell>
          <cell r="D2523" t="str">
            <v>C, 21, 21.1, 21.2, 32, 32.9, 32.99, G, 46, 46.4, 46.46, 46.49, 47, 47.7, 47.73, 47.78, 47.9, 47.99, Q, 86, 86.1, 86.2, 86.21, 86.22, 86.9, 21.10, 21.20, 86.10, 86.90</v>
          </cell>
          <cell r="E2523" t="str">
            <v>D, 28, 39, F, 51, G, 59, I, 80, 89, 2833, 2834, 3999, 5122, 5199, 5912, 5999, 8011, 8099, 8999, 283, 399, 512, 519, 591, 599, 801, 809, 899</v>
          </cell>
          <cell r="F2523" t="str">
            <v>Amino acid, Amino acid L-Arginine, Human, Pharmacy, Pharmaceutical, Blood flow, Physical performance, Sex, Human sexual performance, Health, Nutritional supplement, Sexual function, Erectile strength and endurance, Nitric oxide</v>
          </cell>
          <cell r="G2523" t="str">
            <v>≡</v>
          </cell>
          <cell r="I2523" t="str">
            <v>≡</v>
          </cell>
          <cell r="J2523" t="str">
            <v>Licensee markets and sells branded nutritional supplements and other lifestyle products.</v>
          </cell>
          <cell r="K2523" t="str">
            <v>License under licensor's patents to make, have made, use, offer to sell, sell, and import products and nutritional supplements [UNDISCLOSED FOR PREVIEW] for enhancing human sexual performance.</v>
          </cell>
        </row>
        <row r="2524">
          <cell r="B2524" t="str">
            <v>RR20170717T01001</v>
          </cell>
          <cell r="C2524" t="str">
            <v>License, Other marketing intangibles</v>
          </cell>
          <cell r="D2524" t="str">
            <v>C, 32, 32.4, 32.9, 32.99, G, 46, 46.4, 46.49, 47, 47.6, 47.65, 47.7, 47.78, 47.9, 47.99, R, 90, 90.03, 32.40, 90.0</v>
          </cell>
          <cell r="E2524" t="str">
            <v>D, 39, F, 50, G, 59, I, 73, 89, 3944, 3999, 5092, 5099, 5945, 5999, 7389, 8999, 394, 399, 509, 594, 599, 738, 899</v>
          </cell>
          <cell r="F2524" t="str">
            <v>Mobile game, Game, Solor Load comic, Comic book, Comic novel, Character, Program, Device, Entertainment, Mobile, Hobby, Storage card, Booklet, Manual, Model, Game strategic booklet, Game manual, Strategy</v>
          </cell>
          <cell r="G2524" t="str">
            <v>≡</v>
          </cell>
          <cell r="I2524" t="str">
            <v>≡</v>
          </cell>
          <cell r="K2524" t="str">
            <v>Licence under licensor's character images to develop and operate mobile games and related value storage cards, game strategic booklets, manuals and models based on [UNDISCLOSED FOR PREVIEW] comic novel series.</v>
          </cell>
        </row>
        <row r="2525">
          <cell r="B2525" t="str">
            <v>RR20170628TN8004</v>
          </cell>
          <cell r="C2525" t="str">
            <v>License, Patent</v>
          </cell>
          <cell r="D2525" t="str">
            <v>C, 21, 21.1, 21.2, 32, 32.5, 32.9, 32.99, G, 46, 46.1, 46.18, 46.4, 46.46, 47, 47.7, 47.73, 47.74, 47.78, Q, 86, 86.1, 86.2, 86.21, 86.22, 86.9, 21.10, 21.20, 32.50, 86.10, 86.90</v>
          </cell>
          <cell r="E2525" t="str">
            <v>D, 28, 38, 39, F, 50, 51, G, 59, I, 80, 2834, 2835, 3841, 3999, 5047, 5099, 5122, 5199, 5912, 5999, 8011, 8049, 8062, 8069, 8071, 8099, 283, 384, 399, 504, 509, 512, 519, 591, 599, 801, 804, 806, 807, 809</v>
          </cell>
          <cell r="F2525" t="str">
            <v>In vivo, Flow sytometry, Detection, Photoacoustic wave, Bioflow, Magnetic manipulation, Clot, Detection of clots, Circulatory vessel, Pharmacy, Pharmaceutical, Blood, Health, Cancer, Medical device, Tumor, Treatment, Blood vessel, Diagnostic, Medical</v>
          </cell>
          <cell r="G2525" t="str">
            <v>≡</v>
          </cell>
          <cell r="I2525" t="str">
            <v>≡</v>
          </cell>
          <cell r="J2525" t="str">
            <v>Licensee is a development stage medical device company which develops and commercializes medical device technologies for the early detection, capturing and targeted destruction of cancer cells.</v>
          </cell>
          <cell r="K2525" t="str">
            <v>License under licensor's patents to develop, make, have made, use, offer for sale, practise, sell, and import devices for in vivo flow cytometry [UNDISCLOSED FOR PREVIEW]; One of the parties to the agreement is a non-profit entity.</v>
          </cell>
        </row>
        <row r="2526">
          <cell r="B2526" t="str">
            <v>RR20170803T08003</v>
          </cell>
          <cell r="C2526" t="str">
            <v>License, Patent</v>
          </cell>
          <cell r="D2526" t="str">
            <v>C, 21, 21.1, 21.2, 32, 32.5, 32.9, 32.99, G, 46, 46.4, 46.46, 47, 47.7, 47.73, 47.74, 47.78, Q, 86, 86.2, 86.23, 86.9, 21.10, 21.20, 32.50, 86.90</v>
          </cell>
          <cell r="E2526" t="str">
            <v>D, 28, 38, 39, F, 50, 51, I, 80, 2834, 3843, 3999, 5047, 5099, 5122, 5199, 8021, 8072, 8099, 283, 384, 399, 504, 509, 512, 519, 802, 807, 809</v>
          </cell>
          <cell r="F2526" t="str">
            <v>Pharmacy, Pharmaceutical, Treatment, Disease, Human, Healthcare, Cranio-maxillofacial osseous defect, Periodontal disease, Restoration of defect, Reconstruction of defect, Therapeutic, Health, Oral, Periodontal, Gum, Dentistry, Maxillofacial</v>
          </cell>
          <cell r="G2526" t="str">
            <v>≡</v>
          </cell>
          <cell r="I2526" t="str">
            <v>≡</v>
          </cell>
          <cell r="J2526" t="str">
            <v>Licensee is a biotechnology company specializing in the development and commercialization of innovative products to promote the healing of musculoskeletal injuries and diseases, including therapies for orthopedic, sports medicine and spine applications.</v>
          </cell>
          <cell r="K2526" t="str">
            <v>License under licensor's patents to develop, make, have made, import, have imported, use, offer to sell, sell and commercialize products for the treatment of periodontal disease [UNDISCLOSED FOR PREVIEW]</v>
          </cell>
        </row>
        <row r="2527">
          <cell r="B2527" t="str">
            <v>RR20170531T01003</v>
          </cell>
          <cell r="C2527" t="str">
            <v>Sublicense, Know-how, Trademark, Other manufacturing intangibles, Software</v>
          </cell>
          <cell r="D2527" t="str">
            <v>C, 26.4, 32, 32.4, 32.9, 32.99, G, 46, 46.4, 46.49, 46.5, 46.51, 47, 47.4, 47.41, 47.6, 47.65, J, 58, 58.2, 58.21, 58.29, 62, 62.09, R, 93, 93.2, 93.29, 26.40, 32.40, 26, 62.0</v>
          </cell>
          <cell r="E2527" t="str">
            <v>D, 39, F, 50, G, 57, 59, I, 73, 3944, 3999, 5045, 5099, 5734, 5945, 5999, 7371, 7372, 394, 399, 504, 509, 573, 594, 599, 737</v>
          </cell>
          <cell r="F2527" t="str">
            <v>Legend of Mir II, multi-player, Game, Online game, Video game, Computer game, Software, Internet, Computer, Entertainment, Child</v>
          </cell>
          <cell r="G2527" t="str">
            <v>≡</v>
          </cell>
          <cell r="H2527" t="str">
            <v>Licensor is a company engaged in the business of developing, licensing, sourcing and sublicensing online games.</v>
          </cell>
          <cell r="I2527" t="str">
            <v>≡</v>
          </cell>
          <cell r="J2527" t="str">
            <v>Licensee is a company engaged in the business of operating, publishing, distributing and selling online games.</v>
          </cell>
          <cell r="K2527" t="str">
            <v>License under licensor's trademarks, know-how, methods, formulas, data, programs, designs and techniques to provide online service to end users, promote, market, operate, maintain, offer and distribute software for online massively-multiplayer computer game [UNDISCLOSED FOR PREVIEW], install, copy and use the game for purposes of operating, maintaining and distributing the online services, reproduce and distribute the software of the game to end users.</v>
          </cell>
        </row>
        <row r="2528">
          <cell r="B2528" t="str">
            <v>RR20170804T08004</v>
          </cell>
          <cell r="C2528" t="str">
            <v>Know-how, License, Trademark, Brand, Trade name, Other manufacturing intangibles, Other marketing intangibles, Software</v>
          </cell>
          <cell r="D2528" t="str">
            <v>C, 14, 14.1, 14.19, 26.2, 32, 32.4, 32.9, 32.99, G, 46, 46.4, 46.42, 46.5, 46.51, 47, 47.4, 47.41, 47.6, 47.65, 47.7, 47.71, 47.78, 47.9, 47.91, J, 62, 62.01, 26.20, 32.40, 26, 62.0</v>
          </cell>
          <cell r="E2528" t="str">
            <v>D, 23, 35, 39, F, 50, 51, G, 56, 57, 59, I, 73, 2321, 2331, 3577, 3944, 3999, 5045, 5092, 5099, 5136, 5137, 5199, 5611, 5621, 5734, 5945, 5999, 7371, 7372, 232, 233, 357, 394, 399, 504, 509, 513, 519, 561, 562, 573, 594, 599, 737</v>
          </cell>
          <cell r="F2528" t="str">
            <v>Software, Game, Online, Online game, Internet, Web, Website, CD, Localization, Computer, Program, Programming, Code, Object code, Granado Espada, Server, Web server, T-shirt, Sticker, Trinket, Novelty, Premium, Entertainment, Hobby, Merchandise, MMORPG, Role-playing, Video game, Online, Massively multiplayer online role-playing game, Multiplayer</v>
          </cell>
          <cell r="G2528" t="str">
            <v>≡</v>
          </cell>
          <cell r="I2528" t="str">
            <v>≡</v>
          </cell>
          <cell r="J2528" t="str">
            <v>Licensee is an online game operator and developer in China.</v>
          </cell>
          <cell r="K2528" t="str">
            <v>License under licensor's trademarks, service marks, trade names, technical documentation and information, know-how, logos, characters, slogans and designs to reproduce, pack, distribute and sell copies of the [UNDISCLOSED FOR PREVIEW] online game computer program and to design, develop, manufacture, produce, distribute and sell the collateral products, promotional, novelty items or premium products such as T-shirts, stickers, and trinkets and other after-market products.</v>
          </cell>
        </row>
        <row r="2529">
          <cell r="B2529" t="str">
            <v>RR20131220T06002</v>
          </cell>
          <cell r="C2529" t="str">
            <v>Know-how, License, Trademark, Trade secret, Goodwill</v>
          </cell>
          <cell r="D2529" t="str">
            <v>C, 10, 10.8, 10.89, 11, 11.01, 11.02, 11.03, 11.04, 11.05, 11.06, 11.07, G, 46, 46.1, 46.17, 46.3, 46.31, 46.34, 46.38, 46.39, 47, 47.1, 47.11, 47.2, 47.25, 47.29, 56.30</v>
          </cell>
          <cell r="E2529" t="str">
            <v>D, 20, F, 51, G, 58, 59, 2082, 2083, 2084, 2085, 2086, 2099, 5148, 5149, 5181, 5182, 5812, 5813, 5921, 208, 209, 514, 518, 581, 592</v>
          </cell>
          <cell r="F2529" t="str">
            <v>Ale, Mateveza, Beverage, Alcohol, Beer, Alcoholic beverage, Drink, Mateveza</v>
          </cell>
          <cell r="G2529" t="str">
            <v>≡</v>
          </cell>
          <cell r="I2529" t="str">
            <v>≡</v>
          </cell>
          <cell r="J2529" t="str">
            <v>Licensee's business objective is to become recognized as the premier organic craft brewer in the United States.</v>
          </cell>
          <cell r="K2529" t="str">
            <v>License to use [UNDISCLOSED FOR PREVIEW] trademarks, recipes, goodwill, know-how and other trade secrets for the sole purpose of manufacturing, selling, and distributing the yerba maté ales.</v>
          </cell>
        </row>
        <row r="2530">
          <cell r="B2530" t="str">
            <v>RR20170814TP9002</v>
          </cell>
          <cell r="C2530" t="str">
            <v>Know-how, License, Copyright, Trade secret, Technology, Patent</v>
          </cell>
          <cell r="D2530" t="str">
            <v>C, 26, 26.5, 26.51, 26.6, 32, 32.9, 32.99, G, 46, 46.5, 46.52, 46.6, 46.69, M, 72, 72.1, 72.11, 26.60</v>
          </cell>
          <cell r="E2530" t="str">
            <v>D, 36, 38, 39, F, 50, 3674, 3679, 3812, 3829, 3842, 3999, 5063, 5099, 367, 381, 382, 384, 399, 506, 509</v>
          </cell>
          <cell r="F2530" t="str">
            <v>Sensor, Wave, Brain, Sensing, Recording, Analysing, Channel, Module, Digital, Signal, Physiological, Data, Recorder, Converter, Micro-controller, Amplifier, Patient, Sleep, Amplification, Healthcare</v>
          </cell>
          <cell r="G2530" t="str">
            <v>≡</v>
          </cell>
          <cell r="I2530" t="str">
            <v>≡</v>
          </cell>
          <cell r="K2530" t="str">
            <v>License under patent, technology, know-how, copyright and trade secret rights to make, use, sell, manufacture, distribute and use products related to an early version of the amplification technology [UNDISCLOSED FOR PREVIEW]; One of the parties to the agreement is an individual.</v>
          </cell>
        </row>
        <row r="2531">
          <cell r="B2531" t="str">
            <v>RR20170817T09005</v>
          </cell>
          <cell r="C2531" t="str">
            <v>Sublicense, Patent</v>
          </cell>
          <cell r="D2531" t="str">
            <v>C, 26.6, 32, 32.5, Q, 86, 86.2, 86.21, 86.22, 86.9, 26.60, 32.50, 86.90, 26</v>
          </cell>
          <cell r="E2531" t="str">
            <v>D, 38, F, 50, I, 80, 3841, 3842, 3844, 3845, 5047, 8011, 8062, 8069, 384, 504, 801, 806</v>
          </cell>
          <cell r="F2531" t="str">
            <v>Medical, Device, Removal, Thrombus, Vasculature, Blood</v>
          </cell>
          <cell r="G2531" t="str">
            <v>≡</v>
          </cell>
          <cell r="I2531" t="str">
            <v>≡</v>
          </cell>
          <cell r="J2531" t="str">
            <v>Sublicensee is focused on the development of medical devices.</v>
          </cell>
          <cell r="K2531" t="str">
            <v>Sublicense under patent rights to develop, manufacture, import, export, use, sell and otherwise dispose medical devices related to mechanical removal of thrombus from vasculature.</v>
          </cell>
        </row>
        <row r="2532">
          <cell r="B2532" t="str">
            <v>RR20170817TP9008</v>
          </cell>
          <cell r="C2532" t="str">
            <v>Know-how, License, Patent</v>
          </cell>
          <cell r="D2532" t="str">
            <v>C, 32, 32.5, Q, 86, 86.2, 86.21, 86.22, 86.23, 86.9, 32.50, 86.90</v>
          </cell>
          <cell r="E2532" t="str">
            <v>D, 38, 39, I, 80, 3841, 3842, 3843, 3999, 8071, 8072, 8099, 384, 399, 807, 809</v>
          </cell>
          <cell r="F2532" t="str">
            <v>Dental, Damage, Prevention, Laryngoscope, Warning, System, Dentist, Healthcare, Medicine, Device</v>
          </cell>
          <cell r="G2532" t="str">
            <v>≡</v>
          </cell>
          <cell r="I2532" t="str">
            <v>≡</v>
          </cell>
          <cell r="K2532" t="str">
            <v>License under patent and know how rights to manufacture, use, lease, sell and otherwise practice the laryngoscope dental warning system [UNDISCLOSED FOR PREVIEW]; One of the parties to the agreement is an individual.</v>
          </cell>
        </row>
        <row r="2533">
          <cell r="B2533" t="str">
            <v>RR20170811T08002</v>
          </cell>
          <cell r="C2533" t="str">
            <v>Know-how, Patent, Cross license, Other manufacturing intangibles</v>
          </cell>
          <cell r="D2533" t="str">
            <v>C, 26.5, 26.51, 27, 27.3, 27.31, 29, 29.3, 29.31, 29.32, 32, 32.9, 32.99, G, 45, 45.3, 45.31, 45.32, 46, 46.5, 46.52, 46.6, 46.69, 47, 47.7, 47.78, 47.9, 47.99, 26</v>
          </cell>
          <cell r="E2533" t="str">
            <v>D, 35, 37, 38, 39, F, 50, G, 59, 3564, 3569, 3585, 3599, 3714, 3829, 3999, 5015, 5063, 5099, 5999, 356, 358, 359, 371, 382, 399, 501, 506, 509, 599</v>
          </cell>
          <cell r="F2533" t="str">
            <v>Fiber optic, Fiber, Optic, Fiber optic chemical sensor, Sensor, Waveguide, Waveguide sensor, Chemical, Chemially active material, Automotive, Heating, Ventilation, Air conditioning, Conditioning, Chip-based sensor, Chemical sensor</v>
          </cell>
          <cell r="G2533" t="str">
            <v>≡</v>
          </cell>
          <cell r="H2533" t="str">
            <v>Licensor is engaged in the design, development, engineering, manufacturing, marketing and sale of fiber optic chemical sensors.</v>
          </cell>
          <cell r="I2533" t="str">
            <v>≡</v>
          </cell>
          <cell r="J2533" t="str">
            <v>Licensee is engaged in the design, development, engineering and manufacture of controls and sensors using solid state technology and processes.</v>
          </cell>
          <cell r="K2533" t="str">
            <v>License under licensor patents, information, know-how, designs, computer programs and drawings to make, have made, use and sell fiber optic chemical sensors [UNDISCLOSED FOR PREVIEW]; License under licensee's patents to make, have made, use and sell licensed products.</v>
          </cell>
        </row>
        <row r="2534">
          <cell r="B2534" t="str">
            <v>RR20170620T07002</v>
          </cell>
          <cell r="C2534" t="str">
            <v>Know-how, License, Trade secret, Technology, Patent, Other manufacturing intangibles</v>
          </cell>
          <cell r="D2534" t="str">
            <v>C, 21, 21.1, 21.2, 32, 32.5, 32.9, 32.99, G, 46, 46.1, 46.18, 46.4, 46.46, 47.7, 47.73, 47.74, 47.78, Q, 86, 86.1, 86.2, 86.21, 86.22, 86.9, 21.10, 21.20, 32.50, 86.10, 86.90, 47</v>
          </cell>
          <cell r="E2534" t="str">
            <v>D, 28, 38, 39, F, 50, 51, G, 59, I, 80, 2833, 2834, 2835, 3841, 3999, 5047, 5122, 5199, 5912, 5999, 8011, 8049, 8062, 8069, 8071, 8099, 283, 384, 399, 504, 512, 519, 591, 599, 801, 804, 806, 807, 809</v>
          </cell>
          <cell r="F2534" t="str">
            <v>Health, Wellbeing, Treatment, Pharmacy, Pharmaceutical, Urea formulation, Glucan, Fulvic acid, Dietary supplement, Anti-aging, Stem cell, Nutrition, Algae composition, Cardfovascular health, Immune system, Tostesterone</v>
          </cell>
          <cell r="G2534" t="str">
            <v>≡</v>
          </cell>
          <cell r="I2534" t="str">
            <v>≡</v>
          </cell>
          <cell r="K2534" t="str">
            <v>License under licensor's technology, know-how, patents, technical data and trade secrets to make, have made, use, offer to sell and sell pharmaceutical products [UNDISCLOSED FOR PREVIEW]</v>
          </cell>
        </row>
        <row r="2535">
          <cell r="B2535" t="str">
            <v>RR20140424T05001</v>
          </cell>
          <cell r="C2535" t="str">
            <v>Know-how, License, Trademark, Copyright, Trade secret, Technology, Patent, Trade name</v>
          </cell>
          <cell r="D2535" t="str">
            <v>C, 26, 26.1, 26.11, 26.7, 27, 27.9, G, 46, 46.5, 46.52, 46.6, 46.69, M, 71, 71.1, 71.12, 72, 72.1, 72.19, 26.70, 27.90</v>
          </cell>
          <cell r="E2535" t="str">
            <v>D, 35, 36, 38, 39, I, 87, 3559, 3629, 3674, 3679, 3699, 3812, 3999, 8711, 355, 362, 367, 369, 381, 399, 871</v>
          </cell>
          <cell r="F2535" t="str">
            <v>Electronic, Photonic device, Substrate, Military equipment, Optoelectronic, Digital, Optical, Semiconductor, Electronic component, Chip</v>
          </cell>
          <cell r="G2535" t="str">
            <v>≡</v>
          </cell>
          <cell r="H2535" t="str">
            <v>Licensor designs infrared sensor type products for military and industrial applications.</v>
          </cell>
          <cell r="I2535" t="str">
            <v>≡</v>
          </cell>
          <cell r="J2535" t="str">
            <v>Licensee operates in military sector [UNDISCLOSED FOR PREVIEW]</v>
          </cell>
          <cell r="K2535" t="str">
            <v>1) License under licensor's patents, copyrights, trade secrets, trademarks, know-how and technology (which is anticipated to provide an optoelectronic mixed-signal process that can integrate high-performance analog and digital electronics with high-performance active optical elements) to make, use, sell and otherwise dispose of licensed products and processes related to electronics and photonics devices; 2) License under licensee's patents, copyrights, trade secrets, trademarks, know-how and technology to make, use, sell and otherwise dispose of licensed products and processes related to integrated electronics and optoelectronic semiconductor devices.</v>
          </cell>
        </row>
        <row r="2536">
          <cell r="B2536" t="str">
            <v>RR20170808T09003</v>
          </cell>
          <cell r="C2536" t="str">
            <v>License, Patent</v>
          </cell>
          <cell r="D2536" t="str">
            <v>C, 20, 20.5, 20.59, 21, 21.1, 21.2, M, 72, 72.1, 72.11, 72.19, Q, 86, 86.2, 86.21, 86.22, 86.9, 21.10, 21.20, 86.90</v>
          </cell>
          <cell r="E2536" t="str">
            <v>D, 28, F, 50, 51, G, 59, I, 80, 87, 2833, 2899, 5047, 5122, 5169, 5912, 8011, 8062, 8069, 8731, 8734, 283, 289, 504, 512, 516, 591, 801, 806, 873</v>
          </cell>
          <cell r="F2536" t="str">
            <v>Inhibition, 3-Deoxyflavonoids, T-Lyrnphocyte, Activation, Therapy, Bioflavonoid, Lutimax, Tablet, Luteolin, Therapeutic, Cancer, Disease, Allergy, Inflammatory, Disorder, Autoimmune</v>
          </cell>
          <cell r="G2536" t="str">
            <v>≡</v>
          </cell>
          <cell r="H2536" t="str">
            <v>Licensor is engaged in business of manufacturing nutraceutical products.</v>
          </cell>
          <cell r="I2536" t="str">
            <v>≡</v>
          </cell>
          <cell r="K2536" t="str">
            <v>License under patent rights to research, develop, manufacture, distribute, market and sale [UNDISCLOSED FOR PREVIEW] and related bioflavonoid-based products, incorporating inhibition by [UNDISCLOSED FOR PREVIEW], used in the prevention and treatment of many diseases.</v>
          </cell>
        </row>
        <row r="2537">
          <cell r="B2537" t="str">
            <v>RR20170919T01001</v>
          </cell>
          <cell r="C2537" t="str">
            <v>License, Trademark, Brand</v>
          </cell>
          <cell r="D2537" t="str">
            <v>C, 14, 14.1, 14.13, 14.14, 14.19, 32, 32.9, 32.99, G, 46, 46.1, 46.16, 46.4, 46.42, 47, 47.7, 47.71, 47.78</v>
          </cell>
          <cell r="E2537" t="str">
            <v>D, 23, 39, F, 51, G, 56, 59, 2331, 2339, 2369, 2389, 3999, 5137, 5199, 5621, 5641, 5651, 5699, 5999, 233, 236, 238, 399, 513, 519, 562, 564, 565, 569, 599</v>
          </cell>
          <cell r="F2537" t="str">
            <v>Betsey Johnson, Jeans, Woman jeans, T-shirt, Top, Apparel, Fashion, Pants, Garment, Lady, Woman, Coordination jeans, Separate, Clothing, Denim, Denim clothing, Outerwear, Jeanswear</v>
          </cell>
          <cell r="G2537" t="str">
            <v>≡</v>
          </cell>
          <cell r="I2537" t="str">
            <v>≡</v>
          </cell>
          <cell r="K2537" t="str">
            <v>License under licensor's [UNDISCLOSED FOR PREVIEW] trademark and brand name to design, distribute and sell women's jeans and coordination jeans related separates such as t-shirts and tops.</v>
          </cell>
        </row>
        <row r="2538">
          <cell r="B2538" t="str">
            <v>RR20170918T09004</v>
          </cell>
          <cell r="C2538" t="str">
            <v>Cross license, Software</v>
          </cell>
          <cell r="D2538" t="str">
            <v>G, 46, 46.5, 46.51, 47, 47.4, 47.41, J, 58, 58.2, 58.29, 62, 62.01, 62.03, 62.09, 63, 63.1, 63.11, 63.12, 63.9, 63.99, 62.0</v>
          </cell>
          <cell r="E2538" t="str">
            <v>D, 35, F, 50, G, 57, I, 73, 89, 3572, 5045, 5734, 7371, 7372, 7376, 7389, 8999, 357, 504, 573, 737, 738, 899</v>
          </cell>
          <cell r="F2538" t="str">
            <v>Software, SmartLogo 98, Smartlogo 2000, Internet, Messaging, Educational, Service, Computer, Program</v>
          </cell>
          <cell r="G2538" t="str">
            <v>≡</v>
          </cell>
          <cell r="I2538" t="str">
            <v>≡</v>
          </cell>
          <cell r="J2538" t="str">
            <v>Licensee is engaged in the design, development and production of an integrated Internet educational service.</v>
          </cell>
          <cell r="K2538" t="str">
            <v>Cross-license to use [UNDISCLOSED FOR PREVIEW] in the field of Internet based delivery of context-sensitive messaging related to the provision of educational services software and in other fields, and to make, use or otherwise commercialize [UNDISCLOSED FOR PREVIEW] software in the same field.</v>
          </cell>
        </row>
        <row r="2539">
          <cell r="B2539" t="str">
            <v>RR20170919TR9004</v>
          </cell>
          <cell r="C2539" t="str">
            <v>License, Software</v>
          </cell>
          <cell r="D2539" t="str">
            <v>C, 32, 32.4, G, 47, 47.4, 47.41, J, 58, 58.2, 58.21, 58.29, 62, 62.01, 62.03, 62.09, 63, 63.1, 63.11, 63.12, R, 32.40, 62.0</v>
          </cell>
          <cell r="E2539" t="str">
            <v>D, 39, F, 50, G, 57, 59, I, 73, 79, 3944, 5045, 5734, 5945, 7371, 7372, 7373, 7999, 394, 504, 573, 594, 737, 799, 7373</v>
          </cell>
          <cell r="F2539" t="str">
            <v>Game, Online, Software, Server, User, Publishing, Entertainment</v>
          </cell>
          <cell r="G2539" t="str">
            <v>≡</v>
          </cell>
          <cell r="H2539" t="str">
            <v>Licensor is in the business of developing and distributing different kinds of network games (including multiplayer online games).</v>
          </cell>
          <cell r="I2539" t="str">
            <v>≡</v>
          </cell>
          <cell r="J2539" t="str">
            <v>Licensee is in the business of operating and distributing online games.</v>
          </cell>
          <cell r="K2539" t="str">
            <v>License to publish and distribute online game software and the ancillary products; The agreement is concluded between related parties.</v>
          </cell>
        </row>
        <row r="2540">
          <cell r="B2540" t="str">
            <v>RR20170920T09001</v>
          </cell>
          <cell r="C2540" t="str">
            <v>License, Trademark, Copyright, Trade secret, Technology, Patent</v>
          </cell>
          <cell r="D2540" t="str">
            <v>C, 27, 27.9, G, 46, 46.5, 46.51, 47, 47.4, 47.41, J, 62, 62.01, M, 73, 73.1, 73.12, R, 93, 93.11, 93.2, 93.21, 93.29, 27.90, 62.0</v>
          </cell>
          <cell r="E2540" t="str">
            <v>D, 39, E, 48, F, 50, G, 57, 59, I, 73, 79, 3944, 4899, 5045, 5092, 5734, 5945, 7313, 7371, 7911, 7929, 7933, 7941, 7948, 7999, 394, 489, 504, 509, 573, 594, 731, 737, 791, 793, 794, 799</v>
          </cell>
          <cell r="F2540" t="str">
            <v>Virtual reality, CEEK, CEEK AR, Movie, Concert, Simulation, Interactive, Game, Sport, Museum, Business conference, Meeting, Event, Travel, Audio, Entertainment, Platform</v>
          </cell>
          <cell r="G2540" t="str">
            <v>≡</v>
          </cell>
          <cell r="H2540" t="str">
            <v>Licensor is a content and technology solutions company.</v>
          </cell>
          <cell r="I2540" t="str">
            <v>≡</v>
          </cell>
          <cell r="K2540" t="str">
            <v>License under technology, copyright, trade secret ant patent rights to use, disclose, reproduce, distribute, display and perform, make, sell, import, export and otherwise exploit and practice any method or process in connection with a fully immersive and interactive social virtual reality platform that simulates the communal experience of being at a movie, music concert, sports game, museum, business conference or meeting, spectator event or travel destination, bearing trademarks [UNDISCLOSED FOR PREVIEW].</v>
          </cell>
        </row>
        <row r="2541">
          <cell r="B2541" t="str">
            <v>RR20170926TR9003</v>
          </cell>
          <cell r="C2541" t="str">
            <v>Know-how, License, Trademark, Technology, Patent</v>
          </cell>
          <cell r="D2541" t="str">
            <v>C, 26.5, 26.51, 26.6, 27, 27.1, 27.11, 32, 32.9, 32.99, G, 46, 46.5, 46.52, 46.6, 46.69, M, 72, 72.1, 72.11, 26.60, 26</v>
          </cell>
          <cell r="E2541" t="str">
            <v>D, 35, 36, 38, 39, 3568, 3569, 3612, 3829, 3999, 356, 361, 382, 399</v>
          </cell>
          <cell r="F2541" t="str">
            <v>Electromagnetic, Radiation, Current-Conducting, Part, Power, Transmission, Line, EnerWatch, Electrical, Circuit</v>
          </cell>
          <cell r="G2541" t="str">
            <v>≡</v>
          </cell>
          <cell r="H2541" t="str">
            <v>Licensor is in the business of licensing intellectual property_x000D_
and solutions to monitor and prevent electromagnetic radiation</v>
          </cell>
          <cell r="I2541" t="str">
            <v>≡</v>
          </cell>
          <cell r="K2541" t="str">
            <v>License under know-how, patent and technology rights to develop, manufacture, use, sell, and otherwise distribute products and perform processes relating to detection, monitoring, avoidance and removal of the transmission losses and potentially otherwise harmful effects of unusual oscillations of electrical power, bearing trademark [UNDISCLOSED FOR PREVIEW]; The agreement is concluded between related parties.</v>
          </cell>
        </row>
        <row r="2542">
          <cell r="B2542" t="str">
            <v>RR20170927TN9002</v>
          </cell>
          <cell r="C2542" t="str">
            <v>Know-how, License, Trade secret, Patent</v>
          </cell>
          <cell r="D2542" t="str">
            <v>C, 21, 21.1, 21.2, 32, 32.5, G, 46, 46.1, 46.18, 46.4, 46.46, M, 72, 72.1, 72.11, Q, 86, 86.1, 86.2, 86.21, 86.22, 86.9, 21.10, 21.20, 32.50, 86.10, 86.90</v>
          </cell>
          <cell r="E2542" t="str">
            <v>D, 28, F, 50, 51, I, 80, 87, 2833, 2834, 2836, 5047, 5122, 8011, 8062, 8069, 8071, 8099, 8731, 283, 504, 512, 801, 806, 807, 809, 873</v>
          </cell>
          <cell r="F2542" t="str">
            <v>Biocompatible matrix, Apparatus, Surgical, Device, Testing, Skin, Therapy, Implantable, Biopolymer, Lipid, Wound care, Topical, Antimicrobial, Treatment, Burn, Pigment, Melanocyte, Wound healing, Nutrient, Clinical</v>
          </cell>
          <cell r="G2542" t="str">
            <v>≡</v>
          </cell>
          <cell r="I2542" t="str">
            <v>≡</v>
          </cell>
          <cell r="K2542" t="str">
            <v>License under know-how, patent and trade secret rights to make, use, market, sell and otherwise dispose of products and practice processes relating to skin treatment [UNDISCLOSED FOR PREVIEW]; One of the parties to the agreement is a non-profit entity.</v>
          </cell>
        </row>
        <row r="2543">
          <cell r="B2543" t="str">
            <v>RR20170926T09005</v>
          </cell>
          <cell r="C2543" t="str">
            <v>License, Trademark, Patent</v>
          </cell>
          <cell r="D2543" t="str">
            <v>C, 32, 32.3, G, 46, 46.4, 46.49, 47, 47.6, 47.64, 47.7, 47.78, R, 93, 93.1, 93.11, 93.12, 93.13, 93.19, 32.30</v>
          </cell>
          <cell r="E2543" t="str">
            <v>D, 39, F, 50, G, 59, 79, J, 3949, 5091, 5941, 7941, 7991, 7999, 394, 509, 594, 794, 799</v>
          </cell>
          <cell r="F2543" t="str">
            <v>Tread climber, Health, Fitness, Home, Equipment, Cardiovascular, Exercise, Consumer, Indoor, Treadmill</v>
          </cell>
          <cell r="G2543" t="str">
            <v>≡</v>
          </cell>
          <cell r="I2543" t="str">
            <v>≡</v>
          </cell>
          <cell r="J2543" t="str">
            <v>Licensee is a leading marketer, developer and manufacturer of branded health and fitness products.</v>
          </cell>
          <cell r="K2543" t="str">
            <v>License under patent rights to manufacture, import, use, sell or otherwise distribute or dispose health and fitness goods, bearing trademark [UNDISCLOSED FOR PREVIEW].</v>
          </cell>
        </row>
        <row r="2544">
          <cell r="B2544" t="str">
            <v>RR20170929TP9001</v>
          </cell>
          <cell r="C2544" t="str">
            <v>License, Patent</v>
          </cell>
          <cell r="D2544" t="str">
            <v>C, 26.1, 26.11, 26.8, 32, 32.9, 32.99, G, 46, 46.5, 46.52, 46.6, 46.69, 47.7, 47.78, K, 64, 64.1, 64.19, 64.9, 64.99, 26.80, 26, 47</v>
          </cell>
          <cell r="E2544" t="str">
            <v>D, 35, F, 50, H, 60, 3578, 5065, 5099, 6021, 6022, 357, 506, 509, 602</v>
          </cell>
          <cell r="F2544" t="str">
            <v>Telephone, Line, Powered, Communication, Electronic, Terminal, Merchant, Payment, Credit, Debit, Card</v>
          </cell>
          <cell r="G2544" t="str">
            <v>≡</v>
          </cell>
          <cell r="I2544" t="str">
            <v>≡</v>
          </cell>
          <cell r="J2544" t="str">
            <v>Licensee develops a system of processing credit cards.</v>
          </cell>
          <cell r="K2544" t="str">
            <v>License under patent rights to make, use and sell products relating to telephone line powered applications, which allow to make an electronic terminal that can be used by merchants when payment is made with a credit or a debit card; One of the parties to the agreement is an individual.</v>
          </cell>
        </row>
        <row r="2545">
          <cell r="B2545" t="str">
            <v>RR20170928TN9003</v>
          </cell>
          <cell r="C2545" t="str">
            <v>Know-how, License, Patent, R&amp;D</v>
          </cell>
          <cell r="D2545" t="str">
            <v>C, 21, 21.1, 21.2, G, 46, 46.1, 46.18, 46.4, 46.46, M, 72, 72.1, 72.11, Q, 86, 86.1, 86.2, 86.21, 86.22, 86.9, 21.10, 21.20, 86.10, 86.90</v>
          </cell>
          <cell r="E2545" t="str">
            <v>D, 28, 38, F, 50, 51, I, 80, 87, 2833, 2834, 3841, 5047, 5122, 8011, 8062, 8069, 8071, 8099, 8731, 283, 384, 504, 512, 801, 806, 807, 809, 873</v>
          </cell>
          <cell r="F2545" t="str">
            <v>Spinal, Cord, Injury, Treatment, Medical, Pharmaceutical, Therapy, Invivo</v>
          </cell>
          <cell r="G2545" t="str">
            <v>≡</v>
          </cell>
          <cell r="I2545" t="str">
            <v>≡</v>
          </cell>
          <cell r="K2545" t="str">
            <v>License under know-how and patent rights to make, use, lease, sell, import, research and develop products ant practice processes in the field of treatment of Spinal cord injury (SCI); One of the parties to the agreement is a non-profit entity.</v>
          </cell>
        </row>
        <row r="2546">
          <cell r="B2546" t="str">
            <v>RR20170920TN1001</v>
          </cell>
          <cell r="C2546" t="str">
            <v>License, Patent</v>
          </cell>
          <cell r="D2546" t="str">
            <v>C, 32, 32.5, 32.9, 32.99, G, 47, 47.7, 47.74, 47.78, Q, 86, 86.1, 86.2, 86.21, 86.9, 32.50, 86.10, 86.90</v>
          </cell>
          <cell r="E2546" t="str">
            <v>D, 38, 39, F, 50, G, 59, I, 80, 3841, 3845, 3999, 5047, 5099, 5999, 8011, 8062, 8099, 384, 399, 504, 509, 599, 801, 806, 809</v>
          </cell>
          <cell r="F2546" t="str">
            <v>Implantable blood pump, Blood pump, Implant, Blood, Pump, Medical, Medical device, Health, Clinical, Vascular, Pumping apparatus, Healthcare, Medicine, Electromedical, Rotary blood pump, Rotary, Magnetic</v>
          </cell>
          <cell r="G2546" t="str">
            <v>≡</v>
          </cell>
          <cell r="I2546" t="str">
            <v>≡</v>
          </cell>
          <cell r="K2546" t="str">
            <v>License under licensor's patents to make, use, sell, offer to sell, and import implantable blood pump; One of the parties to the agreement is a non-profit entity.</v>
          </cell>
        </row>
        <row r="2547">
          <cell r="B2547" t="str">
            <v>RR20171002TN9001</v>
          </cell>
          <cell r="C2547" t="str">
            <v>Know-how, License, Technology, Patent</v>
          </cell>
          <cell r="D2547" t="str">
            <v>C, 21, 21.1, 21.2, 26.6, G, 46, 46.1, 46.18, 46.4, 46.46, M, 72, 72.1, 72.11, Q, 86, 86.1, 86.2, 86.21, 86.22, 86.9, 21.10, 21.20, 26.60, 86.10, 86.90, 26</v>
          </cell>
          <cell r="E2547" t="str">
            <v>D, 28, F, 50, 51, I, 80, 87, 2833, 2834, 5047, 5122, 8011, 8062, 8069, 8071, 8099, 8731, 283, 504, 512, 801, 806, 807, 809, 873</v>
          </cell>
          <cell r="F2547" t="str">
            <v>Flu, H5N1, Human, Sustainable, Chick, Cell, Line, Infected, Marek's disease, Virus, Immortal, Avian, Animal, Vaccine, Testing, Pharmaceutical</v>
          </cell>
          <cell r="G2547" t="str">
            <v>≡</v>
          </cell>
          <cell r="I2547" t="str">
            <v>≡</v>
          </cell>
          <cell r="K2547" t="str">
            <v>License under know-how, patent and technology rights to make, modify, reproduce, lease, use, distribute, market and otherwise dispose of products, practice processes and offer services relating to the development of new cell-culture based flu vaccines [UNDISCLOSED FOR PREVIEW]; One of the parties to the agreement is a non-profit entity.</v>
          </cell>
        </row>
        <row r="2548">
          <cell r="B2548" t="str">
            <v>RR20170912T09001</v>
          </cell>
          <cell r="C2548" t="str">
            <v>License, Trademark, Copyright, Other marketing intangibles</v>
          </cell>
          <cell r="D2548" t="str">
            <v>C, 14, 14.1, 14.13, 14.14, 14.19, G, 46, 46.1, 46.16, 46.4, 46.42, 47, 47.5, 47.51, 47.7, 47.71</v>
          </cell>
          <cell r="E2548" t="str">
            <v>D, 23, 2321, 2322, 2323, 2325, 2329, 2331, 2339, 2341, 2361, 2369, 2389, 2399, 232, 233, 234, 236, 238, 239, 2331</v>
          </cell>
          <cell r="F2548" t="str">
            <v>The Simpsons, Apparel, Artwork, Character, Television, Creative, Logo, T-shirt, Short-sleeved, Long, Cotton, Men, Women, Boy, Girl, Sleeveless, Screen-printed, Muscle shirt, Sweatshirt, Underwear, Boxer, Short, Retail, Outlet, Store</v>
          </cell>
          <cell r="G2548" t="str">
            <v>≡</v>
          </cell>
          <cell r="I2548" t="str">
            <v>≡</v>
          </cell>
          <cell r="K2548" t="str">
            <v>License under copyright rights to sell and/or distribute screen-printed T-shirts, tank tops, muscle shirts, sweatshirts, underwear and shorts made of cotton for men, women, boys and girls, bearing trademark and logo [UNDISCLOSED FOR PREVIEW].</v>
          </cell>
        </row>
        <row r="2549">
          <cell r="B2549" t="str">
            <v>RR20170621TR7003</v>
          </cell>
          <cell r="C2549" t="str">
            <v>License, Patent</v>
          </cell>
          <cell r="D2549" t="str">
            <v>C, 26.3, 26.4, 32, 32.9, 32.99, G, 46, 46.4, 46.43, 47, 47.4, 47.43, 47.7, 47.78, J, 59, 59.1, 59.11, 59.12, 59.13, 60, 60.2, N, 77, 77.2, 77.29, 26.30, 26.40, 26, 60.20</v>
          </cell>
          <cell r="E2549" t="str">
            <v>D, 36, 39, E, 48, F, 50, G, 57, 59, I, 73, 3651, 3663, 3999, 4833, 4841, 5064, 5065, 5099, 5731, 5999, 7359, 7389, 365, 366, 399, 483, 484, 506, 509, 573, 599, 735, 738</v>
          </cell>
          <cell r="F2549" t="str">
            <v>Televeision, Television system, Two Way System, Television service, Platform, Digital service, Analog service, Interactive television system, Entertainement, Game, Multiplayer game, TV application, Live television, Interactive, Hobby, Leisure</v>
          </cell>
          <cell r="G2549" t="str">
            <v>≡</v>
          </cell>
          <cell r="H2549" t="str">
            <v>Licensor is a company engaged in developing multi-player interactive TV applications, enhanced TV games played in conjunction with live and scheduled television broadcasts and on-demand entertainment content for an interactive audience.</v>
          </cell>
          <cell r="I2549" t="str">
            <v>≡</v>
          </cell>
          <cell r="K2549" t="str">
            <v>License under licensor's patents to make, have made, use, sell, offer for sale, operate, lease or otherwise dispose of an interactive television system [UNDISCLOSED FOR PREVIEW]; The agreement is concluded between related parties.</v>
          </cell>
        </row>
        <row r="2550">
          <cell r="B2550" t="str">
            <v>RR20170915T09001</v>
          </cell>
          <cell r="C2550" t="str">
            <v>License, Patent</v>
          </cell>
          <cell r="D2550" t="str">
            <v>G, 46, 46.5, 46.51, 47.7, 47.71, J, 58, 58.2, 58.29, 62, 62.01, 62.03, 62.09, 63, 63.1, 63.11, 63.12, 63.9, 63.99, 47, 62.0</v>
          </cell>
          <cell r="E2550" t="str">
            <v>D, 35, F, 50, G, 57, I, 73, 89, 3572, 5045, 5734, 7371, 7372, 7376, 7379, 8999, 357, 504, 573, 737, 899</v>
          </cell>
          <cell r="F2550" t="str">
            <v>Software, Computer, Data integration, Management, Presentation, B-110, Merlin, Mediation</v>
          </cell>
          <cell r="G2550" t="str">
            <v>≡</v>
          </cell>
          <cell r="I2550" t="str">
            <v>≡</v>
          </cell>
          <cell r="J2550" t="str">
            <v>Licensee is engaged in the business of providing software and related consulting services.</v>
          </cell>
          <cell r="K2550" t="str">
            <v>License under patent rights to make, use, sell and import certain software products known as [UNDISCLOSED FOR PREVIEW], relating to data integration, management and presentation and to use, copy, modify, distribute, prepare derivative works, and compilations, perform and display publicly related software materials.</v>
          </cell>
        </row>
        <row r="2551">
          <cell r="B2551" t="str">
            <v>RR20171005T09001</v>
          </cell>
          <cell r="C2551" t="str">
            <v>Know-how, License, Copyright, Trade secret, Technology, Patent</v>
          </cell>
          <cell r="D2551" t="str">
            <v>C, 26.1, 26.11, 26.5, 26.51, G, 46, 46.5, 46.52, J, 61, 61.2, 61.3, 61.9, 61.20, 61.30, 61.90, 26</v>
          </cell>
          <cell r="E2551" t="str">
            <v>D, 36, E, 48, F, 50, 3663, 3679, 3812, 3825, 4812, 4822, 4832, 4899, 5065, 366, 367, 381, 382, 481, 482, 483, 489, 506</v>
          </cell>
          <cell r="F2551" t="str">
            <v>FM, Network, Data, Radio, Frequency, Broadcasting</v>
          </cell>
          <cell r="G2551" t="str">
            <v>≡</v>
          </cell>
          <cell r="I2551" t="str">
            <v>≡</v>
          </cell>
          <cell r="K2551" t="str">
            <v>License under copyright, know-how, patent, technology and trade secret rights to use, commercially exploit, market and distribute products and services relating to FM Data Network.</v>
          </cell>
        </row>
        <row r="2552">
          <cell r="B2552" t="str">
            <v>RR20170914T01002</v>
          </cell>
          <cell r="C2552" t="str">
            <v>License, Trademark, Other manufacturing intangibles</v>
          </cell>
          <cell r="D2552" t="str">
            <v>C, 25, 25.1, 25.11, 29, 29.3, 29.32, 30, 30.9, 30.92, 32, 32.9, 32.99, G, 45, 45.3, 45.31, 45.32, 45.4, 47, 47.7, 47.78, 47.9, 47.99, 45.40</v>
          </cell>
          <cell r="E2552" t="str">
            <v>D, 37, 39, F, 50, G, 55, 59, 3714, 3799, 3999, 5013, 5099, 5599, 5999, 371, 379, 399, 501, 509, 553, 559, 599, 5531</v>
          </cell>
          <cell r="F2552" t="str">
            <v>Wheel, Aluminium wheel, Steel wheel, Wire wheel, Racing wheel, Vehicle, Vehicle part, Automotive, Steel, Aluminium, Wire, Racing</v>
          </cell>
          <cell r="G2552" t="str">
            <v>≡</v>
          </cell>
          <cell r="I2552" t="str">
            <v>≡</v>
          </cell>
          <cell r="J2552" t="str">
            <v>Licensee is an integrated event and entertainment company engaged in sports management, multipurpose events centre development, facility and venue management and marketing, and venue ticketing.</v>
          </cell>
          <cell r="K2552" t="str">
            <v>License to use and license licensor's [UNDISCLOSED FOR PREVIEW] trademarks and graphic representations for merchandising purposes.</v>
          </cell>
        </row>
        <row r="2553">
          <cell r="B2553" t="str">
            <v>RR20170918T01004</v>
          </cell>
          <cell r="C2553" t="str">
            <v>License, Trademark, Other marketing intangibles</v>
          </cell>
          <cell r="D2553" t="str">
            <v>C, 14, 14.1, 14.13, 14.19, 15, 15.1, 15.12, 15.2, 32, 32.3, 32.9, 32.99, G, 46, 46.4, 46.42, 46.49, 47, 47.6, 47.64, 47.7, 47.71, 47.72, 47.78, 15.20, 32.30</v>
          </cell>
          <cell r="E2553" t="str">
            <v>D, 23, 31, 39, F, 50, 51, G, 56, 59, 2321, 2329, 2331, 2339, 3161, 3949, 3999, 5091, 5092, 5099, 5136, 5137, 5139, 5199, 5611, 5621, 5632, 5641, 5651, 5661, 5699, 5941, 5999, 232, 233, 316, 394, 399, 509, 513, 519, 561, 562, 563, 564, 565, 566, 569, 594, 599</v>
          </cell>
          <cell r="F2553" t="str">
            <v>Sport, Sport equipment, Baseball, Softball, Glove, Bat, Sport equipment, Accessory, Bags, Tee, Basketball, Net, Backboard, Foamball, Dumbbell, Skip rope, Power twister, Toner wheel, Push-up stand, Gym mat, Mat, Gym, Football, Pump, Ball cart, Ice hockey, Stick, Puck, Helmet, Badminton racquet, Net, Shuttlecock, Parachute, Cage ball, Tug of war rope, Velcro catch mitt, Pillow polo, Soccer ball, Shin guard, Field cone, Tennis racquet, Ball, Windscreen, Volleyball, Floor tape applicator, Playground ball, Pedometer, Squash racquet, Scoreboard, Clock, Calculator, Portfolio, Briefcase, Memo pad, Score book, Sunglasses, Whistle, Trophy, Hobby</v>
          </cell>
          <cell r="G2553" t="str">
            <v>≡</v>
          </cell>
          <cell r="I2553" t="str">
            <v>≡</v>
          </cell>
          <cell r="J2553" t="str">
            <v>Licensee is a company engaged in a marketing, manufacture and distribution of sporting goods equipment, physical education, recreational and leisure products and a marketer and distributor of soft good athletic apparel and footwear products, primarily to the institutional market in the United States.</v>
          </cell>
          <cell r="K2553" t="str">
            <v>License under licensor's [UNDISCLOSED FOR PREVIEW], design, trademarks, [UNDISCLOSED FOR PREVIEW] domain names to manufacture, source, import, export, promote, advertise, merchandise, offer for sale, sell, and distribute baseball/softball gloves, mitts, baseballs, softballs, bats, protective equipment, accessories batters, glove and related products [UNDISCLOSED FOR PREVIEW]</v>
          </cell>
        </row>
        <row r="2554">
          <cell r="B2554" t="str">
            <v>RR20170918TP1002</v>
          </cell>
          <cell r="C2554" t="str">
            <v>License, Patent</v>
          </cell>
          <cell r="D2554" t="str">
            <v>C, 29, 29.1, 29.2, 29.3, 29.31, 29.32, 30, 30.9, 30.99, 32, 32.9, 32.99, G, 45, 45.1, 45.11, 45.19, 45.3, 45.31, 45.32, 47, 47.7, 47.78, 29.10, 29.20</v>
          </cell>
          <cell r="E2554" t="str">
            <v>D, 37, 39, F, 50, G, 55, 59, 3711, 3713, 3714, 3799, 3999, 5012, 5013, 5099, 5511, 5521, 5599, 5999, 371, 379, 399, 501, 509, 551, 552, 559, 599</v>
          </cell>
          <cell r="F2554" t="str">
            <v>Vehicle, Battery operated vehicle, Hybrid, Automotive, Car, Transportation, Automobile, Battery electric vehicle, Battery</v>
          </cell>
          <cell r="G2554" t="str">
            <v>≡</v>
          </cell>
          <cell r="I2554" t="str">
            <v>≡</v>
          </cell>
          <cell r="J2554" t="str">
            <v>Licensee is a company engaged in the design, development and manufacture of an all-electric fleet vehicle for the essential services market.</v>
          </cell>
          <cell r="K2554" t="str">
            <v>License under licensor's patents to battery operated vehicles including hybrids; One of the parties to the agreement is an individual.</v>
          </cell>
        </row>
        <row r="2555">
          <cell r="B2555" t="str">
            <v>RR20130403T03002</v>
          </cell>
          <cell r="C2555" t="str">
            <v>License, Trademark, Brand, Trade name</v>
          </cell>
          <cell r="D2555" t="str">
            <v>C, 10, 10.8, 10.86, 10.89, 17, 17.2, 17.22, 20, 20.4, 20.41, 20.42, 20.5, 20.59, 21, 21.2, G, 46, 46.4, 46.45, 46.46, 46.7, 46.75, 47.7, 47.75, N, 77, 77.4, 21.20, 77.40, 47</v>
          </cell>
          <cell r="E2555" t="str">
            <v>D, 20, 28, F, 51, G, 54, 59, I, 72, 2099, 2844, 2899, 5122, 5169, 5499, 5912, 5999, 7231, 209, 283, 284, 289, 512, 516, 549, 591, 599, 723, 2834</v>
          </cell>
          <cell r="F2555" t="str">
            <v>Cosmetics, Skin care, Perfume, Face cleaning, Facial, Health supplement, Nutrition, Vitamin, Toilet preparation, Escape International, Makaila Morgan, My Escape Vacations, Xymetri</v>
          </cell>
          <cell r="G2555" t="str">
            <v>≡</v>
          </cell>
          <cell r="H2555" t="str">
            <v>Licensor is an established corporation in the marketing and sale of products related to nutritional products.</v>
          </cell>
          <cell r="I2555" t="str">
            <v>≡</v>
          </cell>
          <cell r="J2555" t="str">
            <v>Licensee offers various products: nutritional products, sports and energy drinks, health and wellness-related services, lifestyle products (spa, bath, garden and pets), gourmet coffee, skincare and cosmetics, weight loss, pharmacy discount cards.</v>
          </cell>
          <cell r="K2555" t="str">
            <v>Licensee acquires licensor's distributorship organization, rights and usage of intellectual property, trademarks, trade names associated with the [UNDISCLOSED FOR PREVIEW] brands and product lines, certain product inventory; All intellectual property relates to health supplements and facial products.</v>
          </cell>
        </row>
        <row r="2556">
          <cell r="B2556" t="str">
            <v>RR20130404T08001</v>
          </cell>
          <cell r="C2556" t="str">
            <v>License, Trademark, Brand, Trade name</v>
          </cell>
          <cell r="D2556" t="str">
            <v>C, 10, 10.8, 10.86, 10.89, 21, 21.1, 21.2, G, 46, 46.4, 46.46, 21.10, 21.20</v>
          </cell>
          <cell r="E2556" t="str">
            <v>D, 20, 28, F, 51, G, 54, 2099, 2833, 2899, 5122, 5499, 209, 283, 289, 512, 549, 2834</v>
          </cell>
          <cell r="F2556" t="str">
            <v>Healthcare, Pharmaceutical, Nutritional supplement, Vitamin, Mineral, Enzyme, Food supplement, R Garden, Nutraceutical</v>
          </cell>
          <cell r="G2556" t="str">
            <v>≡</v>
          </cell>
          <cell r="H2556" t="str">
            <v>Licensor is an established corporation in the marketing and sale of products related to Nutritional products.</v>
          </cell>
          <cell r="I2556" t="str">
            <v>≡</v>
          </cell>
          <cell r="J2556" t="str">
            <v>Licensee offers various products: nutritional products, sports and energy drinks, health and wellness-related services, lifestyle products (spa, bath, garden and pets), gourmet coffee, skincare and cosmetics, weight loss, pharmacy discount cards.</v>
          </cell>
          <cell r="K2556" t="str">
            <v>Licensee acquires the licensor’s distributorship organization, rights and usage of intellectual property, trademarks and trade names associated with the [UNDISCLOSED FOR PREVIEW] brands and product lines, certain product inventory; All intellectual property is related to nutritional supplements, including vitamin, mineral and unique plant enzyme supplements.</v>
          </cell>
        </row>
        <row r="2557">
          <cell r="B2557" t="str">
            <v>RR20131118T06001</v>
          </cell>
          <cell r="C2557" t="str">
            <v>License, Trademark, Trade name, Software</v>
          </cell>
          <cell r="D2557" t="str">
            <v>G, 46, 46.5, 46.51, 47, 47.4, 47.41, J, 61, 62, 62.01, 62.02, 62.03, 62.09, 63, 63.1, 63.11, 63.12, 61.20</v>
          </cell>
          <cell r="E2557" t="str">
            <v>D, 39, F, 50, G, 57, 59, I, 73, 3944, 5045, 5046, 5734, 5945, 7371, 7372, 7373, 7374, 7376, 7379, 394, 504, 573, 594, 737</v>
          </cell>
          <cell r="F2557" t="str">
            <v>Software, Internet, Internet game, Internet transaction, Web site, Electronic commerce, IT service, Transaction administration, Multiplayer game, Computer, Programming, IT, Game of chance, Game of skill, Multiplayer, Social network, Website, Web portal</v>
          </cell>
          <cell r="G2557" t="str">
            <v>≡</v>
          </cell>
          <cell r="H2557" t="str">
            <v>Licensor is a software developer and application service provider.</v>
          </cell>
          <cell r="I2557" t="str">
            <v>≡</v>
          </cell>
          <cell r="K2557" t="str">
            <v>License under trademark and trade name rights to use and operate customized client-server system for multiplayer games and games of chance software that enables users of Windows-based PCs connected to internet.</v>
          </cell>
        </row>
        <row r="2558">
          <cell r="B2558" t="str">
            <v>RR20131118T07001</v>
          </cell>
          <cell r="C2558" t="str">
            <v>License, Trademark, Copyright, Other marketing intangibles</v>
          </cell>
          <cell r="D2558" t="str">
            <v>C, 32, G, 46, 46.4, 46.49, 46.5, 46.51, 47, 47.4, 47.41, 47.6, 47.65, J, 58, 58.2, 58.21, 58.29, 62, 62.01, 62.09, 63, 63.1, 63.12, 32.40</v>
          </cell>
          <cell r="E2558" t="str">
            <v>D, 39, F, 50, G, 57, 59, I, 73, 3944, 5045, 5091, 5092, 5734, 5945, 7371, 7372, 7373, 394, 504, 509, 573, 594, 737</v>
          </cell>
          <cell r="F2558" t="str">
            <v>Game, Arcade, Classic board game, Computer, Software, Computer, IT, Programming, Entertainment, Leisure, Internet, Online, Domain name, Website, Web portal, Online game, Skill, Strategy, Role-playing, Competition, Children’s education, Monopoly, Battleship, Asteroids, BattleZone</v>
          </cell>
          <cell r="G2558" t="str">
            <v>≡</v>
          </cell>
          <cell r="H2558" t="str">
            <v>Licensor is a publisher of video game software that is distributed throughout the world and a distributor of video game software in North America.</v>
          </cell>
          <cell r="I2558" t="str">
            <v>≡</v>
          </cell>
          <cell r="J2558" t="str">
            <v>Licensee operates in three allied areas of interactive entertainment:  government sponsored lotteries, internet games and digital greetings.</v>
          </cell>
          <cell r="K2558" t="str">
            <v>Licensor assigns to licensee all rights to the domain names [UNDISCLOSED FOR PREVIEW], certain hardware and servers, the Games.com logo and the database of all registered users of the [UNDISCLOSED FOR PREVIEW] website; Licensor grants to licensee a license to utilize the title, symbols, trademarks, copyrights, designs, artwork, game play, icons and logos of online classic board or arcade games solely or in connection with the development, promotion and distribution of these games.</v>
          </cell>
        </row>
        <row r="2559">
          <cell r="B2559" t="str">
            <v>RR20131119T06001</v>
          </cell>
          <cell r="C2559" t="str">
            <v>Know-how, License, Trade secret, Patent</v>
          </cell>
          <cell r="D2559" t="str">
            <v>C, 20, 20.4, 20.42, 21, 27, 27.5, 27.51, 28, 28.1, 28.12, 28.2, 28.29, 28.4, 28.49, 28.9, 28.99, 33, 33.1, 33.12, F, 42, 42.2, 42.21, G, 47, 47.7, 47.73, 47.78, 21.10, 21.20</v>
          </cell>
          <cell r="E2559" t="str">
            <v>D, 28, 30, 35, 38, 39, 2834, 2844, 3089, 3559, 3561, 3586, 3599, 3829, 3999, 283, 284, 308, 355, 356, 358, 359, 382, 399</v>
          </cell>
          <cell r="F2559" t="str">
            <v>Machinery, Cosmetic, Drug, Pharmaceutical, Fluid, Oxygen, Oxygenation, Dissolved oxygen, Medicine, Hygiene, Medicine, Medical product</v>
          </cell>
          <cell r="G2559" t="str">
            <v>≡</v>
          </cell>
          <cell r="I2559" t="str">
            <v>≡</v>
          </cell>
          <cell r="J2559" t="str">
            <v>Licensee markets a broad range of cosmetic and oral health care products using a moisture-attracting ingredient and a topical delivery system for active ingredients including pharmaceuticals.</v>
          </cell>
          <cell r="K2559" t="str">
            <v>License to develop, manufacture, use, test, distribute, market and sell products and services applying the mechanical process of enriching fluids with oxygen [UNDISCLOSED FOR PREVIEW]; License to use licensor's know-how and trade secret related to the licensed product.</v>
          </cell>
        </row>
        <row r="2560">
          <cell r="B2560" t="str">
            <v>RR20130317T08028</v>
          </cell>
          <cell r="C2560" t="str">
            <v>License, Patent, Cross license, Software</v>
          </cell>
          <cell r="D2560" t="str">
            <v>G, 46, 46.5, 46.51, 47.4, 47.41, J, 58, 58.2, 58.29, 61, 61.1, 61.2, 61.3, 61.9, 62, 62.01, 62.03, 62.09, 63, 63.1, 63.11, 63.12, 61.10, 61.20, 61.30, 61.90, 47, 62.0</v>
          </cell>
          <cell r="E2560" t="str">
            <v>D, 36, F, 50, G, 57, I, 73, 5045, 5734, 7371, 366, 504, 573, 737, 3663, 7373, 7374</v>
          </cell>
          <cell r="F2560" t="str">
            <v>Internet, Web, Software, Communication, Information technology, Network, Security, IT</v>
          </cell>
          <cell r="G2560" t="str">
            <v>≡</v>
          </cell>
          <cell r="I2560" t="str">
            <v>≡</v>
          </cell>
          <cell r="J2560" t="str">
            <v>Licensee is in the business of developing and manufacturing products and providing services in the Internet, enterprise networking, and communications markets.</v>
          </cell>
          <cell r="K2560" t="str">
            <v>Licensor grants to licensee license to make, import, use, make improvements and sell technology of facilitation of secure communications over networks related to the licensed patents; Licensee grants back to licensor royalty-free license to use licensor's patents outside the field of use.</v>
          </cell>
        </row>
        <row r="2561">
          <cell r="B2561" t="str">
            <v>RR20130904T08001</v>
          </cell>
          <cell r="C2561" t="str">
            <v>License, Copyright</v>
          </cell>
          <cell r="D2561" t="str">
            <v>C, 18, 18.1, 18.13, 18.2, 26, 26.8, G, 47, 47.6, 47.63, J, 58, 58.1, 58.19, 59, 59.1, 59.11, 59.12, 59.13, R, 90, 90.01, 90.03, 18.20, 26.80, 90.0</v>
          </cell>
          <cell r="E2561" t="str">
            <v>D, 36, F, 57, I, 72, 78, 79, 89, 3652, 3695, 5735, 7212, 7819, 7822, 7929, 8999, 365, 369, 573, 721, 781, 782, 792, 899</v>
          </cell>
          <cell r="F2561" t="str">
            <v>Entertainment, Audio, Video, Song, Artist, Leisure, Amusement, Publishing, Performance, Single, Music, Record</v>
          </cell>
          <cell r="G2561" t="str">
            <v>≡</v>
          </cell>
          <cell r="H2561" t="str">
            <v xml:space="preserve">Licensor is a music production company._x000D_
</v>
          </cell>
          <cell r="I2561" t="str">
            <v>≡</v>
          </cell>
          <cell r="J2561" t="str">
            <v xml:space="preserve">Licensee seeks to establish contact with new artists who write their own songs and produce their own work._x000D_
</v>
          </cell>
          <cell r="K2561" t="str">
            <v xml:space="preserve">Licensor shall supply to licensee a [UNDISCLOSED FOR PREVIEW] recording from an artist._x000D_
</v>
          </cell>
        </row>
        <row r="2562">
          <cell r="B2562" t="str">
            <v>RR20130317T03029</v>
          </cell>
          <cell r="C2562" t="str">
            <v>License, Trademark, Technology, Goodwill, Software</v>
          </cell>
          <cell r="D2562" t="str">
            <v>C, 26.2, G, 46, 46.5, 46.51, 47.4, 47.41, J, 58, 58.2, 58.29, 62, 62.01, 62.02, 26.20, 26, 47, 62.0</v>
          </cell>
          <cell r="E2562" t="str">
            <v>F, 50, G, 57, I, 73, 5045, 5734, 7371, 7372, 504, 573, 737, 7373</v>
          </cell>
          <cell r="F2562" t="str">
            <v>Computer, Media, Software, Hardware, Computer system, Programming, IT, Technology</v>
          </cell>
          <cell r="G2562" t="str">
            <v>≡</v>
          </cell>
          <cell r="H2562" t="str">
            <v>Licensor is a provider of intelligent storage software solutions for servers, professional workstations and digital media workflows.</v>
          </cell>
          <cell r="I2562" t="str">
            <v>≡</v>
          </cell>
          <cell r="K2562" t="str">
            <v>Licensor shall sell, contribute, convey, assign, transfer and deliver to licensee all properties, assets, rights, titles and interests of every kind and nature, owned, licensed or leased by licensor (some specific assets are excluded); Licensee shall grant to licensor a worldwide, royalty bearing license to use [UNDISCLOSED FOR PREVIEW] technology (software that is designed to control a disk storage subsystem consisting of multiple hard disk drives to share or replicate data among the drives) in licensor`s [UNDISCLOSED FOR PREVIEW] product lines only.</v>
          </cell>
        </row>
        <row r="2563">
          <cell r="B2563" t="str">
            <v>RR20131121T02004</v>
          </cell>
          <cell r="C2563" t="str">
            <v>License, Trademark, Copyright, Brand</v>
          </cell>
          <cell r="D2563" t="str">
            <v>C, 13, 13.9, 13.99, 15, G, 46, 46.1, 46.16, 46.2, 46.24, 46.4, 46.42, 46.49, 46.7, 47, 47.7, 47.72, M, 74, 15.20, 74.10</v>
          </cell>
          <cell r="E2563" t="str">
            <v>D, 22, 30, 31, F, 51, G, 56, 59, 2211, 2241, 3021, 3069, 3089, 3131, 3143, 3144, 3149, 5139, 5661, 5948, 221, 224, 302, 306, 308, 313, 314, 513, 566, 594</v>
          </cell>
          <cell r="F2563" t="str">
            <v>Footwear, Shoe, Apparel, Designer, Design, Fashion, Upscale, Wholesale, Retail, Boot</v>
          </cell>
          <cell r="G2563" t="str">
            <v>≡</v>
          </cell>
          <cell r="H2563" t="str">
            <v>Licensor is the owner of the trademark [UNDISCLOSED FOR PREVIEW] who is a fashion designer renowned for his elegant gowns and evening wear.</v>
          </cell>
          <cell r="I2563" t="str">
            <v>≡</v>
          </cell>
          <cell r="J2563" t="str">
            <v>Licensee's principal business is designing, developing and marketing women’s dress footwear with an emphasis on celebrity appeal, style, quality and fit.</v>
          </cell>
          <cell r="K2563" t="str">
            <v>License to use the trademark [UNDISCLOSED FOR PREVIEW], including the right to produce, sell and distribute women’s shoes and boots, including fashion sports shoes but expressly not including athletic shoes.</v>
          </cell>
        </row>
        <row r="2564">
          <cell r="B2564" t="str">
            <v>RR20131120T06002</v>
          </cell>
          <cell r="C2564" t="str">
            <v>Know-how, License, Trademark, Copyright, Technology, Patent, Trade name</v>
          </cell>
          <cell r="D2564" t="str">
            <v>C, 25, 26, 26.5, 26.51, 27, 27.5, 27.51, 28, 28.2, 28.25, D, 35, E, 38, 38.2, 38.21, 39.00, F, 43, 43.2, 43.22, G, 46, 46.4, 46.43, 46.7, 46.74, 25.30, 35.30</v>
          </cell>
          <cell r="E2564" t="str">
            <v>C, 17, D, 34, 35, 38, E, 49, F, 50, J, 95, 1711, 3433, 3564, 3569, 3585, 3822, 4961, 5074, 5075, 5084, 9511, 171, 343, 356, 358, 382, 496, 507, 508, 951</v>
          </cell>
          <cell r="F2564" t="str">
            <v>Energy consumption, Ecology, Refrigeration system, Heat, Hot water, Technology, Waste management, Compressor, Heat output, Heat pump, Geothermal technology, Cooling, Heating, Air conditioner</v>
          </cell>
          <cell r="G2564" t="str">
            <v>≡</v>
          </cell>
          <cell r="H2564" t="str">
            <v>Licensor invents, develops and commercializes new technologies that improve the energy efficiency of existing products and processes.</v>
          </cell>
          <cell r="I2564" t="str">
            <v>≡</v>
          </cell>
          <cell r="K2564" t="str">
            <v>License to use licensor's patents, technology, trade names and trademarks in connection with licensee's production, service and sale of any product or component related to a refrigeration heat recovery system for producing usable hot water from a refrigeration system's waste heat [UNDISCLOSED FOR PREVIEW]</v>
          </cell>
        </row>
        <row r="2565">
          <cell r="B2565" t="str">
            <v>RR20130813T09002</v>
          </cell>
          <cell r="C2565" t="str">
            <v>License, Trademark</v>
          </cell>
          <cell r="D2565" t="str">
            <v>C, 13, 13.9, 13.99, 14, 14.1, 14.19, G, 46, 46.4, 46.41, 46.42, 47, 47.7, 47.71</v>
          </cell>
          <cell r="E2565" t="str">
            <v>D, 22, 23, F, 51, G, 53, 56, 2211, 2221, 2254, 2322, 2337, 2341, 2389, 5136, 5137, 5399, 5611, 5632, 5699, 221, 222, 225, 232, 233, 234, 238, 513, 539, 561, 563, 569</v>
          </cell>
          <cell r="F2565" t="str">
            <v>Apparel, Textile, Women underwear, Intimate chlothes, Bra, Backless bra, Strapless bra, Chlothing</v>
          </cell>
          <cell r="G2565" t="str">
            <v>≡</v>
          </cell>
          <cell r="I2565" t="str">
            <v>≡</v>
          </cell>
          <cell r="J2565" t="str">
            <v>Licensee's principle activities relate to the business of designing and manufacturing women's intimate apparel [UNDISCLOSED FOR PREVIEW]</v>
          </cell>
          <cell r="K2565" t="str">
            <v>A right to use trademarks in connection with the manufacture, marketing, sale and distribution of certain licensed products; Licensee specifically manufactures women's intimate apparel.</v>
          </cell>
        </row>
        <row r="2566">
          <cell r="B2566" t="str">
            <v>RR20130902T03002</v>
          </cell>
          <cell r="C2566" t="str">
            <v>License, Technology, Patent</v>
          </cell>
          <cell r="D2566" t="str">
            <v>C, 11, 11.07, 20, 20.1, 20.12, 20.4, 20.42, 20.5, 20.53, G, 46, 46.4, 46.45, 47, 47.7, 47.75, 11.0</v>
          </cell>
          <cell r="E2566" t="str">
            <v>D, 20, 28, F, 51, G, 59, I, 72, 2086, 2844, 5122, 5169, 5912, 5999, 7231, 208, 284, 512, 516, 591, 599, 723</v>
          </cell>
          <cell r="F2566" t="str">
            <v xml:space="preserve">Deodorant breath, Consumer product, Chemical, Soft drink product, Microorganism, Cosmetics, Beauty product, Personal care_x000D_
</v>
          </cell>
          <cell r="G2566" t="str">
            <v>≡</v>
          </cell>
          <cell r="I2566" t="str">
            <v>≡</v>
          </cell>
          <cell r="J2566" t="str">
            <v xml:space="preserve">Licensee manufactures, distributes and markets a variety of products using a process called [UNDISCLOSED FOR PREVIEW]. _x000D_
</v>
          </cell>
          <cell r="K2566" t="str">
            <v xml:space="preserve">License under the licensed technology and patents to use, sell, develop, market and distribute licensed products (all consumer deodorant breath products, animal deodorant breath products and soft drink products to destroy microorganisms)._x000D_
</v>
          </cell>
        </row>
        <row r="2567">
          <cell r="B2567" t="str">
            <v>RR20130317T08026</v>
          </cell>
          <cell r="C2567" t="str">
            <v>License, Patent</v>
          </cell>
          <cell r="D2567" t="str">
            <v>C, 26.6, 32, 32.5, M, 72, 72.1, 72.11, 72.19, Q, 86, 86.1, 86.2, 86.21, 86.22, 86.9, 26.60, 32.50, 86.10, 86.90, 26</v>
          </cell>
          <cell r="E2567" t="str">
            <v>D, 38, F, 50, I, 80, 87, 3841, 3842, 5047, 8062, 8069, 8071, 8099, 8731, 384, 504, 806, 807, 809, 873</v>
          </cell>
          <cell r="F2567" t="str">
            <v>Medicine, Biotechnology, Healthcare, Wound healing agent, Platelet, Disease, Research, Science, Hospital</v>
          </cell>
          <cell r="G2567" t="str">
            <v>≡</v>
          </cell>
          <cell r="H2567" t="str">
            <v xml:space="preserve">Licensor co-owns certain patents with the University of Minnesota pertaining to damaged tissue treatment methods, processes, and compositions._x000D_
</v>
          </cell>
          <cell r="I2567" t="str">
            <v>≡</v>
          </cell>
          <cell r="K2567" t="str">
            <v>License to make, use, import, sell, promote, market, or otherwise transfer products (created under [UNDISCLOSED FOR PREVIEW] patent) in all fields of use.</v>
          </cell>
        </row>
        <row r="2568">
          <cell r="B2568" t="str">
            <v>RR20130716T03016</v>
          </cell>
          <cell r="C2568" t="str">
            <v>Know-how, License, Trademark, Technology, Patent</v>
          </cell>
          <cell r="D2568" t="str">
            <v>C, 26.1, 26.11, 26.6, 28, 28.1, 28.12, 28.2, 28.25, 28.29, 32, 32.5, Q, 86, 86.1, 86.2, 86.21, 86.22, 86.9, 26.60, 32.50, 86.10, 86.90, 26</v>
          </cell>
          <cell r="E2568" t="str">
            <v>D, 35, 38, F, 50, I, 80, 3564, 3569, 3589, 3841, 3845, 5047, 8011, 8062, 8069, 8092, 356, 358, 384, 504, 801, 806, 809</v>
          </cell>
          <cell r="F2568" t="str">
            <v>Medical device, Filter, Water purification, Healthcare, Dialysis center, Liquid purification technology, Ultrafiltration technology, Bicarbonate, Electromedical, Technology</v>
          </cell>
          <cell r="G2568" t="str">
            <v>≡</v>
          </cell>
          <cell r="H2568" t="str">
            <v>Licensor develops, manufactures, markets and sells ultrafiltration products based in part upon a proprietary ultrafiltration technology.</v>
          </cell>
          <cell r="I2568" t="str">
            <v>≡</v>
          </cell>
          <cell r="J2568" t="str">
            <v>Licensee is a commercial stage medical device company that develops and sells high performance liquid purification filters [UNDISCLOSED FOR PREVIEW]</v>
          </cell>
          <cell r="K2568" t="str">
            <v>A license to commercialize the filtration products [UNDISCLOSED FOR PREVIEW]); A license to use licensor’s [UNDISCLOSED FOR PREVIEW] marks.</v>
          </cell>
        </row>
        <row r="2569">
          <cell r="B2569" t="str">
            <v>RR20130410T03001</v>
          </cell>
          <cell r="C2569" t="str">
            <v>License, Copyright</v>
          </cell>
          <cell r="D2569" t="str">
            <v>C, 26.3, 26.4, G, 46, 46.5, 46.52, J, 58, 58.2, 58.29, 61, 61.1, 61.2, 61.3, 61.9, 62, 62.01, 62.09, 26.30, 26.40, 61.10, 61.20, 61.30, 61.90, 26, 62.0</v>
          </cell>
          <cell r="E2569" t="str">
            <v>D, 36, E, 48, F, 50, G, 57, I, 73, 3661, 3669, 4813, 5045, 5065, 5734, 7371, 7372, 366, 481, 504, 506, 573, 737, 3663, 7373</v>
          </cell>
          <cell r="F2569" t="str">
            <v>Mobile software, Telecommunications, Electronics, Wireless, Voice service, Mobile telephone, Communication</v>
          </cell>
          <cell r="G2569" t="str">
            <v>≡</v>
          </cell>
          <cell r="H2569" t="str">
            <v>Licensor is in telecommunications business specializing in the design, development and distribution of telecommunications software and services, in particular high-quality Voice-over-internet protocol (VoIP) services to mobile telephone users and messenger services.</v>
          </cell>
          <cell r="I2569" t="str">
            <v>≡</v>
          </cell>
          <cell r="J2569" t="str">
            <v>Licensee is a subsidiary of [UNDISCLOSED FOR PREVIEW], one of the world's leading providers of communications solutions and services including local, national and international telecommunications services, and higher-value broadband and internet products and services.</v>
          </cell>
          <cell r="K2569" t="str">
            <v>A license to use the services (to distribute voice-over-internet protocol services to mobile telephone users) and software.</v>
          </cell>
        </row>
        <row r="2570">
          <cell r="B2570" t="str">
            <v>RR20130411T03001</v>
          </cell>
          <cell r="C2570" t="str">
            <v>License, Trademark, Brand</v>
          </cell>
          <cell r="D2570" t="str">
            <v>C, 18, 18.2, I, 56, 56.1, 56.3, J, 59, 59.1, 59.11, 59.12, 59.13, 60, 60.2, 61, 61.1, 61.2, N, 77, 77.4, R, 93, 93.2, 93.29, 18.20, 56.10, 56.30, 61.10, 61.20, 77.40, 60.20</v>
          </cell>
          <cell r="E2570" t="str">
            <v>D, 36, E, 48, G, 58, I, 78, 79, 3695, 4833, 5812, 5813, 7812, 7822, 7929, 7999, 369, 483, 581, 781, 782, 792, 799</v>
          </cell>
          <cell r="F2570" t="str">
            <v>Entertainment, Brand, Media, Amusement, Strip-tease, Television, Movie, Internet, Trademark Score, Dance club, Night club, Drink</v>
          </cell>
          <cell r="G2570" t="str">
            <v>≡</v>
          </cell>
          <cell r="H2570" t="str">
            <v>Since 2003, licensor have been in the business of licensing the [UNDISCLOSED FOR PREVIEW] trademarks and other intellectual property to gentlemen’s nightclubs with adult entertainment in the United States. These clubs feature topless female entertainers together with opportunities for watching sporting events and corporate and private parties.</v>
          </cell>
          <cell r="I2570" t="str">
            <v>≡</v>
          </cell>
          <cell r="K2570" t="str">
            <v>A license to use the licensor's trademarks to create, distribute and advertise programming content and to use the trademarks in connection with the sale, distribution, advertising, promotion and licensing, the use of programming content created, owned and produced under the trademarks in and to all forms of media, including TV, movies, DVD's and internet, among others, using the licensor's trademarks and conducting business under the name [UNDISCLOSED FOR PREVIEW].</v>
          </cell>
        </row>
        <row r="2571">
          <cell r="B2571" t="str">
            <v>RR20130921T02004</v>
          </cell>
          <cell r="C2571" t="str">
            <v>License</v>
          </cell>
          <cell r="D2571" t="str">
            <v>B, 09, C, 19, 20, 20.1, 20.11, 20.14, D, 35, 35.2, 35.21, G, 46, 46.12, 46.4, 46.46, 46.7, 46.75, 47.73, 47.74, M, 71, 71.1, 71.12, 72, 72.1, 72.11, 72.19, Q, 86, 09.10, 19.20, 86.10</v>
          </cell>
          <cell r="E2571" t="str">
            <v>D, 28, 29, F, 51, G, 59, I, 80, 87, 2813, 2836, 2869, 2911, 5122, 5169, 5912, 8011, 8071, 8731, 8734, 281, 283, 286, 291, 512, 516, 591, 801, 873</v>
          </cell>
          <cell r="F2571" t="str">
            <v>Synthesis gas, Gas, Syngas, Biomass, Fuel, Biofuel, Alcohol, Apliphatic alcohol, Catalysis, Ethyl alcohol, Medicine, Healthcare, Technology, Carbon monoxide, Hydrogen, Chemical, Chemics, Ecology</v>
          </cell>
          <cell r="G2571" t="str">
            <v>≡</v>
          </cell>
          <cell r="H2571" t="str">
            <v>Licensor is a renewable energy company focusing on the development and commercialization of second generation biofuel technology [UNDISCLOSED FOR PREVIEW]</v>
          </cell>
          <cell r="I2571" t="str">
            <v>≡</v>
          </cell>
          <cell r="K2571" t="str">
            <v>License to use certain intellectual property of the licensor related to renewable energy and waste conversion into ethanol or other alcohols.</v>
          </cell>
        </row>
        <row r="2572">
          <cell r="B2572" t="str">
            <v>RR20130722T02001</v>
          </cell>
          <cell r="C2572" t="str">
            <v>License, Technology, Patent</v>
          </cell>
          <cell r="D2572" t="str">
            <v>A, 01, 01.2, 01.28, C, 10, 10.4, 10.41, 10.6, 10.62, 20, 20.4, 20.42, 20.5, 20.59, 28, 28.9, 28.93, G, 46, 46.2, 46.21, 46.4, 46.45, 46.7, 46.75, 47, 47.7, 47.75, M, 72, 72.1, 72.11</v>
          </cell>
          <cell r="E2572" t="str">
            <v>A, 01, D, 28, 35, F, 51, G, 59, I, 72, 87, 0181, 2844, 2899, 3556, 5122, 5169, 5912, 5999, 7231, 8731, 018, 284, 289, 355, 512, 516, 591, 599, 723, 873</v>
          </cell>
          <cell r="F2572" t="str">
            <v>Oilbody, Oleosin, Protein, Oil, Oleo, Plant, Seed, Lipid, Biotechnology, Oil body, Personal care, Toiletries, Hygiene</v>
          </cell>
          <cell r="G2572" t="str">
            <v>≡</v>
          </cell>
          <cell r="I2572" t="str">
            <v>≡</v>
          </cell>
          <cell r="J2572" t="str">
            <v>Licensee is a manufacturer of high-value proteins and oils in plant seeds.</v>
          </cell>
          <cell r="K2572" t="str">
            <v>Rights to the oilbody-oleosin technology.</v>
          </cell>
        </row>
        <row r="2573">
          <cell r="B2573" t="str">
            <v>RR20130315T01003</v>
          </cell>
          <cell r="C2573" t="str">
            <v>Sublicense, Know-how, Trade secret, Patent</v>
          </cell>
          <cell r="D2573" t="str">
            <v>C, 12.00, 17, 17.2, 17.29, 32, 32.9, 32.99, G, 46, 46.3, 46.39, 47.2, 47.26, 47, 12, 12.0</v>
          </cell>
          <cell r="E2573" t="str">
            <v>A, 01, D, 21, 26, 39, F, 51, G, 59, 0132, 2111, 2679, 3999, 5194, 5993, 013, 211, 267, 399, 519, 599</v>
          </cell>
          <cell r="F2573" t="str">
            <v>Filter, Cigarette, Tobacco product, Smoking, Consumer product, Paper</v>
          </cell>
          <cell r="G2573" t="str">
            <v>≡</v>
          </cell>
          <cell r="I2573" t="str">
            <v>≡</v>
          </cell>
          <cell r="J2573" t="str">
            <v>Licensee is the supplier of the patented filter compound.</v>
          </cell>
          <cell r="K2573" t="str">
            <v>Sublicense under trade secret, know-how and patent rights to any use of products relating to a technology for the purpose of removing substances from cigarette smoke.</v>
          </cell>
        </row>
        <row r="2574">
          <cell r="B2574" t="str">
            <v>RR20130502T02002</v>
          </cell>
          <cell r="C2574" t="str">
            <v>License</v>
          </cell>
          <cell r="D2574" t="str">
            <v>G, 46, 46.5, 46.51, 47.4, 47.41, 47.9, 47.91, J, 58, 58.2, 58.29, 61, 61.2, 62, 62.01, 62.09, 63, 63.1, 63.11, 63.12, P, 85, 85.1, 85.2, 85.3, 85.4, 85.5, 85.59, 85.6, 61.20, 85.20, 85.60, 47</v>
          </cell>
          <cell r="E2574" t="str">
            <v>F, 50, G, 57, I, 73, 82, 5045, 5734, 7371, 7372, 7375, 8211, 8221, 8222, 8231, 8299, 504, 573, 737, 821, 822, 823, 829, 7373, 7374</v>
          </cell>
          <cell r="F2574" t="str">
            <v>Software, IT, Computer, Programming, Online services, Mobile, Application, Learning, Language learning, Education, Internet, Online</v>
          </cell>
          <cell r="G2574" t="str">
            <v>≡</v>
          </cell>
          <cell r="I2574" t="str">
            <v>≡</v>
          </cell>
          <cell r="J2574" t="str">
            <v>Licensee develops, markets, and sells language-learning solutions consisting of software, online services, mobile applications and audio practice tools primarily under [UNDISCLOSED FOR PREVIEW] brand.</v>
          </cell>
          <cell r="K2574" t="str">
            <v>License to incorporate licensor's software in software products developed by licensee.</v>
          </cell>
        </row>
        <row r="2575">
          <cell r="B2575" t="str">
            <v>RR20130503T02001</v>
          </cell>
          <cell r="C2575" t="str">
            <v>License, Trademark, Copyright, Patent, Trade name</v>
          </cell>
          <cell r="D2575" t="str">
            <v>C, 32, 32.4, G, 46, 46.4, 46.49, 46.5, 46.51, 47.4, 47.41, 47.6, 47.65, 47.8, 47.89, 47.9, 47.91, 47.99, J, 58, 58.2, 58.21, 62, 62.01, M, 73, 73.1, 73.12, 32.40, 47</v>
          </cell>
          <cell r="E2575" t="str">
            <v>D, 39, F, 50, G, 53, 57, 59, I, 73, 3944, 5045, 5092, 5311, 5331, 5734, 5945, 5999, 7319, 7371, 7372, 394, 399, 504, 509, 531, 533, 539, 573, 594, 599, 731, 737</v>
          </cell>
          <cell r="F2575" t="str">
            <v>Game, Software, Interactive, IT, Computer, PS2, PAL, Xbox, Player, Customer support, Professional service, Web portal, Website, Internet, Advertising, Publishing, Retail</v>
          </cell>
          <cell r="G2575" t="str">
            <v>≡</v>
          </cell>
          <cell r="H2575" t="str">
            <v>Licensor creates, manages and develops interactive games and software products.</v>
          </cell>
          <cell r="I2575" t="str">
            <v>≡</v>
          </cell>
          <cell r="J2575" t="str">
            <v>Licensee publishes, manufactures, markets, distributes and sells interactive entertainment software products.</v>
          </cell>
          <cell r="K2575" t="str">
            <v>1) License to use, produce, publish, reproduce, make, manufacture, sell, license, distribute, market, advertise and otherwise commercially exploit the interactive software game [UNDISCLOSED FOR PREVIEW] in retail channels or via electronic download; 2) License to use licensor's trademarks, trade names, artwork and other materials for publicizing, promoting, distributing and selling licensed game.</v>
          </cell>
        </row>
        <row r="2576">
          <cell r="B2576" t="str">
            <v>RR20130110T01011</v>
          </cell>
          <cell r="C2576" t="str">
            <v>Know-how, License, Patent</v>
          </cell>
          <cell r="D2576" t="str">
            <v>C, 20, 20.5, 20.59, 26.1, 26.11, 26.7, 27, 27.1, 27.11, 27.4, 33, 33.1, 33.13, G, 46, 46.4, 46.47, 47.5, 47.59, 26.70, 27.40, 26, 47</v>
          </cell>
          <cell r="E2576" t="str">
            <v>D, 28, 36, 38, 39, 2819, 3612, 3613, 3645, 3648, 3679, 3699, 3827, 3999, 281, 361, 364, 367, 369, 382, 399</v>
          </cell>
          <cell r="F2576" t="str">
            <v>Lighting device, Light valve, Film, Optic, Optical device, Light transmission</v>
          </cell>
          <cell r="G2576" t="str">
            <v>≡</v>
          </cell>
          <cell r="H2576" t="str">
            <v>Licensor develops and licenses patented suspended particle device light-control technology to other companies.</v>
          </cell>
          <cell r="I2576" t="str">
            <v>≡</v>
          </cell>
          <cell r="K2576" t="str">
            <v>License under licensed know-how and patent rights to develop, make, market, import and sell variable light transmission devices comprising cells including cell walls, containing or adapted to contain an activatable material [UNDISCLOSED FOR PREVIEW]</v>
          </cell>
        </row>
        <row r="2577">
          <cell r="B2577" t="str">
            <v>RR20130110T01012</v>
          </cell>
          <cell r="C2577" t="str">
            <v>Know-how, License, Patent</v>
          </cell>
          <cell r="D2577" t="str">
            <v>C, 20, 20.1, 20.13, 20.5, 20.59, 21, 21.1, 21.2, G, 46, 46.4, 46.46, 46.7, 46.75, 47.7, 47.73, 47.74, M, 72, 72.1, 72.11, 72.19, Q, 86, 86.1, 86.2, 86.22, 86.9, 21.10, 21.20, 86.10, 86.90, 47</v>
          </cell>
          <cell r="E2577" t="str">
            <v>D, 28, F, 51, G, 59, I, 80, 87, 2824, 2833, 2835, 2899, 5122, 5169, 5912, 8062, 8731, 282, 283, 289, 512, 516, 591, 806, 873, 2834, 2836</v>
          </cell>
          <cell r="F2577" t="str">
            <v>Carvedilol, Pharmaceutical, Drug, Health care, Medicine, Chemistry</v>
          </cell>
          <cell r="G2577" t="str">
            <v>≡</v>
          </cell>
          <cell r="H2577" t="str">
            <v>Licensor is a pharmaceutical company.</v>
          </cell>
          <cell r="I2577" t="str">
            <v>≡</v>
          </cell>
          <cell r="J2577" t="str">
            <v>Licensee is a clinical development stage biopharmaceutical company.</v>
          </cell>
          <cell r="K2577" t="str">
            <v>License under licensed know-how to develop, manufacture, commercialize, make, use, sell and import [UNDISCLOSED FOR PREVIEW]- a controlled release pharmaceutical formulation [UNDISCLOSED FOR PREVIEW]</v>
          </cell>
        </row>
        <row r="2578">
          <cell r="B2578" t="str">
            <v>RR20130110T01006</v>
          </cell>
          <cell r="C2578" t="str">
            <v>Know-how, License, Technology, Patent</v>
          </cell>
          <cell r="D2578" t="str">
            <v>C, 23, 23.1, 23.11, 23.12, 23.19, 27, 27.5, 27.51, 27.52, 29, 29.1, 29.3, 29.31, 29.32, 32, 32.9, 32.99, G, 45, 45.2, 45.3, 45.31, 45.32, 46, 46.4, 46.43, 46.49, 47.5, 47.52, 47.54, 29.10, 45.20, 47</v>
          </cell>
          <cell r="E2578" t="str">
            <v>C, 17, D, 25, 32, 36, 37, 39, F, 50, G, 57, I, 75, 1793, 2591, 3211, 3229, 3231, 3631, 3639, 3651, 3714, 3999, 5012, 5013, 5722, 7536, 179, 259, 321, 322, 323, 363, 365, 371, 399, 501, 572, 753</v>
          </cell>
          <cell r="F2578" t="str">
            <v>Window, Glass, Shading technology, Light valve, Sunvisor, Appliance, Household appliance, Automotive, Vehicle, Transportation vehicle, Mirror, Technology</v>
          </cell>
          <cell r="G2578" t="str">
            <v>≡</v>
          </cell>
          <cell r="H2578" t="str">
            <v>Licensor develops and licenses patented suspended particle device light-control technology to other companies.</v>
          </cell>
          <cell r="I2578" t="str">
            <v>≡</v>
          </cell>
          <cell r="K2578" t="str">
            <v>License under licensed technology, know-how and patent rights to make, lease, sell or otherwise dispose light valve transportation vehicle, sunvisor, automotive mirror and appliance [UNDISCLOSED FOR PREVIEW]</v>
          </cell>
        </row>
        <row r="2579">
          <cell r="B2579" t="str">
            <v>RR20130110T01009</v>
          </cell>
          <cell r="C2579" t="str">
            <v>Know-how, License, Technology, Patent</v>
          </cell>
          <cell r="D2579" t="str">
            <v>C, 23, 23.1, 23.11, 23.12, 23.19, 27, 27.4, 29, 29.1, 29.3, 29.32, 32, 32.9, 32.99, F, 43.3, 43.32, G, 45, 45.2, 45.3, 45.31, 45.32, M, 71, 71.1, 71.11, 71.12, 27.40, 27.90, 29.10, 45.20, 43</v>
          </cell>
          <cell r="E2579" t="str">
            <v>D, 25, 32, 37, 38, F, 50, I, 87, 2591, 3211, 3229, 3231, 3714, 3822, 3829, 5013, 5039, 8712, 259, 321, 322, 323, 371, 382, 501, 503, 871</v>
          </cell>
          <cell r="F2579" t="str">
            <v>Window, Shading, Vehicle, Car, Automotive, Architecture, Light technology, Light transmission, Glass, Technology</v>
          </cell>
          <cell r="G2579" t="str">
            <v>≡</v>
          </cell>
          <cell r="H2579" t="str">
            <v>Licensor develops and licenses patented suspended particle device light-control technology to other companies.</v>
          </cell>
          <cell r="I2579" t="str">
            <v>≡</v>
          </cell>
          <cell r="K2579" t="str">
            <v>License under licensed technology, know-how and patent rights to make, lease, sell or otherwise dispose light valve transportation vehicle and architectural window shading product incorporating a light valve.</v>
          </cell>
        </row>
        <row r="2580">
          <cell r="B2580" t="str">
            <v>RR20130123T01001</v>
          </cell>
          <cell r="C2580" t="str">
            <v>Know-how, License, Technology, Patent</v>
          </cell>
          <cell r="D2580" t="str">
            <v>C, 11, 11.07, 17, 17.2, 17.29, 22, 22.2, 22.22, 22.29, G, 46, 46.3, 46.34, 46.39, 47.1, 47.11, 47.2, 47.25, 47.8, 47.81, I, 56, 56.3, 56.30, 47</v>
          </cell>
          <cell r="E2580" t="str">
            <v>D, 20, 26, 30, 34, 35, F, 51, 2086, 2655, 2656, 3085, 3411, 3565, 5149, 208, 265, 308, 341, 356, 514, 3089</v>
          </cell>
          <cell r="F2580" t="str">
            <v>Beverage, Label, Container, Bottle, Can, Packaging, Carbonated beverage, Drink, Food, Water, Technology, Paper, Disposable</v>
          </cell>
          <cell r="G2580" t="str">
            <v>≡</v>
          </cell>
          <cell r="I2580" t="str">
            <v>≡</v>
          </cell>
          <cell r="J2580" t="str">
            <v>Licensee's business operations consist of the marketing and distribution of premium natural glacial water.</v>
          </cell>
          <cell r="K2580" t="str">
            <v>License under licensed know-how, technology and patent rights to manufacture, market, sell and to distribute spin labels for carbonated and non carbonated beverage containers as well as spin labels for bottled water containers.</v>
          </cell>
        </row>
        <row r="2581">
          <cell r="B2581" t="str">
            <v>RR20130614T07005</v>
          </cell>
          <cell r="C2581" t="str">
            <v>Know-how, License, Patent, R&amp;D</v>
          </cell>
          <cell r="D2581" t="str">
            <v>C, 20, 20.5, 20.59, 21, 21.1, G, 46, 46.1, 46.18, 46.4, 46.46, 47.7, 47.73, 47.74, M, 72, 72.1, 72.11, Q, 86, 86.1, 86.9, 21.10, 86.10, 86.90, 47</v>
          </cell>
          <cell r="E2581" t="str">
            <v>D, 28, F, 51, G, 59, I, 80, 87, 2833, 2835, 2869, 2899, 5122, 5169, 5912, 8011, 8062, 8071, 8731, 8734, 283, 286, 289, 512, 516, 591, 801, 806, 807, 873, 2834, 2836</v>
          </cell>
          <cell r="F2581" t="str">
            <v>Chemical compound, Oxidized glutathione, Cancer, Lung, Lung cancer, Biotechnology, Chemical, Drug, Pharmaceutical, Medicine, Healthcare</v>
          </cell>
          <cell r="G2581" t="str">
            <v>≡</v>
          </cell>
          <cell r="I2581" t="str">
            <v>≡</v>
          </cell>
          <cell r="J2581" t="str">
            <v>Licensee is a pharmaceutical company developing compounds for treatment and diagnosis of cancer.</v>
          </cell>
          <cell r="K2581" t="str">
            <v xml:space="preserve">License to oxidized glutathione-based compounds in connection with development activities, and applicating compound as therapies for cancer and other diseases. </v>
          </cell>
        </row>
        <row r="2582">
          <cell r="B2582" t="str">
            <v>RR20130625T07001</v>
          </cell>
          <cell r="C2582" t="str">
            <v>Know-how, Cross license, Software</v>
          </cell>
          <cell r="D2582" t="str">
            <v>C, 32, 32.4, G, 46, 46.4, 46.49, 46.5, 46.51, 47.4, 47.41, 47.6, 47.65, H, 50, 50.1, J, 58, 58.2, 58.21, 58.29, 61, 61.2, 62, 62.01, R, 92.00, 93, 93.2, 93.29, 32.40, 50.10, 61.20, 47</v>
          </cell>
          <cell r="E2582" t="str">
            <v>D, 39, E, 44, 48, F, 50, G, 57, 59, I, 70, 73, 79, 3944, 4481, 4899, 5045, 5092, 5734, 5945, 7011, 7371, 7372, 7993, 7999, 394, 448, 489, 504, 509, 573, 594, 701, 737, 799</v>
          </cell>
          <cell r="F2582" t="str">
            <v>Software, Casino, Racino, Wireless, Game, Video game, Computer game, Interactive, Gaming, PC, Internet, Programming, Cruise, Gambling, Entertainment, Leisure</v>
          </cell>
          <cell r="G2582" t="str">
            <v>≡</v>
          </cell>
          <cell r="H2582" t="str">
            <v>Licensor owns and develops certain wireless platform software and related intellectual property to support the integration and mobilization of "casino" gaming applications.</v>
          </cell>
          <cell r="I2582" t="str">
            <v>≡</v>
          </cell>
          <cell r="J2582" t="str">
            <v>Licensee develops, manufactures, distributes and otherwise commercializes gaming equipment, games, operating systems for gaming equipment and related products and services throughout the United States and other countries.</v>
          </cell>
          <cell r="K2582" t="str">
            <v>Distribution rights for wireless casino gaming applications developed by licensor for legal casino gaming venues, other lawful gaming establishments (including racinos), on internet or other legal gaming means; License to licensed software to market, distribute, deliver, lease, sublicense, import, export and/or use the licensed gaming applications.</v>
          </cell>
        </row>
        <row r="2583">
          <cell r="B2583" t="str">
            <v>RR20130710T02001</v>
          </cell>
          <cell r="C2583" t="str">
            <v>Trademark, Goodwill, Patent</v>
          </cell>
          <cell r="D2583" t="str">
            <v>C, 20, 20.4, 20.41, 20.42, 21, 21.1, 21.2, G, 46, 46.1, 46.15, 46.4, 46.45, 46.46, 47.7, 47.74, 47.75, M, 72, 72.1, 72.11, 72.19, Q, 86, 86.9, S, 96, 96.02, 21.10, 21.20, 86.90, 47</v>
          </cell>
          <cell r="E2583" t="str">
            <v>D, 28, F, 51, G, 59, I, 72, 80, 2833, 2841, 2844, 5122, 5912, 7231, 8099, 283, 284, 512, 591, 723, 809, 2834, 2836</v>
          </cell>
          <cell r="F2583" t="str">
            <v>Skincare, Haircare, Cosmetics, Perfume, Beauty, Beauty product, Consumer product, Chemical</v>
          </cell>
          <cell r="G2583" t="str">
            <v>≡</v>
          </cell>
          <cell r="H2583" t="str">
            <v>Licensor is a life sciences company engaged in the development of technologies that target the science of healthy aging.</v>
          </cell>
          <cell r="I2583" t="str">
            <v>≡</v>
          </cell>
          <cell r="K2583" t="str">
            <v>Licensor sells to licensee tangible and intangible assets related to cosmetic and skincare products (shampoos, hair sprays, anti-perspirants, deodorants, creams, moisturizers, cleansers, astringents, powders, make-up, make-up removers, mascara, eyeliners) including [UNDISCLOSED FOR PREVIEW] related trademarks and patents.</v>
          </cell>
        </row>
        <row r="2584">
          <cell r="B2584" t="str">
            <v>RR20130626T07001</v>
          </cell>
          <cell r="C2584" t="str">
            <v>Know-how, Cross license, Software</v>
          </cell>
          <cell r="D2584" t="str">
            <v>C, 32, 32.4, G, 46, 46.4, 46.49, 46.5, 46.51, 47.4, 47.41, 47.6, 47.65, H, 50, 50.1, J, 58, 58.2, 58.21, 58.29, 61, 61.2, 62, 62.01, R, 92.00, 93, 93.2, 93.29, 32.40, 50.10, 61.20, 47</v>
          </cell>
          <cell r="E2584" t="str">
            <v>D, 39, E, 44, 48, F, 50, G, 57, 59, I, 70, 73, 79, 3944, 4481, 4899, 5045, 5092, 5734, 5945, 7011, 7371, 7372, 7993, 7999, 394, 448, 489, 504, 509, 573, 594, 701, 737, 799</v>
          </cell>
          <cell r="F2584" t="str">
            <v>Software, Casino, Racino, Wireless, Game, Video game, Computer game, Interactive, Gaming, PC, Internet, Programming, Cruise, Gambling, Entertainment, Leisure, Handheld device, Telecommunication</v>
          </cell>
          <cell r="G2584" t="str">
            <v>≡</v>
          </cell>
          <cell r="H2584" t="str">
            <v>Licensors own certain wireless platform software and related intellectual property which supports the integration and mobilization of “casino” gaming applications into “in casino” wireless gaming delivery systems.</v>
          </cell>
          <cell r="I2584" t="str">
            <v>≡</v>
          </cell>
          <cell r="J2584" t="str">
            <v>Licensee develops, manufactures, distributes and otherwise commercializes gaming equipment, games, operating systems for gaming equipment and related products and services throughout the United States and other countries.</v>
          </cell>
          <cell r="K2584" t="str">
            <v>License to market, distribute, deliver, lease, sublicense, import, export and use casino software (supporting mobilization of casino gaming applications into “in casino” wireless gaming delivery systems) in connection with marketing, distribution and sale of wireless casino gaming applications [UNDISCLOSED FOR PREVIEW].</v>
          </cell>
        </row>
        <row r="2585">
          <cell r="B2585" t="str">
            <v>RR20130705T02001</v>
          </cell>
          <cell r="C2585" t="str">
            <v>License, Technology</v>
          </cell>
          <cell r="D2585" t="str">
            <v>C, 18, 18.1, 18.12, 20, 20.1, 20.13, 20.3, 20.5, 20.59, 24, 24.4, 24.41, 24.42, 24.45, 25, 25.1, 25.11, 26.1, 26.11, 27, 27.2, 27.3, 27.32, 27.9, 33, 33.2, D, 35, 35.1, 35.11, 35.12, 35.13, 35.14, F, 43.2, 43.21, 43.22, G, 46, 46.1, 20.30, 27.20, 27.90, 33.20, 26, 43</v>
          </cell>
          <cell r="E2585" t="str">
            <v>D, 26, 28, 33, 34, 36, 37, E, 49, F, 50, 51, I, 87, 2679, 2819, 2842, 2891, 3339, 3341, 3353, 3356, 3399, 3497, 3674, 3691, 3714, 4911, 5084, 5085, 5169, 8711, 8731, 267, 281, 284, 333, 334, 335, 339, 349, 367, 369, 371, 491, 508, 516, 871, 873</v>
          </cell>
          <cell r="F2585" t="str">
            <v>Solar ink, Ink, Solar cell, Power cell, Paste, Silver paste, Industrial, Nanotechnology, Conductive ink, Conductive paste, Nickel, Silver, Aluminum, Conductive, Aluminum ink, Silver ink, Power, Energy, Renewable energy, Ecology, Environment, Photovoltaic, Silicon wafer, Silicon, Wafer, Screen printing, Chemical, Nanoengineering, Electronic, Semiconductor</v>
          </cell>
          <cell r="G2585" t="str">
            <v>≡</v>
          </cell>
          <cell r="H2585" t="str">
            <v>Licensor is a global leader in nanotechnology research and development.</v>
          </cell>
          <cell r="I2585" t="str">
            <v>≡</v>
          </cell>
          <cell r="J2585" t="str">
            <v>Licensee is a Chinese chemical company.</v>
          </cell>
          <cell r="K2585" t="str">
            <v>License to licensor's solar ink technology that uses conductive, nickel, silver, aluminum and other inks and pastes in solar cells production.</v>
          </cell>
        </row>
        <row r="2586">
          <cell r="B2586" t="str">
            <v>RR20130527T02001</v>
          </cell>
          <cell r="C2586" t="str">
            <v>Know-how, License, Patent</v>
          </cell>
          <cell r="D2586" t="str">
            <v>B, 06.1, 06.2, C, 19.1, 19.2, 20, 20.1, 20.13, 20.14, 20.3, 20.5, 20.59, 23, 23.9, 23.99, 33, 33.2, E, 38, 38.1, 38.11, 38.2, 38.21, 38.3, 38.32, 39.00, G, 46, 46.1, 46.12, 46.14, 46.7, 46.71, 46.77, 19.10, 19.20, 20.30, 33.20, 06.10, 06.20, 19, 47, 06</v>
          </cell>
          <cell r="E2586" t="str">
            <v>B, 13, 14, D, 28, 29, 35, 36, E, 49, F, 50, 51, G, 55, 59, I, 87, 89, J, 95, 1311, 1389, 1499, 2813, 2819, 2821, 2865, 2869, 2911, 3511, 3533, 3559, 3567, 3569, 3629, 4953, 5084, 5093, 5171, 5172, 5541, 5999, 8711, 8999, 9511, 131, 138, 149, 281, 282, 286, 291, 351, 353, 355, 356, 362, 495, 508, 509, 517, 554, 599, 871, 899, 951</v>
          </cell>
          <cell r="F2586" t="str">
            <v>Technology, Process, Waste management, Waste, Plastic, Oil, Fuel, Fuel production, Catalytic depolymerization, Thermal treatment, Thermolysis, Pyrolysis, Analysis, Bituminous material, Distillation, Cracking, Transformation, Industrial, Hydrocarbon, Chemical reaction, Catalyst, Reagent, Chemical, Diesel, Ecology, Environment, Engineering</v>
          </cell>
          <cell r="G2586" t="str">
            <v>≡</v>
          </cell>
          <cell r="I2586" t="str">
            <v>≡</v>
          </cell>
          <cell r="J2586" t="str">
            <v>Licensee was in the business of exploring mineral products and now develops a process known as catalytic depolymerization to produce fuel from various forms of waste materials, including plastics.</v>
          </cell>
          <cell r="K2586" t="str">
            <v>License to market know-how and patent rights (of German patents related to catalytic depolymerization, thermal treatment, thermolysis and pyrolysis of bituminous materials, and distillation and cracking of waste oil) by issuing sublicenses; To manufacture, offer and distribute the licensed process.</v>
          </cell>
        </row>
        <row r="2587">
          <cell r="B2587" t="str">
            <v>RR20130713T03002</v>
          </cell>
          <cell r="C2587" t="str">
            <v>License, Technology, Patent, Trade name</v>
          </cell>
          <cell r="D2587" t="str">
            <v>C, 32, 32.5, G, 47.7, 47.74, M, 72, 72.1, 72.11, 72.19, 75.00, Q, 86, 86.1, 86.2, 86.21, 86.22, 86.9, 32.50, 86.10, 86.90, 47, 75, 75.0</v>
          </cell>
          <cell r="E2587" t="str">
            <v>A, 07, D, 38, F, 50, I, 80, 87, 0742, 3841, 3842, 5047, 8011, 8062, 8069, 8731, 074, 384, 504, 801, 806, 873</v>
          </cell>
          <cell r="F2587" t="str">
            <v>Medicine, Medical device, Technology, Healthcare, Research, Science, Hospital, CARA technology, Glucose, Veterinary</v>
          </cell>
          <cell r="G2587" t="str">
            <v>≡</v>
          </cell>
          <cell r="H2587" t="str">
            <v>Licensor is a corporation developing, manufacturing and selling products for pharmaceutical research and development, biopharmaceutical manufacturing, medical devices, diagnostics and sensor systems.</v>
          </cell>
          <cell r="I2587" t="str">
            <v>≡</v>
          </cell>
          <cell r="J2587" t="str">
            <v>Licensee has historically developed, marketed and sold radio frequency identification [UNDISCLOSED FOR PREVIEW]</v>
          </cell>
          <cell r="K2587" t="str">
            <v>A license under the patent rights to make, sell, import and export tangible licensed products (a reagent, kit or instrument) and to sell service related to [UNDISCLOSED FOR PREVIEW] technologies within the field (the field of methods and products for glucose sensing for use in the human body or in animals).</v>
          </cell>
        </row>
        <row r="2588">
          <cell r="B2588" t="str">
            <v>RR20130716T03001</v>
          </cell>
          <cell r="C2588" t="str">
            <v>Know-how, Trademark, Brand, Trade name, Patent</v>
          </cell>
          <cell r="D2588" t="str">
            <v>C, 20, 20.5, 20.59, 21, 21.1, 21.2, 26.5, 26.51, 26.6, 32, 32.5, G, 46, 46.4, 46.46, 46.6, 46.69, 47.7, 47.73, 47.74, M, 72, 72.1, 72.11, 72.19, Q, 86, 86.1, 86.9, 87.1, 87.2, 87.9, 21.10, 21.20, 26.60, 32.50, 86.10, 86.90, 87.20, 26, 47, 87.10, 87.90</v>
          </cell>
          <cell r="E2588" t="str">
            <v>D, 28, 38, F, 50, 51, G, 59, I, 80, 87, 2833, 2835, 3821, 3823, 3826, 3829, 3841, 3842, 3843, 3844, 3845, 5047, 5049, 5122, 5912, 8011, 8043, 8049, 8051, 8052, 8059, 8062, 8069, 8071, 8082, 8099, 8731, 8734, 283, 382, 384, 504, 512, 591, 801, 804, 805, 806, 807, 808, 809, 873, 2834, 2836</v>
          </cell>
          <cell r="F2588" t="str">
            <v xml:space="preserve">Medicine, Pharmaceutical, Antibody, Drug, Immune system, Agent, Chemical, Cognate antigen, Drug identification, Moiety, Molecule, Diagnosis, Laboratory, Research, Medical research, Healthcare, Medical device, Medical instrument, Portable apparatus, Sample analysis, Medical analysis, Biotechnology, Science, Hospital, Ambulance, Mobile clinic, Drug store, Residential care, Home healthcare, Nursing, Physician, School, Government agency, Hospice_x000D_
</v>
          </cell>
          <cell r="G2588" t="str">
            <v>≡</v>
          </cell>
          <cell r="I2588" t="str">
            <v>≡</v>
          </cell>
          <cell r="J2588" t="str">
            <v>Licensee is a bio-medical, development, manufacturing and marketing company.</v>
          </cell>
          <cell r="K2588" t="str">
            <v>Licensor assigns to the licensee all right to the certain manufacturing secrets, processes, patents and know-how with respect to the manufacture of certain bio-medical products and processes [UNDISCLOSED FOR PREVIEW]; Licensor grants to licensee a right to sell, make, develop all licensor products and processes under licensor’s and licensee’s own trade names, brand names and trademark.</v>
          </cell>
        </row>
        <row r="2589">
          <cell r="B2589" t="str">
            <v>RR20130219T03002</v>
          </cell>
          <cell r="C2589" t="str">
            <v>Know-how, License, Trademark, Copyright, Trade secret, Technology, Patent</v>
          </cell>
          <cell r="D2589" t="str">
            <v>C, 13, 13.9, 13.92, 13.94, 13.96, 17, 17.2, 17.22, 32, 32.5, G, 47.7, 47.74, M, 72, 72.1, 72.11, 72.19, Q, 86, 86.1, 86.2, 86.21, 86.22, 86.9, 32.50, 86.10, 86.90, 47</v>
          </cell>
          <cell r="E2589" t="str">
            <v>D, 22, 26, 38, F, 50, I, 80, 2299, 2676, 3841, 3842, 5049, 8011, 8062, 8082, 229, 267, 384, 504, 801, 806, 808</v>
          </cell>
          <cell r="F2589" t="str">
            <v>Medicine, Medical device, Wound dressing, Wound care product, Sanitary, Healthcare, Textile, Tampon, Paper, Research, Science</v>
          </cell>
          <cell r="G2589" t="str">
            <v>≡</v>
          </cell>
          <cell r="H2589" t="str">
            <v>Licensor has developed a proprietary wound dressing.</v>
          </cell>
          <cell r="I2589" t="str">
            <v>≡</v>
          </cell>
          <cell r="J2589" t="str">
            <v>Licensee possesses substantial expertise in the commercialization and marketing of wound care products.</v>
          </cell>
          <cell r="K2589" t="str">
            <v>A license under certain intellectual property (patents, trade secrets, know-how, trademarks, copyrights and other) to market, sell, distribute and import products [UNDISCLOSED FOR PREVIEW] medical device, all applications of [UNDISCLOSED FOR PREVIEW] technology in wound care including: [UNDISCLOSED FOR PREVIEW]; License to use the product (a proprietary wound dressing).</v>
          </cell>
        </row>
        <row r="2590">
          <cell r="B2590" t="str">
            <v>RR20130424T08001</v>
          </cell>
          <cell r="C2590" t="str">
            <v>License</v>
          </cell>
          <cell r="D2590" t="str">
            <v>C, 17, 17.2, 17.23, 18, 18.1, 18.13, 18.2, G, 47.6, 47.62, 47.63, J, 58, 58.1, 58.19, 59, 59.1, 59.11, 59.12, 59.13, 59.2, 60, 60.2, 61, 61.1, M, 74, 74.2, 18.20, 59.20, 61.10, 74.20, 47, 60.20</v>
          </cell>
          <cell r="E2590" t="str">
            <v>D, 27, 36, E, 48, G, 57, I, 78, 79, 2752, 2754, 2759, 3652, 4833, 5735, 7812, 7819, 7822, 7829, 7929, 275, 365, 483, 573, 781, 782, 792</v>
          </cell>
          <cell r="F2590" t="str">
            <v>Entertainment, Leisure, Publishing, Imagery, Stock footage, Video, Music, Motion picture, Sound recording, Photo</v>
          </cell>
          <cell r="G2590" t="str">
            <v>≡</v>
          </cell>
          <cell r="H2590" t="str">
            <v>Licensor is the world’s leading creator and distributor of imagery, and a recognized provider of premium digital content including footage and music.</v>
          </cell>
          <cell r="I2590" t="str">
            <v>≡</v>
          </cell>
          <cell r="K2590" t="str">
            <v>A right to distribute licensor's imagery (still images, stock footage or CDs containing multiple images and music).</v>
          </cell>
        </row>
        <row r="2591">
          <cell r="B2591" t="str">
            <v>RR20130425T08002</v>
          </cell>
          <cell r="C2591" t="str">
            <v>Know-how, License, Software</v>
          </cell>
          <cell r="D2591" t="str">
            <v>G, 46, 46.5, 46.51, 47.4, 47.41, J, 58, 58.2, 58.29, 62, 62.01, 62.09, 63, 63.1, 63.11, N, 80, 80.1, 80.2, 80.10, 80.20, 47, 62.0</v>
          </cell>
          <cell r="E2591" t="str">
            <v>D, 35, F, 50, G, 57, I, 73, 3577, 5045, 5734, 7371, 7372, 7379, 7382, 357, 504, 573, 737, 738, 7374</v>
          </cell>
          <cell r="F2591" t="str">
            <v>IT service, Software, Internet, Security, Safety, Protection, Web safety service, Scanning, Cleaning, Programming, Publishing, Information, Data processing</v>
          </cell>
          <cell r="G2591" t="str">
            <v>≡</v>
          </cell>
          <cell r="I2591" t="str">
            <v>≡</v>
          </cell>
          <cell r="J2591" t="str">
            <v>Licensee is focused on marketing, selling, and distributing a range of Internet software applications and services for cell phones worldwide.</v>
          </cell>
          <cell r="K2591" t="str">
            <v>An exclusive right to market and sell the software products [UNDISCLOSED FOR PREVIEW] under licensed software (a web safety software which is designed to protect individuals from online predators, including pornography, sexual predators, sex offenders, cyber bullying, and additional software applications that include products and services to scan and clean a computer's hard drive or storage of information from its memory).</v>
          </cell>
        </row>
        <row r="2592">
          <cell r="B2592" t="str">
            <v>RR20130426T08001</v>
          </cell>
          <cell r="C2592" t="str">
            <v>License, Copyright</v>
          </cell>
          <cell r="D2592" t="str">
            <v>J, 58, 58.1, 58.11, 58.14, M, 72, 72.2, P, 85, 85.2, 85.3, 85.31, 85.5, 85.59, 85.6, 72.20, 85.20, 85.60</v>
          </cell>
          <cell r="E2592" t="str">
            <v>D, 27, I, 82, 87, 2721, 2731, 2732, 8211, 8221, 8299, 8732, 271, 272, 273, 821, 822, 829, 873</v>
          </cell>
          <cell r="F2592" t="str">
            <v>Publishing, Information, Education, Disability, Science, Research, Article, Journal, Physician, Health</v>
          </cell>
          <cell r="G2592" t="str">
            <v>≡</v>
          </cell>
          <cell r="H2592" t="str">
            <v>Licensor is a global communications company dedicated to providing information for people with disabilities and special healthcare needs.</v>
          </cell>
          <cell r="I2592" t="str">
            <v>≡</v>
          </cell>
          <cell r="K2592" t="str">
            <v>A license to reproduce, distribute reproductions of, display, publicly perform and adapt the text, image and other content for purposes of incorporating them into the information products (related to the educational information for families of children and adults with disabilities and special healthcare needs.</v>
          </cell>
        </row>
        <row r="2593">
          <cell r="B2593" t="str">
            <v>RR20130302T04004</v>
          </cell>
          <cell r="C2593" t="str">
            <v>Know-how, Trademark, Goodwill, Patent</v>
          </cell>
          <cell r="D2593" t="str">
            <v>C, 21, 21.1, 21.2, G, 46, 46.4, 46.46, 47.7, 47.73, M, 72, 72.1, 72.11, 72.19, Q, 86, 86.1, 86.2, 86.22, 21.10, 21.20, 86.10, 47</v>
          </cell>
          <cell r="E2593" t="str">
            <v>D, 28, F, 51, G, 59, I, 80, 87, 2899, 5122, 5912, 8011, 8049, 8062, 8069, 8071, 8731, 8732, 283, 289, 512, 591, 801, 804, 806, 807, 873, 2834</v>
          </cell>
          <cell r="F2593" t="str">
            <v>Healthcare facilities, Drug, Medicine, Progesterone gel, Hormone, Health, Pharmaceutical product</v>
          </cell>
          <cell r="G2593" t="str">
            <v>≡</v>
          </cell>
          <cell r="I2593" t="str">
            <v>≡</v>
          </cell>
          <cell r="K2593" t="str">
            <v xml:space="preserve">Licence under the patents and technology to market, use and sell the product (progesterone vaginal gel) in the territory; A license to make product anywhere in the world, but only for use or sale in the territory; Licensor assigns to licensee all rights to, interest in and goodwill relating to the following trademarks: </v>
          </cell>
        </row>
        <row r="2594">
          <cell r="B2594" t="str">
            <v>RR20130302T04005</v>
          </cell>
          <cell r="C2594" t="str">
            <v>Patent, License</v>
          </cell>
          <cell r="D2594" t="str">
            <v>C, 21, 21.1, 21.2, G, 46, 46.4, 46.46, 47.7, 47.73, M, 72, 72.1, 72.11, 72.19, Q, 86, 86.1, 86.2, 86.22, 21.10, 21.20, 86.10, 47</v>
          </cell>
          <cell r="E2594" t="str">
            <v>D, 28, F, 51, G, 59, I, 80, 87, 2899, 5122, 5912, 8011, 8049, 8062, 8069, 8071, 8731, 8732, 283, 289, 512, 591, 801, 804, 806, 807, 873, 2834, 2836</v>
          </cell>
          <cell r="F2594" t="str">
            <v>Antibody, Medicine, Healthcare, Bioscience, Biopharmacy, Antibody humanization</v>
          </cell>
          <cell r="G2594" t="str">
            <v>≡</v>
          </cell>
          <cell r="H2594" t="str">
            <v>Licensor manages patents related to the antibody humanization.</v>
          </cell>
          <cell r="I2594" t="str">
            <v>≡</v>
          </cell>
          <cell r="K2594" t="str">
            <v>License under licensor's patents related to humanized antibodies, methods for humanizing antibodies, encoding in humanized antibodies, methods of producing humanized antibodies to make, use, import and sell antibodies [UNDISCLOSED FOR PREVIEW]</v>
          </cell>
        </row>
        <row r="2595">
          <cell r="B2595" t="str">
            <v>RR20130302T04006</v>
          </cell>
          <cell r="C2595" t="str">
            <v>Know-how, Trademark, Copyright, Trade secret, Patent</v>
          </cell>
          <cell r="D2595" t="str">
            <v>C, 32, 32.3, G, 46, 46.4, 46.49, 47.6, 47.64, 47.7, 47.78, R, 93, 93.1, 93.11, 93.12, 93.13, 93.19, 32.30, 47</v>
          </cell>
          <cell r="E2595" t="str">
            <v>D, 39, F, 50, G, 59, I, 70, 79, 3949, 5091, 5941, 7032, 7941, 7997, 394, 509, 594, 703, 794, 799</v>
          </cell>
          <cell r="F2595" t="str">
            <v>Sport equipment, Simulator, Trainer, Retail sales, Fitness, Health, Sport goods, Health clubs, Weight stations, Stationar cycles, Gym</v>
          </cell>
          <cell r="G2595" t="str">
            <v>≡</v>
          </cell>
          <cell r="H2595" t="str">
            <v xml:space="preserve">Licensor, a fitness products company is committed to providing innovative, quality solutions to help people achieve a fit and healthy lifestyle. </v>
          </cell>
          <cell r="I2595" t="str">
            <v>≡</v>
          </cell>
          <cell r="K2595" t="str">
            <v>License under licensor patents to make, use, sell, import [UNDISCLOSED FOR PREVIEW] branded cardio and strength products in commercial channel [UNDISCLOSED FOR PREVIEW]; License to use trademarks, copyrights, trade secrets, know-how in connection with sales and marketing of the products.</v>
          </cell>
        </row>
        <row r="2596">
          <cell r="B2596" t="str">
            <v>RR20130508T08001</v>
          </cell>
          <cell r="C2596" t="str">
            <v>Know-how, License, Trademark, Brand, Franchise</v>
          </cell>
          <cell r="D2596" t="str">
            <v>C, 10, 10.8, 10.83, 11, 11.07, G, 46, 46.3, 46.34, 46.37, 47.2, 47.25, I, 56, 56.1, 56.3, N, 77, 77.4, 56.10, 56.30, 77.40, 47, 11.0</v>
          </cell>
          <cell r="E2596" t="str">
            <v>D, 20, F, 51, G, 54, 58, 2086, 2095, 5149, 5499, 5812, 208, 209, 514, 549, 581</v>
          </cell>
          <cell r="F2596" t="str">
            <v>Catering service, Food, Beverage, Restaurant, Cafe, Coffee, Restaurant, Caribou coffe trademark, Brand, Tea, Drink, Leisure</v>
          </cell>
          <cell r="G2596" t="str">
            <v>≡</v>
          </cell>
          <cell r="H2596" t="str">
            <v>Licensor has developed a system for the operation of coffeehouses under the [UNDISCLOSED FOR PREVIEW] name selling coffees, teas, baked goods, sandwiches, and other beverage and food products for on-premises and off-premises consumption.</v>
          </cell>
          <cell r="I2596" t="str">
            <v>≡</v>
          </cell>
          <cell r="K2596" t="str">
            <v>A right to develop and operate [UNDISCLOSED FOR PREVIEW] coffeehouses and use licensor's marks.</v>
          </cell>
        </row>
        <row r="2597">
          <cell r="B2597" t="str">
            <v>RR20130530T03001</v>
          </cell>
          <cell r="C2597" t="str">
            <v>License, Trade name</v>
          </cell>
          <cell r="D2597" t="str">
            <v>C, 10, 10.8, 10.86, 10.89, 21, 21.1, 21.2, G, 46, 46.4, 46.46, N, 77, 77.4, 21.10, 21.20, 77.40</v>
          </cell>
          <cell r="E2597" t="str">
            <v>D, 20, 28, F, 51, G, 54, 2023, 2099, 2833, 2899, 5122, 5499, 202, 209, 283, 289, 512, 549, 2834</v>
          </cell>
          <cell r="F2597" t="str">
            <v>Consumer product, Medicine, Drug, Nutraceutical, Food, Dietary, Nutrition, Health, Weight loss, Supplement</v>
          </cell>
          <cell r="G2597" t="str">
            <v>≡</v>
          </cell>
          <cell r="I2597" t="str">
            <v>≡</v>
          </cell>
          <cell r="J2597" t="str">
            <v>Licensee is a manufacturer and marketer of dietary maintenance and supplements of all types.</v>
          </cell>
          <cell r="K2597" t="str">
            <v>The right to use the licensed elements (name of doctor [UNDISCLOSED FOR PREVIEW]) in connection with the creating, developing, manufacturing, marketing, promoting, advertising, distributing and sale of the licensed products (weight loss products used for human dietary maintenance and supplements).</v>
          </cell>
        </row>
        <row r="2598">
          <cell r="B2598" t="str">
            <v>RR20130604T08001</v>
          </cell>
          <cell r="C2598" t="str">
            <v>Know-how, License, Trade secret, Technology</v>
          </cell>
          <cell r="D2598" t="str">
            <v>C, 20, 20.5, 20.59, 21, 21.2, 26.6, M, 71, 71.2, 72, 72.1, 72.19, Q, 86, 86.2, 86.21, 86.22, 86.9, 21.20, 26.60, 71.20, 86.90, 26</v>
          </cell>
          <cell r="E2598" t="str">
            <v>D, 28, 38, F, 50, I, 80, 87, 2835, 3826, 3841, 3845, 5047, 8062, 8069, 8071, 8731, 283, 382, 384, 504, 806, 807, 873</v>
          </cell>
          <cell r="F2598" t="str">
            <v>Medicine, Science, Diagnostic product, Healthcare, Virus, Test, Research, Dengue fever, Chemical, Analysis</v>
          </cell>
          <cell r="G2598" t="str">
            <v>≡</v>
          </cell>
          <cell r="I2598" t="str">
            <v>≡</v>
          </cell>
          <cell r="J2598" t="str">
            <v>Licensee is developing protein-based screening tests to screen women for cervical cancer and pre-cancerous conditions that may become cervical cancer.</v>
          </cell>
          <cell r="K2598" t="str">
            <v>License to the technology (rapid tests related to HIV and dengue fever) [UNDISCLOSED FOR PREVIEW]</v>
          </cell>
        </row>
        <row r="2599">
          <cell r="B2599" t="str">
            <v>RR20130610T08003</v>
          </cell>
          <cell r="C2599" t="str">
            <v>Know-how, License, Trademark, Patent, R&amp;D, Trade name</v>
          </cell>
          <cell r="D2599" t="str">
            <v>C, 20, 20.1, 20.13, 20.14, 20.5, 20.59, 21, 21.1, 21.2, G, 46, 46.4, 46.46, 46.7, 46.75, 47.7, 47.73, Q, 86, 86.1, 86.2, 86.21, 86.22, 86.9, 21.10, 21.20, 86.10, 86.90, 47</v>
          </cell>
          <cell r="E2599" t="str">
            <v>D, 28, F, 51, G, 59, I, 80, 2819, 2833, 2835, 2869, 2899, 5122, 5169, 5912, 8062, 8069, 8082, 281, 283, 286, 289, 512, 516, 591, 806, 808, 2834</v>
          </cell>
          <cell r="F2599" t="str">
            <v>Medicine, Pharmaceutical product, Drug, Healthcare, Chemical, Hospital, Consumer product, Urinary incontinence, Disease, Compound</v>
          </cell>
          <cell r="G2599" t="str">
            <v>≡</v>
          </cell>
          <cell r="H2599" t="str">
            <v>Licensor is a biopharmaceutical company engaged in the acquisition, development and commercialization of products to treat urological, gynecological and men’s health conditions.</v>
          </cell>
          <cell r="I2599" t="str">
            <v>≡</v>
          </cell>
          <cell r="K2599" t="str">
            <v>A license under the SANCTURA XR patents and know-how to use, develop, import, sell controlled or extended-release oral formulation of the chemical compound known as [UNDISCLOSED FOR PREVIEW] for the treatment of overactive bladder and urinary incontinence and to use [UNDISCLOSED FOR PREVIEW] trademark and trade name in connection with marketing, sale, advertising and/or promotion of licensed product; If licensee has the right to use a second source of [UNDISCLOSED FOR PREVIEW], such license shall include also the right to make the product.</v>
          </cell>
        </row>
        <row r="2600">
          <cell r="B2600" t="str">
            <v>RR20130421T07004</v>
          </cell>
          <cell r="C2600" t="str">
            <v>Know-how, License, Trademark, Copyright, Trade secret, Patent</v>
          </cell>
          <cell r="D2600" t="str">
            <v>C, 20, 20.5, 20.59, 21, 21.1, G, 46, 46.1, 46.18, 46.4, 46.46, 47.7, 47.74, M, 72, 72.1, 72.11, Q, 86, 86.1, 86.9, 21.10, 86.10, 86.90, 47</v>
          </cell>
          <cell r="E2600" t="str">
            <v>D, 28, F, 51, G, 59, I, 80, 87, 2833, 2835, 2869, 2899, 5122, 5169, 5912, 8011, 8062, 8071, 8731, 8734, 283, 286, 289, 512, 516, 591, 801, 806, 807, 873, 2834, 2836</v>
          </cell>
          <cell r="F2600" t="str">
            <v>Pharmaceutical, Treatment of cancer, Medicine, Healthcare, Drug, Chemical, Research, Biotechnology</v>
          </cell>
          <cell r="G2600" t="str">
            <v>≡</v>
          </cell>
          <cell r="H2600" t="str">
            <v xml:space="preserve">Licensor is a globally focused biotechnology company committed to the discovery, development and commercialization of small molecule therapeutics primarily for the treatment of cancer. </v>
          </cell>
          <cell r="I2600" t="str">
            <v>≡</v>
          </cell>
          <cell r="J2600" t="str">
            <v>Licensee is a developer, manufacturer and marketer of pharmaceutical products.</v>
          </cell>
          <cell r="K2600" t="str">
            <v>License under copyright, patents, trademarks, service marks and other intellectual property rights to make, hire, market, sell or otherwise dispose of, use, import, export, modify, improve pharmaceutical product [UNDISCLOSED FOR PREVIEW] for the treatment of cancer.</v>
          </cell>
        </row>
        <row r="2601">
          <cell r="B2601" t="str">
            <v>RR20130508T03002</v>
          </cell>
          <cell r="C2601" t="str">
            <v>Know-how, License, Trademark, Brand, Franchise</v>
          </cell>
          <cell r="D2601" t="str">
            <v>C, 10, 10.8, 10.89, G, 46, 46.3, 46.39, 47.1, 47.11, I, 56, 56.1, 56.2, 56.29, 56.10, 47</v>
          </cell>
          <cell r="E2601" t="str">
            <v>D, 20, G, 58, 2013, 2022, 2051, 2099, 5812, 201, 202, 205, 209, 581</v>
          </cell>
          <cell r="F2601" t="str">
            <v>Brand, Wendy's, Fast food, Restaurant, Hamburger, Sandwich, Leisure, Catering service, Beverage, Eating place, Cafe, Product, Mobile food, Junk food</v>
          </cell>
          <cell r="G2601" t="str">
            <v>≡</v>
          </cell>
          <cell r="H2601" t="str">
            <v>Licensor is the world’s third largest quick-service restaurant company in the hamburger sandwich segment.</v>
          </cell>
          <cell r="I2601" t="str">
            <v>≡</v>
          </cell>
          <cell r="K2601" t="str">
            <v>Licensor grants to licensee the franchise rights for the restaurant called [UNDISCLOSED FOR PREVIEW] and allows licensee to use licensor's trademark and know-how in connection with the restaurant.</v>
          </cell>
        </row>
        <row r="2602">
          <cell r="B2602" t="str">
            <v>RR20130421T04009</v>
          </cell>
          <cell r="C2602" t="str">
            <v>Know-how, Trademark, Copyright, Patent, Software</v>
          </cell>
          <cell r="D2602" t="str">
            <v>G, 46, 46.5, 46.51, J, 58, 58.2, 58.29, 62, 62.01, 62.03, 62.09, 63, 63.1, 63.11, Q, 86, 86.1, 86.10, 62.0</v>
          </cell>
          <cell r="E2602" t="str">
            <v>F, 50, G, 57, I, 73, 80, 5045, 5047, 5734, 7371, 7372, 7379, 8062, 8063, 8069, 504, 573, 737, 806, 7373</v>
          </cell>
          <cell r="F2602" t="str">
            <v>Software, Medical software, Programming, Computer, Document processing, Electronic documentation, Search engine, Database, Medicine, Healthcare</v>
          </cell>
          <cell r="G2602" t="str">
            <v>≡</v>
          </cell>
          <cell r="H2602" t="str">
            <v>Licensor has developed certain information, expertise, know-how, show-how related to a proprietary software program, marketed under the trade name [UNDISCLOSED FOR PREVIEW].</v>
          </cell>
          <cell r="I2602" t="str">
            <v>≡</v>
          </cell>
          <cell r="K2602" t="str">
            <v>Licensor sells, assigns and transfers to licensee the technology related to medical software program; Technology includes patents and all information, data, schematics blueprints, drawings, trademarks, trade-names, copyrights, designs expertise, and know-how related to software program [UNDISCLOSED FOR PREVIEW].</v>
          </cell>
        </row>
        <row r="2603">
          <cell r="B2603" t="str">
            <v>RR20130417T03002</v>
          </cell>
          <cell r="C2603" t="str">
            <v>License, Technology, Patent</v>
          </cell>
          <cell r="D2603" t="str">
            <v>C, 25, 25.4, 30, 30.3, 30.4, 33, 33.1, 33.11, G, 47.7, 47.78, O, 84, 84.2, 84.21, 84.22, 25.40, 30.30, 30.40, 47</v>
          </cell>
          <cell r="E2603" t="str">
            <v>D, 28, 34, 37, J, 97, 2899, 3483, 3484, 3795, 9711, 289, 348, 379, 971</v>
          </cell>
          <cell r="F2603" t="str">
            <v>Military, Defence, Security, Industrial, To arm, Gun, Projectile, Sound reactive, Technology, Weapon, Aerospace, Industry</v>
          </cell>
          <cell r="G2603" t="str">
            <v>≡</v>
          </cell>
          <cell r="I2603" t="str">
            <v>≡</v>
          </cell>
          <cell r="K2603" t="str">
            <v>A license to make, use, sell, manufacture, practice and otherwise commercialize the licensed patents [UNDISCLOSED FOR PREVIEW] - structurally sound reactive materials; These patents are related to [UNDISCLOSED FOR PREVIEW] technologies.</v>
          </cell>
        </row>
        <row r="2604">
          <cell r="B2604" t="str">
            <v>RR20130421T07006</v>
          </cell>
          <cell r="C2604" t="str">
            <v>Know-how, License, Copyright, Patent</v>
          </cell>
          <cell r="D2604" t="str">
            <v>C, 27, 27.1, 27.11, 28, 28.1, 28.11, 29, 29.1, 29.3, 29.31, 29.32, D, 35, 35.1, 35.11, G, 45, 45.1, 45.11, 45.19, 45.3, 45.31, 45.32, 46, 46.6, 46.69, M, 71, 71.1, 71.12, 29.10</v>
          </cell>
          <cell r="E2604" t="str">
            <v>D, 35, 36, 37, F, 50, G, 55, I, 87, 3511, 3519, 3592, 3593, 3594, 3612, 3621, 3677, 3694, 3711, 3714, 3724, 5012, 5013, 5063, 5084, 5551, 8711, 351, 359, 361, 362, 367, 369, 371, 372, 501, 506, 508, 551, 871</v>
          </cell>
          <cell r="F2604" t="str">
            <v>Dual fuel engine, Alternative energy, Engine, Diesel, Natural gas, Bio-methane, Fuel delivery enhancement system, Car, Vehicle, Automotive, Technology, Power, Industrial, Industrial, Industrial equipment, Transportation equipment, Engineering</v>
          </cell>
          <cell r="G2604" t="str">
            <v>≡</v>
          </cell>
          <cell r="I2604" t="str">
            <v>≡</v>
          </cell>
          <cell r="K2604" t="str">
            <v>License to make, use and sell dual fuel alternative energy technology.</v>
          </cell>
        </row>
        <row r="2605">
          <cell r="B2605" t="str">
            <v>RR20130317T07009</v>
          </cell>
          <cell r="C2605" t="str">
            <v>License, Trademark, Brand</v>
          </cell>
          <cell r="D2605" t="str">
            <v>C, 26.4, 26.8, 27, 27.5, 27.51, 32, 32.2, 32.4, G, 46, 46.1, 46.15, 46.4, 46.43, 46.49, 46.5, 46.52, 47.1, 47.19, 47.4, 47.43, 47.5, 47.54, 47.6, 47.65, R, 93, 93.2, 93.29, 26.40, 26.80, 32.20, 32.40, 26, 47</v>
          </cell>
          <cell r="E2605" t="str">
            <v>D, 36, 39, F, 50, G, 57, 59, I, 79, 3634, 3651, 3695, 3944, 5046, 5063, 5064, 5065, 5092, 5722, 5731, 5736, 5945, 7999, 363, 365, 369, 394, 504, 506, 509, 572, 573, 594, 799</v>
          </cell>
          <cell r="F2605" t="str">
            <v>Karaoke, Karaoke machine, Music instrument, Sound system, Electronics, Music, Doll, Toy, Children good, Consumer good, Household good, Entertainment, Leisure, Microphone, Brand, Singing machine</v>
          </cell>
          <cell r="G2605" t="str">
            <v>≡</v>
          </cell>
          <cell r="H2605" t="str">
            <v>Licensor is the owner of [UNDISCLOSED FOR PREVIEW] franchise, one of the world's leading toy lines and girls' lifestyle brands.</v>
          </cell>
          <cell r="I2605" t="str">
            <v>≡</v>
          </cell>
          <cell r="J2605" t="str">
            <v>Licensee is primarily engaged in the development, marketing, and sale of consumer karaoke audio equipment, accessories, musical instruments and musical recordings.</v>
          </cell>
          <cell r="K2605" t="str">
            <v>Right to use [UNDISCLOSED FOR PREVIEW] property (including trademark) solely or for manufacture and sale of certain karaoke products.</v>
          </cell>
        </row>
        <row r="2606">
          <cell r="B2606" t="str">
            <v>RR20130302T04002</v>
          </cell>
          <cell r="C2606" t="str">
            <v>Know-how, License, Patent</v>
          </cell>
          <cell r="D2606" t="str">
            <v>C, 21, 21.1, 21.2, G, 46, 46.4, 46.46, 47.7, 47.73, M, 72, 72.1, 72.11, 72.19, Q, 86, 86.1, 86.2, 86.22, 21.10, 21.20, 86.10, 47</v>
          </cell>
          <cell r="E2606" t="str">
            <v>D, 28, F, 51, G, 59, I, 80, 87, 2835, 2899, 5122, 5912, 8011, 8049, 8062, 8069, 8071, 8731, 8732, 283, 289, 512, 591, 801, 804, 806, 807, 873, 2834</v>
          </cell>
          <cell r="F2606" t="str">
            <v>Vaccination, Vaccine, Viral infectious disease, Healthcare, Health, Medicine, Drug, Lymphocytes harboring plasmid, Influenza virus, Pharmacy</v>
          </cell>
          <cell r="G2606" t="str">
            <v>≡</v>
          </cell>
          <cell r="I2606" t="str">
            <v>≡</v>
          </cell>
          <cell r="K2606" t="str">
            <v>Under the licensor patents and know-how to manufacture, market, use, sell, distribute, import, export the technology known as [UNDISCLOSED FOR PREVIEW] within the field of the treatment and prevention of viral infectious diseases in humans.</v>
          </cell>
        </row>
        <row r="2607">
          <cell r="B2607" t="str">
            <v>RR20130606T06001</v>
          </cell>
          <cell r="C2607" t="str">
            <v>License, Trademark</v>
          </cell>
          <cell r="D2607" t="str">
            <v>C, 13, 13.3, 13.9, 13.99, 14, 14.1, 14.13, 14.19, 14.3, 14.39, G, 46, 46.4, 46.42, 47.7, 47.71, 47.8, 47.82, N, 77, 77.4, 13.30, 77.40, 47</v>
          </cell>
          <cell r="E2607" t="str">
            <v>D, 22, 23, 39, F, 50, 51, G, 56, H, 67, 2269, 2299, 2329, 2337, 2339, 2389, 2399, 3949, 5091, 5136, 5137, 5611, 5699, 6794, 226, 229, 232, 233, 238, 239, 394, 509, 513, 561, 569, 679</v>
          </cell>
          <cell r="F2607" t="str">
            <v>Apparel, Clothing, Cloth, Textile, Fabric</v>
          </cell>
          <cell r="G2607" t="str">
            <v>≡</v>
          </cell>
          <cell r="I2607" t="str">
            <v>≡</v>
          </cell>
          <cell r="J2607" t="str">
            <v>Licensee designs, manufactures, markets and distributes [UNDISCLOSED FOR PREVIEW] branded products to the motor sport and water sports markets.</v>
          </cell>
          <cell r="K2607" t="str">
            <v>License to utilize licensor's logo and trademark in association with the manufacture, advertising, distribution and sale of apparel.</v>
          </cell>
        </row>
        <row r="2608">
          <cell r="B2608" t="str">
            <v>RR20130317T06026</v>
          </cell>
          <cell r="C2608" t="str">
            <v>License, Patent</v>
          </cell>
          <cell r="D2608" t="str">
            <v>C, 26.1, 26.11, 26.6, 27, 27.9, 32, 32.5, 33, 33.1, 33.13, G, 47.7, 47.74, M, 72, 72.1, 72.11, 72.19, Q, 86, 86.1, 86.2, 86.21, 86.22, 86.9, 26.60, 27.90, 32.50, 86.10, 86.90, 26, 47</v>
          </cell>
          <cell r="E2608" t="str">
            <v>D, 36, 38, F, 50, I, 80, 3699, 3826, 3841, 3842, 3844, 3845, 5047, 5049, 5065, 8062, 8069, 8071, 8099, 369, 382, 384, 504, 506, 806, 807, 809</v>
          </cell>
          <cell r="F2608" t="str">
            <v>Medicine, Cancer detection, Healthcare, Medical equipment, Medical technology, Biopsy tissue</v>
          </cell>
          <cell r="G2608" t="str">
            <v>≡</v>
          </cell>
          <cell r="I2608" t="str">
            <v>≡</v>
          </cell>
          <cell r="J2608" t="str">
            <v>Licensee is a medical device and specialty pharmaceutical company focused on facilitating the cost-effective use of technologies for doctors, hospitals and surgery centers to enable their patients to achieve a higher quality of life.</v>
          </cell>
          <cell r="K2608" t="str">
            <v>License under licensed patent rights to use, sell, make and otherwise commercialize and exploit method of in situ diagnosis by spectroscopic analysis of biological stain compositions and light-based system designed to detect certain cancers of the skin in any and all medical, surgical or veterinary fields of use.</v>
          </cell>
        </row>
        <row r="2609">
          <cell r="B2609" t="str">
            <v>RR20130317T06028</v>
          </cell>
          <cell r="C2609" t="str">
            <v>Sublicense, Know-how, Technology, Patent</v>
          </cell>
          <cell r="D2609" t="str">
            <v>C, 19.2, E, 38, 38.1, 38.11, 38.12, 38.2, 38.21, 38.22, 38.3, 38.32, 39.00, G, 46, 46.1, 46.18, 46.7, 46.71, O, 84, 84.1, 84.12, S, 94, 94.9, 94.99, 19.20, 19, 39, 39.0</v>
          </cell>
          <cell r="E2609" t="str">
            <v>D, 29, E, 49, F, 50, 51, G, 59, J, 95, 2911, 2992, 2999, 4925, 4953, 5093, 5169, 5172, 5983, 5989, 9511, 291, 299, 492, 495, 509, 516, 517, 598, 951</v>
          </cell>
          <cell r="F2609" t="str">
            <v>Diesel, Waste management, Recycling, Fuel, Alternative energy, Automotive, Environment, Technology</v>
          </cell>
          <cell r="G2609" t="str">
            <v>≡</v>
          </cell>
          <cell r="H2609" t="str">
            <v>Licensor produces and supplies alternative fuels, based on alternative energy producing technologies [UNDISCLOSED FOR PREVIEW]</v>
          </cell>
          <cell r="I2609" t="str">
            <v>≡</v>
          </cell>
          <cell r="K2609" t="str">
            <v>License under patent, know-how and technology rights to use, practise, sell and make improvements to the proprietary, renewable diesel technology [UNDISCLOSED FOR PREVIEW]</v>
          </cell>
        </row>
        <row r="2610">
          <cell r="B2610" t="str">
            <v>RR20130408T02001</v>
          </cell>
          <cell r="C2610" t="str">
            <v>License, Goodwill</v>
          </cell>
          <cell r="D2610" t="str">
            <v>G, 46, 46.5, 46.51, 47.4, 47.41, 47.9, 47.91, J, 58, 58.2, 58.29, 61, 61.2, 62, 62.01, 62.09, 63, 63.1, 63.12, 61.20, 47</v>
          </cell>
          <cell r="E2610" t="str">
            <v>E, 48, F, 50, G, 57, 59, I, 73, 4899, 5045, 5734, 5999, 7371, 7372, 7379, 489, 504, 573, 599, 737, 7373, 7374</v>
          </cell>
          <cell r="F2610" t="str">
            <v>Software, Webhosting, Website, Portal, Programming, Internet, E-commerce, Computer, Service, Web portal, IT, Network, Buying, Selling, Online, Communication, eCommerce</v>
          </cell>
          <cell r="G2610" t="str">
            <v>≡</v>
          </cell>
          <cell r="I2610" t="str">
            <v>≡</v>
          </cell>
          <cell r="K2610" t="str">
            <v>Licensor sells to licensee the right to host websites and provide eCommerce services to end-users, and licensor's contractual rights and obligations.</v>
          </cell>
        </row>
        <row r="2611">
          <cell r="B2611" t="str">
            <v>RR20130408T07003</v>
          </cell>
          <cell r="C2611" t="str">
            <v>License, Trademark, Copyright, Patent, Software</v>
          </cell>
          <cell r="D2611" t="str">
            <v>G, 46, 46.5, 46.51, 47.4, 47.41, J, 58, 58.2, 58.29, 61, 61.1, 61.2, 61.3, 61.9, 62, 62.01, 62.09, 63, 63.1, 63.11, 63.12, 61.10, 61.20, 61.30, 61.90, 47</v>
          </cell>
          <cell r="E2611" t="str">
            <v>E, 48, F, 50, G, 57, I, 73, 4812, 4813, 4899, 5045, 5734, 7371, 7372, 7379, 481, 489, 504, 573, 737, 7373, 7374</v>
          </cell>
          <cell r="F2611" t="str">
            <v>Software, Computer, Programming, Program, Video, Internet, Videoconferece, Microsoft, Skype, Communication, Telecommunication, IT, Online</v>
          </cell>
          <cell r="G2611" t="str">
            <v>≡</v>
          </cell>
          <cell r="I2611" t="str">
            <v>≡</v>
          </cell>
          <cell r="J2611" t="str">
            <v>Licensee is an innovative software products and services company specializing in providing healthcare management and information systems solutions.</v>
          </cell>
          <cell r="K2611" t="str">
            <v>License to use [UNDISCLOSED FOR PREVIEW] package for development of collaborative videoconferencing products, and to manufacture, export, import, sell, license, use, and distribute derivative works of [UNDISCLOSED FOR PREVIEW] software incorporated in licensed products.</v>
          </cell>
        </row>
        <row r="2612">
          <cell r="B2612" t="str">
            <v>RR20130410T07001</v>
          </cell>
          <cell r="C2612" t="str">
            <v>License, Trademark, Software</v>
          </cell>
          <cell r="D2612" t="str">
            <v>G, 46, 46.1, 46.15, 46.5, 46.51, 47.4, 47.41, J, 58, 58.2, 58.29, 61, 61.2, 62, 62.01, 63, 63.1, 63.12, 61.20, 47</v>
          </cell>
          <cell r="E2612" t="str">
            <v>E, 48, F, 50, G, 57, I, 73, 4899, 5045, 5734, 7371, 7372, 7379, 489, 504, 573, 737, 7373, 7374</v>
          </cell>
          <cell r="F2612" t="str">
            <v>Software, Computer, Programming, Website, Internet, Data management, IT, Online, Program, Data, Reselling</v>
          </cell>
          <cell r="G2612" t="str">
            <v>≡</v>
          </cell>
          <cell r="H2612" t="str">
            <v>Licensor develops, markets and supports software products that enable software programmers to create enterprise class applications.</v>
          </cell>
          <cell r="I2612" t="str">
            <v>≡</v>
          </cell>
          <cell r="K2612" t="str">
            <v>Licensor appoints licensee as an authorized distributor of licensor's commercially available software (database product that allows companies to manage data closer to the customer and license services; Licensor also grants to licensee the right to authorize third party resellers to market and distribute licensed products and sell licensed services.</v>
          </cell>
        </row>
        <row r="2613">
          <cell r="B2613" t="str">
            <v>RR20130415T07001</v>
          </cell>
          <cell r="C2613" t="str">
            <v>License, Copyright, Patent</v>
          </cell>
          <cell r="D2613" t="str">
            <v>A, C, 26.1, 26.11, 26.3, F, 46, 46.5, 46.51, 46.52, 47.4, 47.41, 47.42, 47.43, J, 58, 58.2, 58.29, 60, 60.1, 60.2, 61, 61.1, 61.2, 61.3, 61.9, 62, 62.01, 62.09, 63, 63.1, 63.11, 26.30, 61.10, 61.20, 61.30, 61.90, 02, 26, 47, 60.10, 60.20</v>
          </cell>
          <cell r="E2613" t="str">
            <v>D, 36, E, 48, F, 50, G, 57, I, 73, 3661, 3669, 4812, 4813, 4822, 4832, 4833, 4899, 5045, 5064, 5065, 5731, 5734, 7371, 7372, 7379, 366, 481, 482, 483, 489, 504, 506, 573, 737, 3663, 7373, 7374</v>
          </cell>
          <cell r="F2613" t="str">
            <v>Telecommunication, Network, Data network, Audio, Transmission, Device, Electronic, Computer, Telephone, Phone, Ethernet, Internet, Communication, IT, Programming, Data management, Data processing, Data, Remote power delivery, Software</v>
          </cell>
          <cell r="G2613" t="str">
            <v>≡</v>
          </cell>
          <cell r="H2613" t="str">
            <v>Licensor is a broadband communications solutions provider.</v>
          </cell>
          <cell r="I2613" t="str">
            <v>≡</v>
          </cell>
          <cell r="J2613" t="str">
            <v>Licensee is in the business of acquisition, development, licensing and protection of intellectual property.</v>
          </cell>
          <cell r="K2613" t="str">
            <v>Licensor assigns to licensee all rights to 6 patents related to telecommunications and networking technologies, including [UNDISCLOSED FOR PREVIEW]; Licensor grants to licensee a nonexclusive, royalty free license for the term of each patent to use inventions, technologies and rights embodied by the patents in the development, manufacture, sale and offer for sale of its own branded products for sale directly or indirectly (including through authorized resellers) to end users.</v>
          </cell>
        </row>
        <row r="2614">
          <cell r="B2614" t="str">
            <v>RR20130418T02002</v>
          </cell>
          <cell r="C2614" t="str">
            <v>License, Trademark, Copyright</v>
          </cell>
          <cell r="D2614" t="str">
            <v>G, 46, 46.1, 46.14, 46.18, 46.5, 46.51, 47.4, 47.41, J, 58, 58.2, 58.29, 59, 59.2, 61, 61.2, 61.9, 62, 62.01, 62.09, 63, 63.1, 63.11, M, 73, 73.1, 73.11, 73.12, 59.20, 61.20, 61.90, 47</v>
          </cell>
          <cell r="E2614" t="str">
            <v>D, 36, E, 48, F, 50, G, 57, I, 73, 3651, 4899, 5045, 5734, 7311, 7312, 7313, 7319, 7371, 7372, 7379, 7389, 365, 489, 504, 573, 731, 737, 738, 7373, 7374</v>
          </cell>
          <cell r="F2614" t="str">
            <v>Music, IT, Software, Hardware, Technology, Online, Internet, Hi-fi, Commercialization, Advertising, Playbox, TV, Television, Communication, Telecommunication,  Computer, Online, Website, Portal, Programming, IT, Data management, Data processing</v>
          </cell>
          <cell r="G2614" t="str">
            <v>≡</v>
          </cell>
          <cell r="I2614" t="str">
            <v>≡</v>
          </cell>
          <cell r="J2614" t="str">
            <v>Licensee commercializes an on-line, internet based music application known as the [UNDISCLOSED FOR PREVIEW] music application.</v>
          </cell>
          <cell r="K2614" t="str">
            <v>Licensee had previously granted to each licensor a licence to use intellectual property rights to [UNDISCLOSED FOR PREVIEW] technology that transfers existing music collection into the system; All 4 licensors appointed licensee as their agent to exploit and commercialize the previously granted rights.</v>
          </cell>
        </row>
        <row r="2615">
          <cell r="B2615" t="str">
            <v>RR20130422T02001</v>
          </cell>
          <cell r="C2615" t="str">
            <v>Know-how, License, Trademark, Copyright, Trade secret, Goodwill, Patent, Software</v>
          </cell>
          <cell r="D2615" t="str">
            <v>G, 46, 46.5, 46.51, J, 58, 58.2, 58.29, 61, 61.1, 61.2, 61.3, 61.9, 62, 62.01, 62.02, 62.03, 62.09, 63, 63.1, 63.11, 63.9, 63.99, K, 66, 66.1, 66.11, 66.12, 66.19, 66.3, M, 70, 70.2, 70.22, 74, 74.9, N, 77, 77.4, 61.10, 61.20, 61.30, 61.90, 66.30, 74.90, 77.40, 47</v>
          </cell>
          <cell r="E2615" t="str">
            <v>E, 48, F, 50, G, 57, H, 62, 67, I, 73, 87, 4899, 5045, 5734, 6211, 6221, 6231, 6282, 6289, 6799, 7371, 7372, 7376, 7379, 7389, 8741, 8748, 489, 504, 573, 621, 622, 623, 628, 679, 737, 874, 7374</v>
          </cell>
          <cell r="F2615" t="str">
            <v>Software,  IT, Communication, Telecommunication, Computer, Management, Data management, Data processing, Data, Programming, Internet, Trading, Market, Exchange, Finance management, Finance</v>
          </cell>
          <cell r="G2615" t="str">
            <v>≡</v>
          </cell>
          <cell r="H2615" t="str">
            <v>Licensors provide innovative managed solutions for turning data into revenue [UNDISCLOSED FOR PREVIEW]</v>
          </cell>
          <cell r="I2615" t="str">
            <v>≡</v>
          </cell>
          <cell r="K2615" t="str">
            <v>Licensors shall sell to licensee their rights to software products [UNDISCLOSED FOR PREVIEW] related tangible and intangible assets (including all right to copyrights, patents, trademarks, service marks, trade dress), and all rights in third-party license agreements.</v>
          </cell>
        </row>
        <row r="2616">
          <cell r="B2616" t="str">
            <v>RR20130422T02003</v>
          </cell>
          <cell r="C2616" t="str">
            <v>License, Software</v>
          </cell>
          <cell r="D2616" t="str">
            <v>G, 46, 46.1, 46.18, 46.5, 46.51, 47.4, 47.41, J, 58, 58.2, 58.29, 61, 61.2, 62, 62.01, 62.09, 63, 63.1, 63.11, N, 82, 82.1, 82.19, 82.9, 82.99, 61.20, 47</v>
          </cell>
          <cell r="E2616" t="str">
            <v>E, 48, F, 50, G, 57, I, 73, 87, 4899, 5045, 5734, 7371, 7372, 7379, 7389, 8744, 489, 504, 573, 737, 738, 874, 7374</v>
          </cell>
          <cell r="F2616" t="str">
            <v>Software, File transfer, Computer, IT, Advertising, Promotion, Wholesale, Programming</v>
          </cell>
          <cell r="G2616" t="str">
            <v>≡</v>
          </cell>
          <cell r="H2616" t="str">
            <v>Licensor offers a multi-platform software solution for fast, inexpensive and secure file transfers both inside and outside the enterprise.</v>
          </cell>
          <cell r="I2616" t="str">
            <v>≡</v>
          </cell>
          <cell r="K2616" t="str">
            <v>Licensor appoints VARs (value-added resellers) to promote licensor's multi-platform software solution for file transfers, including [UNDISCLOSED FOR PREVIEW] through VAR networks.</v>
          </cell>
        </row>
        <row r="2617">
          <cell r="B2617" t="str">
            <v>RR20130109T01006</v>
          </cell>
          <cell r="C2617" t="str">
            <v>Know-how, License, Technology, Patent</v>
          </cell>
          <cell r="D2617" t="str">
            <v>C, 23, 23.1, 23.11, 23.12, 23.19, 26.1, 26.11, 26.12, 27, 27.9, 29, 29.3, 29.31, 29.32, 30, 30.3, G, 45, 45.3, 45.31, 45.32, 27.90, 30.30, 26</v>
          </cell>
          <cell r="E2617" t="str">
            <v>C, 17, D, 32, 36, 37, 38, F, 50, 1793, 3211, 3229, 3231, 3613, 3679, 3699, 3714, 3721, 3728, 3822, 3829, 5013, 5065, 5088, 179, 321, 322, 323, 361, 367, 369, 371, 372, 382, 501, 506, 508</v>
          </cell>
          <cell r="F2617" t="str">
            <v>Window, Glass, Shading technology, Aircraft, Vehicle, Automotive, Light valve, Electronic device, Technology</v>
          </cell>
          <cell r="G2617" t="str">
            <v>≡</v>
          </cell>
          <cell r="H2617" t="str">
            <v>Licensor develops and licenses patented suspended particle device light-control technology to other companies.</v>
          </cell>
          <cell r="I2617" t="str">
            <v>≡</v>
          </cell>
          <cell r="K2617" t="str">
            <v>License under licensed technology, know-how and patent rights to make, lease, sell or otherwise dispose light valve aircraft and transportation vehicle window shading product incorporating a light valve.</v>
          </cell>
        </row>
        <row r="2618">
          <cell r="B2618" t="str">
            <v>RR20130503T08001</v>
          </cell>
          <cell r="C2618" t="str">
            <v>License, Software</v>
          </cell>
          <cell r="D2618" t="str">
            <v>G, 46, 46.5, 46.51, 47.4, 47.41, J, 58, 58.2, 58.29, 62, 62.01, 62.02, 62.03, 63, 63.1, 63.11, 63.12, R, 92.00, 93, 93.1, 93.11, 93.12, 93.19, 47, 62.0, 92, 92.0</v>
          </cell>
          <cell r="E2618" t="str">
            <v>F, 50, G, 57, I, 73, 79, 5045, 5734, 7371, 7372, 7376, 7379, 7941, 7991, 7997, 7999, 504, 573, 737, 794, 799, 7373, 7374</v>
          </cell>
          <cell r="F2618" t="str">
            <v>Computer, Programming, IT software, Management, Computer service, Website service, Game service</v>
          </cell>
          <cell r="G2618" t="str">
            <v>≡</v>
          </cell>
          <cell r="H2618" t="str">
            <v>Licensor is in the business of operating a sports gaming website.</v>
          </cell>
          <cell r="I2618" t="str">
            <v>≡</v>
          </cell>
          <cell r="K2618" t="str">
            <v>A license to develop software for a licensor's branded website, operations, sportsbook trading, telephone betting operations, licensing, website hosting, payment solutions, security and first line support of gaming related questions.</v>
          </cell>
        </row>
        <row r="2619">
          <cell r="B2619" t="str">
            <v>RR20130426T07001</v>
          </cell>
          <cell r="C2619" t="str">
            <v>License, Trademark, Copyright, Brand, Software</v>
          </cell>
          <cell r="D2619" t="str">
            <v>C, 32, 32.4, G, 46, 46.4, 46.49, 46.5, 46.51, 47.4, 47.41, 47.6, 47.65, J, 58, 58.2, 58.21, 60, 60.2, 61, 61.2, 62, 62.01, 62.09, 63, 63.1, 63.12, M, 73, 73.1, 73.11, 73.12, 32.40, 61.20, 47, 60.20</v>
          </cell>
          <cell r="E2619" t="str">
            <v>D, 39, E, 48, F, 50, G, 57, 59, I, 70, 73, 3944, 4833, 4841, 4899, 5045, 5092, 5734, 5945, 7011, 7371, 7372, 7389, 394, 483, 484, 489, 504, 509, 573, 594, 701, 737, 738, 7373</v>
          </cell>
          <cell r="F2619" t="str">
            <v>Game, Video game, CD DVD Interactive, Handheld gaming system, PC, Computer, TV, TV show, Footage, IT, Internet, Online, Multiplayer, Software, Programming, Leisure, Entertainment, Retail, Advertising, Broadcast</v>
          </cell>
          <cell r="G2619" t="str">
            <v>≡</v>
          </cell>
          <cell r="I2619" t="str">
            <v>≡</v>
          </cell>
          <cell r="J2619" t="str">
            <v>Licensee develops and publishes interactive software games that are playable by consumers on home video game consoles, personal computers and handheld video game players.</v>
          </cell>
          <cell r="K2619" t="str">
            <v>License to incorporate [UNDISCLOSED FOR PREVIEW] brand and related intellectual property on video games for manufacture, distribution, sale and advertisement of these games through websites of retailers.</v>
          </cell>
        </row>
        <row r="2620">
          <cell r="B2620" t="str">
            <v>RR20130318T02004</v>
          </cell>
          <cell r="C2620" t="str">
            <v>License, Trademark, Copyright</v>
          </cell>
          <cell r="D2620" t="str">
            <v>C, 26.3, 32, 32.4, G, 46, 46.4, 46.49, 46.5, 46.51, 47.4, 47.41, 47.6, 47.65, 47.8, 47.89, J, 58, 58.2, 58.21, 58.29, 62, 62.01, 62.09, 63, 63.1, 63.12, R, 93, 93.2, 93.21, 93.29, 26.30, 32.40, 26, 47</v>
          </cell>
          <cell r="E2620" t="str">
            <v>D, 36, 39, F, 50, G, 57, 59, I, 70, 73, 3944, 5045, 5091, 5092, 5734, 5945, 7011, 7371, 7372, 366, 394, 504, 509, 573, 594, 701, 737, 3663, 7373</v>
          </cell>
          <cell r="F2620" t="str">
            <v>Interactive, Game, Computer, Video, Game platform, Mobile game, Software, Internet, Entertainment, Online, Multiplayer, Leisure, Programming, IT</v>
          </cell>
          <cell r="G2620" t="str">
            <v>≡</v>
          </cell>
          <cell r="H2620" t="str">
            <v>Licensor is a video game developer and publisher.</v>
          </cell>
          <cell r="I2620" t="str">
            <v>≡</v>
          </cell>
          <cell r="J2620" t="str">
            <v>Licensee is a publisher and licensor of interactive entertainment software for both core gamers and the mass market.</v>
          </cell>
          <cell r="K2620" t="str">
            <v>License to use [UNDISCLOSED FOR PREVIEW] trademark in connection with developing and commercializing massively multiplayer online game.</v>
          </cell>
        </row>
        <row r="2621">
          <cell r="B2621" t="str">
            <v>RR20130317T07021</v>
          </cell>
          <cell r="C2621" t="str">
            <v>Know-how, License, Patent</v>
          </cell>
          <cell r="D2621" t="str">
            <v>C, 20, 20.5, 20.59, 21, 21.1, G, 46, 46.1, 46.18, 46.4, 46.46, 47.7, 47.74, M, 72, 72.1, 72.11, Q, 86, 86.1, 86.9, 21.10, 86.10, 86.90, 47</v>
          </cell>
          <cell r="E2621" t="str">
            <v>D, 28, F, 51, G, 59, I, 80, 87, 2833, 2835, 2869, 2899, 5122, 5169, 5912, 8011, 8062, 8071, 8731, 8734, 283, 286, 289, 512, 516, 591, 801, 806, 807, 873, 2834, 2836</v>
          </cell>
          <cell r="F2621" t="str">
            <v>Chemical compound, Pharmaceutical, Medical agent, Dermatology, Urology, Gastroenterology, Healthcare, Medicine, Biotechnology, Chemical, Drug</v>
          </cell>
          <cell r="G2621" t="str">
            <v>≡</v>
          </cell>
          <cell r="H2621" t="str">
            <v>Licensor is the owner of patent rights in chemical compounds relating to [UNDISCLOSED FOR PREVIEW] formulation based on a copolymer of three chemicals for use in dermatological applications.</v>
          </cell>
          <cell r="I2621" t="str">
            <v>≡</v>
          </cell>
          <cell r="J2621" t="str">
            <v>Licensee is a development stage medical technology corporation.</v>
          </cell>
          <cell r="K2621" t="str">
            <v>License of patent rights to develop, make, use, sell and otherwise distribute and exploit products for use in dermatology, urology and gastroenterology.</v>
          </cell>
        </row>
        <row r="2622">
          <cell r="B2622" t="str">
            <v>RR20130412T03002</v>
          </cell>
          <cell r="C2622" t="str">
            <v>License</v>
          </cell>
          <cell r="D2622" t="str">
            <v>C, 18, 18.2, J, 58, 58.1, 58.19, 59, 59.1, 59.11, 59.12, 59.13, 59.2, 60, 60.2, 61, 61.1, 18.20, 59.20, 61.10, 60.20</v>
          </cell>
          <cell r="E2622" t="str">
            <v>E, 48, I, 78, 4833, 7812, 7819, 7822, 7829, 483, 781, 782</v>
          </cell>
          <cell r="F2622" t="str">
            <v>Media, Film, Movie, Television, Video, Broadcasting, Distribution, Entertainment, Amusement, Leisure</v>
          </cell>
          <cell r="G2622" t="str">
            <v>≡</v>
          </cell>
          <cell r="H2622" t="str">
            <v>Licensor is a film, television, digital media and entertainment company.</v>
          </cell>
          <cell r="I2622" t="str">
            <v>≡</v>
          </cell>
          <cell r="K2622" t="str">
            <v>A right to distribute the licensor's motion picture (the films) and relating marketing materials.</v>
          </cell>
        </row>
        <row r="2623">
          <cell r="B2623" t="str">
            <v>RR20130415T03001</v>
          </cell>
          <cell r="C2623" t="str">
            <v>License, Trademark</v>
          </cell>
          <cell r="D2623" t="str">
            <v>C, 14, 14.1, 14.14, 14.19, 18, 18.2, G, 47.7, 47.71, 47.78, J, 58, 58.1, 58.19, 59, 59.1, 59.11, 59.12, 59.13, 59.2, 60, 60.2, 61, 61.1, N, 77, 77.4, R, 90, 90.01, 18.20, 59.20, 61.10, 77.40, 47, 60.20, 90.0</v>
          </cell>
          <cell r="E2623" t="str">
            <v>E, 48, G, 53, 59, I, 78, 79, 4833, 5399, 5947, 5999, 7812, 7819, 7822, 7829, 7929, 483, 539, 594, 599, 781, 782, 792</v>
          </cell>
          <cell r="F2623" t="str">
            <v>Media, Film, Movie, Television, Video, Broadcasting, Distribution, Entertainment, Amusement, Leisure, Wearing, Accessory, Merchandise, T-shirt, Sweatshirt, Hat, Clothes, Art, Performance, Artist, Theatre, BuzzKill, Cloth</v>
          </cell>
          <cell r="G2623" t="str">
            <v>≡</v>
          </cell>
          <cell r="H2623" t="str">
            <v>Licensor has produced and acquired the outright ownership of certain scripts, comedic material and similar intellectual property.</v>
          </cell>
          <cell r="I2623" t="str">
            <v>≡</v>
          </cell>
          <cell r="J2623" t="str">
            <v>Licensee was formed for the purpose of producing full length independent feature films and now been engaged in the production of its first independent, full-length feature film entitled [UNDISCLOSED FOR PREVIEW].</v>
          </cell>
          <cell r="K2623" t="str">
            <v>A license to use, reproduce, perform and display the mark [UNDISCLOSED FOR PREVIEW] in connection with the presentation and exploitation of the film (theatrical motion picture film entitled [UNDISCLOSED FOR PREVIEW] in any formats; A license to use, reproduce and display the mark in connection with the rental or sale of physical or digital copies of the film as well as merchandise associated with or promoting the film, including t-shirts, sweatshirts and hats.</v>
          </cell>
        </row>
        <row r="2624">
          <cell r="B2624" t="str">
            <v>RR20130716T03012</v>
          </cell>
          <cell r="C2624" t="str">
            <v>License, Trademark, Copyright, Trade name</v>
          </cell>
          <cell r="D2624" t="str">
            <v>C, 26.3, 26.4, G, 46, 46.5, 46.52, 47.4, 47.42, J, 61, 61.2, N, 77, 77.4, 26.30, 26.40, 61.20, 77.40, 26, 47</v>
          </cell>
          <cell r="E2624" t="str">
            <v>D, 36, E, 48, F, 50, G, 57, 3661, 3669, 4813, 5064, 5731, 366, 481, 506, 573</v>
          </cell>
          <cell r="F2624" t="str">
            <v>Communication, Electronic device, Mobile phone, Smartphone, Wireless device, Consumer product, Telecommunication</v>
          </cell>
          <cell r="G2624" t="str">
            <v>≡</v>
          </cell>
          <cell r="I2624" t="str">
            <v>≡</v>
          </cell>
          <cell r="K2624" t="str">
            <v xml:space="preserve">A license to use the [UNDISCLOSED FOR PREVIEW] trademarks in association with mobile phones, smartphones' basis, handheld wireless devices. </v>
          </cell>
        </row>
        <row r="2625">
          <cell r="B2625" t="str">
            <v>RR20130716T03014</v>
          </cell>
          <cell r="C2625" t="str">
            <v>Know-how, License, Trademark, Trade secret, Technology, Patent</v>
          </cell>
          <cell r="D2625" t="str">
            <v>C, 17, 17.2, 17.22, 20, 20.4, 20.41, 20.42, 20.5, 20.59, 21, 21.2, G, 46, 46.7, 46.75, 47.7, 47.75, N, 77, 77.4, 21.20, 77.40, 47</v>
          </cell>
          <cell r="E2625" t="str">
            <v>D, 28, F, 51, I, 72, 87, 2844, 2899, 5122, 5169, 7231, 8731, 283, 284, 289, 512, 516, 723, 873, 2836</v>
          </cell>
          <cell r="F2625" t="str">
            <v>Toilet preparation, Cosmetic, Skin care product, Bioactive agent, Face cream, Body cream, Consumer product, Chemical, Technology</v>
          </cell>
          <cell r="G2625" t="str">
            <v>≡</v>
          </cell>
          <cell r="H2625" t="str">
            <v xml:space="preserve">Licensor a life sciences company which has developed and maintains the rights to sublingual and transdermal delivery systems for the efficient delivery to humans of energy, medicines, vitamins and minerals. </v>
          </cell>
          <cell r="I2625" t="str">
            <v>≡</v>
          </cell>
          <cell r="J2625" t="str">
            <v>Licensee sells, markets, advertises, promotes and distributes athletic skin care and other preparations [UNDISCLOSED FOR PREVIEW]</v>
          </cell>
          <cell r="K2625" t="str">
            <v xml:space="preserve">A license to use, include, provide, distribute, advertise, promote, sell athletic skin care preparations including all patent rights, trade secrets, know-how, trade secrets, trademarks and other; A right to include bioactive agents for purposes of offering drug delivery systems [UNDISCLOSED FOR PREVIEW]; A right to use the name [UNDISCLOSED FOR PREVIEW]._x000D_
</v>
          </cell>
        </row>
        <row r="2626">
          <cell r="B2626" t="str">
            <v>RR20131122T02003</v>
          </cell>
          <cell r="C2626" t="str">
            <v>License, Trademark, Brand</v>
          </cell>
          <cell r="D2626" t="str">
            <v>C, 13, 13.9, 13.99, 15, G, 46, 46.1, 46.16, 46.2, 46.24, 46.4, 46.42, 46.49, 47, 47.7, 47.72, M, 74, 15.20, 74.10</v>
          </cell>
          <cell r="E2626" t="str">
            <v>D, 22, 30, 31, F, 51, G, 59, 2211, 2241, 3021, 3069, 3089, 3131, 3143, 3144, 3149, 5139, 5661, 5948, 221, 224, 302, 306, 308, 313, 314, 513, 566, 594</v>
          </cell>
          <cell r="F2626" t="str">
            <v>Shoe, Footwear, Boot, Women's shoe, Fashion, Apparel, Trend, Upscale, Brand, Design, Designer, Wholesale</v>
          </cell>
          <cell r="G2626" t="str">
            <v>≡</v>
          </cell>
          <cell r="I2626" t="str">
            <v>≡</v>
          </cell>
          <cell r="J2626" t="str">
            <v>Licensee's principal business is designing, developing and marketing women’s dress footwear with an emphasis on celebrity appeal, style, quality and fit.</v>
          </cell>
          <cell r="K2626" t="str">
            <v>License to use the mark [UNDISCLOSED FOR PREVIEW] in connection with manufacture, distribution and sale of women’s shoes in the moderate departments of retail department and specialty stores, as well as the Internet websites [UNDISCLOSED FOR PREVIEW] and other Internet portals.</v>
          </cell>
        </row>
        <row r="2627">
          <cell r="B2627" t="str">
            <v>RR20130318T03001</v>
          </cell>
          <cell r="C2627" t="str">
            <v>License, Patent</v>
          </cell>
          <cell r="D2627" t="str">
            <v>C, 10, 10.8, 10.86, 10.89, 21, 21.1, 21.2, G, 46, 46.4, 46.46, 21.10, 21.20</v>
          </cell>
          <cell r="E2627" t="str">
            <v>D, 20, 28, F, 51, G, 54, 2099, 2833, 2899, 5122, 5499, 209, 283, 289, 512, 549, 2834</v>
          </cell>
          <cell r="F2627" t="str">
            <v>Medicine, Pharmaceutical, Drug, Nutraceutical, Food, Vitamin, Dietary, Nutrition, Health, Herbal, Mineral</v>
          </cell>
          <cell r="G2627" t="str">
            <v>≡</v>
          </cell>
          <cell r="H2627" t="str">
            <v>Licensor is bio-pharmaceutical company that discovers and develops new drugs to treat a range of inflammatory, pain and neurological disorders.</v>
          </cell>
          <cell r="I2627" t="str">
            <v>≡</v>
          </cell>
          <cell r="K2627" t="str">
            <v>License under the patent rights to make, use and sell licensed products (an active ingredient and compound, nutraceuticals, related to improved oral delivery of lipophilic substances) in the field of use (nutraceuticals: formulation of food and dietary supplements, food additives, nutritional ingredients, natural ingredients, food industry, food ingredients, food and functional food applications.</v>
          </cell>
        </row>
        <row r="2628">
          <cell r="B2628" t="str">
            <v>RR20130318T03002</v>
          </cell>
          <cell r="C2628" t="str">
            <v>Sublicense, Know-how, Patent</v>
          </cell>
          <cell r="D2628" t="str">
            <v>C, 21, 21.1, 32, 32.5, M, 72, 72.1, 72.11, 72.19, Q, 86, 86.1, 86.2, 86.21, 86.22, 21.10, 32.50, 86.10</v>
          </cell>
          <cell r="E2628" t="str">
            <v>D, 38, F, 50, I, 80, 87, 3841, 3842, 5047, 8062, 8069, 8731, 384, 504, 806, 873</v>
          </cell>
          <cell r="F2628" t="str">
            <v>Medicine, Healthcare, Science, Research, Biotechnology, Skin protection, Wound, Dermatology, Implant</v>
          </cell>
          <cell r="G2628" t="str">
            <v>≡</v>
          </cell>
          <cell r="I2628" t="str">
            <v>≡</v>
          </cell>
          <cell r="J2628" t="str">
            <v>Licensee intends to develop and commercialize a potentially lifesaving technology by the introduction of tissue-engineered skin substitutes to restore the qualities of healthy human skin for certain clinical diagnoses.</v>
          </cell>
          <cell r="K2628" t="str">
            <v>A license under know-how to use, market, sell and otherwise dispose the contract product (the autologous engineered skin supplement known as [UNDISCLOSED FOR PREVIEW], which is the only tissue-engineered skin prepared from autologous (patient’s own) skin cells.</v>
          </cell>
        </row>
        <row r="2629">
          <cell r="B2629" t="str">
            <v>RR20130716T03022</v>
          </cell>
          <cell r="C2629" t="str">
            <v>Know-how, License, Trademark, Copyright, Patent, Trade name</v>
          </cell>
          <cell r="D2629" t="str">
            <v>C, 21, 21.1, 21.2, G, 46, 46.4, 46.46, 47.7, 47.73, M, 72, 72.1, 72.11, 72.19, Q, 86, 86.1, 86.2, 86.22, 21.10, 21.20, 86.10, 47</v>
          </cell>
          <cell r="E2629" t="str">
            <v>D, 28, F, 51, G, 59, I, 80, 86, 87, 2899, 5122, 5912, 8011, 8049, 8062, 8069, 8071, 8621, 8731, 8732, 283, 289, 512, 591, 801, 804, 806, 807, 862, 873, 2834</v>
          </cell>
          <cell r="F2629" t="str">
            <v>Medicine, Disease, Heart, Kidney, Medical device, Cardio, Cardiac</v>
          </cell>
          <cell r="G2629" t="str">
            <v>≡</v>
          </cell>
          <cell r="I2629" t="str">
            <v>≡</v>
          </cell>
          <cell r="K2629" t="str">
            <v xml:space="preserve">License to use, improve, expand and otherwise exploit the technology together with all know-how, patents and other (technology relating to congestive heart failure treatment, kidney failure treatment, and other medical devices), to make, use, and sell the licensed products (related to the technology)._x000D_
</v>
          </cell>
        </row>
        <row r="2630">
          <cell r="B2630" t="str">
            <v>RR20130716T08023</v>
          </cell>
          <cell r="C2630" t="str">
            <v>License, Technology, R&amp;D, Software</v>
          </cell>
          <cell r="D2630" t="str">
            <v>C, 26.1, 26.11, 26.12, 26.2, 26.4, J, 60, 60.2, 62, 62.01, 26.20, 26.40, 26, 60.20, 62.0</v>
          </cell>
          <cell r="E2630" t="str">
            <v>D, 35, E, 48, I, 73, 3577, 4833, 7371, 7379, 357, 483, 737, 7373</v>
          </cell>
          <cell r="F2630" t="str">
            <v>Computer component, Television, Software, Hardware, Computer programming activities, Chip,  Microprocessor, Motherboard, Technology</v>
          </cell>
          <cell r="G2630" t="str">
            <v>≡</v>
          </cell>
          <cell r="H2630" t="str">
            <v>Licensor is in the business of designing and licensing IP blocks for use in system on a chip semiconductor devices.</v>
          </cell>
          <cell r="I2630" t="str">
            <v>≡</v>
          </cell>
          <cell r="J2630" t="str">
            <v>Licensee is in the business of designing and manufacturing semiconductor devices.</v>
          </cell>
          <cell r="K2630" t="str">
            <v xml:space="preserve">Under licensor's intellectual property rights to: (a) use and reproduce the licensed technology (derivative versions of the [UNDISCLOSED FOR PREVIEW] system-on-chip platform) for the purpose of developing licensed product (related to technology, also integrated circuits, microprocessors, chipsets, and motherboard products) to address television market, (b) to create cost reduced and derivative versions of the licensed product, and (c) make, import, sell and distribute licensed product._x000D_
</v>
          </cell>
        </row>
        <row r="2631">
          <cell r="B2631" t="str">
            <v>RR20130710T03002</v>
          </cell>
          <cell r="C2631" t="str">
            <v>License, Technology, Patent</v>
          </cell>
          <cell r="D2631" t="str">
            <v>C, 26.1, 26.11, 26.2, 26.3, G, 46, 46.5, 46.51, 46.52, 47.4, 47.41, J, 61, 61.1, 61.2, 62, 62.09, 26.20, 26.30, 61.10, 61.20, 26, 47, 62.0</v>
          </cell>
          <cell r="E2631" t="str">
            <v>D, 36, F, 50, I, 73, 3674, 3675, 3679, 5045, 5065, 366, 367, 504, 506, 737, 3663, 7373</v>
          </cell>
          <cell r="F2631" t="str">
            <v>Electronics, Chip, IT, Communication, Technology, Receiver, Data transceiver, Transmitter, Circuit technique, Semiconductor, Electronic component, Connection, Hardware</v>
          </cell>
          <cell r="G2631" t="str">
            <v>≡</v>
          </cell>
          <cell r="I2631" t="str">
            <v>≡</v>
          </cell>
          <cell r="J2631" t="str">
            <v>Licensee is a global provider of a broad range of enterprise-class connectivity solutions for servers, networks and storage devices within the data center.</v>
          </cell>
          <cell r="K2631" t="str">
            <v>In connection with the patent infringement licensor grants to licensee a license under the patents [UNDISCLOSED FOR PREVIEW] or any device not colourably different therefrom, data transceiver, which includes multiple receivers and transmitters, various circuit technique) to make, use, sell, export and import licensed products (related to patents, undisclosed).</v>
          </cell>
        </row>
        <row r="2632">
          <cell r="B2632" t="str">
            <v>RR20130702T08001</v>
          </cell>
          <cell r="C2632" t="str">
            <v>License, Patent</v>
          </cell>
          <cell r="D2632" t="str">
            <v>C, 26.4, 32, 32.4, G, 46, 46.4, 46.49, 46.5, 46.51, 47.4, 47.41, 47.6, 47.65, J, 58, 58.2, 58.21, 61, 61.1, 61.2, 62, 62.01, 62.09, 63, 63.1, 63.11, 63.12, 26.40, 32.40, 61.10, 61.20, 26, 47, 62.0</v>
          </cell>
          <cell r="E2632" t="str">
            <v>D, 39, F, 50, G, 57, 59, I, 73, 3944, 5045, 5092, 5734, 5945, 7371, 7372, 394, 504, 509, 573, 594, 737, 7373</v>
          </cell>
          <cell r="F2632" t="str">
            <v>Online game, Entertainment, Gaming, IT, IT software, Internet, Network, Leisure, Web portal, Website, Web page, Chaotic, Trading card game</v>
          </cell>
          <cell r="G2632" t="str">
            <v>≡</v>
          </cell>
          <cell r="I2632" t="str">
            <v>≡</v>
          </cell>
          <cell r="K2632" t="str">
            <v>Licenses for each licensee to use certain patent rights in connection with [UNDISCLOSED FOR PREVIEW] and other trading card games which are uploaded to websites owned and operated by licensees.</v>
          </cell>
        </row>
        <row r="2633">
          <cell r="B2633" t="str">
            <v>RR20130317T03005</v>
          </cell>
          <cell r="C2633" t="str">
            <v>Know-how, License, Trademark, Trade secret, Technology, Patent</v>
          </cell>
          <cell r="D2633" t="str">
            <v>C, 22, 22.1, 22.19, 22.2, 22.29, 32, 32.3, G, 46, 46.4, 46.49, 47.6, 47.65, 47.9, 47.91, R, 93, 93.1, 93.11, 93.12, 93.13, 32.30, 47</v>
          </cell>
          <cell r="E2633" t="str">
            <v>D, 28, 39, F, 50, G, 59, I, 79, 2822, 3944, 3949, 5091, 5945, 7941, 7991, 7999, 282, 394, 509, 594, 794, 799</v>
          </cell>
          <cell r="F2633" t="str">
            <v>Sport, Athletic good, Rubber, Ball, Exercise, Television market,  Entertainment, Leisure, Sport Facility, Fitness, Technology</v>
          </cell>
          <cell r="G2633" t="str">
            <v>≡</v>
          </cell>
          <cell r="I2633" t="str">
            <v>≡</v>
          </cell>
          <cell r="J2633" t="str">
            <v>Licensee provides a mixture of high and medium size volume turnkey manufacturing services [UNDISCLOSED FOR PREVIEW] in the communications, networking, peripherals, gaming, law enforcement, consumer products, telecommunications, automotive, medical, and semiconductor industries.</v>
          </cell>
          <cell r="K2633" t="str">
            <v xml:space="preserve">To use the intellectual property, the trademark [UNDISCLOSED FOR PREVIEW] and the [UNDISCLOSED FOR PREVIEW] logo, designs, know how, trade secrets and other proprietary information, technology, patents, patent applications, inventions to manufacture, make, market, distribute and sell the product (a multi-use exercise machine utilizing a large inflatable rubber ball) in all channels of trade._x000D_
</v>
          </cell>
        </row>
        <row r="2634">
          <cell r="B2634" t="str">
            <v>RR20130708T08001</v>
          </cell>
          <cell r="C2634" t="str">
            <v>Trademark, Brand, Franchise, Trade name</v>
          </cell>
          <cell r="D2634" t="str">
            <v>C, 10, 10.7, 10.73, 10.8, 10.85, 10.89, F, 41, 41.2, G, 46, 46.3, 46.39, 47.1, 47.11, I, 56, 56.1, 56.2, 56.29, 41.20, 56.10, 47</v>
          </cell>
          <cell r="E2634" t="str">
            <v>D, 20, G, 58, 2013, 2022, 2032, 2038, 2041, 2045, 2051, 2099, 5812, 201, 202, 203, 204, 205, 209, 581</v>
          </cell>
          <cell r="F2634" t="str">
            <v>Restaurant, Leisure, Catering service, Beverage, Eating place, Food, Cafe, Product, Sandwich, Pizza, Pasta, Brand, Blimpie, Pasta Central</v>
          </cell>
          <cell r="G2634" t="str">
            <v>≡</v>
          </cell>
          <cell r="I2634" t="str">
            <v>≡</v>
          </cell>
          <cell r="K2634" t="str">
            <v>A franchise to open restaurants [UNDISCLOSED FOR PREVIEW] (sandwiches, other healthy food) and [UNDISCLOSED FOR PREVIEW] (Italian-style pasta dishes, pizzas) under licensor's brands.</v>
          </cell>
        </row>
        <row r="2635">
          <cell r="B2635" t="str">
            <v>RR20130716T08004</v>
          </cell>
          <cell r="C2635" t="str">
            <v>License, Copyright, Trade secret, Brand, Technology, Patent</v>
          </cell>
          <cell r="D2635" t="str">
            <v>C, 26.2, 26.3, G, 46, 46.5, 46.51, 46.52, 47.4, 47.41, 47.42, J, 58, 58.2, 58.29, 62, 62.01, 62.02, 62.09, 26.20, 26.30, 26, 47, 62.0</v>
          </cell>
          <cell r="E2635" t="str">
            <v>D, 36, F, 50, G, 57, I, 73, 83, 3661, 5045, 5065, 5731, 5734, 7371, 7372, 8322, 366, 504, 506, 573, 737, 832, 3663, 7373</v>
          </cell>
          <cell r="F2635" t="str">
            <v>Computer hardware, Computer software, Computer firmware, Computer equipment, Mobile hardware, Mobile firmware, Mobile software, Mobile equipment, Protection, Children, Consumer product, Electronics, Telecommunication, IT, Voice</v>
          </cell>
          <cell r="G2635" t="str">
            <v>≡</v>
          </cell>
          <cell r="I2635" t="str">
            <v>≡</v>
          </cell>
          <cell r="J2635" t="str">
            <v>Licensee is a developer and manufacturer of advanced electronic control devices designed for use in law enforcement, military, corrections, private security and personal defense.</v>
          </cell>
          <cell r="K2635" t="str">
            <v>All hardware, firmware and software for the protector driving product(s), protector dashboard technology and all hardware, firmware and software for the protector mobile product and dashboard technology [UNDISCLOSED FOR PREVIEW]</v>
          </cell>
        </row>
        <row r="2636">
          <cell r="B2636" t="str">
            <v>RR20130706T02002</v>
          </cell>
          <cell r="C2636" t="str">
            <v>License, Patent</v>
          </cell>
          <cell r="D2636" t="str">
            <v>C, 18, 18.1, 18.13, 18.2, 26.1, 26.11, 26.8, 32, 32.9, 32.99, G, 46, 46.5, 46.52, 46.6, 46.69, 47.7, 47.78, K, 64, 64.1, 64.19, 64.9, 64.92, 64.99, 66, 66.3, 18.20, 26.80, 66.30, 26, 47</v>
          </cell>
          <cell r="E2636" t="str">
            <v>D, 35, F, 50, G, 59, H, 60, I, 87, 3572, 3578, 5065, 5099, 5999, 6021, 6022, 6029, 6061, 6062, 8721, 357, 506, 509, 599, 602, 606, 872</v>
          </cell>
          <cell r="F2636" t="str">
            <v>Credit card, Debit card, Magnetic, Magnetic media, Finance, Finance management, Bank, Electronic, Financial service, Credit, Debit, Card, Receipt</v>
          </cell>
          <cell r="G2636" t="str">
            <v>≡</v>
          </cell>
          <cell r="I2636" t="str">
            <v>≡</v>
          </cell>
          <cell r="K2636" t="str">
            <v>License under licensor's patents to make, use and import credit card billing system and credit card storage system.</v>
          </cell>
        </row>
        <row r="2637">
          <cell r="B2637" t="str">
            <v>RR20130225T02003</v>
          </cell>
          <cell r="C2637" t="str">
            <v>Know-how, Trademark, Copyright, Trade secret, Goodwill, Patent</v>
          </cell>
          <cell r="D2637" t="str">
            <v>C, 20, 20.5, 20.59, 21, 21.1, 21.2, G, 46, 46.1, 46.18, 46.4, 46.46, 46.7, 46.75, 47.7, 47.73, 47.74, M, 72, 72.1, 72.11, 21.10, 21.20, 47</v>
          </cell>
          <cell r="E2637" t="str">
            <v>D, 28, F, 51, G, 59, I, 80, 2833, 2835, 2899, 5122, 5912, 8011, 8071, 8099, 283, 289, 512, 591, 801, 807, 809, 2834, 2836</v>
          </cell>
          <cell r="F2637" t="str">
            <v>Hemostatic agent, Medicine, Agent, Chemical, Chemic, Pharmaceutical, Drug, Healthcare, Polyethylene glycol, Antihemorrhagic, Biotechnology, Blood, Hemostasis</v>
          </cell>
          <cell r="G2637" t="str">
            <v>≡</v>
          </cell>
          <cell r="I2637" t="str">
            <v>≡</v>
          </cell>
          <cell r="K2637" t="str">
            <v>Licensor shall sell to licensee its assets, which include intangible property (trademarks, trade names, service marks, patents, copyrights, technology, know-how, goodwill, trade secrets) related to hemostatic compositions and methods.</v>
          </cell>
        </row>
        <row r="2638">
          <cell r="B2638" t="str">
            <v>RR20130905T09002</v>
          </cell>
          <cell r="C2638" t="str">
            <v>License, Brand</v>
          </cell>
          <cell r="D2638" t="str">
            <v>C, 27, 27.1, 27.11, 27.12, 27.2, 28, 28.1, 28.11, 28.9, 28.99, 33, 33.1, 33.14, D, 35, 35.1, 35.11, 35.12, 35.13, 35.14, G, 45, 45.3, 45.31, 45.32, 46, 46.1, 46.14, 46.6, 46.69, 47, 47.7, 47.78, M, 71, 71.1, 71.12, 72, 72.1, 72.11, 72.19, 72.2, 27.20, 72.20</v>
          </cell>
          <cell r="E2638" t="str">
            <v>D, 28, 35, 36, 37, E, 49, F, 50, G, 55, 59, I, 87, 2899, 3568, 3612, 3621, 3691, 3692, 3714, 4911, 5013, 5063, 5511, 5531, 5999, 8711, 289, 356, 361, 362, 369, 371, 491, 501, 506, 551, 553, 599, 871</v>
          </cell>
          <cell r="F2638" t="str">
            <v>Rechargeable alkaline battery, Ecology,Green product, Enviromentally friendly product, Environment, Energy storage, Industrial, Charger, Brand</v>
          </cell>
          <cell r="G2638" t="str">
            <v>≡</v>
          </cell>
          <cell r="H2638" t="str">
            <v>Licensor is a leading Canadian provider of natural and organic lawn and garden products [UNDISCLOSED FOR PREVIEW]</v>
          </cell>
          <cell r="I2638" t="str">
            <v>≡</v>
          </cell>
          <cell r="J2638" t="str">
            <v>Licensee is a leading supplier of rechargeable alkaline batteries sold under private label and under the [UNDISCLOSED FOR PREVIEW] brands.</v>
          </cell>
          <cell r="K2638" t="str">
            <v>Licensee has acquired licensor's current business and the exclusive rights to market products under the [UNDISCLOSED FOR PREVIEW] brand, including a complete line of rechargeable alkaline batteries and chargers to be manufactured by licensee.</v>
          </cell>
        </row>
        <row r="2639">
          <cell r="B2639" t="str">
            <v>RR20141209T09001</v>
          </cell>
          <cell r="C2639" t="str">
            <v>License, Technology, Patent</v>
          </cell>
          <cell r="D2639" t="str">
            <v>C, 26, 26.1, 26.11, 26.7, 27, 27.1, 27.12, 27.4, 27.9, 28, 28.9, 28.99, G, 46, 46.4, 46.47, 26.70, 27.20, 27.40, 27.90</v>
          </cell>
          <cell r="E2639" t="str">
            <v>D, 36, 38, 39, G, 57, 3629, 3641, 3648, 3679, 3699, 3825, 3999, 5719, 362, 364, 367, 369, 382, 399, 571</v>
          </cell>
          <cell r="F2639" t="str">
            <v>Electronic, Lamp, Three dimensional, Elastomeric, Electroluminescent, Irradiated image, Electrical contact, Device, Lighting, Elastolite, Printed lamp, Polyurethane ink structure,Touch-enabled image generator, Lighting on apparel</v>
          </cell>
          <cell r="G2639" t="str">
            <v>≡</v>
          </cell>
          <cell r="I2639" t="str">
            <v>≡</v>
          </cell>
          <cell r="J2639" t="str">
            <v>Licensee is garment manufacturer.</v>
          </cell>
          <cell r="K2639" t="str">
            <v>License under [UNDISCLOSED FOR PREVIEW] technology (enabling flexible and water resistant lighting systems to be incorporated into many product applications) and patents (related to elastomeric electroluminescent lamps) to make, use, sell and import products or services such as devices, systems, methods, or processes.</v>
          </cell>
        </row>
        <row r="2640">
          <cell r="B2640" t="str">
            <v>RR20130322T01003</v>
          </cell>
          <cell r="C2640" t="str">
            <v>Know-how, License, Trademark, Patent</v>
          </cell>
          <cell r="D2640" t="str">
            <v>C, 25, 25.6, 25.62, 25.7, 25.72, 25.73, 28, 28.2, 28.24, 28.4, 28.49, F, 43.3, 43.32, G, 46, 46.4, 46.49, S, 95, 95.2, 95.22, 95.24, 95.29, 43</v>
          </cell>
          <cell r="E2640" t="str">
            <v>C, 17, D, 25, 34, 36, F, 50, I, 73, 1796, 2599, 3423, 3429, 3442, 3639, 5023, 7349, 179, 259, 342, 344, 363, 502, 734</v>
          </cell>
          <cell r="F2640" t="str">
            <v>Hinge, Door, Household tool, Repair, Home maintenance</v>
          </cell>
          <cell r="G2640" t="str">
            <v>≡</v>
          </cell>
          <cell r="H2640" t="str">
            <v>Licensor is engaged in the business of marketing and distributing a door hinge removal tool known as [UNDISCLOSED FOR PREVIEW]</v>
          </cell>
          <cell r="I2640" t="str">
            <v>≡</v>
          </cell>
          <cell r="J2640" t="str">
            <v>Licensee is engaged in the marketing and distribution of products through various distribution channels, including traditional retail channels as well as catalogues, internet, live shopping and other channels.</v>
          </cell>
          <cell r="K2640" t="str">
            <v>License under know-how, technology and patent rights (a hand tool for use in removing a pintle from a door hinge) to manufacture, sell and distribute the door hinge removal tool known as the [UNDISCLOSED FOR PREVIEW]; License to use the trademark [UNDISCLOSED FOR PREVIEW] and the stylized [UNDISCLOSED FOR PREVIEW] logo to market and distribute and sell the products through all distribution channels other than direct response television.</v>
          </cell>
        </row>
        <row r="2641">
          <cell r="B2641" t="str">
            <v>RR20130323T01001</v>
          </cell>
          <cell r="C2641" t="str">
            <v>Know-how, License, Trademark, Technology, Patent</v>
          </cell>
          <cell r="D2641" t="str">
            <v>C, 20, 20.5, 20.52, 20.6, 22, 22.2, 22.29, 32, 32.3, F, 42.9, 42.99, 43.3, 43.39, 43.9, 43.99, M, 71, 71.1, 71.11, N, 81, 81.3, R, 93, 93.1, 93.11, 93.12, 93.13, 93.19, 93.2, 93.29, 20.60, 32.30, 81.30, 42, 43</v>
          </cell>
          <cell r="E2641" t="str">
            <v>C, 15, 17, D, 23, 25, 28, 30, 32, 39, F, 50, G, 59, I, 79, 1542, 1752, 2329, 2531, 2891, 3949, 5091, 5941, 7997, 7999, 154, 175, 232, 253, 289, 308, 323, 394, 509, 594, 799, 3089</v>
          </cell>
          <cell r="F2641" t="str">
            <v>Artificial turf, Sport, Football, Sport equipment, Technology, Glue, Stadium equipment, Leisure</v>
          </cell>
          <cell r="G2641" t="str">
            <v>≡</v>
          </cell>
          <cell r="H2641" t="str">
            <v>Licensor is a provider of artificial turf to international soccer clubs, educational institutions and other leisure providers across North America, Europe and Asia.</v>
          </cell>
          <cell r="I2641" t="str">
            <v>≡</v>
          </cell>
          <cell r="J2641" t="str">
            <v>Licensee is in a position to manufacture and sell artificial turf sport surfaces, namely for football, in the Korean market.</v>
          </cell>
          <cell r="K2641" t="str">
            <v>License under patent, trademark, know-how and technology rights to manufacture, sell and promote [UNDISCLOSED FOR PREVIEW] products relating to artificial turf sport surfaces including pads, panels and glue.</v>
          </cell>
        </row>
        <row r="2642">
          <cell r="B2642" t="str">
            <v>RR20130317T06017</v>
          </cell>
          <cell r="C2642" t="str">
            <v>Sublicense, Patent</v>
          </cell>
          <cell r="D2642" t="str">
            <v>C, 26.1, 26.11, 26.6, 26.7, 27, 27.9, 32, 32.5, G, 47.7, 47.74, Q, 86, 86.2, 86.22, 86.9, S, 96, 96.02, 96.09, 26.60, 26.70, 27.90, 32.50, 86.90, 26, 47, 96.0</v>
          </cell>
          <cell r="E2642" t="str">
            <v>D, 36, 38, 39, F, 50, I, 72, 80, 3699, 3826, 3841, 3842, 3845, 3999, 5047, 7231, 7299, 8082, 8093, 8099, 369, 382, 384, 399, 504, 723, 729, 808, 809</v>
          </cell>
          <cell r="F2642" t="str">
            <v>Healthcare, Medicine, Medical device, Beauty product, Laser, Technology</v>
          </cell>
          <cell r="G2642" t="str">
            <v>≡</v>
          </cell>
          <cell r="H2642" t="str">
            <v>Licensor is a leading researcher and developer of innovative aesthetic light-based systems for hair removal and other cosmetic procedures [UNDISCLOSED FOR PREVIEW]</v>
          </cell>
          <cell r="I2642" t="str">
            <v>≡</v>
          </cell>
          <cell r="K2642" t="str">
            <v>License under patent rights to make, use, sell and import a method and apparatus for simultaneously effecting the removal of multiple hairs from a skin region by using light energy to destroy hair follicles [UNDISCLOSED FOR PREVIEW]</v>
          </cell>
        </row>
        <row r="2643">
          <cell r="B2643" t="str">
            <v>RR20130321T06001</v>
          </cell>
          <cell r="C2643" t="str">
            <v>Sublicense, Know-how, Trade secret, Technology, Patent</v>
          </cell>
          <cell r="D2643" t="str">
            <v>C, 20, 20.1, 20.16, 32, 32.5, G, 47.7, 47.74, M, 75.00, Q, 86, 86.1, 86.2, 86.22, 86.9, 32.50, 86.10, 86.90, 47, 75, 75.0</v>
          </cell>
          <cell r="E2643" t="str">
            <v>A, 07, D, 28, 38, 39, F, 50, I, 73, 80, 0741, 0742, 2821, 3826, 3841, 3842, 3999, 5047, 5049, 7352, 8062, 8082, 8093, 8099, 074, 282, 382, 384, 399, 504, 735, 806, 808, 809</v>
          </cell>
          <cell r="F2643" t="str">
            <v>Medical instrument, Polymer, Sepsis, Post-operative complication, Cardiac surgery, Blood, Medicine, Healthcare, Technology</v>
          </cell>
          <cell r="G2643" t="str">
            <v>≡</v>
          </cell>
          <cell r="I2643" t="str">
            <v>≡</v>
          </cell>
          <cell r="J2643" t="str">
            <v>Licensee is a medical device company.</v>
          </cell>
          <cell r="K2643" t="str">
            <v>License under patent rights to use patented technology, trade secret and proprietary know-how relating to adsorbent polymers for the manufacture or sale of [UNDISCLOSED FOR PREVIEW] polymer or polymer based or derived product used in direct contact with blood, including [UNDISCLOSED FOR PREVIEW] for the use, application and/or treatment of medical conditions and/or use in such applications including sepsis, the prevention of post-operative complications of cardiac surgery, the harvesting of organs from brain-dead donors, homeland security and battlefield applications, renal disease and veterinary applications.</v>
          </cell>
        </row>
        <row r="2644">
          <cell r="B2644" t="str">
            <v>RR20130529T07003</v>
          </cell>
          <cell r="C2644" t="str">
            <v>License, R&amp;D</v>
          </cell>
          <cell r="D2644" t="str">
            <v>C, 27, 27.1, 27.11, 27.12, 27.2, 28, 28.1, 28.11, 28.9, 28.99, 33, 33.1, 33.14, D, 35, 35.1, 35.11, 35.12, 35.13, G, 45, 45.3, 45.31, 45.32, 46, 46.1, 46.14, 46.6, 46.69, 47.7, 47.78, M, 71, 71.1, 71.12, 72, 72.1, 72.19, 27.20, 47</v>
          </cell>
          <cell r="E2644" t="str">
            <v>C, D, 28, 35, 36, 37, E, 49, F, 50, G, 55, 59, I, 87, 2899, 3568, 3612, 3621, 3691, 3692, 3714, 4911, 5013, 5063, 5511, 5999, 8711, 289, 356, 361, 362, 369, 371, 491, 501, 506, 551, 553, 599, 871, 5531</v>
          </cell>
          <cell r="F2644" t="str">
            <v>Battery, Battery system, Stationary battery, Lithium, Lithium battery, Lithium titanate battery, Frequency, Frequency regulation, Electricity, Generation, Transmission, Elecrical transmission, Electrical regulation, Accumulator, Power, Energy</v>
          </cell>
          <cell r="G2644" t="str">
            <v>≡</v>
          </cell>
          <cell r="I2644" t="str">
            <v>≡</v>
          </cell>
          <cell r="J2644" t="str">
            <v>Licensee's primary business is developing, manufacturing and selling nano lithium titanate batteries and battery systems.</v>
          </cell>
          <cell r="K2644" t="str">
            <v>Parties entered into joint development agreement to develop advanced lithium based battery systems to provide frequency regulation and other services to electricity generations and transmission markets.</v>
          </cell>
        </row>
        <row r="2645">
          <cell r="B2645" t="str">
            <v>RR20130605T07002</v>
          </cell>
          <cell r="C2645" t="str">
            <v>Know-how, License, Trade secret, Patent</v>
          </cell>
          <cell r="D2645" t="str">
            <v>C, 20, 20.5, 20.59, 21, 21.1, 21.2, 32, 32.5, G, 46, 46.4, 46.46, 47.7, 47.73, 47.74, M, 72, 72.1, 72.11, Q, 86, 86.1, 86.9, 21.10, 21.20, 32.50, 86.10, 86.90, 47</v>
          </cell>
          <cell r="E2645" t="str">
            <v>D, 28, 38, F, 50, G, 59, I, 80, 87, 2833, 2835, 2869, 3821, 3826, 3829, 3841, 3842, 3845, 5047, 5912, 8011, 8062, 8069, 8071, 8731, 8734, 283, 286, 382, 384, 504, 591, 801, 806, 807, 873, 2834, 2836</v>
          </cell>
          <cell r="F2645" t="str">
            <v>Antibody, Pathogen, Foodborne pathogen, Infectious agent, Infection, Treatment of foodborne disease, Treatment of infection, Medicine, Healthcare, Medical media, Medical testing, Medical kit, Kit, Diagnosis, Diagnostic kit, Food pathogen, Food safety, Laboratory, Biotechnology</v>
          </cell>
          <cell r="G2645" t="str">
            <v>≡</v>
          </cell>
          <cell r="H2645" t="str">
            <v>Licensor is experienced in design, development and production of antibodies.</v>
          </cell>
          <cell r="I2645" t="str">
            <v>≡</v>
          </cell>
          <cell r="J2645" t="str">
            <v>Licensee uses antibodies in design, production, marketing and sale of media, test kits and diagnostic solutions for use in the foodborne pathogen field.</v>
          </cell>
          <cell r="K2645" t="str">
            <v>1) License to use and make antibody products under licensor's patents in connection with development, manufacture, marketing and sale of media, test kits and diagnostic solutions [UNDISCLOSED FOR PREVIEW] 2) License to use licensor's know-how to make antibody products for developing, manufacturing, marketing and selling media, kits and diagnostic solutions mentioned above.</v>
          </cell>
        </row>
        <row r="2646">
          <cell r="B2646" t="str">
            <v>RR20130317T01036</v>
          </cell>
          <cell r="C2646" t="str">
            <v>Know-how, License, Technology, Patent</v>
          </cell>
          <cell r="D2646" t="str">
            <v>C, 20, 20.1, 20.13, 20.5, 20.59, 21, 21.1, 21.2, G, 46, 46.4, 46.46, 46.7, 46.75, 47.7, 47.73, 47.74, M, 72, 72.1, 72.19, Q, 86, 86.2, 86.22, 21.10, 21.20, 47</v>
          </cell>
          <cell r="E2646" t="str">
            <v>D, 28, F, 51, G, 59, I, 87, 2833, 2835, 2899, 5122, 5169, 5912, 8731, 283, 289, 512, 516, 591, 873, 2834, 2836</v>
          </cell>
          <cell r="F2646" t="str">
            <v>Bioscience, Pharmaceutical, Drug, Healthcare, Medicine, Chemistry, Phytochemical, Chemical, Technology</v>
          </cell>
          <cell r="G2646" t="str">
            <v>≡</v>
          </cell>
          <cell r="I2646" t="str">
            <v>≡</v>
          </cell>
          <cell r="K2646" t="str">
            <v>License under know-how, technology and patent rights to develop, make, use and sell licensed products r[UNDISCLOSED FOR PREVIEW] that are used to promote and detect endogenous neurogenesis.</v>
          </cell>
        </row>
        <row r="2647">
          <cell r="B2647" t="str">
            <v>RR20141231T09001</v>
          </cell>
          <cell r="C2647" t="str">
            <v>License, Trademark, Technology</v>
          </cell>
          <cell r="D2647" t="str">
            <v>C, 21, 21.1, 21.2, G, 46, 46.4, 46.46, 47.7, 47.73, M, 72, 72.1, 72.11, Q, 86, 86.1, 86.2, 86.21, 86.22, 21.10, 21.20, 86.10, 47</v>
          </cell>
          <cell r="E2647" t="str">
            <v>D, 28, F, 51, G, 59, I, 80, 2833, 2834, 2899, 5122, 5912, 8011, 8069, 8099, 283, 289, 512, 591, 801, 806, 809</v>
          </cell>
          <cell r="F2647" t="str">
            <v>Pharmaceutical, Oncology, Biotechnology, Genetically modified, Cannabinoid, Treatment, Disease, Medical, Cell, Clinical, Capsule, Cellulose, Medicine, Drug, Cannabis, Pain, Diabetes, Cancer, Mental illnes</v>
          </cell>
          <cell r="G2647" t="str">
            <v>≡</v>
          </cell>
          <cell r="H2647" t="str">
            <v>Licensor has developed a unique and versatile cell encapsulation technology that can be applied to a wide range of applications.</v>
          </cell>
          <cell r="I2647" t="str">
            <v>≡</v>
          </cell>
          <cell r="J2647" t="str">
            <v>Licensee develops therapies involving cannabis for the treatment of certain diseases.</v>
          </cell>
          <cell r="K2647" t="str">
            <v>A license to use  the [UNDISCLOSED FOR PREVIEW] live cell encapsulation technology and trademark with genetically modified non-stem cells which are designed to activate cannabinoids for research, development and commercialization of treatments for diseases and medical conditions.</v>
          </cell>
        </row>
        <row r="2648">
          <cell r="B2648" t="str">
            <v>RR20140102TR5005</v>
          </cell>
          <cell r="C2648" t="str">
            <v>Know-how, License, Trademark, Copyright, Trade name</v>
          </cell>
          <cell r="D2648" t="str">
            <v>C, 11, 11.01, 11.02, 11.03, 11.04, 11.05, 11.06, 11.07, 25, 25.2, 25.29, 28, 28.9, 28.93, G, 46, 46.6, 46.69, 47, 47.7, 47.78, I, 56, 56.2, 56.29, N, 82, 82.9, 82.92, 11.0</v>
          </cell>
          <cell r="E2648" t="str">
            <v>D, 20, 35, E, 42, F, 50, 2082, 2083, 2084, 2085, 2086, 3556, 3589, 4222, 5046, 5078, 5084, 208, 355, 358, 422, 504, 507, 508</v>
          </cell>
          <cell r="F2648" t="str">
            <v>Liquid food industry, Food equipment, Liquid food storage, Container, Tank, Soft drink, Alcoholic drink, Beer, Wine, Spirit, Distillery, Fruit juice, Milk, Sauce, Soup</v>
          </cell>
          <cell r="G2648" t="str">
            <v>≡</v>
          </cell>
          <cell r="I2648" t="str">
            <v>≡</v>
          </cell>
          <cell r="J2648" t="str">
            <v>Licensee is principally engaged in the manufacturing of storage tanks used to store and/or process beer, fruit juice and other food and chemical products.</v>
          </cell>
          <cell r="K2648" t="str">
            <v>Licence under know-how, trade names, trademarks and copyrights to engineer, manufacture, construct, assemble and sell products used in the liquid food industry comprised of soft drinks, alcoholic drinks (including beer, wine and spirits) distilleries, fruit juice, milk, sauces and soup markets; The agreement is concluded between related parties.</v>
          </cell>
        </row>
        <row r="2649">
          <cell r="B2649" t="str">
            <v>RR20141230TR5001</v>
          </cell>
          <cell r="C2649" t="str">
            <v>Know-how, License, Trademark, Brand, Trade name</v>
          </cell>
          <cell r="D2649" t="str">
            <v>C, 18, 18.1, 18.12, 20, 20.1, 20.12, 20.16, 20.3, 20.5, 20.59, G, 46, 46.7, 46.75, 46.76, 20.30</v>
          </cell>
          <cell r="E2649" t="str">
            <v>D, 27, 28, F, 50, 51, 2754, 2821, 2851, 2893, 2899, 5085, 5162, 5169, 5198, 275, 282, 285, 289, 508, 516, 519</v>
          </cell>
          <cell r="F2649" t="str">
            <v>Chemical, Poly-ester, Poly-urethane, Polyurea resin, Intermediate product, Gravure ink, High-quality printing, Low viscosity fluid ink, Paint, Dye, Plastic</v>
          </cell>
          <cell r="G2649" t="str">
            <v>≡</v>
          </cell>
          <cell r="H2649" t="str">
            <v>Licensor is one of the World’s largest printing ink manufacturing companies.</v>
          </cell>
          <cell r="I2649" t="str">
            <v>≡</v>
          </cell>
          <cell r="J2649" t="str">
            <v>Licensee is engaged in manufacturing printing inks used as intermediaries in the publication and packaging industry.</v>
          </cell>
          <cell r="K2649" t="str">
            <v>License under technical information including know-how to manufacture, use, distribute and sell poly-ester, poly-urethane and polyurea resin [UNDISCLOSED FOR PREVIEW]; Licensee has a right to use licensor's trademarks, trade names and brands in connection with sales and promotion of licensed products; The agreement is concluded between related parties.</v>
          </cell>
        </row>
        <row r="2650">
          <cell r="B2650" t="str">
            <v>RR20130323T06002</v>
          </cell>
          <cell r="C2650" t="str">
            <v>License, Patent</v>
          </cell>
          <cell r="D2650" t="str">
            <v>C, 20, 20.5, 20.51, 25, 25.4, 26.5, 26.51, G, 46, 46.6, 46.69, 47.7, 47.78, N, 80, 80.2, O, 84, 84.2, 84.22, 25.40, 80.20, 26, 47</v>
          </cell>
          <cell r="E2650" t="str">
            <v>D, 28, 34, 35, 38, I, 73, J, 97, 2892, 2899, 3482, 3483, 3489, 3559, 3812, 3829, 7381, 7382, 9711, 289, 348, 355, 381, 382, 738, 971</v>
          </cell>
          <cell r="F2650" t="str">
            <v>Detection system, Ordnance, Explosive, Security, Military, Bomb, Demining</v>
          </cell>
          <cell r="G2650" t="str">
            <v>≡</v>
          </cell>
          <cell r="H2650" t="str">
            <v>Licensor is the technology transfer management company.</v>
          </cell>
          <cell r="I2650" t="str">
            <v>≡</v>
          </cell>
          <cell r="J2650" t="str">
            <v>Licensee designs, develops, manufactures and sells fingerprint-based identification products and systems that incorporate state-of-the-art biometric technology to verify a person's identity.</v>
          </cell>
          <cell r="K2650" t="str">
            <v>License to manufacture, use and sell products incorporating the licensed patents, relating to chemical vapor detection and the detection of unexploded ordnance [UNDISCLOSED FOR PREVIEW]</v>
          </cell>
        </row>
        <row r="2651">
          <cell r="B2651" t="str">
            <v>RR20130325T06001</v>
          </cell>
          <cell r="C2651" t="str">
            <v>Know-how, License, Trade secret, Technology, Patent</v>
          </cell>
          <cell r="D2651" t="str">
            <v>C, 20, 20.1, 20.13, 20.5, 20.59, 21, 21.1, 21.2, G, 46, 46.4, 46.46, 46.7, 46.75, 47.7, 47.73, 47.74, M, 72, 72.1, 72.11, 72.19, Q, 86, 86.2, 86.22, 21.10, 21.20, 47</v>
          </cell>
          <cell r="E2651" t="str">
            <v>D, 28, F, 51, G, 59, I, 87, 2833, 2835, 2899, 5122, 5169, 5912, 8731, 283, 289, 512, 516, 591, 873, 2834, 2836</v>
          </cell>
          <cell r="F2651" t="str">
            <v>Diabetes, Liver disease, Retinal disease, Pharmaceutical, Healthcare, Drug, Medicine, Chemistry, Biotechnology, Cell, Technology, Tissue, Cloning</v>
          </cell>
          <cell r="G2651" t="str">
            <v>≡</v>
          </cell>
          <cell r="I2651" t="str">
            <v>≡</v>
          </cell>
          <cell r="J2651" t="str">
            <v>Licensee is a biotechnology company currently focused on developing therapeutic and research products.</v>
          </cell>
          <cell r="K2651" t="str">
            <v>License under patent, know-how, trade secret and technology rights to research, develop, make, use, sell, import and export products, research, develop, use, practice, sell, import and export processes and develop, use, perform, sell, import and export services relating to method of cloning bovines [UNDISCLOSED FOR PREVIEW]</v>
          </cell>
        </row>
        <row r="2652">
          <cell r="B2652" t="str">
            <v>RR20130607T06001</v>
          </cell>
          <cell r="C2652" t="str">
            <v>Know-how, Trademark, Copyright, Trade secret, Brand, Goodwill, Patent, Trade name</v>
          </cell>
          <cell r="D2652" t="str">
            <v>C, 20, 20.1, 20.13, 20.5, 20.59, 21, 21.1, 21.2, G, 46, 46.4, 46.46, 46.7, 46.75, 47.7, 47.73, 47.74, M, 72, 72.1, 72.11, 72.19, Q, 86, 86.1, 86.2, 86.22, 86.9, 21.10, 21.20, 86.10, 86.90, 47</v>
          </cell>
          <cell r="E2652" t="str">
            <v>D, 28, F, 51, G, 59, I, 80, 87, 2824, 2833, 2835, 2899, 5122, 5169, 5912, 8062, 8731, 282, 283, 289, 512, 516, 591, 806, 873, 2834, 2836</v>
          </cell>
          <cell r="F2652" t="str">
            <v>Medicine, Drug, Pharmaceutical, Healthcare, Chemistry, Chemical</v>
          </cell>
          <cell r="G2652" t="str">
            <v>≡</v>
          </cell>
          <cell r="H2652" t="str">
            <v>Licensor is a pharmaceutical company that develops and commercializes generic versions of primarily controlled-release pharmaceutical products [UNDISCLOSED FOR PREVIEW]</v>
          </cell>
          <cell r="I2652" t="str">
            <v>≡</v>
          </cell>
          <cell r="K2652" t="str">
            <v>Licensor shall sell, transfer, assign and deliver all right, title and interest in the licensor's trademark, trade name, goodwill, copyright, marketing media materials and all orders for finished goods [UNDISCLOSED FOR PREVIEW] brand pharmaceutical products and inventories of the licensed products [UNDISCLOSED FOR PREVIEW]</v>
          </cell>
        </row>
        <row r="2653">
          <cell r="B2653" t="str">
            <v>RR20130208T01001</v>
          </cell>
          <cell r="C2653" t="str">
            <v>License, Patent</v>
          </cell>
          <cell r="D2653" t="str">
            <v>C, 20, 20.3, 23, 23.1, 23.11, 23.12, 23.14, 23.19, 23.9, 23.99, 25, 25.6, 25.61, F, 43.3, 43.34, 20.30, 43</v>
          </cell>
          <cell r="E2653" t="str">
            <v>D, 28, 32, 34, 36, 2819, 2895, 3229, 3231, 3291, 3479, 3624, 281, 289, 322, 323, 329, 347, 362</v>
          </cell>
          <cell r="F2653" t="str">
            <v>Coating, Environmentally friendly technology, Fiberglass, Carbon, Kevlar</v>
          </cell>
          <cell r="G2653" t="str">
            <v>≡</v>
          </cell>
          <cell r="H2653" t="str">
            <v>Licensor develops nano-enabled, ultra-violate curable polymeric coatings that are designed to drive efficiencies and clean processes in manufacturing and that can be applied for applications in the specialty paper, automotive, general industrial, electronic and medical areas.</v>
          </cell>
          <cell r="I2653" t="str">
            <v>≡</v>
          </cell>
          <cell r="K2653" t="str">
            <v>License to practice the processes and to make, use and sell environmentally friendly coating compositions [UNDISCLOSED FOR PREVIEW]</v>
          </cell>
        </row>
        <row r="2654">
          <cell r="B2654" t="str">
            <v>RR20150206T09001</v>
          </cell>
          <cell r="C2654" t="str">
            <v>License, Trademark, Copyright, Trade secret, Technology, Patent</v>
          </cell>
          <cell r="D2654" t="str">
            <v>C, 19.2, 20, 20.1, 20.13, 20.14, E, 38, 38.1, 38.11, 38.2, 38.21, 38.3, 38.32, 39.00, G, 46, 46.7, 46.77, 19.20, 19, 39, 39.0</v>
          </cell>
          <cell r="E2654" t="str">
            <v>D, 28, 33, 35, E, 49, F, 50, I, 89, J, 95, 2819, 2869, 3339, 3341, 3599, 4953, 5093, 8999, 9511, 281, 286, 333, 334, 359, 495, 509, 899, 951</v>
          </cell>
          <cell r="F2654" t="str">
            <v>Plastic, Recycling, Tire, Processing, Electromagnetic, Pyrolysis, Refining, End of life, Oil, Carbon, Steel, Gas, Petroleum, Energy, Fuel, Convert, Waste , Ecology, Industrial</v>
          </cell>
          <cell r="G2654" t="str">
            <v>≡</v>
          </cell>
          <cell r="H2654" t="str">
            <v>Licensor is engaged in business related to the processing of end of life tires and plastics.</v>
          </cell>
          <cell r="I2654" t="str">
            <v>≡</v>
          </cell>
          <cell r="K2654" t="str">
            <v>License to utilize patent rights, technology and associated intellectual property (including trademarks, copyrights, trade secrets) related to electromagnetic induction pyrolysis and refining system [UNDISCLOSED FOR PREVIEW]</v>
          </cell>
        </row>
        <row r="2655">
          <cell r="B2655" t="str">
            <v>RR20130317T06006</v>
          </cell>
          <cell r="C2655" t="str">
            <v>License, Trademark, Brand, Trade name</v>
          </cell>
          <cell r="D2655" t="str">
            <v>C, 10, 10.8, 10.86, 10.89, 21, 21.1, 21.2, G, 46, 46.7, 46.75, 47.7, 47.73, M, 72, 72.1, 72.11, Q, 86, 86.2, 86.21, 86.9, 21.10, 21.20, 86.90, 47</v>
          </cell>
          <cell r="E2655" t="str">
            <v>D, 20, 28, F, 51, G, 54, 59, I, 72, 80, 2023, 2833, 5122, 5169, 5499, 5912, 7299, 8082, 8099, 202, 283, 512, 516, 549, 591, 729, 808, 809, 2834</v>
          </cell>
          <cell r="F2655" t="str">
            <v>Diet, Medical, Drug, Vitamin, Mineral supplement, Pharmaceutical, Chemistry</v>
          </cell>
          <cell r="G2655" t="str">
            <v>≡</v>
          </cell>
          <cell r="H2655" t="str">
            <v>Licensor sells products related to dietary supplement products.</v>
          </cell>
          <cell r="I2655" t="str">
            <v>≡</v>
          </cell>
          <cell r="J2655" t="str">
            <v>Licensee is engaged in two industries, the direct selling industry and the sale of coffee industry.</v>
          </cell>
          <cell r="K2655" t="str">
            <v>Rights to all business assets and properties of licensor's developed dietary nutritional supplements, including vitamin and mineral supplements owned or utilized by licensor [UNDISCLOSED FOR PREVIEW], trademarks, and trade names associated with the [UNDISCLOSED FOR PREVIEW] brands and product lines, any product inventory.</v>
          </cell>
        </row>
        <row r="2656">
          <cell r="B2656" t="str">
            <v>RR20180227T00904</v>
          </cell>
          <cell r="C2656" t="str">
            <v>License, Trademark, Other marketing intangibles</v>
          </cell>
          <cell r="D2656" t="str">
            <v>32.40, 32.4, 46.51, 46.18, 47.41, 47.65, 58.21, 62.01, 62.02</v>
          </cell>
          <cell r="E2656" t="str">
            <v>3944, 5045, 5092, 5734, 5945, 7371, 7372</v>
          </cell>
          <cell r="F2656" t="str">
            <v>Online game, Footbal, NFL, PLAYERS INC, Entertainment, Computer, Internet, Jim Kelly, Mark Brunell, Troy Aikman, Warren Moon, Brett Favre, Miami Dolphins, Chicago Bears, New York Yets</v>
          </cell>
          <cell r="G2656" t="str">
            <v>≡</v>
          </cell>
          <cell r="I2656" t="str">
            <v>≡</v>
          </cell>
          <cell r="J2656" t="str">
            <v>Licensee is a software development company.</v>
          </cell>
          <cell r="K2656" t="str">
            <v>License to utilize trademark [UNDISCLOSED FOR PREVIEW], names, pictures, photographs, voices, facsimile signatures and/or biographical information of National Football League players [UNDISCLOSED FOR PREVIEW]) for the manufacture, distribution and retail sale of products in the form of an online fantasy football game.</v>
          </cell>
        </row>
        <row r="2657">
          <cell r="B2657" t="str">
            <v>RR20180301TR2601</v>
          </cell>
          <cell r="C2657" t="str">
            <v>Patent, Sublicense</v>
          </cell>
          <cell r="D2657" t="str">
            <v>21, 21.10, 21.1, 21.20, 21.2, 32.99, 46.18, 46.46, 47.78, 47.99, 86.10, 86.1, 86.21, 86.22, 86.90, 86.9</v>
          </cell>
          <cell r="E2657" t="str">
            <v>512, 591, 801, 2833, 2834, 2836, 3999, 5122, 5199, 5912, 5999, 8011, 8062, 8069, 8099</v>
          </cell>
          <cell r="F2657" t="str">
            <v>Analog of butyric acid, Acid, Butyric acid, Butanoic acid, Fatty acid, Fat, 
Carboxylic acid, Pharmaceutical, Drug, Chemical, Biological, Health, Disease, Oncological, Topical</v>
          </cell>
          <cell r="G2657" t="str">
            <v>≡</v>
          </cell>
          <cell r="H2657" t="str">
            <v>Sublicensor is a company engaged in the development of novel treatment of cancer and other disorders characterised by abnormal cellular growth and differentiation.</v>
          </cell>
          <cell r="I2657" t="str">
            <v>≡</v>
          </cell>
          <cell r="J2657" t="str">
            <v>Sublicensee is a biopharmaceutical company engaged in the identification and acquisition of synergistic technologies, with applications in the areas of cancer, disorders of the central nervous system [UNDISCLOSED FOR PREVIEW]</v>
          </cell>
          <cell r="K2657" t="str">
            <v>Sublicense under patents to make, have made, use, lease and/or sell analogs of [UNDISCLOSED FOR PREVIEW] acid; The agreement is concluded between related parties.</v>
          </cell>
        </row>
        <row r="2658">
          <cell r="B2658" t="str">
            <v>RR20180301TN2603</v>
          </cell>
          <cell r="C2658" t="str">
            <v>License, Patent</v>
          </cell>
          <cell r="D2658" t="str">
            <v>21, 21.10, 21.1, 21.20, 21.2, 32.99, 46.18, 46.46, 47.73, 47.78, 47.99, 86.10, 86.1, 86.21, 86.22, 86.90, 86.9</v>
          </cell>
          <cell r="E2658" t="str">
            <v>512, 591, 801, 2834, 3999, 5122, 5199, 5912, 5999, 8011, 8062, 8069, 8099</v>
          </cell>
          <cell r="F2658" t="str">
            <v>EO-9, Compound, Pharmaceutical compound, Analog, Pharmaceutical, Cancer, Health, Disease, Illness, Tumor, Oncological, Medical, Drug, Medicine</v>
          </cell>
          <cell r="G2658" t="str">
            <v>≡</v>
          </cell>
          <cell r="I2658" t="str">
            <v>≡</v>
          </cell>
          <cell r="J2658" t="str">
            <v>Licensee is a development stage biopharmaceutical enterprise principally engaged in the discovery and development of novel therapeutic drugs intended to treat neurological diseases [UNDISCLOSED FOR PREVIEW]</v>
          </cell>
          <cell r="K2658" t="str">
            <v>License under licensor's patent to sell anti-cancer compound [UNDISCLOSED FOR PREVIEW] and its analogs; One of the parties to the agreement is a non-profit entity.</v>
          </cell>
        </row>
        <row r="2659">
          <cell r="B2659" t="str">
            <v>RR20180226T00903</v>
          </cell>
          <cell r="C2659" t="str">
            <v>License, Patent, Technology, Know-how, Trade secret</v>
          </cell>
          <cell r="D2659" t="str">
            <v>21, 21.10, 21.1, 21.20, 21.2, 46.18, 46.46, 72.11, 86.10, 86.1, 86.21, 86.22, 86.90, 86.9</v>
          </cell>
          <cell r="E2659" t="str">
            <v>512, 801, 2833, 2834, 5047, 5122, 8011, 8062, 8069, 8071, 8099, 8731</v>
          </cell>
          <cell r="F2659" t="str">
            <v>AMB8LK, Antibody, Nucleotide, Protein, Human, Acid, Ferritin, Monoclonal, Pharmaceutical</v>
          </cell>
          <cell r="G2659" t="str">
            <v>≡</v>
          </cell>
          <cell r="I2659" t="str">
            <v>≡</v>
          </cell>
          <cell r="K2659" t="str">
            <v>License under know-how, patent, technology and trade secret rights to exploit commercially products containing [UNDISCLOSED FOR PREVIEW], including its nucleotide and protein sequences, which is able to recognize human acid and basic ferritins.</v>
          </cell>
        </row>
        <row r="2660">
          <cell r="B2660" t="str">
            <v>RR20180226T00905</v>
          </cell>
          <cell r="C2660" t="str">
            <v>License, Patent</v>
          </cell>
          <cell r="D2660" t="str">
            <v>21, 21.10, 21.1, 21.20, 21.2, 46.18, 46.46, 72.11, 86.10, 86.1, 86.21, 86.22, 86.90, 86.9</v>
          </cell>
          <cell r="E2660" t="str">
            <v>512, 801, 2833, 2834, 5047, 5122, 8011, 8062, 8069, 8071, 8099, 8731</v>
          </cell>
          <cell r="F2660" t="str">
            <v>AAV1, Vector, Gene, Delivery, Science, Biotechnology, Pharmaceutical</v>
          </cell>
          <cell r="G2660" t="str">
            <v>≡</v>
          </cell>
          <cell r="H2660" t="str">
            <v>Licensor is a biotechnology company focused on the discovery, development and commercialization of novel phage therapeutics.</v>
          </cell>
          <cell r="I2660" t="str">
            <v>≡</v>
          </cell>
          <cell r="K2660" t="str">
            <v>License under patent rights to exploit commercially products and services relating to [UNDISCLOSED FOR PREVIEW] gene delivery systems.</v>
          </cell>
        </row>
        <row r="2661">
          <cell r="B2661" t="str">
            <v>RR20180226T00908</v>
          </cell>
          <cell r="C2661" t="str">
            <v>License</v>
          </cell>
          <cell r="D2661" t="str">
            <v>32.99, 46.49, 47.64, 47.78, 47.89, 32.30, 32.3</v>
          </cell>
          <cell r="E2661" t="str">
            <v>3949, 3999, 5091, 5099, 5941, 5999</v>
          </cell>
          <cell r="F2661" t="str">
            <v>Sporting good, Component, Equipment, Bicycle, Firearm, Golf club head</v>
          </cell>
          <cell r="G2661" t="str">
            <v>≡</v>
          </cell>
          <cell r="H2661" t="str">
            <v>Licensor develops and commercializes ceramic-reinforced composite products.</v>
          </cell>
          <cell r="I2661" t="str">
            <v>≡</v>
          </cell>
          <cell r="K2661" t="str">
            <v>License to produce and sell certain sporting goods components, including firearms components, bicycle components and golf club heads.</v>
          </cell>
        </row>
        <row r="2662">
          <cell r="B2662" t="str">
            <v>RR20180227T00901</v>
          </cell>
          <cell r="C2662" t="str">
            <v>License, Technology</v>
          </cell>
          <cell r="D2662" t="str">
            <v>25.99, 28.11, 28.15, 28.29, 29.10, 29.1, 29.31, 29.32, 29.3, 30.99, 33.12, 33.13, 33.19, 71.12</v>
          </cell>
          <cell r="E2662" t="str">
            <v>3519, 3549, 3566, 3568, 3592, 3621, 3714, 5012, 5013, 7537, 7538, 7539</v>
          </cell>
          <cell r="F2662" t="str">
            <v>Brake system, Component, Motor, Vehicle, Lanxide, Ceramic-reinforced</v>
          </cell>
          <cell r="G2662" t="str">
            <v>≡</v>
          </cell>
          <cell r="H2662" t="str">
            <v>Licensor develops and commercializes ceramic-reinforced composite products.</v>
          </cell>
          <cell r="I2662" t="str">
            <v>≡</v>
          </cell>
          <cell r="K2662" t="str">
            <v>License to use ceramic-reinforced relating [UNDISCLOSED FOR PREVIEW] technology in connection with selling brake system components for motor vehicles.</v>
          </cell>
        </row>
        <row r="2663">
          <cell r="B2663" t="str">
            <v>RR20180108T00903</v>
          </cell>
          <cell r="C2663" t="str">
            <v>License, Patent</v>
          </cell>
          <cell r="D2663" t="str">
            <v>21.10, 21.20, 46.18, 46.46, 72.11, 86.10, 86.21, 86.22, 86.90</v>
          </cell>
          <cell r="E2663" t="str">
            <v>512, 801, 2833, 2834, 5047, 5122, 8011, 8062, 8069, 8071, 8099, 8731</v>
          </cell>
          <cell r="F2663" t="str">
            <v>Amino Thalidomide, Revimid, Active ingredient, Human, Animal, Pharmaceutical, Inflammatory, Cancer, Disease</v>
          </cell>
          <cell r="G2663" t="str">
            <v>≡</v>
          </cell>
          <cell r="I2663" t="str">
            <v>≡</v>
          </cell>
          <cell r="J2663" t="str">
            <v>Licensee is primarily engaged in the discovery, development and commercialization of novel therapies designed to treat cancer
and immunological diseases.</v>
          </cell>
          <cell r="K2663" t="str">
            <v>License under patent rights to make, use, sell, import, practice, and otherwise dispose of pharmaceutical products incorporating [UNDISCLOSED FOR PREVIEW] active ingredients, for the treatment of inflammatory and cancer diseases; One of the parties to the agreement is a non-profit entity.</v>
          </cell>
        </row>
        <row r="2664">
          <cell r="B2664" t="str">
            <v>RR20180227TP0903</v>
          </cell>
          <cell r="C2664" t="str">
            <v>License, Patent, Know-how</v>
          </cell>
          <cell r="D2664" t="str">
            <v>21, 21.10, 21.1, 21.20, 21.2, 46.18, 46.46, 72.11, 86.10, 86.1, 86.21, 86.22, 86.90, 86.9</v>
          </cell>
          <cell r="E2664" t="str">
            <v>512, 801, 2833, 2834, 5047, 5122, 8011, 8062, 8069, 8071, 8099, 8731</v>
          </cell>
          <cell r="F2664" t="str">
            <v>Selective control, Weed, Pest, Microbe, Biotechnology, Pharmaceutical, Metabolic pathway, Host, Drug, Pathogen, Staphylococcus, Enterococcus, Neisseria, Disease, Treatment</v>
          </cell>
          <cell r="G2664" t="str">
            <v>≡</v>
          </cell>
          <cell r="I2664" t="str">
            <v>≡</v>
          </cell>
          <cell r="J2664" t="str">
            <v>Licensee is a biotechnology company.</v>
          </cell>
          <cell r="K2664" t="str">
            <v>License under know-how and patent rights to make, use, lease and sell products for identifying a difference which exists between the metabolic pathway of a microbial or plant target organism and a non-target host species [UNDISCLOSED FOR PREVIEW]; Some of the parties to the agreement are individuals.</v>
          </cell>
        </row>
        <row r="2665">
          <cell r="B2665" t="str">
            <v>RR20180225T00902</v>
          </cell>
          <cell r="C2665" t="str">
            <v>License, Patent</v>
          </cell>
          <cell r="D2665" t="str">
            <v>21, 21.10, 21.1, 21.20, 21.2, 46.18, 46.46, 72.11, 86.10, 86.1, 86.21, 86.22, 86.90, 86.9</v>
          </cell>
          <cell r="E2665" t="str">
            <v>512, 801, 2833, 2834, 5047, 5122, 8011, 8062, 8069, 8071, 8099, 8731</v>
          </cell>
          <cell r="F2665" t="str">
            <v>HETLIOZ®, Tasimelteon, Treatment, Pharmaceutical, Non-24-Hour Sleep-Wake, Disorder, Drug</v>
          </cell>
          <cell r="G2665" t="str">
            <v>≡</v>
          </cell>
          <cell r="I2665" t="str">
            <v>≡</v>
          </cell>
          <cell r="J2665" t="str">
            <v>Licensee is a biopharmaceutical company focused on the development and commercialization of products for the treatment of central nervous system disorders.</v>
          </cell>
          <cell r="K2665" t="str">
            <v>License under patent rights to develop and commercialize [UNDISCLOSED FOR PREVIEW], a product for the treatment of [UNDISCLOSED FOR PREVIEW] sleep-wake disorder.</v>
          </cell>
        </row>
        <row r="2666">
          <cell r="B2666" t="str">
            <v>RR20180225T00901</v>
          </cell>
          <cell r="C2666" t="str">
            <v>License, Trademark</v>
          </cell>
          <cell r="D2666" t="str">
            <v>21, 20.13, 20.14, 20.59, 21.20, 21.2, 21.10, 21.1, 46.18, 46.46, 47.73, 72.11, 72.19, 72.1, 86.10, 86.1, 86.22, 86.21, 86.90, 86.9</v>
          </cell>
          <cell r="E2666" t="str">
            <v>512, 591, 801, 2833, 2834, 2899, 5122, 5912, 8011, 8049, 8062, 8069, 8099, 8731</v>
          </cell>
          <cell r="F2666" t="str">
            <v>Wound, Skincare, Dermal, Carrington, Carrasyn, CarraGauze, CarraSorb, CarraGinate, CarraFilm, SurgiSuites, CarraSmart, CarraDres, CarraColloid, CarraKlenz, UltraKlenz, MicroKlenz, CarraFoam, CarraWash, CarraFree, CarraScent, CarraFresh, CarraDerm, DiaB, RadiaCare, Health, Hospital, Nursing</v>
          </cell>
          <cell r="G2666" t="str">
            <v>≡</v>
          </cell>
          <cell r="I2666" t="str">
            <v>≡</v>
          </cell>
          <cell r="K2666" t="str">
            <v>License to use trademarks [UNDISCLOSED FOR PREVIEW] in connection with distribution, marketing, advertising and promotion of wound and skin care products to the hospital, nursing home and home health care markets.</v>
          </cell>
        </row>
        <row r="2667">
          <cell r="B2667" t="str">
            <v>RR20180222T00905</v>
          </cell>
          <cell r="C2667" t="str">
            <v>License, Trademark</v>
          </cell>
          <cell r="D2667" t="str">
            <v>21.20, 21.2, 32.99, 46.18, 46.46, 47.73, 47.78</v>
          </cell>
          <cell r="E2667" t="str">
            <v>512, 801, 2834, 3999, 5122, 5199, 5999, 8011</v>
          </cell>
          <cell r="F2667" t="str">
            <v>K-protect, Food supplement, Healthy, Vitamin, Dietary</v>
          </cell>
          <cell r="G2667" t="str">
            <v>≡</v>
          </cell>
          <cell r="I2667" t="str">
            <v>≡</v>
          </cell>
          <cell r="K2667" t="str">
            <v>License to use K-protect trademarks in connection with the production and sale of food supplements.</v>
          </cell>
        </row>
        <row r="2668">
          <cell r="B2668" t="str">
            <v>RR20180222T02601</v>
          </cell>
          <cell r="C2668" t="str">
            <v>License, Patent</v>
          </cell>
          <cell r="D2668" t="str">
            <v>26.11, 26.51, 32.99, 46.52, 46.69, 47.78, 47.99</v>
          </cell>
          <cell r="E2668" t="str">
            <v>381, 3679, 3812, 3999, 5063, 5065, 5099, 5999</v>
          </cell>
          <cell r="F2668" t="str">
            <v>Mini-lidar stand-off sensor device, Sensor, Technology,  Remote stand-off sensing, Chemical, Biological, Substance, Lidar sensor, Remote sensing</v>
          </cell>
          <cell r="G2668" t="str">
            <v>≡</v>
          </cell>
          <cell r="I2668" t="str">
            <v>≡</v>
          </cell>
          <cell r="J2668" t="str">
            <v>Licensee is an innovative technology transfer company, which assists companies in acquiring technologies from universities and federal research laboratories.</v>
          </cell>
          <cell r="K2668" t="str">
            <v>License under licensor's patent to make, have made, use or sell [UNDISCLOSED FOR PREVIEW] sensor device for the remote stand-off sensing of chemical or biological substances.</v>
          </cell>
        </row>
        <row r="2669">
          <cell r="B2669" t="str">
            <v>RR20180312T00901</v>
          </cell>
          <cell r="C2669" t="str">
            <v>License, Patent, Technology</v>
          </cell>
          <cell r="D2669" t="str">
            <v>21, 21.10, 21.1, 21.20, 21.2, 46.18, 46.46, 72.11, 86.10, 86.1, 86.21, 86.22, 86.90, 86.9</v>
          </cell>
          <cell r="E2669" t="str">
            <v>512, 801, 2833, 2834, 5047, 5122, 8011, 8062, 8069, 8071, 8099, 8731</v>
          </cell>
          <cell r="F2669" t="str">
            <v>Compound, Pharmaceutical, Therapeutic, Prophylactic, Drug, BL-7040, Candidate, Treatment, Inflammatory, Bowel, Disease, Oligonucleotide</v>
          </cell>
          <cell r="G2669" t="str">
            <v>≡</v>
          </cell>
          <cell r="I2669" t="str">
            <v>≡</v>
          </cell>
          <cell r="J2669" t="str">
            <v>Licensee is biopharmaceutical development company.</v>
          </cell>
          <cell r="K2669" t="str">
            <v>License under patent and technology rights to develop, manufacture, use, market, distribute, export, import and sell [UNDISCLOSED FOR PREVIEW] for the treatment of inflammatory bowel disease.</v>
          </cell>
        </row>
        <row r="2670">
          <cell r="B2670" t="str">
            <v>RR20180305T00901</v>
          </cell>
          <cell r="C2670" t="str">
            <v>License, Software, Technology</v>
          </cell>
          <cell r="D2670" t="str">
            <v>62, 46.51, 47.41, 58.29, 62.01, 62.03, 62.02, 62.09, 62.0, 63.11, 63.12, 63.1, 63.99</v>
          </cell>
          <cell r="E2670" t="str">
            <v>3577, 5045, 5734, 7371, 7372, 7374, 7376, 7379, 7389</v>
          </cell>
          <cell r="F2670" t="str">
            <v>Software, Source code, Computer, GoXML Registry, Database</v>
          </cell>
          <cell r="G2670" t="str">
            <v>≡</v>
          </cell>
          <cell r="I2670" t="str">
            <v>≡</v>
          </cell>
          <cell r="K2670" t="str">
            <v>License under technology rights to use computer software known as [UNDISCLOSED FOR PREVIEW], relating to [UNDISCLOSED FOR PREVIEW] based data transformation solutions.</v>
          </cell>
        </row>
        <row r="2671">
          <cell r="B2671" t="str">
            <v>RR20180305TR2602</v>
          </cell>
          <cell r="C2671" t="str">
            <v>License, Other manufacturing intangibles, Know-how, Patent, Technology, Trade secret</v>
          </cell>
          <cell r="D2671" t="str">
            <v>01.61, 20.20, 20.2, 32.99, 46.12, 46.61, 46.75, 47.78, 47.99, 81.29</v>
          </cell>
          <cell r="E2671" t="str">
            <v>2879, 2899, 3999, 5169, 5199, 5999, 7342, 7389, 0721, 0851, 085</v>
          </cell>
          <cell r="F2671" t="str">
            <v>Technology, Compound, Metalloprotein inhibitor,  Metalloprotein, Cellular inhibitor, Cell, Protein, Agricultural, Turf, Ornamental, Garden, Industrial vegetation management, Vegetation, Range, Pasture Fungicide, Plant, Crop, Plant health, Crop health, Health,  Herbicide, Insecticide, Pest control, Pest, Insect, Non-agricultural, Grass</v>
          </cell>
          <cell r="G2671" t="str">
            <v>≡</v>
          </cell>
          <cell r="I2671" t="str">
            <v>≡</v>
          </cell>
          <cell r="J2671" t="str">
            <v>Licensee is a biopharmaceutical company focused on the discovery, development and commercialisation of novel pharmaceuticals [UNDISCLOSED FOR PREVIEW]</v>
          </cell>
          <cell r="K2671" t="str">
            <v>Licensor assigns to licensee all compounds and their data generated by the using [UNDISCLOSED FOR PREVIEW] inhibitor design and identification technology; License to under licensee's know-how, information, data, methods, formulae, techniques and patents to practice technology used to identify and design [UNDISCLOSED FOR PREVIEW] inhibitors, and to make, have made, use, sell, or import compounds generated by the use of the licensed technology for agricultural, turf and ornamental, home and garden, industrial vegetation management [UNDISCLOSED FOR PREVIEW]; License under licensor's know-how, information, data, methods, formulae, techniques and patents to make, have made, use, sell, or import collaboration derived compounds and compounds generated by the use of the licensed technology [UNDISCLOSED FOR PREVIEW]; The agreement is concluded between related parties.</v>
          </cell>
        </row>
        <row r="2672">
          <cell r="B2672" t="str">
            <v>RR20170807T08002</v>
          </cell>
          <cell r="C2672" t="str">
            <v>Know-how, License, Trademark, Trade secret, Technology, Patent, Trade name, Other manufacturing intangibles, Other marketing intangibles</v>
          </cell>
          <cell r="D2672" t="str">
            <v>C, 10, 10.5, 10.51, 10.52, 32, 32.9, 32.99, G, 46, 46.3, 46.33, 47, 47.2, 47.29, 47.7, 47.78, 47.8, 47.81, 47.9, 47.99</v>
          </cell>
          <cell r="E2672" t="str">
            <v>D, 20, 39, F, 51, G, 54, 58, 59, 2023, 2024, 2026, 3999, 5143, 5199, 5451, 5812, 5999, 202, 399, 514, 519, 545, 581, 599</v>
          </cell>
          <cell r="F2672" t="str">
            <v>Ben &amp; Jerry's, Dairy, Cream, Ice cream, Frozen yogurt, Sorbet, Novelty, Dessert, Flavored ice, Ice, Frozen dessert, Full-fat ice cream, Milk, Condensed milk, Frozen fruit dessert, Low-fat frozen dessert, Food</v>
          </cell>
          <cell r="G2672" t="str">
            <v>≡</v>
          </cell>
          <cell r="H2672" t="str">
            <v>Licensor is a company engaged in the manufacture of super premium ice cream, frozen yogurt and sorbet in unique and regular flavors.</v>
          </cell>
          <cell r="I2672" t="str">
            <v>≡</v>
          </cell>
          <cell r="K2672" t="str">
            <v>License under licensor's [UNDISCLOSED FOR PREVIEW] trademarks, trade names, logos, slogans, symbols, designs, patents, trade secrets, formulae, methods, technology and know-how to develop, manufacture, market, promote, distribute and sell full-fat ice cream, frozen yogurt, low fat ice cream, sorbet, novelties, flavored ice products and any frozen dessert of similar type.</v>
          </cell>
        </row>
        <row r="2673">
          <cell r="B2673" t="str">
            <v>RR20180403T02604</v>
          </cell>
          <cell r="C2673" t="str">
            <v>License, Know-how, Patent, Technology, Trade secret, Other manufacturing intangibles</v>
          </cell>
          <cell r="D2673" t="str">
            <v>26.11, 32.99, 46.52, 46.18, 47.78, 47.99, 46.69</v>
          </cell>
          <cell r="E2673" t="str">
            <v>3674, 3825, 3999, 5065, 5099, 5999, 7389</v>
          </cell>
          <cell r="F2673" t="str">
            <v>Mears Silicon Technology, Technology, Film, Re-engineered silicon, Angstrom, Transistor channel enhancement, Semiconductor, Photovoltaic, Platform, Device, Solar, Energy, Solar energy, Integrated circuit, Circuit</v>
          </cell>
          <cell r="G2673" t="str">
            <v>≡</v>
          </cell>
          <cell r="H2673" t="str">
            <v>Licensor is engaged in the development, commercialisation and licensing of proprietary processes and technologies for the semiconductor industry.</v>
          </cell>
          <cell r="I2673" t="str">
            <v>≡</v>
          </cell>
          <cell r="J2673" t="str">
            <v>Licensee is an energy resource company.</v>
          </cell>
          <cell r="K2673" t="str">
            <v>License under patents, know-how, methods, trade secrets, computer data, computer code, designs and technical data to make, use, sell, offer for sale, import and export [UNDISCLOSED FOR PREVIEW] technology, which is a thin film of reengineered silicon [UNDISCLOSED FOR PREVIEW]</v>
          </cell>
        </row>
        <row r="2674">
          <cell r="B2674" t="str">
            <v>RR20180403T02602</v>
          </cell>
          <cell r="C2674" t="str">
            <v>Trademark, Trade name, Other manufacturing intangibles, License</v>
          </cell>
          <cell r="D2674" t="str">
            <v>26.30, 26.3, 32.99, 46.52, 47.42, 47.78, 61.10, 61.1, 61.20, 61.2, 61.90, 61.9, 62.09</v>
          </cell>
          <cell r="E2674" t="str">
            <v>89, 481, 489, 899, 3661, 3669, 3999, 4812, 4813, 4899, 5064, 5065, 5099, 5731, 5999, 7389, 8999</v>
          </cell>
          <cell r="F2674" t="str">
            <v>VIRGIN, V, VIRGIN MEDIA, Service, Communication, Business, Business communication, Broadband, Internet, Television, Radio, Telephone, Data transmission, Communication network, Fixed line, Non-fixed connection, Site co-location, Core equipment, Equipment, Mobile, Mobile accessory, Handset charger, Charger, Mobile telephone case, In-car accessory, Bluetooth headset, Mobile card reader, Mobile devices, Device, Software, B2B communication platform, Viewdata, Communication platform, Domain, Domain name</v>
          </cell>
          <cell r="G2674" t="str">
            <v>≡</v>
          </cell>
          <cell r="I2674" t="str">
            <v>≡</v>
          </cell>
          <cell r="J2674" t="str">
            <v>Licensee is a leading provider of entertainment and communications services in the U.K., offering quad-play broadband internet, television, mobile telephony and fixed line telephony services.</v>
          </cell>
          <cell r="K2674" t="str">
            <v>License to use licensor's [UNDISCLOSED FOR PREVIEW] trademarks, logo, domain names and trade names for the provision of business communications services such as broadband and internet access, television or radio access, telephone and data transmission services, communication networks [UNDISCLOSED FOR PREVIEW], other materials, for the sale and supply of other equipment, unbranded and branded mobile accessories such as mobile handset chargers, mobile telephone cases, in-car accessories, bluetooth headsets and mobile card readers/writers, unbranded and branded mobile devices, unbranded core equipment, software applications [UNDISCLOSED FOR PREVIEW]</v>
          </cell>
        </row>
        <row r="2675">
          <cell r="B2675" t="str">
            <v>RR20140414T05001</v>
          </cell>
          <cell r="C2675" t="str">
            <v>Know-how, Technology, Patent, Trade name</v>
          </cell>
          <cell r="D2675" t="str">
            <v>C, 20, 20.1, 20.12, 20.4, 20.42, 21, 21.2, G, 46, 46.1, 46.18, 46.4, 46.45, 46.46, 47, 47.7, 47.73, 47.75, M, 72, 72.1, 72.19, 21.20</v>
          </cell>
          <cell r="E2675" t="str">
            <v>D, 28, F, 51, G, 59, I, 80, 87, 2833, 2844, 5122, 5169, 5912, 5999, 8071, 8731, 283, 284, 512, 516, 591, 599, 807, 873, 2834</v>
          </cell>
          <cell r="F2675" t="str">
            <v>Cosmetics, Skin care, Skin substitute, Dermatology, Anti-acne, Medical research, Consumer product, Cosmetic, LabSkin, Testing, Skin substitute, Technology</v>
          </cell>
          <cell r="G2675" t="str">
            <v>≡</v>
          </cell>
          <cell r="H2675" t="str">
            <v>Licensor is a dermatology company offering a unique combination of contract research for laboratory testing, advanced skin models and clinical testing [UNDISCLOSED FOR PREVIEW]</v>
          </cell>
          <cell r="I2675" t="str">
            <v>≡</v>
          </cell>
          <cell r="J2675" t="str">
            <v>Licensee provides clinical trial management and resourcing solutions to pharmaceutical, biotechnology and medical device clients.</v>
          </cell>
          <cell r="K2675" t="str">
            <v>Licensee acquires from licensor intellectual property, know-how and [UNDISCLOSED FOR PREVIEW], which is a novel anti-acne compound technology to produce an innovative skin substitute product [UNDISCLOSED FOR PREVIEW]</v>
          </cell>
        </row>
        <row r="2676">
          <cell r="B2676" t="str">
            <v>RR20160408TR1004</v>
          </cell>
          <cell r="C2676" t="str">
            <v>License, Brand</v>
          </cell>
          <cell r="D2676" t="str">
            <v>H, 49, 49.3, 49.31, 49.32, 49.39, 51.1, 51.2, 51.21, 52, 52.2, 52.23, 52.29, I, 55, 55.1, 55.2, 55.9, N, 77, 77.1, 77.11, 51.10, 55.10, 55.20, 55.90, 51</v>
          </cell>
          <cell r="E2676" t="str">
            <v>E, 45, 47, I, 70, 73, 4512, 4513, 4522, 4581, 4724, 4729, 4789, 7011, 7359, 451, 452, 458, 472, 478, 701, 704, 735, 7041</v>
          </cell>
          <cell r="F2676" t="str">
            <v>Commercial, Business, Airline, Air, Transport, Flight, Plane, Airplane, Aeroplane, Travel, Ancillary, Service, Car, Vehicle, Hire, Hotel, Arrangement, Holiday, “easyJet”, “easy”, “easyJet Holidays”, Transportation, Flying, Aviation, Pilot</v>
          </cell>
          <cell r="G2676" t="str">
            <v>≡</v>
          </cell>
          <cell r="I2676" t="str">
            <v>≡</v>
          </cell>
          <cell r="J2676" t="str">
            <v>Licensee's business comprises the provision of low-cost point-to-point short-haul airline services in Europe through its main operating company.</v>
          </cell>
          <cell r="K2676" t="str">
            <v>License to use the brand for business activities, commercial air travel and ancillary services such as car hire and hotel arrangements through [UNDISCLOSED FOR PREVIEW], as well as other activities; The agreement is concluded between related parties.</v>
          </cell>
        </row>
        <row r="2677">
          <cell r="B2677" t="str">
            <v>RR20180406TN2604</v>
          </cell>
          <cell r="C2677" t="str">
            <v>License, Patent, Know-how</v>
          </cell>
          <cell r="D2677" t="str">
            <v>21, 21.10, 21.1, 21.20, 21.2, 32.99, 46.18, 46.46, 47.73, 47.78, 86.10, 86.1, 86.21, 86.22, 86.90, 86.9</v>
          </cell>
          <cell r="E2677" t="str">
            <v>512, 591, 801, 2834, 3999, 5122, 5199, 5912, 5999, 8011, 8062, 8069, 8099</v>
          </cell>
          <cell r="F2677" t="str">
            <v>Pharmaceutical, Protein, Secretory proteins, Biological, Health, Medical, Clinical, Medicine, Drug, Disease</v>
          </cell>
          <cell r="G2677" t="str">
            <v>≡</v>
          </cell>
          <cell r="I2677" t="str">
            <v>≡</v>
          </cell>
          <cell r="J2677" t="str">
            <v>Licensee is a biopharmaceutical company focused on the development of novel immunotherapy biologic agents for the treatment of autoimmune diseases and cancer.</v>
          </cell>
          <cell r="K2677" t="str">
            <v>License under patents and know-how to develop, make, have made, use, import, export, market, offer for sale and sell secretory proteins; One of the parties to the agreement is a non-profit entity.</v>
          </cell>
        </row>
        <row r="2678">
          <cell r="B2678" t="str">
            <v>RR20180314TP0901</v>
          </cell>
          <cell r="C2678" t="str">
            <v>License, Patent, Know-how</v>
          </cell>
          <cell r="D2678" t="str">
            <v>32.50, 32.5, 72.19, 86.21, 86.22, 86.90, 86.9, 23.91</v>
          </cell>
          <cell r="E2678" t="str">
            <v>385, 808, 2821, 2822, 3827, 3841, 3842, 3851, 3999, 5047, 5048, 5995, 8082, 8099</v>
          </cell>
          <cell r="F2678" t="str">
            <v>Contact lens, Visual, Correction, Eye, Healthcare, Toric, Spherical, Ophthalmic, Optic</v>
          </cell>
          <cell r="G2678" t="str">
            <v>≡</v>
          </cell>
          <cell r="I2678" t="str">
            <v>≡</v>
          </cell>
          <cell r="J2678" t="str">
            <v>Licensee develops, manufactures and markets healthcare products.</v>
          </cell>
          <cell r="K2678" t="str">
            <v>License under know-how and patent rights to make, use and sell contact lenses; One of the parties to the agreement is an individual.</v>
          </cell>
        </row>
        <row r="2679">
          <cell r="B2679" t="str">
            <v>RR20180318T00902</v>
          </cell>
          <cell r="C2679" t="str">
            <v>License, Other marketing intangibles</v>
          </cell>
          <cell r="D2679" t="str">
            <v>18.11, 18.12, 46.49, 47.62, 58.13, 58.14, 58.19</v>
          </cell>
          <cell r="E2679" t="str">
            <v>271, 272, 274, 275, 2711, 2721, 2741, 2752, 2754, 2759, 5192, 5942, 5994</v>
          </cell>
          <cell r="F2679" t="str">
            <v>Publication, Media, Entertainment, Magazine, Printed, Data, Web-based, Information</v>
          </cell>
          <cell r="G2679" t="str">
            <v>≡</v>
          </cell>
          <cell r="H2679" t="str">
            <v>Licensors are focused on business of publishing information across a diverse range of sectors including printed and web-based magazines, data services and directories.</v>
          </cell>
          <cell r="I2679" t="str">
            <v>≡</v>
          </cell>
          <cell r="K2679" t="str">
            <v>License to exploit certain publications, including the publications [UNDISCLOSED FOR PREVIEW] also certain domain names related to such publications.</v>
          </cell>
        </row>
        <row r="2680">
          <cell r="B2680" t="str">
            <v>RR20180323T02609</v>
          </cell>
          <cell r="C2680" t="str">
            <v>License, Software</v>
          </cell>
          <cell r="D2680" t="str">
            <v>26.20, 26.2, 32.40, 32.4, 32.99, 46.49, 46.51, 47.41, 47.78, 47.99, 58.21, 93.29</v>
          </cell>
          <cell r="E2680" t="str">
            <v>3577, 3944, 3999, 5045, 5092, 5099, 5945, 5999, 7372</v>
          </cell>
          <cell r="F2680" t="str">
            <v>Online, Game, Computer, Software, Entertainment, Video game, Leisure, Internet, The Sign</v>
          </cell>
          <cell r="G2680" t="str">
            <v>≡</v>
          </cell>
          <cell r="H2680" t="str">
            <v>Licensor is a company engaged in developing, licensing, sourcing and sublicensing of online games.</v>
          </cell>
          <cell r="I2680" t="str">
            <v>≡</v>
          </cell>
          <cell r="J2680" t="str">
            <v>Licensees are engaged in operating, publishing, distributing and selling of online games.</v>
          </cell>
          <cell r="K2680" t="str">
            <v>License to distribute and sell online game [UNDISCLOSED FOR PREVIEW] and its peripheral products.</v>
          </cell>
        </row>
        <row r="2681">
          <cell r="B2681" t="str">
            <v>RR20180323T02610</v>
          </cell>
          <cell r="C2681" t="str">
            <v>License, Software</v>
          </cell>
          <cell r="D2681" t="str">
            <v>26.20, 26.2, 32.40, 32.4, 32.99, 46.49, 46.51, 47.41, 47.78, 47.91, 58.21, 93.29</v>
          </cell>
          <cell r="E2681" t="str">
            <v>3577, 3944, 3999, 5045, 5092, 5099, 5945, 5999, 7372</v>
          </cell>
          <cell r="F2681" t="str">
            <v>Online, Game, Computer, Software, Entertainment, Video game, Leisure, Internet, Woool</v>
          </cell>
          <cell r="G2681" t="str">
            <v>≡</v>
          </cell>
          <cell r="H2681" t="str">
            <v>Licensor is a company engaged in developing, licensing, sourcing and sublicensing of online games.</v>
          </cell>
          <cell r="I2681" t="str">
            <v>≡</v>
          </cell>
          <cell r="J2681" t="str">
            <v>Licensees are engaged in operating, publishing, distributing and selling of online games.</v>
          </cell>
          <cell r="K2681" t="str">
            <v>License to distribute and sell online game [UNDISCLOSED FOR PREVIEW] and its peripheral products.</v>
          </cell>
        </row>
        <row r="2682">
          <cell r="B2682" t="str">
            <v>RR20180321T02603</v>
          </cell>
          <cell r="C2682" t="str">
            <v>Sublicense, Software, Trademark</v>
          </cell>
          <cell r="D2682" t="str">
            <v>26.20, 26.2, 32.40, 32.4, 32.99, 46.49, 46.51, 47.41, 47.78, 47.99, 47.91, 47.9, 58.21</v>
          </cell>
          <cell r="E2682" t="str">
            <v>3577, 3944, 3999, 5045, 5099, 5945, 5999, 7372</v>
          </cell>
          <cell r="F2682" t="str">
            <v>Game, Video game, Online game, Internet, Entertainment, LaTale, Roleplay, Side-scrolling role playing game, Computer game, Multiplayer, Massively multiplayer</v>
          </cell>
          <cell r="G2682" t="str">
            <v>≡</v>
          </cell>
          <cell r="H2682" t="str">
            <v>Sublicensor is a company engaged in developing, licensing, sourcing and sublicensing online games.</v>
          </cell>
          <cell r="I2682" t="str">
            <v>≡</v>
          </cell>
          <cell r="J2682" t="str">
            <v>Sublicensees are companies engaged in operating, publishing, distributing and selling online games.</v>
          </cell>
          <cell r="K2682" t="str">
            <v>Sublicense under trademarks to provide online services to end users, promote, market, operate, maintain offer and distribute the software for online massively-multiplayer computer game [UNDISCLOSED FOR PREVIEW] install, copy and use the game for operating, maintain and distributing online services, and to reproduce and distribute game software in object code to end users.</v>
          </cell>
        </row>
        <row r="2683">
          <cell r="B2683" t="str">
            <v>RR20180323T02608</v>
          </cell>
          <cell r="C2683" t="str">
            <v>License, Software</v>
          </cell>
          <cell r="D2683" t="str">
            <v>26.20, 26.2, 32.40, 32.4, 32.99, 46.49, 46.51, 47.41, 47.78, 47.99, 58.21, 93.29</v>
          </cell>
          <cell r="E2683" t="str">
            <v>3577, 3944, 3999, 5045, 5092, 5099, 5945, 5999, 7372</v>
          </cell>
          <cell r="F2683" t="str">
            <v>Online, Game, Computer, Software, Entertainment, Video game, Leisure, Internet, The Age</v>
          </cell>
          <cell r="G2683" t="str">
            <v>≡</v>
          </cell>
          <cell r="H2683" t="str">
            <v>Licensor is a company engaged in developing, licensing, sourcing and sublicensing of online games.</v>
          </cell>
          <cell r="I2683" t="str">
            <v>≡</v>
          </cell>
          <cell r="J2683" t="str">
            <v>Licensees are engaged in operating, publishing, distributing and selling of online games.</v>
          </cell>
          <cell r="K2683" t="str">
            <v>License to distribute and sell online game [UNDISCLOSED FOR PREVIEW] and its peripheral products.</v>
          </cell>
        </row>
        <row r="2684">
          <cell r="B2684" t="str">
            <v>RR20180321T02602</v>
          </cell>
          <cell r="C2684" t="str">
            <v>License, Trademark, Trade name, Other manufacturing intangibles</v>
          </cell>
          <cell r="D2684" t="str">
            <v>26.30, 26.3, 26.40, 26.4, 32.99, 46.18, 46.43, 46.49, 46.52, 47.42, 47.43, 47.78</v>
          </cell>
          <cell r="E2684" t="str">
            <v>3651, 3661, 3695, 3999, 5064, 5099, 5731, 5999</v>
          </cell>
          <cell r="F2684" t="str">
            <v>Radio, Clock radio, Cassette, Cassette player, Disc, Disc player, Compact disc, Compact disc player, Audio, Audio system, Telephone, Answering machine,  Telephone answering device, Television, Video cassette recorder, VCR, Video, Cassette recorder, Consumer electronic, Electronic, Entertainment, Phone, Home entertainment</v>
          </cell>
          <cell r="G2684" t="str">
            <v>≡</v>
          </cell>
          <cell r="H2684" t="str">
            <v>Licensor is a company operating in the audio/video industry segment of the home entertainment industry [UNDISCLOSED FOR PREVIEW]</v>
          </cell>
          <cell r="I2684" t="str">
            <v>≡</v>
          </cell>
          <cell r="K2684" t="str">
            <v>License under licensor's [UNDISCLOSED FOR PREVIEW] trademark, trade name and design to manufacture, promote, distribute and sell clock radios, radios without a cassette or compact disc player, audio systems of any nature with a cassette player or a compact disc player, telephones and telephone answering devices, televisions and video cassette recorders.</v>
          </cell>
        </row>
        <row r="2685">
          <cell r="B2685" t="str">
            <v>RR20180323T02612</v>
          </cell>
          <cell r="C2685" t="str">
            <v>License, Software</v>
          </cell>
          <cell r="D2685" t="str">
            <v>26.20, 26.2, 32.40, 32.4, 32.99, 46.49, 46.51, 47.41, 47.78, 47.91, 47.99, 47.9, 58.21, 93.29</v>
          </cell>
          <cell r="E2685" t="str">
            <v>3577, 3944, 3999, 5092, 5099, 5945, 5999, 7372</v>
          </cell>
          <cell r="F2685" t="str">
            <v>Online, Game, Computer, Software, Entertainment, Video game, Leisure, Internet, The maple story</v>
          </cell>
          <cell r="G2685" t="str">
            <v>≡</v>
          </cell>
          <cell r="H2685" t="str">
            <v>Licensor is a company engaged in developing, licensing, sourcing and sublicensing of online games.</v>
          </cell>
          <cell r="I2685" t="str">
            <v>≡</v>
          </cell>
          <cell r="J2685" t="str">
            <v>Licensees are engaged in operating, publishing, distributing and selling of online games.</v>
          </cell>
          <cell r="K2685" t="str">
            <v>License to distribute and sell online game [UNDISCLOSED FOR PREVIEW] and its peripheral products.</v>
          </cell>
        </row>
        <row r="2686">
          <cell r="B2686" t="str">
            <v>RR20180323T02611</v>
          </cell>
          <cell r="C2686" t="str">
            <v>License, Software</v>
          </cell>
          <cell r="D2686" t="str">
            <v>26.20, 26.2, 32.40, 32.4, 32.99, 46.49, 46.51, 47.41, 47.78, 47.99, 58.21, 93.29</v>
          </cell>
          <cell r="E2686" t="str">
            <v>3577, 3944, 3999, 5045, 5092, 5099, 5945, 5999, 7372</v>
          </cell>
          <cell r="F2686" t="str">
            <v>Online, Game, Computer, Software, Entertainment, Video game, Leisure, Internet, The D.O.</v>
          </cell>
          <cell r="G2686" t="str">
            <v>≡</v>
          </cell>
          <cell r="H2686" t="str">
            <v>Licensor is a company engaged in developing, licensing, sourcing and sublicensing of online games.</v>
          </cell>
          <cell r="I2686" t="str">
            <v>≡</v>
          </cell>
          <cell r="J2686" t="str">
            <v>Licensees are engaged in operating, publishing, distributing and selling of online games.</v>
          </cell>
          <cell r="K2686" t="str">
            <v>License to distribute and sell online game [UNDISCLOSED FOR PREVIEW] and its peripheral products.</v>
          </cell>
        </row>
        <row r="2687">
          <cell r="B2687" t="str">
            <v>RR20180321TN0904</v>
          </cell>
          <cell r="C2687" t="str">
            <v>License, Patent</v>
          </cell>
          <cell r="D2687" t="str">
            <v>21, 21.10, 21.1, 21.20, 21.2, 46.18, 46.46, 72.11, 86.10, 86.1, 86.21, 86.22, 86.90, 86.9</v>
          </cell>
          <cell r="E2687" t="str">
            <v>512, 801, 2833, 2834, 5047, 5122, 8011, 8062, 8069, 8071, 8099, 8731</v>
          </cell>
          <cell r="F2687" t="str">
            <v>CF101, CF102, Pharmaceutical, Molecule, Drug, Compound, Autoimmune-inflammatory, Oncological, Ophthalmic, Disease, Antagonist</v>
          </cell>
          <cell r="G2687" t="str">
            <v>≡</v>
          </cell>
          <cell r="I2687" t="str">
            <v>≡</v>
          </cell>
          <cell r="J2687" t="str">
            <v>Licensee is a biopharmaceutical company focused on developing orally bioavailable small molecule therapeutic products.</v>
          </cell>
          <cell r="K2687" t="str">
            <v>License for the use of patents of compounds known as [UNDISCLOSED FOR PREVIEW] and other small molecules, and for the use, sale, production and distribution of products derived from such patents; One of the parties to the agreement is a non-profit entity.</v>
          </cell>
        </row>
        <row r="2688">
          <cell r="B2688" t="str">
            <v>RR20180326T02608</v>
          </cell>
          <cell r="C2688" t="str">
            <v>License, Software</v>
          </cell>
          <cell r="D2688" t="str">
            <v>26.20, 26.2, 32.99, 46.51, 47.41, 47.78, 47.91, 58.29, 62.01, 62.09</v>
          </cell>
          <cell r="E2688" t="str">
            <v>3577, 3999, 5045, 5099, 5734, 5999, 7372, 7374, 7379, 7389</v>
          </cell>
          <cell r="F2688" t="str">
            <v>Debit card, Credit card, Card, Online, Software, System, Online sale system, Online sale, Program, Interface, Billing system, Transaction, Payment, Server</v>
          </cell>
          <cell r="G2688" t="str">
            <v>≡</v>
          </cell>
          <cell r="I2688" t="str">
            <v>≡</v>
          </cell>
          <cell r="K2688" t="str">
            <v>License to install and operate the debit card and credit card online-sales system used to link the online payment interface to the billing system and the online game servers [UNDISCLOSED FOR PREVIEW]</v>
          </cell>
        </row>
        <row r="2689">
          <cell r="B2689" t="str">
            <v>RR20180324TN0901</v>
          </cell>
          <cell r="C2689" t="str">
            <v>License, Technology, Patent</v>
          </cell>
          <cell r="D2689" t="str">
            <v>21, 21.10, 21.1, 21.20, 21.2, 46.18, 46.46, 72.11, 86.10, 86.1, 86.21, 86.22, 86.90, 86.9</v>
          </cell>
          <cell r="E2689" t="str">
            <v>512, 801, 2833, 2834, 5047, 5122, 8011, 8062, 8069, 8071, 8099, 8731</v>
          </cell>
          <cell r="F2689" t="str">
            <v>Medicine, Patient care, Drug, Huperzine A, Natural, Huperzia sellata, Component, HupA, Alkaloid, Compound, Club moss, Chinese herbal, Qian Ceng Ta, Tea, Cognition, Enhancer, Treatment, Fever, Inflammation, AD, Dementia, Alzheimer disease</v>
          </cell>
          <cell r="G2689" t="str">
            <v>≡</v>
          </cell>
          <cell r="I2689" t="str">
            <v>≡</v>
          </cell>
          <cell r="K2689" t="str">
            <v>License under patent and technology rights to make, use and sell products relating to a natural product, [UNDISCLOSED FOR PREVIEW] herbal medicine for the treatment of Alzheimer disease and other forms of dementia; One of the parties to the agreement i a non-profit entity.</v>
          </cell>
        </row>
        <row r="2690">
          <cell r="B2690" t="str">
            <v>RR20180324T00902</v>
          </cell>
          <cell r="C2690" t="str">
            <v>License, Patent, Technology</v>
          </cell>
          <cell r="D2690" t="str">
            <v>21, 21.10, 21.1, 21.20, 21.2, 26.60, 26.6, 32.50, 32.5, 46.18, 46.46, 72.11, 86.10, 86.1, 86.21, 86.22, 86.90, 86.9</v>
          </cell>
          <cell r="E2690" t="str">
            <v>512, 801, 2833, 2834, 3829, 3841, 5047, 5122, 8011, 8062, 8069, 8071, 8099, 8731</v>
          </cell>
          <cell r="F2690" t="str">
            <v>Blood, Glucose, Diabetes, Monitoring, Device, Medical, Non-invasive, Healthcare</v>
          </cell>
          <cell r="G2690" t="str">
            <v>≡</v>
          </cell>
          <cell r="I2690" t="str">
            <v>≡</v>
          </cell>
          <cell r="J2690" t="str">
            <v>Licensee is focused on diabetes-related products and services.</v>
          </cell>
          <cell r="K2690" t="str">
            <v>License under patent and technology rights to market, develop, exploit, manufacture and sell a non-invasive blood glucose monitoring device.</v>
          </cell>
        </row>
        <row r="2691">
          <cell r="B2691" t="str">
            <v>RR20180326T02614</v>
          </cell>
          <cell r="C2691" t="str">
            <v>License, Other manufacturing intangibles, Software</v>
          </cell>
          <cell r="D2691" t="str">
            <v>26.20, 26.2, 32.99, 46.51, 47.41, 47.78, 47.91, 47.99, 47.9, 58.29, 62.01, 62.09</v>
          </cell>
          <cell r="E2691" t="str">
            <v>3577, 3999, 5045, 5099, 5734, 5999, 7372, 7374, 7379, 7389</v>
          </cell>
          <cell r="F2691" t="str">
            <v>Software, System, Program, Computer, GameMaster, Game, Online game, Game software, Maintenance, Server</v>
          </cell>
          <cell r="G2691" t="str">
            <v>≡</v>
          </cell>
          <cell r="I2691" t="str">
            <v>≡</v>
          </cell>
          <cell r="K2691" t="str">
            <v>License under technical information and design to install and operate [UNDISCLOSED FOR PREVIEW] system used to provide daily maintenance to game software installed on the licensee's servers.</v>
          </cell>
        </row>
        <row r="2692">
          <cell r="B2692" t="str">
            <v>RR20180326T02615</v>
          </cell>
          <cell r="C2692" t="str">
            <v>License, Other manufacturing intangibles, Software</v>
          </cell>
          <cell r="D2692" t="str">
            <v>26.20, 26.2, 32.99, 46.51, 47.41, 47.78, 47.91, 47.99, 47.9, 58.29, 62.01, 62.09</v>
          </cell>
          <cell r="E2692" t="str">
            <v>3577, 3999, 5045, 5099, 5734, 5999, 7372, 7374, 7379, 7389</v>
          </cell>
          <cell r="F2692" t="str">
            <v>Software, System, Program, Computer, GameMaster, Game, Online game, Game software, Maintenance, Server</v>
          </cell>
          <cell r="G2692" t="str">
            <v>≡</v>
          </cell>
          <cell r="I2692" t="str">
            <v>≡</v>
          </cell>
          <cell r="K2692" t="str">
            <v>License under technical information and design to install and operate [UNDISCLOSED FOR PREVIEW] system used to provide daily maintenance to game software installed on the licensee's servers.</v>
          </cell>
        </row>
        <row r="2693">
          <cell r="B2693" t="str">
            <v>RR20180326T02612</v>
          </cell>
          <cell r="C2693" t="str">
            <v>License, Other manufacturing intangibles, Software</v>
          </cell>
          <cell r="D2693" t="str">
            <v>26.20, 26.2, 32.99, 46.51, 47.41, 47.78, 47.91, 47.99, 47.9, 58.29, 62.01, 62.09</v>
          </cell>
          <cell r="E2693" t="str">
            <v>3577, 3999, 5045, 5099, 5734, 5999, 7372, 7374, 7379, 7389</v>
          </cell>
          <cell r="F2693" t="str">
            <v>Software, System, Program, Graph supervision system, Graph, Computer</v>
          </cell>
          <cell r="G2693" t="str">
            <v>≡</v>
          </cell>
          <cell r="I2693" t="str">
            <v>≡</v>
          </cell>
          <cell r="K2693" t="str">
            <v>License under technical information and design to install and operate the graph supervision system software.</v>
          </cell>
        </row>
        <row r="2694">
          <cell r="B2694" t="str">
            <v>RR20180307T00904</v>
          </cell>
          <cell r="C2694" t="str">
            <v>License</v>
          </cell>
          <cell r="D2694" t="str">
            <v>21, 21.10, 21.1, 21.20, 21.2, 46.18, 46.46, 72.11, 86.10, 86.1, 86.21, 86.22, 86.90, 86.9</v>
          </cell>
          <cell r="E2694" t="str">
            <v>512, 801, 2833, 2834, 5047, 5122, 8011, 8062, 8069, 8071, 8099, 8731</v>
          </cell>
          <cell r="F2694" t="str">
            <v>Zevalin, Drug, Antibody, Treatment, Cell, Therapy, Biotechnology, Pharmaceutical</v>
          </cell>
          <cell r="G2694" t="str">
            <v>≡</v>
          </cell>
          <cell r="H2694" t="str">
            <v>Licensor is a biotechnology company, with a primary strategy comprised of acquiring, developing, and commercializing a broad and diverse pipeline of late-stage clinical and commercial products.</v>
          </cell>
          <cell r="I2694" t="str">
            <v>≡</v>
          </cell>
          <cell r="K2694" t="str">
            <v>License to distribute a drug known as [UNDISCLOSED FOR PREVIEW].</v>
          </cell>
        </row>
        <row r="2695">
          <cell r="B2695" t="str">
            <v>RR20180416T02603</v>
          </cell>
          <cell r="C2695" t="str">
            <v>License, Other manufacturing intangibles, Trademark, Brand, Copyright, Know-how, Patent, Technology, Trade secret</v>
          </cell>
          <cell r="D2695" t="str">
            <v>20.60, 20.6, 32.99, 26.11, 35.11, 46.18, 46.69, 47.78, 47.99</v>
          </cell>
          <cell r="E2695" t="str">
            <v>2823, 2824, 2899, 3999, 5099, 5999, 7389</v>
          </cell>
          <cell r="F2695" t="str">
            <v>Monofilament, Silicon carbide, Substrate filament, Chemical vapor deposition, Photovoltaic, Solar power, Conversion of electromagnetic radiation directly into electricity, Electromagnetic radiation, Radiation, Electromagnetic, Electricity, Carbon rich silicon carbide, Chemical, Fiber, Carbon monofilament, Synthetic fiber, Man-made fiber, Fibre, SIGMA</v>
          </cell>
          <cell r="G2695" t="str">
            <v>≡</v>
          </cell>
          <cell r="I2695" t="str">
            <v>≡</v>
          </cell>
          <cell r="K2695" t="str">
            <v>License under licensor's patents, copyrights, trade secrets, [UNDISCLOSED FOR PREVIEW] trademark, service marks, trade dress, technology, know-how, trade secrets, formulae, information, data and designs to exploit [UNDISCLOSED FOR PREVIEW] produced by the growth of silicon carbide on a substrate filament by chemical vapor deposition [UNDISCLOSED FOR PREVIEW]</v>
          </cell>
        </row>
        <row r="2696">
          <cell r="B2696" t="str">
            <v>RR20180412T00906</v>
          </cell>
          <cell r="C2696" t="str">
            <v>License, Trademark</v>
          </cell>
          <cell r="D2696" t="str">
            <v>14.19, 17.22, 22.19, 25.71, 32.99, 46.18, 46.49, 47.51, 47.78, 32.40, 32.4, 47.65</v>
          </cell>
          <cell r="E2696" t="str">
            <v>564, 565, 569, 3069, 3421, 3942, 3944, 5092, 5641, 5651, 5699, 5945</v>
          </cell>
          <cell r="F2696" t="str">
            <v>Disney Classic, Character, Entertainment, Baby Mickey Mouse, Baby Minnie Mouse, Baby Donald Duck, Daisy Duck, Baby Pluto, Baby Goofy, Bambi, Sleeping Beauty, Snow white and the seven dwarfs, Jungle Book, Cinderella, Dumbo, Lady and the Tramp, Pinocchio, Alice in Wonderland, Peter Pan, The Aristocats, Aladdin, Beauty and the Beast, Retail, Specialty store, Bottle, Infant, Toddler, Bib, Cup, Fork, Spoon, Cutlery, Pacifier, Rattle, Toy, Crib, Musical, Teether, Chime ball, Night light, Car shade, Comb, Brush</v>
          </cell>
          <cell r="G2696" t="str">
            <v>≡</v>
          </cell>
          <cell r="I2696" t="str">
            <v>≡</v>
          </cell>
          <cell r="K2696" t="str">
            <v>License to reproduce licensed material consisting of such characters as [UNDISCLOSED FOR PREVIEW] only on or in connection with baby feeding and soothing products, playthings, care and safety products, and to manufacture, distribute and sell said products, bearing trademarks [UNDISCLOSED FOR PREVIEW]</v>
          </cell>
        </row>
        <row r="2697">
          <cell r="B2697" t="str">
            <v>RR20180419TP2602</v>
          </cell>
          <cell r="C2697" t="str">
            <v>License, Patent, Know-how</v>
          </cell>
          <cell r="D2697" t="str">
            <v>21, 21.10, 21.1, 21.20, 21.2, 32.99, 46.46, 47.73, 47.78, 47.99, 86.22, 86.90, 86.9, 96.02</v>
          </cell>
          <cell r="E2697" t="str">
            <v>512, 591, 723, 2833, 2834, 2836, 3999, 5087, 5099, 5122, 5199, 5912, 5999, 7231, 7389, 8069, 8099</v>
          </cell>
          <cell r="F2697" t="str">
            <v>Cosmetic, cosmetic Botox, Botulinum toxin, Toxin, Treatment, Botox treatment, Dermal filler, Rosacea, Cosmetic treatment, Beauty, Aesthetic, Aesthetic injectable, Cosmetic dermal filler, Dermal, Skin, Neurotoxic protein, Drug, Pharmaceutical, Medical, Appearance, Hyaluronic acid, Bioactive glass poweder</v>
          </cell>
          <cell r="G2697" t="str">
            <v>≡</v>
          </cell>
          <cell r="I2697" t="str">
            <v>≡</v>
          </cell>
          <cell r="J2697" t="str">
            <v>Licensee is a personal health care company developing and commercialising technology and products for the human integumentary system.</v>
          </cell>
          <cell r="K2697" t="str">
            <v>License under patents and know-how to enhance and extend the cosmetic benefits of botulinum toxin (Botox) treatmentsa; One of the parties to the agreement is an individual.</v>
          </cell>
        </row>
        <row r="2698">
          <cell r="B2698" t="str">
            <v>RR20180417TN0902</v>
          </cell>
          <cell r="C2698" t="str">
            <v>License, Patent, Technology</v>
          </cell>
          <cell r="D2698" t="str">
            <v>41, 23.61, 41.20, 41.2, 43.39, 43.99, 46.63, 71.12, 41.10, 41.1, 43.29, 42.13</v>
          </cell>
          <cell r="E2698" t="str">
            <v>15, 152, 153, 154, 176, 177, 1521, 1522, 1531, 1541, 1542, 1622, 1741, 1761, 1771, 3271, 5032, 5039, 5082</v>
          </cell>
          <cell r="F2698" t="str">
            <v>Concrete Structure, Modular, Carbon, Shell, Structure, Construction, Building, Bridge, Tube, Connector</v>
          </cell>
          <cell r="G2698" t="str">
            <v>≡</v>
          </cell>
          <cell r="I2698" t="str">
            <v>≡</v>
          </cell>
          <cell r="J2698" t="str">
            <v>Licensee is engaged in construction materials business.</v>
          </cell>
          <cell r="K2698" t="str">
            <v>License under patent and technology rights to make, use, sell and import products and to practice methods in the field of modular structures [UNDISCLOSED FOR PREVIEW]; One of the parties to the agreement is a non-profit entity.</v>
          </cell>
        </row>
        <row r="2699">
          <cell r="B2699" t="str">
            <v>RR20180308T00903</v>
          </cell>
          <cell r="C2699" t="str">
            <v>License, Patent</v>
          </cell>
          <cell r="D2699" t="str">
            <v>21.20, 21.2, 32.99, 46.18, 46.46, 47.73, 47.78, 86.21, 86.22, 86.90, 86.9, 86.10, 86.1</v>
          </cell>
          <cell r="E2699" t="str">
            <v>512, 591, 801, 2834, 3999, 5122, 5199, 5912, 5999, 8011, 8062, 8069, 8099</v>
          </cell>
          <cell r="F2699" t="str">
            <v>Protein, DT/IL-2-fusion protein, Fused gene, Gene, Genetic, DNA, Gene encoding, Pharmaceutical, Human, Clinical, Medical</v>
          </cell>
          <cell r="G2699" t="str">
            <v>≡</v>
          </cell>
          <cell r="I2699" t="str">
            <v>≡</v>
          </cell>
          <cell r="J2699" t="str">
            <v>Licensee is a company engaged in discovery and development of a new class of therapeutic products called [UNDISCLOSED FOR PREVIEW]</v>
          </cell>
          <cell r="K2699" t="str">
            <v xml:space="preserve">License under patent rights to make, use and sell [UNDISCLOSED FOR PREVIEW] protein. </v>
          </cell>
        </row>
        <row r="2700">
          <cell r="B2700" t="str">
            <v>RR20180420T00904</v>
          </cell>
          <cell r="C2700" t="str">
            <v>License, Trademark, Trade name, Other marketing intangibles</v>
          </cell>
          <cell r="D2700" t="str">
            <v>14.19, 32.50, 32.5, 32.99, 46.16, 46.18, 46.42, 46.49, 47.71, 47.78, 47.99</v>
          </cell>
          <cell r="E2700" t="str">
            <v>561, 565, 569, 2329, 2389, 3827, 3999, 5136, 5199, 5611, 5651, 5699, 5999</v>
          </cell>
          <cell r="F2700" t="str">
            <v>Stock car racing, Event, Truck, Merchandise, Good, Retail sale, Sunglass, Driver, Eyewear leash, Accessory</v>
          </cell>
          <cell r="G2700" t="str">
            <v>≡</v>
          </cell>
          <cell r="I2700" t="str">
            <v>≡</v>
          </cell>
          <cell r="J2700" t="str">
            <v>Licensee is focused on eyewear products.</v>
          </cell>
          <cell r="K2700" t="str">
            <v>License to use trademarks, trade names and services marks of [UNDISCLOSED FOR PREVIEW] for retail sales of driver sunglasses and eyewear leashes.</v>
          </cell>
        </row>
        <row r="2701">
          <cell r="B2701" t="str">
            <v>RR20180421TN0902</v>
          </cell>
          <cell r="C2701" t="str">
            <v>Know-how, Technology, Patent, License</v>
          </cell>
          <cell r="D2701" t="str">
            <v>27.11, 27.12, 27.1, 28.11, 33.20, 33.2, 35.11, 35.12, 35.13, 35.14, 35.1, 42.22, 43.21, 47.78</v>
          </cell>
          <cell r="E2701" t="str">
            <v>491, 3568, 3569, 3612, 3621, 3999, 4911</v>
          </cell>
          <cell r="F2701" t="str">
            <v>Solar, Organic, Microelectromechanical, Substrate surface, Array, Glass window, Thin film, Strip, Power, Energy</v>
          </cell>
          <cell r="G2701" t="str">
            <v>≡</v>
          </cell>
          <cell r="I2701" t="str">
            <v>≡</v>
          </cell>
          <cell r="K2701" t="str">
            <v>License under know-how, patent and technology rights to make, develop, use, lease, import, export and sell products relating to organic solar array for applications in microelectromechnical systems; One of the parties to the agreement is a non-profit entity.</v>
          </cell>
        </row>
        <row r="2702">
          <cell r="B2702" t="str">
            <v>RR20180405T02602</v>
          </cell>
          <cell r="C2702" t="str">
            <v>License, Know-how, Patent</v>
          </cell>
          <cell r="D2702" t="str">
            <v>13.20, 13.2, 14.13, 14.19, 32.99, 46.42, 47.71, 47.78</v>
          </cell>
          <cell r="E2702" t="str">
            <v>221, 561, 562, 563, 565, 569, 2211, 2329, 2339, 2389, 3999, 5136, 5137, 5199, 5611, 5621, 5632, 5651, 5699, 5999</v>
          </cell>
          <cell r="F2702" t="str">
            <v>Waist band, Stretch,  Waistband lining, Apparel, Clothing, Fabric, Interlining</v>
          </cell>
          <cell r="G2702" t="str">
            <v>≡</v>
          </cell>
          <cell r="I2702" t="str">
            <v>≡</v>
          </cell>
          <cell r="K2702" t="str">
            <v>License under patents and know-how to sublicense the manufacture, use and sale of stretch and shaped waistbands and waistband linings.</v>
          </cell>
        </row>
        <row r="2703">
          <cell r="B2703" t="str">
            <v>RR20180406T02606</v>
          </cell>
          <cell r="C2703" t="str">
            <v>License, Software</v>
          </cell>
          <cell r="D2703" t="str">
            <v>26.20, 26.2, 32.99, 46.51, 47.41, 47.78, 58.29, 80.20, 80.2</v>
          </cell>
          <cell r="E2703" t="str">
            <v>3577, 3999, 5045, 5099, 5734, 5999, 7372, 7382, 7389</v>
          </cell>
          <cell r="F2703" t="str">
            <v>Software, PrivateEye, Chameleon, Security, Device screen security, Device, Screen security, Screen, Program</v>
          </cell>
          <cell r="G2703" t="str">
            <v>≡</v>
          </cell>
          <cell r="H2703" t="str">
            <v>Licensor is a company engaged in the creation of technology products that make mobile devices more secure.</v>
          </cell>
          <cell r="I2703" t="str">
            <v>≡</v>
          </cell>
          <cell r="J2703" t="str">
            <v>Licensee is a company engaged in the development of products that protect data displayed on a computer and mobile device screens from visual eavesdroppers.</v>
          </cell>
          <cell r="K2703" t="str">
            <v>Licensee acquires licensor's [UNDISCLOSED FOR PREVIEW] device screen security software.</v>
          </cell>
        </row>
        <row r="2704">
          <cell r="B2704" t="str">
            <v>RR20180420TP0901</v>
          </cell>
          <cell r="C2704" t="str">
            <v>License, Copyright, Trademark, Trade secret, Know-how, Patent, Technology, Other marketing intangibles</v>
          </cell>
          <cell r="D2704" t="str">
            <v>13.99, 14.19, 15.20, 15.2, 46.42, 47.72, 74.10, 74.1</v>
          </cell>
          <cell r="E2704" t="str">
            <v>302, 313, 566, 3021, 3131, 3142, 3143, 3149, 3999, 5139, 5661</v>
          </cell>
          <cell r="F2704" t="str">
            <v>Teva, Brand, Footwear, Collection, Concept store, Outlet, Fashion, Shoe, Sandal</v>
          </cell>
          <cell r="G2704" t="str">
            <v>≡</v>
          </cell>
          <cell r="I2704" t="str">
            <v>≡</v>
          </cell>
          <cell r="K2704" t="str">
            <v>License under copyright, know-how, patent, technology, trade dress and trade secret rights to make, use, sell and promote footwear products, bearing trademark and trade name [UNDISCLOSED FOR PREVIEW]; One of the parties to the agreements is an individual.</v>
          </cell>
        </row>
        <row r="2705">
          <cell r="B2705" t="str">
            <v>RR20180414TN0902</v>
          </cell>
          <cell r="C2705" t="str">
            <v>License, Patent</v>
          </cell>
          <cell r="D2705" t="str">
            <v>36, 37, 39, 36.00, 37.00, 38.11, 38.12, 38.1, 38.21, 38.22, 38.2, 39.00</v>
          </cell>
          <cell r="E2705" t="str">
            <v>495, 1623, 2819, 2899, 3569, 3822, 3823, 4952, 4953, 4959, 9511</v>
          </cell>
          <cell r="F2705" t="str">
            <v>Environmental, Contamination, Nano particle, Micelle, Array, Decontamination, Soil, Metallic ion, Water, Sorption, Sorbent, Pollen grain, Pollution, Organic, Aqueous, Water treatment, Waste management</v>
          </cell>
          <cell r="G2705" t="str">
            <v>≡</v>
          </cell>
          <cell r="I2705" t="str">
            <v>≡</v>
          </cell>
          <cell r="K2705" t="str">
            <v>License under patent rights to make, use, sell and import products and services utilizing highly specialized magnetized nanoparticles [UNDISCLOSED FOR PREVIEW]; One of the parties to the agreement is a non-profit entity.</v>
          </cell>
        </row>
        <row r="2706">
          <cell r="B2706" t="str">
            <v>RR20180416T00901</v>
          </cell>
          <cell r="C2706" t="str">
            <v>License, Trademark, Other marketing intangibles</v>
          </cell>
          <cell r="D2706" t="str">
            <v>20.41, 20.42, 20.4, 20.53, 46.18, 46.45, 46.75</v>
          </cell>
          <cell r="E2706" t="str">
            <v>512, 591, 723, 2841, 2844, 5122, 5169, 5912, 5999, 7231</v>
          </cell>
          <cell r="F2706" t="str">
            <v>Mario Lopez, Fragrance, Men, Women, Toiletry, Beauty, Lotion, Shave, Gel, Bath, Cream, Deodorant, Spray, Retail, Artist, Celebrity, Cosmetic</v>
          </cell>
          <cell r="G2706" t="str">
            <v>≡</v>
          </cell>
          <cell r="I2706" t="str">
            <v>≡</v>
          </cell>
          <cell r="J2706" t="str">
            <v>Licensee is a celebrity beauty licensing and branding company focused on acquiring top-tier entertainment, celebrity and designer brands for opportunities in the beauty, personal care, home and fragrance markets.</v>
          </cell>
          <cell r="K2706" t="str">
            <v>License to use trademark and other marketing intangibles of [UNDISCLOSED FOR PREVIEW] in connection with the design, manufacture, production, packaging, shipping, distribution, marketing, advertising, promotion and sale of men's and women's fragrances, deodorants [UNDISCLOSED FOR PREVIEW] and other toiletries or grooming accessories.</v>
          </cell>
        </row>
        <row r="2707">
          <cell r="B2707" t="str">
            <v>RR20180417TR2602</v>
          </cell>
          <cell r="C2707" t="str">
            <v>License, Brand, Trademark, Know-how, Other marketing intangibles</v>
          </cell>
          <cell r="D2707" t="str">
            <v>18.20, 18.2, 32.99, 47.78, 47.91, 47.43, 47.63, 46.43, 62.01, 62.09</v>
          </cell>
          <cell r="E2707" t="str">
            <v>365, 3651, 3652, 3695, 3999, 5099, 5735, 5999, 7374, 7379, 7389</v>
          </cell>
          <cell r="F2707" t="str">
            <v>Audio, Audio book, Download, Business, Website, Domain, Streaming, Digital, Audio book, Entertainment, Content, AUDIBLEORIGINALS, AUDIBLEPLAYER, AUDIBLEREADY, AUDIBLESEX, CLICK.HEAR, INTERNET THEATRE, OTIS brand, audible.de, Website, Digital audio spoken word, Playback, Internet, Programming, Storage</v>
          </cell>
          <cell r="G2707" t="str">
            <v>≡</v>
          </cell>
          <cell r="H2707" t="str">
            <v>Licensor is the leading provider of digitally delivered spoken word audio on the web.</v>
          </cell>
          <cell r="I2707" t="str">
            <v>≡</v>
          </cell>
          <cell r="K2707" t="str">
            <v>License under licensor's [UNDISCLOSED FOR PREVIEW] brand, design, trademarks, [UNDISCLOSED FOR PREVIEW] domain name and know-how to establish, provide, operate and promote a German language web site to offer and sell licenses to end users to download digital audio books and audio spoken word content primarily in German; The agreement is concluded between related parties.</v>
          </cell>
        </row>
        <row r="2708">
          <cell r="B2708" t="str">
            <v>RR20180411T00901</v>
          </cell>
          <cell r="C2708" t="str">
            <v>License, Trademark</v>
          </cell>
          <cell r="D2708" t="str">
            <v>01.14, 10.81, 10.84, 10.89, 46.38, 46.39, 47.11, 47.29</v>
          </cell>
          <cell r="E2708" t="str">
            <v>541, 544, 549, 2061, 2062, 2063, 2064, 2099, 5411, 5441, 5499, 0133</v>
          </cell>
          <cell r="F2708" t="str">
            <v>Pillsbury, Sugar, Crystal, Dark brown, Light, Powdered, Granulated, Superfine, Cube, Food, Retail, Grocery</v>
          </cell>
          <cell r="G2708" t="str">
            <v>≡</v>
          </cell>
          <cell r="I2708" t="str">
            <v>≡</v>
          </cell>
          <cell r="J2708" t="str">
            <v>Licensee is an agricultural cooperative corporation.</v>
          </cell>
          <cell r="K2708" t="str">
            <v>License to use [UNDISCLOSED FOR PREVIEW] trademark in connection with manufacture and sale of dark brown sugar, light brown sugar, powdered sugar, granulated sugar, superfine sugar and cube sugar.</v>
          </cell>
        </row>
        <row r="2709">
          <cell r="B2709" t="str">
            <v>RR20180430T02602</v>
          </cell>
          <cell r="C2709" t="str">
            <v>License, Software</v>
          </cell>
          <cell r="D2709" t="str">
            <v>26.20, 26.2, 32.99, 46.51, 47.41, 47.78, 58.29, 62.01, 62.09</v>
          </cell>
          <cell r="E2709" t="str">
            <v>3577, 3999, 5045, 5099, 5734, 5999, 7371, 7372, 7374, 7379, 7389</v>
          </cell>
          <cell r="F2709" t="str">
            <v>Software, Object code, Code, Program, Computer, Computer program, Reliable Multicasting Transpoty Protocol, Software developer's kit, Developer's kit, Engineering guide, Reliable multicasting, Multicasting, Data transmission, Transmission, Data, Communication, RMTP</v>
          </cell>
          <cell r="G2709" t="str">
            <v>≡</v>
          </cell>
          <cell r="I2709" t="str">
            <v>≡</v>
          </cell>
          <cell r="K2709" t="str">
            <v>License to make, have made, use, lease, sell, offer for sale and import unspecified products, use [UNDISCLOSED FOR PREVIEW] software developer's kit,  [UNDISCLOSED FOR PREVIEW]engineering guide, [UNDISCLOSED FOR PREVIEW] document, develop and make copies of object-code computer programs.</v>
          </cell>
        </row>
        <row r="2710">
          <cell r="B2710" t="str">
            <v>RR20180502T00901</v>
          </cell>
          <cell r="C2710" t="str">
            <v>License, Know-how, Trademark, Trade name, Trade secret, Copyright</v>
          </cell>
          <cell r="D2710" t="str">
            <v>10.83, 11.07, 46.34, 46.37, 46.39, 47.11, 47.25, 47.81, 56.10, 56.1, 56.30, 56.3, 82.92, 46.17, 47.29, 56.29</v>
          </cell>
          <cell r="E2710" t="str">
            <v>549, 2086, 2095, 2099, 5149, 5499, 5812</v>
          </cell>
          <cell r="F2710" t="str">
            <v>Coffee drink, Beverage, Specialty store, Light food, Retail sale, Whole bean, Ground coffee, Herbal tea, Tully's, Sandwich</v>
          </cell>
          <cell r="G2710" t="str">
            <v>≡</v>
          </cell>
          <cell r="I2710" t="str">
            <v>≡</v>
          </cell>
          <cell r="J2710" t="str">
            <v>Licensee is a coffee purveyor.</v>
          </cell>
          <cell r="K2710" t="str">
            <v>License under know-how ant trade secret rights to operate [UNDISCLOSED FOR PREVIEW] stores featuring coffee drinks and other beverages, light food, whole beans, ground coffee, teas and other products, and to use copyrights, trade names and trademarks [UNDISCLOSED FOR PREVIEW]</v>
          </cell>
        </row>
        <row r="2711">
          <cell r="B2711" t="str">
            <v>RR20150507T06001</v>
          </cell>
          <cell r="C2711" t="str">
            <v>License, Patent</v>
          </cell>
          <cell r="D2711" t="str">
            <v>C, 20, 20.1, 20.13, 20.16, 22, 22.2, 22.21, 22.22, 22.29, 26, 26.5, 26.51, 33, 33.1, 33.11, 33.13, E, 38, 38.1, 38.11, 38.12</v>
          </cell>
          <cell r="E2711" t="str">
            <v>D, 26, 28, 30, E, 47, 2671, 2673, 2899, 3081, 3082, 3083, 3086, 3087, 3089, 4783, 267, 289, 308, 478</v>
          </cell>
          <cell r="F2711" t="str">
            <v>Polymer, Chemical, Plastic, Polyester diol, Ethylene glycol, Surface active material, Thin-walled glove</v>
          </cell>
          <cell r="G2711" t="str">
            <v>≡</v>
          </cell>
          <cell r="I2711" t="str">
            <v>≡</v>
          </cell>
          <cell r="J2711" t="str">
            <v>Licensee develops, manufactures and markets engineered polymer products for industrial clean room use.</v>
          </cell>
          <cell r="K2711" t="str">
            <v>License under patent rights to use [UNDISCLOSED FOR PREVIEW] polymers based on [UNDISCLOSED FOR PREVIEW] to manufacture polymers, mono-functional surface active material and hydrophobic thin-walled glove obtainable from polymers.</v>
          </cell>
        </row>
        <row r="2712">
          <cell r="B2712" t="str">
            <v>RR20180507T02602</v>
          </cell>
          <cell r="C2712" t="str">
            <v>License, Sublicense, Copyright, Know-how, Trade secret, Other manufacturing intangibles, Trademark</v>
          </cell>
          <cell r="D2712" t="str">
            <v>92, 32.99, 47.78, 55.10, 55.1, 55.20, 55.2, 55.90, 55.9, 82.99, 92.00</v>
          </cell>
          <cell r="E2712" t="str">
            <v>89, 701, 899, 3999, 5099, 5999, 7011, 7389, 7993, 7999, 8999</v>
          </cell>
          <cell r="F2712" t="str">
            <v>Casino, Hotel, Gambling, Resort, Casino resort, Integrated hotel, Accommodation, Housing, Entertainment, Operation, Service, Commercial establishment, Commercial, Establishment, Lodging, Vacation</v>
          </cell>
          <cell r="G2712" t="str">
            <v>≡</v>
          </cell>
          <cell r="H2712" t="str">
            <v>Licensor is a leading developer, owner and operator of destination casino resorts that integrate hotel accommodations and a wide range of amenities [UNDISCLOSED FOR PREVIEW]</v>
          </cell>
          <cell r="I2712" t="str">
            <v>≡</v>
          </cell>
          <cell r="K2712" t="str">
            <v>License under marks, data, trade secrets and know-how to operate, advertise, promote, distribute and service an integrated hotel and casino resort; Sublicense under copyrights and persona to operate, advertise, promote, distribute and service an integrated hotel and casino resort.</v>
          </cell>
        </row>
        <row r="2713">
          <cell r="B2713" t="str">
            <v>RR20180423T01702</v>
          </cell>
          <cell r="C2713" t="str">
            <v>License, Trademark</v>
          </cell>
          <cell r="D2713" t="str">
            <v>20.41, 20.42, 20.4, 20.53, 20.59, 46.45, 47.75, 47.89, 47.91, 47.99, 47.9</v>
          </cell>
          <cell r="E2713" t="str">
            <v>512, 591, 2841, 2844, 5122, 5169, 5199, 5912, 5999</v>
          </cell>
          <cell r="F2713" t="str">
            <v>Cosmetic, Fragrance, Perfume, PAUL SMITH</v>
          </cell>
          <cell r="G2713" t="str">
            <v>≡</v>
          </cell>
          <cell r="H2713" t="str">
            <v>Licensor designs and manufactures quality clothing and accessories.</v>
          </cell>
          <cell r="I2713" t="str">
            <v>≡</v>
          </cell>
          <cell r="J2713" t="str">
            <v>Licensee manufactures and sells perfumes and fragrances.</v>
          </cell>
          <cell r="K2713" t="str">
            <v>License to use [UNDISCLOSED FOR PREVIEW] trademarks to manufacture, advertise, promote, sell and distribute men's, women's and children's fragrances and cosmetics.</v>
          </cell>
        </row>
        <row r="2714">
          <cell r="B2714" t="str">
            <v>RR20180425T02601</v>
          </cell>
          <cell r="C2714" t="str">
            <v>Trademark, License, Software</v>
          </cell>
          <cell r="D2714" t="str">
            <v>26.20, 26.2, 32.99, 46.51, 47.41, 47.78, 58.29, 62.01</v>
          </cell>
          <cell r="E2714" t="str">
            <v>3577, 3999, 5045, 5099, 5734, 5999, 7372, 7373, 7389</v>
          </cell>
          <cell r="F2714" t="str">
            <v>Computer, Software, Computer-aided design, Program, Handheld, Hanheld computer, Wireless, Computer software</v>
          </cell>
          <cell r="G2714" t="str">
            <v>≡</v>
          </cell>
          <cell r="H2714" t="str">
            <v>Licensor is a German manufacturer of computer aided design software products for use on handheld computers running on the [UNDISCLOSED FOR PREVIEW] operating system and is sold worldwide under the brand name [UNDISCLOSED FOR PREVIEW]</v>
          </cell>
          <cell r="I2714" t="str">
            <v>≡</v>
          </cell>
          <cell r="J2714" t="str">
            <v>Licensee is company engaged in to the sale of software and web-based services geared to businesses involved in the design, manufacture, and construction of engineered products.</v>
          </cell>
          <cell r="K2714" t="str">
            <v>License under [UNDISCLOSED FOR PREVIEW] trademarks to distribute computer-aided design software products for use on handheld computers [UNDISCLOSED FOR PREVIEW]</v>
          </cell>
        </row>
        <row r="2715">
          <cell r="B2715" t="str">
            <v>RR20180510T02601</v>
          </cell>
          <cell r="C2715" t="str">
            <v>License, Patent, Know-how</v>
          </cell>
          <cell r="D2715" t="str">
            <v>21, 21.10, 21.1, 21.20, 21.2, 32.99, 46.18, 46.46, 47.73, 47.78, 86.10, 86.1, 86.21, 86.22, 86.90, 86.9</v>
          </cell>
          <cell r="E2715" t="str">
            <v>512, 591, 801, 2834, 3999, 5122, 5199, 5912, 5999, 8011, 8062, 8069, 8099</v>
          </cell>
          <cell r="F2715" t="str">
            <v>Vaccine, Pharmaceutical, Drug, Medical, Health, Telomerase, Non-dendritic cell cancer vaccines, Cancer, Tumour, Oncology, Cancer vaccine, Non-dendritic cell, Cell, Medicine</v>
          </cell>
          <cell r="G2715" t="str">
            <v>≡</v>
          </cell>
          <cell r="I2715" t="str">
            <v>≡</v>
          </cell>
          <cell r="K2715" t="str">
            <v>License under licensor's patents, know-how to make, have made, use, offer to sell, sell and/or import  [UNDISCLOSED FOR PREVIEW] in non-dendritic cell cancer vaccines for the treatment, modulation and/or prophylaxis of cancer [UNDISCLOSED FOR PREVIEW]; Paid-up license under patent, know-how to make, have made, use, sell, offer to sell and import dendritic cells and treatment regiments  for the treatment, modulation and/or prophylaxis of cancer, and/or other diseases mediated by hyperproliferation of cells.</v>
          </cell>
        </row>
        <row r="2716">
          <cell r="B2716" t="str">
            <v>RR20180425T02603</v>
          </cell>
          <cell r="C2716" t="str">
            <v>License, Patent, Know-how, Other manufacturing intangibles</v>
          </cell>
          <cell r="D2716" t="str">
            <v>21, 21.10, 21.1, 21.20, 21.2, 32.99, 46.18, 46.46, 47.73, 47.78, 86.10, 86.1, 86.21, 86.22, 86.90, 86.9</v>
          </cell>
          <cell r="E2716" t="str">
            <v>512, 591, 801, 2834, 3999, 5122, 5199, 5912, 5999, 8011, 8062, 8069, 8099</v>
          </cell>
          <cell r="F2716" t="str">
            <v>Tolperisone, Drug, Pharmaceutical, Health, Treatment, Muscle spasticity, Acute muscle spasm, Muscle, Neuromuscular spam, Neuromuscular, Medical, Medicine</v>
          </cell>
          <cell r="G2716" t="str">
            <v>≡</v>
          </cell>
          <cell r="I2716" t="str">
            <v>≡</v>
          </cell>
          <cell r="J2716" t="str">
            <v>Licensee is a biopharmaceutical company with a mission to develop and commercialise small molecule therapeutics and biologics to treat serious neurological and neuromuscular disorders.</v>
          </cell>
          <cell r="K2716" t="str">
            <v>License under licensor's patents, know how and information to develop, have developed, use, have used, market, have marketed, offer for sale, sell, have sold, import and have imported any pharmaceutical composition containing [UNDISCLOSED FOR PREVIEW], which is an orally administered centrally-acting small molecule [UNDISCLOSED FOR PREVIEW]</v>
          </cell>
        </row>
        <row r="2717">
          <cell r="B2717" t="str">
            <v>RR20180116T00901</v>
          </cell>
          <cell r="C2717" t="str">
            <v>License, Software, Know-how, Technology, Trademark, Trade name</v>
          </cell>
          <cell r="D2717" t="str">
            <v>46.51, 47.41, 58.29, 62.01, 63.11, 63.12, 66.19, 69.20, 70.22, 64.19, 64.99, 66.11</v>
          </cell>
          <cell r="E2717" t="str">
            <v>89, 628, 899, 5045, 5734, 6282, 6289, 7371, 7372, 7373, 7374, 7376, 7389, 8741, 8742, 8748, 8999</v>
          </cell>
          <cell r="F2717" t="str">
            <v>AutoEx Exchange Server, Software, Computer, Transaction, Security, Strong encryption, Payment, Business, Internet, E-commerce</v>
          </cell>
          <cell r="G2717" t="str">
            <v>≡</v>
          </cell>
          <cell r="I2717" t="str">
            <v>≡</v>
          </cell>
          <cell r="K2717" t="str">
            <v>License under know-how and technology rights to enjoy and exploit [UNDISCLOSED FOR PREVIEW] a computer transaction software system, that allows two parties to transact business over the internet with state-of-the-art security [UNDISCLOSED FOR PREVIEW]</v>
          </cell>
        </row>
        <row r="2718">
          <cell r="B2718" t="str">
            <v>RR20180420T01701</v>
          </cell>
          <cell r="C2718" t="str">
            <v>License, Trademark</v>
          </cell>
          <cell r="D2718" t="str">
            <v>20.4, 20.41, 20.42, 20.53, 32.99, 46.45, 46.49, 46.90, 46.9, 47.19, 47.75, 47.78</v>
          </cell>
          <cell r="E2718" t="str">
            <v>539, 723, 2392, 2841, 2842, 2844, 3639, 5023, 5199, 5399, 5719, 5999, 7231</v>
          </cell>
          <cell r="F2718" t="str">
            <v>Cosmetic, Fragrance, Beauty care, Body lotion, Body creme, Hand creme, Body butter, Body mist, Bath gel, Shower gel, Bath oil, Body oil, Dusting powder, After shave balm, Deodorant stick, Bath soap, Incense, Room fragrance, Perfume, Candle, Kanye West</v>
          </cell>
          <cell r="G2718" t="str">
            <v>≡</v>
          </cell>
          <cell r="I2718" t="str">
            <v>≡</v>
          </cell>
          <cell r="J2718" t="str">
            <v>Licensee is engaged in the business of manufacturing, promoting and/or
selling fragrance and related skin care and personal beauty care products.</v>
          </cell>
          <cell r="K2718" t="str">
            <v>License under licensor's trademark  in connection with the manufacture, promotion, sale and distribution of men's and women's fragrances, skin care products and solely the following related personal fragrance enhanced beauty care products [UNDISCLOSED FOR PREVIEW]</v>
          </cell>
        </row>
        <row r="2719">
          <cell r="B2719" t="str">
            <v>RR20180420T01702</v>
          </cell>
          <cell r="C2719" t="str">
            <v>License, Trademark</v>
          </cell>
          <cell r="D2719" t="str">
            <v>20.4, 20.41, 20.42, 20.53, 32.99, 46.45, 46.49, 46.90, 46.9, 47.19, 47.75, 47.78</v>
          </cell>
          <cell r="E2719" t="str">
            <v>512, 539, 2519, 2841, 2844, 3999, 5099, 5122, 5199, 5399, 5999</v>
          </cell>
          <cell r="F2719" t="str">
            <v>Cosmetic, Fragrance, Perfume, Beauty care, Skin care, Body lotion, Body creme, Body butter, Body mist, Bath gel, Shower gel, Dusting powder, After shave balm, Incense, Room fragrance, Deodorant stick, Scented candle, Rihanna</v>
          </cell>
          <cell r="G2719" t="str">
            <v>≡</v>
          </cell>
          <cell r="I2719" t="str">
            <v>≡</v>
          </cell>
          <cell r="J2719" t="str">
            <v>Licensee is engaged in the business of manufacturing, promoting and/or
selling fragrance and related personal beauty care products.</v>
          </cell>
          <cell r="K2719" t="str">
            <v>License to use the trademark [UNDISCLOSED FOR PREVIEW] in connection with the manufacture, promotion, sale and distribution of men's and women's fragrances and following related personal fragrance enhanced beauty care products [UNDISCLOSED FOR PREVIEW]</v>
          </cell>
        </row>
        <row r="2720">
          <cell r="B2720" t="str">
            <v>RR20180322TR0902</v>
          </cell>
          <cell r="C2720" t="str">
            <v>License, Copyright, Patent, Trademark, Trade secret, Technology</v>
          </cell>
          <cell r="D2720" t="str">
            <v>24.52, 27.11, 27.90, 27.9, 28.11, 29.10, 29.1, 29.31, 29.32, 29.3, 45.11, 45.19, 45.1</v>
          </cell>
          <cell r="E2720" t="str">
            <v>351, 3511, 3519, 3612, 3621, 3694, 3714, 5012</v>
          </cell>
          <cell r="F2720" t="str">
            <v>Motor vehicle, Chassis, Superbike, March, Piston, Engine, Motorcycle, High performance, Automotive, Part</v>
          </cell>
          <cell r="G2720" t="str">
            <v>≡</v>
          </cell>
          <cell r="I2720" t="str">
            <v>≡</v>
          </cell>
          <cell r="K2720" t="str">
            <v>License under copyright, patent, technology and trade secret rights to use trademark [UNDISCLOSED FOR PREVIEW] in connection with the manufacture, marketing and sale of [UNDISCLOSED FOR PREVIEW] and motorcycle or piston engines; The agreement is concluded between related parties.</v>
          </cell>
        </row>
        <row r="2721">
          <cell r="B2721" t="str">
            <v>RR20180413T00904</v>
          </cell>
          <cell r="C2721" t="str">
            <v>License</v>
          </cell>
          <cell r="D2721" t="str">
            <v>32.40, 32.4, 32.99, 46.18, 46.49, 46.90, 46.9, 47.65, 47.78, 47.99, 93.29</v>
          </cell>
          <cell r="E2721" t="str">
            <v>3944, 3999, 5092, 5099, 5945, 7999</v>
          </cell>
          <cell r="F2721" t="str">
            <v>Cartoon character, Animated TV, Yogi Bear, Cindy Bear, Boo Boo, Ranger Smith, Action, Adventure, Entertainment, Platform, GameBoy Color, Game, Disk, Program, Software, Interactive</v>
          </cell>
          <cell r="G2721" t="str">
            <v>≡</v>
          </cell>
          <cell r="I2721" t="str">
            <v>≡</v>
          </cell>
          <cell r="J2721" t="str">
            <v>Licensee develops and publishes interactive entertainment software.</v>
          </cell>
          <cell r="K2721" t="str">
            <v>License to utilize the fictional cartoon characters entitled [UNDISCLOSED FOR PREVIEW] in connection with the manufacture, distribution and sale of line of action/adventure products for the platform known as [UNDISCLOSED FOR PREVIEW].</v>
          </cell>
        </row>
        <row r="2722">
          <cell r="B2722" t="str">
            <v>RR20180530TR0903</v>
          </cell>
          <cell r="C2722" t="str">
            <v>License, Technology, Patent, Know-how, Trade secret</v>
          </cell>
          <cell r="D2722" t="str">
            <v>20.13, 20.59, 21.20, 21.2, 46.18, 46.46, 46.75, 47.73, 72.11, 72.19, 72.1, 86.10, 86.1, 86.22, 86.90, 86.9, 87.20, 87.2</v>
          </cell>
          <cell r="E2722" t="str">
            <v>512, 591, 2833, 2834, 2835, 2899, 5122, 5169, 5912, 8062, 8069, 8093, 8731</v>
          </cell>
          <cell r="F2722" t="str">
            <v>Alzheimer's disease, Treatment, Cognitive, Dysfunction, Diagnostic, Therapeutic, Human, Drug</v>
          </cell>
          <cell r="G2722" t="str">
            <v>≡</v>
          </cell>
          <cell r="I2722" t="str">
            <v>≡</v>
          </cell>
          <cell r="K2722" t="str">
            <v>License under know-how, patent, technology and trade secret rights to develop, use, manufacture, market, sell, distribute, import and export products in the field of humans or animals for therapeutic or diagnostic applications for Alzheimer’s Disease; The agreement is concluded between related parties.</v>
          </cell>
        </row>
        <row r="2723">
          <cell r="B2723" t="str">
            <v>RR20180205T00901</v>
          </cell>
          <cell r="C2723" t="str">
            <v>License, Patent, Know-how, Technology</v>
          </cell>
          <cell r="D2723" t="str">
            <v>21, 21.10, 21.1, 21.20, 21.2, 46.18, 46.46, 72.11, 86.10, 86.1, 86.21, 86.22, 86.90, 86.9</v>
          </cell>
          <cell r="E2723" t="str">
            <v>512, 801, 2833, 2834, 5047, 5122, 8011, 8062, 8069, 8071, 8099, 8731</v>
          </cell>
          <cell r="F2723" t="str">
            <v>Treatment, Pharmaceutical, Drug, Intestinal, Parasitosis, Hen egg, Yolk, Antibody, Cryptosporidium, Parvum, Hyperimmune, Infection, Active ingredient, Bulk, Clostridium, Difficile, Avian</v>
          </cell>
          <cell r="G2723" t="str">
            <v>≡</v>
          </cell>
          <cell r="I2723" t="str">
            <v>≡</v>
          </cell>
          <cell r="J2723" t="str">
            <v>Licensee is a manufacturer and distributor of pharmaceutical
products.</v>
          </cell>
          <cell r="K2723" t="str">
            <v>License under know-how, patent and technology rights to manufacture, market and commercialize avian technology-based pharmaceutical products for the indications of [UNDISCLOSED FOR PREVIEW] infections.</v>
          </cell>
        </row>
        <row r="2724">
          <cell r="B2724" t="str">
            <v>RR20180529TN0901</v>
          </cell>
          <cell r="C2724" t="str">
            <v>License, Patent, Technology</v>
          </cell>
          <cell r="D2724" t="str">
            <v>39, 26.51, 28.29, 32.99, 46.18, 39.00, 46.69, 71.20, 71.2</v>
          </cell>
          <cell r="E2724" t="str">
            <v>381, 3569, 3812, 3821, 3822, 3823, 3826, 3829</v>
          </cell>
          <cell r="F2724" t="str">
            <v>Detecting, Fecal, Ingesta, Contamination, Carcasse, Meat, Animal, Slaughter, Visible light, Inspection</v>
          </cell>
          <cell r="G2724" t="str">
            <v>≡</v>
          </cell>
          <cell r="I2724" t="str">
            <v>≡</v>
          </cell>
          <cell r="K2724" t="str">
            <v>License under patent and technology rights to make, use, sell and import products and practice processes relating to the detection of fecal and ingesta contamination on the carcasses of meat animals [UNDISCLOSED FOR PREVIEW]; One of the parties to the agreement is a non-profit entity.</v>
          </cell>
        </row>
        <row r="2725">
          <cell r="B2725" t="str">
            <v>RR20180528T00902</v>
          </cell>
          <cell r="C2725" t="str">
            <v>License, Know-how, Patent, Trademark, Copyright</v>
          </cell>
          <cell r="D2725" t="str">
            <v>21, 21.10, 21.1, 21.20, 21.2, 46.18, 46.46, 72.11, 72.19, 72.1, 86.10, 86.1, 86.90, 86.9</v>
          </cell>
          <cell r="E2725" t="str">
            <v>512, 591, 2833, 2834, 2836, 5122, 5912, 8099, 8731</v>
          </cell>
          <cell r="F2725" t="str">
            <v>Phosphosugar, Neutriceutical, Medicine, Cometic, Treatment, Human, Ethical, Therapeutic, Topical, Wound care, Fructose, Ischaemic, Disorder, Drug, Anti-inflammatory, Immunosupressive</v>
          </cell>
          <cell r="G2725" t="str">
            <v>≡</v>
          </cell>
          <cell r="I2725" t="str">
            <v>≡</v>
          </cell>
          <cell r="K2725" t="str">
            <v>License under copyright, know-how and patent rights to use and exploit products relating to the use of phosphosugars as neutriceuticals, complementary medicines or cosmetics, ethical therapeutics, topical application for wound care [UNDISCLOSED FOR PREVIEW]</v>
          </cell>
        </row>
        <row r="2726">
          <cell r="B2726" t="str">
            <v>RR20170803T01002</v>
          </cell>
          <cell r="C2726" t="str">
            <v>License, Trade secret, Patent, Other manufacturing intangibles</v>
          </cell>
          <cell r="D2726" t="str">
            <v>C, 28, 28.1, 28.11, 29, 29.1, 30, 30.9, 30.91, 32, 32.9, 32.99, G, 45, 45.3, 45.31, 45.32, 47, 47.7, 47.78, 47.9, 47.99, 29.10</v>
          </cell>
          <cell r="E2726" t="str">
            <v>D, 34, 35, 36, 39, F, 50, G, 59, 3462, 3519, 3621, 3694, 3999, 5013, 5099, 5999, 346, 351, 362, 369, 399, 501, 509, 599</v>
          </cell>
          <cell r="F2726" t="str">
            <v>0X2 combustion engine, Internal combustion engine, Combustion engine, Engine, Motor, Mechanism, Power source, Heat engine</v>
          </cell>
          <cell r="G2726" t="str">
            <v>≡</v>
          </cell>
          <cell r="I2726" t="str">
            <v>≡</v>
          </cell>
          <cell r="K2726" t="str">
            <v>License under licensor's patents, trade secrets, formulae and technical information to manufacture, distribute and market [UNDISCLOSED FOR PREVIEW] combustion engine.</v>
          </cell>
        </row>
        <row r="2727">
          <cell r="B2727" t="str">
            <v>RR20180425T01701</v>
          </cell>
          <cell r="C2727" t="str">
            <v>License, Trademark, Trade name</v>
          </cell>
          <cell r="D2727" t="str">
            <v>27.11, 27.12, 27.1, 27.31, 27.32, 27.33, 27.3, 27.40, 27.4, 27.51, 27.90, 27.9, 43.21, 33.14, 29.31, 25.93, 25.99, 46.69, 46.43, 47.59</v>
          </cell>
          <cell r="E2727" t="str">
            <v>173, 506, 1731, 3313, 3495, 3548, 3599, 3613, 3629, 3679, 3694, 3699, 3999, 5013, 5063, 5064, 5065, 5084, 5099</v>
          </cell>
          <cell r="F2727" t="str">
            <v>Wiring, Wire Lighting, Electric, Automotive, Hyundai</v>
          </cell>
          <cell r="G2727" t="str">
            <v>≡</v>
          </cell>
          <cell r="I2727" t="str">
            <v>≡</v>
          </cell>
          <cell r="J2727" t="str">
            <v>Licensee produces, markets, designs, develops, produces and sells lighting and electric products and accessories.</v>
          </cell>
          <cell r="K2727" t="str">
            <v>License to use licensor's trademark and trade name for the purpose of manufacturing, selling and marketing of wiring accessories and lighting products.</v>
          </cell>
        </row>
        <row r="2728">
          <cell r="B2728" t="str">
            <v>RR20180519T00902</v>
          </cell>
          <cell r="C2728" t="str">
            <v>License, Patent, Technology</v>
          </cell>
          <cell r="D2728" t="str">
            <v>21.20, 21.2, 32.99, 46.18, 46.46, 47.73, 72.11, 72.19, 72.1, 86.10, 86.1, 86.21, 86.22, 86.90, 86.9</v>
          </cell>
          <cell r="E2728" t="str">
            <v>512, 591, 801, 808, 2833, 2834, 2899, 5122, 5912, 8011, 8062, 8069, 8071, 8082, 8099, 8731, 8734</v>
          </cell>
          <cell r="F2728" t="str">
            <v>Sore, Throat, Film, Strip, Menthol, Mouth, Benzocaine, Phenol, Oral, Anesthetic, Topical, Medicine</v>
          </cell>
          <cell r="G2728" t="str">
            <v>≡</v>
          </cell>
          <cell r="I2728" t="str">
            <v>≡</v>
          </cell>
          <cell r="K2728" t="str">
            <v>License under patent and technology rights to make, use and sell film strips to treat sore throats [UNDISCLOSED FOR PREVIEW]</v>
          </cell>
        </row>
        <row r="2729">
          <cell r="B2729" t="str">
            <v>RR20180526T01702</v>
          </cell>
          <cell r="C2729" t="str">
            <v>License, Patent</v>
          </cell>
          <cell r="D2729" t="str">
            <v>46.52, 26.11, 27.90, 27.9, 25.93, 46.69, 29.31, 27.12, 27.11, 27.1, 27.20, 27.2</v>
          </cell>
          <cell r="E2729" t="str">
            <v>3496, 3671, 3672, 3674, 3678, 3679, 3823, 3825, 3829, 5065</v>
          </cell>
          <cell r="F2729" t="str">
            <v>Organic light emitting device, OLED, Diode, Digital display, Photonic, Electrode, Flat panel, Rigid glass substrate, Circuit, Circuit board, Polarizer</v>
          </cell>
          <cell r="G2729" t="str">
            <v>≡</v>
          </cell>
          <cell r="H2729" t="str">
            <v>Licensor is engaged in the research, development and commercialization of organic light emitting diode (OLED) technologies [UNDISCLOSED FOR PREVIEW]</v>
          </cell>
          <cell r="I2729" t="str">
            <v>≡</v>
          </cell>
          <cell r="K2729" t="str">
            <v>License under licensor's patents to manufacture, sell, offer for sale, use and import organic light emitting device display modules.</v>
          </cell>
        </row>
        <row r="2730">
          <cell r="B2730" t="str">
            <v>RR20180502T02602</v>
          </cell>
          <cell r="C2730" t="str">
            <v>License, Patent, Trademark, Copyright, Know-how, Trade secret</v>
          </cell>
          <cell r="D2730" t="str">
            <v>26.20, 26.2, 32.99, 46.31, 46.32, 46.33, 46.34, 46.36, 46.37, 46.38, 46.39, 46.46, 46.43, 46.49, 47.21, 47.22, 47.23, 47.24, 47.25, 47.29, 47.54, 47.78, 47.73</v>
          </cell>
          <cell r="E2730" t="str">
            <v>512, 541, 549, 572, 591, 3577, 3999, 5045, 5064, 5099, 5122, 5144, 5149, 5199, 5411, 5499, 5722, 5734, 5912, 5999, 7389</v>
          </cell>
          <cell r="F2730" t="str">
            <v>Commerce system, Commerce, Buyer-driven commerce, Program, Internet, Groceries, Health, Beauty, Household, Name your price, Interface, www.webhouseclub.com, Software</v>
          </cell>
          <cell r="G2730" t="str">
            <v>≡</v>
          </cell>
          <cell r="H2730" t="str">
            <v>Licensor is a company engaged in providing a unique e-commerce pricing system [UNDISCLOSED FOR PREVIEW]</v>
          </cell>
          <cell r="I2730" t="str">
            <v>≡</v>
          </cell>
          <cell r="K2730" t="str">
            <v>License under trademarks, patents, know-how, trade secrets and copyrights to make, have made, offer for sale, sell, use, import and export products and services Internet-based buyer-driven commerce related to the sale of groceries, health and beauty items and household supplies and other items.</v>
          </cell>
        </row>
        <row r="2731">
          <cell r="B2731" t="str">
            <v>RR20180517T00401</v>
          </cell>
          <cell r="C2731" t="str">
            <v>License, Technology</v>
          </cell>
          <cell r="D2731" t="str">
            <v>28.15, 28.29, 29.10, 29.1, 29.32, 30.99, 33.12, 46.61, 28.3, 45.32</v>
          </cell>
          <cell r="E2731" t="str">
            <v>336, 3363, 3364, 3365, 3366, 3369, 3412, 3519, 3549, 3566, 3568, 3592, 3621, 3714, 5012, 5013</v>
          </cell>
          <cell r="F2731" t="str">
            <v>Automotive, Agriculture, Brake system, Component, Motor, Vehicle.</v>
          </cell>
          <cell r="G2731" t="str">
            <v>≡</v>
          </cell>
          <cell r="H2731" t="str">
            <v>Licensor develops and commercializes ceramic-reinforced composite products.</v>
          </cell>
          <cell r="I2731" t="str">
            <v>≡</v>
          </cell>
          <cell r="K2731" t="str">
            <v>License to use technology rights to manufacture licensed products in the following fields: automotive brake rotors, brake drums, brake pistons, clutch plates and certain agricultural equipment components.</v>
          </cell>
        </row>
        <row r="2732">
          <cell r="B2732" t="str">
            <v>RR20180619T00902</v>
          </cell>
          <cell r="C2732" t="str">
            <v>License, Patent, Technology</v>
          </cell>
          <cell r="D2732" t="str">
            <v>21, 21.10, 21.1, 21.20, 21.2, 32.99, 46.18, 46.46, 47.73, 47.78, 86.10, 86.1, 86.21, 86.22, 86.90, 86.9</v>
          </cell>
          <cell r="E2732" t="str">
            <v>512, 591, 801, 2833, 2834, 3999, 5122, 5199, 5912, 5999, 8011, 8062, 8069, 8099</v>
          </cell>
          <cell r="F2732" t="str">
            <v>Immunotherapy, Healthcare, Human, Pharmaceutical, Medicine, Biochemistry, Virus, Recombinant, Antibody, Antigen, Chimeric, Cell</v>
          </cell>
          <cell r="G2732" t="str">
            <v>≡</v>
          </cell>
          <cell r="I2732" t="str">
            <v>≡</v>
          </cell>
          <cell r="K2732" t="str">
            <v>License under technology and patent rights to make, use, sell and import products, methods and services relating to a proprietary immunotherapy platform.</v>
          </cell>
        </row>
        <row r="2733">
          <cell r="B2733" t="str">
            <v>RR20140415T05001</v>
          </cell>
          <cell r="C2733" t="str">
            <v>Know-how, License, Technology, Patent</v>
          </cell>
          <cell r="D2733" t="str">
            <v>C, 25, 25.3, 28, 28.1, 28.11, 28.9, 28.99, 30, 30.1, 30.11, 30.3, G, 46, 46.6, 46.69, M, 71, 71.1, 71.12, 25.30, 30.30</v>
          </cell>
          <cell r="E2733" t="str">
            <v>D, 34, 35, 37, F, 50, I, 87, 3429, 3561, 3569, 3731, 3732, 5088, 8711, 342, 356, 373, 508, 871</v>
          </cell>
          <cell r="F2733" t="str">
            <v>Marine, Water craft, Shipping, Marine navigation, Water jet propulsion system, Propulsion, Boat, Ship, Engine, Engineering, Automotive</v>
          </cell>
          <cell r="G2733" t="str">
            <v>≡</v>
          </cell>
          <cell r="I2733" t="str">
            <v>≡</v>
          </cell>
          <cell r="K2733" t="str">
            <v>License to acquire licensor's interest in know-how, patents, technology and inventions related to marine drive system [UNDISCLOSED FOR PREVIEW]</v>
          </cell>
        </row>
        <row r="2734">
          <cell r="B2734" t="str">
            <v>RR20180622T00902</v>
          </cell>
          <cell r="C2734" t="str">
            <v>License, Patent</v>
          </cell>
          <cell r="D2734" t="str">
            <v>21, 75, 21.10, 21.1, 21.20, 21.2, 75.00, 46.18, 46.46, 72.11</v>
          </cell>
          <cell r="E2734" t="str">
            <v>512, 2833, 2834, 2835, 5122, 8731, 8734, 0742, 0741, 074</v>
          </cell>
          <cell r="F2734" t="str">
            <v>Veterinary, Animal, Health, Di33, Heartworm, Antibody, Protein, Recombinant, Test, Detection, Mab-based, Antigen, Monoclonal, Dirofilaria</v>
          </cell>
          <cell r="G2734" t="str">
            <v>≡</v>
          </cell>
          <cell r="I2734" t="str">
            <v>≡</v>
          </cell>
          <cell r="J2734" t="str">
            <v>Licensee discovers, develops, manufactures and markets veterinary products.</v>
          </cell>
          <cell r="K2734" t="str">
            <v>License under patent rights to make, use and sell heartworm antibody detection tests products [UNDISCLOSED FOR PREVIEW] in the field of veterinary uses.</v>
          </cell>
        </row>
        <row r="2735">
          <cell r="B2735" t="str">
            <v>RR20180622T00906</v>
          </cell>
          <cell r="C2735" t="str">
            <v>License, Trademark</v>
          </cell>
          <cell r="D2735" t="str">
            <v>14.19, 32.50, 32.5, 32.99, 46.18, 46.42, 46.49, 47.71, 47.78, 47.99</v>
          </cell>
          <cell r="E2735" t="str">
            <v>561, 565, 569, 2389, 3827, 3999, 5136, 5137, 5199, 5611, 5651, 5699, 5999</v>
          </cell>
          <cell r="F2735" t="str">
            <v>LAURA ASHLEY, Brand, Logo, Ophthalmic frame, Eyeglass, Sunglass, Case, Accessory, Specialty store, Optician</v>
          </cell>
          <cell r="G2735" t="str">
            <v>≡</v>
          </cell>
          <cell r="I2735" t="str">
            <v>≡</v>
          </cell>
          <cell r="K2735" t="str">
            <v>License to manufacture, market, sell and distribute ophthalmic frames for prescription eyeglasses, sunglasses, eyeglass cases and other accessories and related items, bearing trademark [UNDISCLOSED FOR PREVIEW]</v>
          </cell>
        </row>
        <row r="2736">
          <cell r="B2736" t="str">
            <v>RR20180616T00902</v>
          </cell>
          <cell r="C2736" t="str">
            <v>License, Know-how, Patent, Trade secret, Technology, Trademark, Trade name, Copyright</v>
          </cell>
          <cell r="D2736" t="str">
            <v>21, 20.13, 20.14, 20.59, 21.10, 21.1, 21.20, 21.2, 46.18, 46.46, 47.75, 47.73, 72.11, 72.19, 72.1</v>
          </cell>
          <cell r="E2736" t="str">
            <v>512, 723, 2833, 2899, 5122, 5999, 7231</v>
          </cell>
          <cell r="F2736" t="str">
            <v>Skin care, Cosmetic, Kinetin, Cream, Dermatological, Lotion, Topical, Vitamin C, Serum</v>
          </cell>
          <cell r="G2736" t="str">
            <v>≡</v>
          </cell>
          <cell r="I2736" t="str">
            <v>≡</v>
          </cell>
          <cell r="K2736" t="str">
            <v>License under copyright, know-how, patent, technology and trade secret rights to market and sell topical cosmetic products [UNDISCLOSED FOR PREVIEW] bearing trademarks and trade names.</v>
          </cell>
        </row>
        <row r="2737">
          <cell r="B2737" t="str">
            <v>RR20180624T01701</v>
          </cell>
          <cell r="C2737" t="str">
            <v>License, Patent, Know-how</v>
          </cell>
          <cell r="D2737" t="str">
            <v>26.11, 27.11, 27.12, 27.1, 27.20, 27.2, 27.90, 27.9, 29.31, 46.52, 46.69</v>
          </cell>
          <cell r="E2737" t="str">
            <v>3496, 3671, 3672, 3674, 3678, 3679, 3823, 3825, 5065</v>
          </cell>
          <cell r="F2737" t="str">
            <v>Electronic, OLED, Lighting, Illumination, LCD, Device, Electrode, Power conversion, Circuit board, Circuitry</v>
          </cell>
          <cell r="G2737" t="str">
            <v>≡</v>
          </cell>
          <cell r="H2737" t="str">
            <v>Licensor is engaged in the research, development and commercialization of organic light emitting diode (“OLED”) technologies and materials [UNDISCLOSED FOR PREVIEW]</v>
          </cell>
          <cell r="I2737" t="str">
            <v>≡</v>
          </cell>
          <cell r="K2737" t="str">
            <v>License under licensor's patents and know-how to manufacture, sell, offer for sale, use, import and export organic light emitting devices (OLED); Licensor grants to licensee worldwide, non-exclusive, non-transferable license under licensor's patents and know-how solely to manufacture OLED chemicals.</v>
          </cell>
        </row>
        <row r="2738">
          <cell r="B2738" t="str">
            <v>RR20160822T06002</v>
          </cell>
          <cell r="C2738" t="str">
            <v>License, Trademark</v>
          </cell>
          <cell r="D2738" t="str">
            <v>C, 25, 25.1, 25.11, 26, 26.1, 26.11, 26.12, 26.2, 26.3, 26.4, 26.5, 26.51, 26.6, 26.7, 27, 27.9, 28, 28.2, 28.29, 29, 29.3, 29.31, F, 43, 43.2, 43.21, G, 46, 46.4, 46.43, 46.5, 46.51, 46.52, 46.6, 46.69, 47, 47.4, 47.41, 47.43, 47.5, 47.59, 47.7, 47.78, J, 58, 58.2, 58.29, 62, 62.01, 62.02, 62.09, K, 65, 65.1, 65.11, 65.12, N, 80, 80.1, 80.2, 80.3, 82, 82.1, 82.19, 84, 84.2, 84.24, 26.20, 26.30, 26.40, 26.60, 26.70, 27.90, 80.10, 80.20, 62.0</v>
          </cell>
          <cell r="E2738" t="str">
            <v>C, 17, D, 35, 36, 38, F, 50, G, 57, 59, H, 63, 64, I, 73, J, 92, 1731, 3569, 3577, 3648, 3651, 3669, 3812, 3823, 3829, 3844, 3861, 5063, 5731, 5946, 6311, 6321, 6331, 6351, 6399, 6411, 7379, 7381, 7382, 9229, 173, 356, 357, 364, 365, 366, 381, 382, 384, 386, 506, 573, 594, 631, 632, 633, 635, 639, 641, 737, 738, 922</v>
          </cell>
          <cell r="F2738" t="str">
            <v>Security, Device, Sensor, Detector, Alarm, Emergency, Analyzer, Keypad, Camera, Monitor, Automatic lightning, Dial controller, Card access, X-Ray equipment, Theft detection, Crime, Logger, Recorder, Software, Hardware, Anti-Intrusion, Scanner, Shredder, Data recording, First aid kit, Safety cone, Walkie talkie, Microphone, Alcho-test, Breathalyzer, Pipe burst monitor, Light stick, Strobe, Spot illuminator, Surveillance, Measuring, Detection, Protection, Protective, Transmitter, Telephone recorder, Fire extinguisher, Road flair, Tracking, System, Infrared, Bomb detector, Night vision system, Circuit box, Computer system, Police communication, Guard, Computer, Investigation, Insurance, Coverage</v>
          </cell>
          <cell r="G2738" t="str">
            <v>≡</v>
          </cell>
          <cell r="I2738" t="str">
            <v>≡</v>
          </cell>
          <cell r="K2738" t="str">
            <v>License to use and/or sublicense the use of licensor's trademarks in connection with the retail sale of electronic security products and systems [UNDISCLOSED FOR PREVIEW]</v>
          </cell>
        </row>
        <row r="2739">
          <cell r="B2739" t="str">
            <v>RR20150930T04001</v>
          </cell>
          <cell r="C2739" t="str">
            <v>Know-how, License, Trademark, Copyright, Trade secret, Technology, Patent, R&amp;D, Software</v>
          </cell>
          <cell r="D2739" t="str">
            <v>C, 26, 26.1, 26.11, 26.3, 26.5, 26.51, 26.7, 27, 27.9, G, 46, 46.5, 46.51, 46.52, J, 62, 62.01, 62.09, 63, 63.1, 63.11, N, 80, 80.1, 80.2, 26.30, 26.70, 27.90, 80.10, 80.20, 62.0</v>
          </cell>
          <cell r="E2739" t="str">
            <v>D, 36, 38, F, 50, I, 73, 3669, 3699, 3829, 5045, 5065, 7371, 7379, 7382, 366, 369, 382, 504, 506, 737, 738, 7373</v>
          </cell>
          <cell r="F2739" t="str">
            <v>Technology, Device, Bar-code, Security system, Safety, Security, Fingerprint, Face recognition, Voice recognition, Electronic device, Software</v>
          </cell>
          <cell r="G2739" t="str">
            <v>≡</v>
          </cell>
          <cell r="I2739" t="str">
            <v>≡</v>
          </cell>
          <cell r="K2739" t="str">
            <v>Licensee obtains a license to all trademarks, know-how, technology, trade secrets, patents and copyrights in connection with development of spectral pattern matching technology [UNDISCLOSED FOR PREVIEW]</v>
          </cell>
        </row>
        <row r="2740">
          <cell r="B2740" t="str">
            <v>RR20180704TR0901</v>
          </cell>
          <cell r="C2740" t="str">
            <v>License, Know-how, Copyright, Patent</v>
          </cell>
          <cell r="D2740" t="str">
            <v>23.51, 23.63, 41.20, 41.2, 46.73, 23.61, 23.69, 23.3, 23.31, 23.32, 46.13</v>
          </cell>
          <cell r="E2740" t="str">
            <v>16, 154, 161, 162, 177, 324, 1541, 1542, 1611, 1622, 1623, 1629, 1771, 3086, 3241, 3271, 3272, 3273, 3531, 5032, 5039, 5063, 5084</v>
          </cell>
          <cell r="F2740" t="str">
            <v>Cement, Clinker, Hydrated lime, Concrete, Building material, Masonry, Aggregate, Industrial, Construction, Engineering</v>
          </cell>
          <cell r="G2740" t="str">
            <v>≡</v>
          </cell>
          <cell r="I2740" t="str">
            <v>≡</v>
          </cell>
          <cell r="K2740" t="str">
            <v>License under copyright, know-how and patent rights to manufacture cement, clinker, hydrated lime, concrete and other building materials; The agreement is concluded between related parties.</v>
          </cell>
        </row>
        <row r="2741">
          <cell r="B2741" t="str">
            <v>RR20180704T00903</v>
          </cell>
          <cell r="C2741" t="str">
            <v>License, Patent</v>
          </cell>
          <cell r="D2741" t="str">
            <v>21, 21.10, 21.1, 21.20, 21.2, 46.18, 46.46, 47.73, 72.11, 86.10, 86.1, 86.21, 86.22, 86.90, 86.9</v>
          </cell>
          <cell r="E2741" t="str">
            <v>512, 801, 2833, 2834, 2835, 5047, 5122, 8011, 8062, 8069, 8071, 8099, 8731</v>
          </cell>
          <cell r="F2741" t="str">
            <v>Pharmaceutical, Bendeka, Leukemia, Treatment, Chronic, Lymphocytic, non-Hodgkin's, CLL, NHL, Rapidly infused, Bendamustine, RTD, Orphan, Drug</v>
          </cell>
          <cell r="G2741" t="str">
            <v>≡</v>
          </cell>
          <cell r="H2741" t="str">
            <v>Licensor is a specialty pharmaceutical company focused on developing and commercializing injectable products.</v>
          </cell>
          <cell r="I2741" t="str">
            <v>≡</v>
          </cell>
          <cell r="K2741" t="str">
            <v>License under patent rights to commercialize an orphan drug known as [UNDISCLOSED FOR PREVIEW] for treatment of patients with chronic lymphocytic leukemia.</v>
          </cell>
        </row>
        <row r="2742">
          <cell r="B2742" t="str">
            <v>RR20180616T00901</v>
          </cell>
          <cell r="C2742" t="str">
            <v>License, Know-how, Trade secret, Patent, Technology, Copyright, Trade name, Other marketing intangibles</v>
          </cell>
          <cell r="D2742" t="str">
            <v>26.51, 32.50, 32.5, 46.18, 46.46, 72.11, 72.19, 72.1, 86.10, 86.1, 86.21, 86.22, 86.90, 86.9</v>
          </cell>
          <cell r="E2742" t="str">
            <v>801, 2833, 3826, 3841, 5047, 8011, 8069, 8071</v>
          </cell>
          <cell r="F2742" t="str">
            <v>Assay, Analytical instrument, Target, Molecular, Device, Laboratory, Scientific, Nucleic, Acid, Detection, Amplification, GeneXpert, Genetic, Test, Diagnostic</v>
          </cell>
          <cell r="G2742" t="str">
            <v>≡</v>
          </cell>
          <cell r="I2742" t="str">
            <v>≡</v>
          </cell>
          <cell r="J2742" t="str">
            <v>Licensee develops, manufactures and markets fully-integrated systems that perform genetic analysis.</v>
          </cell>
          <cell r="K2742" t="str">
            <v>License under copyright, know-how, patent, technology and trade secret rights to develop, register, make, use, sell and import target assays in connection with the [UNDISCLOSED FOR PREVIEW] instruments to be used for nucleic acid analysis, bearing marks, trade names and logos.</v>
          </cell>
        </row>
        <row r="2743">
          <cell r="B2743" t="str">
            <v>RR20180619T00905</v>
          </cell>
          <cell r="C2743" t="str">
            <v>Know-how, License, Patent, Technology</v>
          </cell>
          <cell r="D2743" t="str">
            <v>21, 21.10, 21.1, 21.20, 21.2, 46.18, 46.46, 47.73, 72.11, 72.19, 72.1, 86.10, 86.1, 86.21, 86.22, 86.90, 86.9</v>
          </cell>
          <cell r="E2743" t="str">
            <v>512, 591, 801, 2833, 2834, 2899, 5122, 5912, 8011, 8049, 8062, 8069, 8099, 8731</v>
          </cell>
          <cell r="F2743" t="str">
            <v>Pharmaceutical, Medicine, Healthcare, Drug, Delivery, Therapeutic, Formulation, Dihydrotestosterone, CPE-215, Testosterone, Testim, Gel, Topical</v>
          </cell>
          <cell r="G2743" t="str">
            <v>≡</v>
          </cell>
          <cell r="I2743" t="str">
            <v>≡</v>
          </cell>
          <cell r="J2743" t="str">
            <v>Licensee is engaged in the research, development, manufacture, marketing and sale of pharmaceutical products.</v>
          </cell>
          <cell r="K2743" t="str">
            <v>License under know-how, patent and technology rights to make, use and sell products incorporating formulation that contains the therapeutic drug [UNDISCLOSED FOR PREVIEW]</v>
          </cell>
        </row>
        <row r="2744">
          <cell r="B2744" t="str">
            <v>RR20180626T00903</v>
          </cell>
          <cell r="C2744" t="str">
            <v>License, Patent</v>
          </cell>
          <cell r="D2744" t="str">
            <v>21, 21.10, 21.1, 21.20, 21.2, 46.18, 46.46, 72.11, 72.19, 72.1, 86.10, 86.1, 86.21, 86.22, 86.90, 86.9</v>
          </cell>
          <cell r="E2744" t="str">
            <v>512, 801, 2833, 2834, 5047, 5122, 8011, 8062, 8069, 8071, 8099, 8731</v>
          </cell>
          <cell r="F2744" t="str">
            <v>Monoclonal, Antibody, NMP 179, Cervical cancer, Detection, Assessing, Screening, Nuclear, Matrix, Protein, Antigen</v>
          </cell>
          <cell r="G2744" t="str">
            <v>≡</v>
          </cell>
          <cell r="H2744" t="str">
            <v>Licensee manufactures and markets innovative cancer diagnostic products.</v>
          </cell>
          <cell r="I2744" t="str">
            <v>≡</v>
          </cell>
          <cell r="J2744" t="str">
            <v>Licensee is a diagnostic device company.</v>
          </cell>
          <cell r="K2744" t="str">
            <v>License under patent rights to make, use, sell, lease or otherwise dispose of products incorporating [UNDISCLOSED FOR PREVIEW] antibodies, in the field of detecting and assessing cervical cancer.</v>
          </cell>
        </row>
        <row r="2745">
          <cell r="B2745" t="str">
            <v>RR20180627T00903</v>
          </cell>
          <cell r="C2745" t="str">
            <v>License, Technology, Know-how</v>
          </cell>
          <cell r="D2745" t="str">
            <v>36, 37, 39, 20.13, 20.59, 36.00, 37.00, 38.11, 38.12, 38.1, 38.21, 38.22, 38.2, 39.00, 46.75</v>
          </cell>
          <cell r="E2745" t="str">
            <v>89, 899, 963, 3589, 3822, 3823, 4953, 8999, 9511, 9631</v>
          </cell>
          <cell r="F2745" t="str">
            <v>Biosphere Process, Waste management, Oxygen, Fuel, Fossil, Conversion, Solid, Industrial, Medical, Separation, Metal, Plastic, Organic, Compost, Heating, High temperature, Environment</v>
          </cell>
          <cell r="G2745" t="str">
            <v>≡</v>
          </cell>
          <cell r="I2745" t="str">
            <v>≡</v>
          </cell>
          <cell r="K2745" t="str">
            <v>License under know-how and technology rights to market, manufacture and develop [UNDISCLOSED FOR PREVIEW], which provide for the conversion of waste materials [UNDISCLOSED FOR PREVIEW] in a process that includes the automatic separation of metals and plastics [UNDISCLOSED FOR PREVIEW]</v>
          </cell>
        </row>
        <row r="2746">
          <cell r="B2746" t="str">
            <v>RR20130110T01010</v>
          </cell>
          <cell r="C2746" t="str">
            <v>Know-how, License, Patent</v>
          </cell>
          <cell r="D2746" t="str">
            <v>C, 20, 20.5, 20.59, 23, 23.1, 23.11, 23.12, 23.19, 29, 29.3, 29.31, 30, 30.3, 33, 33.1, 33.16, 33.19, 30.30</v>
          </cell>
          <cell r="E2746" t="str">
            <v>D, 25, 28, 32, 37, 38, 2591, 2899, 3211, 3229, 3231, 3721, 3728, 3829, 259, 289, 321, 322, 323, 372, 382</v>
          </cell>
          <cell r="F2746" t="str">
            <v>Light transmision, Light valve, Shading, Aircraft, Window, Glass, Automotive</v>
          </cell>
          <cell r="G2746" t="str">
            <v>≡</v>
          </cell>
          <cell r="H2746" t="str">
            <v>Licensor develops and licenses patented suspended particle device light-control technology to other companies.</v>
          </cell>
          <cell r="I2746" t="str">
            <v>≡</v>
          </cell>
          <cell r="K2746" t="str">
            <v>License under licensed know-how and patent rights to make, lease, sell or otherwise dispose light valve aircraft window shading product incorporating a light valve.</v>
          </cell>
        </row>
        <row r="2747">
          <cell r="B2747" t="str">
            <v>RR20180627TN0902</v>
          </cell>
          <cell r="C2747" t="str">
            <v>License, Patent, Technology</v>
          </cell>
          <cell r="D2747" t="str">
            <v>20.13, 24.46, 25.30, 25.3, 35.11, 46.12, 46.71, 71.20, 71.2, 72.19</v>
          </cell>
          <cell r="E2747" t="str">
            <v>491, 1629, 2819, 3612, 3823, 4911, 8731</v>
          </cell>
          <cell r="F2747" t="str">
            <v>Uranium, Enrichment, Gas, Centrifuge, Machine, Nuclear, Fuel</v>
          </cell>
          <cell r="G2747" t="str">
            <v>≡</v>
          </cell>
          <cell r="I2747" t="str">
            <v>≡</v>
          </cell>
          <cell r="J2747" t="str">
            <v>Licensee is a global energy company.</v>
          </cell>
          <cell r="K2747" t="str">
            <v>License under patent rights to exploit inventions for the enrichment of uranium using gas centrifuge technology; One of the parties to the agreement is a non-profit entity.</v>
          </cell>
        </row>
        <row r="2748">
          <cell r="B2748" t="str">
            <v>RR20180716T00901</v>
          </cell>
          <cell r="C2748" t="str">
            <v>License, Patent</v>
          </cell>
          <cell r="D2748" t="str">
            <v>21, 21.10, 21.1, 21.20, 21.2, 46.18, 46.46, 47.73, 72.11, 72.19, 72.1, 86.10, 86.1, 86.21, 86.22, 86.90, 86.9</v>
          </cell>
          <cell r="E2748" t="str">
            <v>512, 801, 2833, 2834, 2835, 5047, 5122, 8011, 8062, 8069, 8099, 8731</v>
          </cell>
          <cell r="F2748" t="str">
            <v>Vaccine, Immunomodulatory oligonucleotide, Pharmaceutical, Antigen, Hepatitis B, Compound, Infection, Prevention, Virus, Human</v>
          </cell>
          <cell r="G2748" t="str">
            <v>≡</v>
          </cell>
          <cell r="H2748" t="str">
            <v>Licensor is an international biopharmaceutical company.</v>
          </cell>
          <cell r="I2748" t="str">
            <v>≡</v>
          </cell>
          <cell r="J2748" t="str">
            <v>Licensee is a clinical-stage immunotherapy company.</v>
          </cell>
          <cell r="K2748" t="str">
            <v>License under patent rights to exploit a [UNDISCLOSED FOR PREVIEW] vaccine containing [UNDISCLOSED FOR PREVIEW] co-formulated with the the recombinant [UNDISCLOSED FOR PREVIEW] antigen.</v>
          </cell>
        </row>
        <row r="2749">
          <cell r="B2749" t="str">
            <v>RR20130317T06027</v>
          </cell>
          <cell r="C2749" t="str">
            <v>Sublicense, Know-how, Technology, Patent</v>
          </cell>
          <cell r="D2749" t="str">
            <v>C, 19.2, E, 38, 38.1, 38.11, 38.12, 38.2, 38.21, 38.22, 38.3, 38.32, 39.00, G, 46, 46.1, 46.18, 46.7, 46.71, O, 84, 84.1, 84.12, S, 94, 94.9, 94.99, 19.20, 19, 39, 39.0</v>
          </cell>
          <cell r="E2749" t="str">
            <v>D, 29, E, 49, F, 50, 51, G, 59, J, 95, 2911, 2992, 2999, 4925, 4953, 5093, 5169, 5172, 5983, 5989, 9511, 291, 299, 492, 495, 509, 516, 517, 598, 951</v>
          </cell>
          <cell r="F2749" t="str">
            <v>Diesel, Waste management, Recycling, Fuel, Alternative energy, Automotive, Environment, Technology</v>
          </cell>
          <cell r="G2749" t="str">
            <v>≡</v>
          </cell>
          <cell r="H2749" t="str">
            <v>Licensor produces and supplies alternative fuels, based on alternative energy producing technologies [UNDISCLOSED FOR PREVIEW]</v>
          </cell>
          <cell r="I2749" t="str">
            <v>≡</v>
          </cell>
          <cell r="K2749" t="str">
            <v>License under patent, know-how and technology rights to use, practise, sell and make improvements to the proprietary, renewable diesel technology [UNDISCLOSED FOR PREVIEW] to convert municipal solid waste, organic materials, sludge and other hydrocarbon materials.</v>
          </cell>
        </row>
        <row r="2750">
          <cell r="B2750" t="str">
            <v>RR20180722TR0903</v>
          </cell>
          <cell r="C2750" t="str">
            <v>License, Technology, Copyright, Know-how, Trade secret</v>
          </cell>
          <cell r="D2750" t="str">
            <v>26.60, 26.6, 32.50, 32.5, 46.18, 46.46, 47.74, 86.10, 86.1, 86.22, 86.90, 86.9</v>
          </cell>
          <cell r="E2750" t="str">
            <v>801, 3841, 3845, 3999, 5047, 5099, 8011, 8062, 8069, 8093, 8099</v>
          </cell>
          <cell r="F2750" t="str">
            <v>Device, Medical, Surgical, Ophthalmological, Waterjet, Fluid, Jet</v>
          </cell>
          <cell r="G2750" t="str">
            <v>≡</v>
          </cell>
          <cell r="I2750" t="str">
            <v>≡</v>
          </cell>
          <cell r="K2750" t="str">
            <v>License under copyright, know-how and trade secret rights to make, use and sell devices incorporating waterjet technology in medical and surgical fields; The agreement is concluded between related parties.</v>
          </cell>
        </row>
        <row r="2751">
          <cell r="B2751" t="str">
            <v>RR20180722T00904</v>
          </cell>
          <cell r="C2751" t="str">
            <v>License, Technology, Trade secret</v>
          </cell>
          <cell r="D2751" t="str">
            <v>06.10, 06.1, 06.20, 06.2, 06, 09.10, 09.1, 35.21, 35.23, 46.12, 46.71</v>
          </cell>
          <cell r="E2751" t="str">
            <v>131, 132, 1311, 1321, 1389, 3533, 5172, 5983, 5989</v>
          </cell>
          <cell r="F2751" t="str">
            <v>Well enhancement, Industry, Equipment, Device, Lander, Horizontal, Drill, Apparatus, Oil, Gas, Down-hole, Motor, Wing, Flex shaft, Cutting, Implement, Elbow, High-pressure, Filter, Riser, Nozzle, Mining, Fuel, Energy</v>
          </cell>
          <cell r="G2751" t="str">
            <v>≡</v>
          </cell>
          <cell r="I2751" t="str">
            <v>≡</v>
          </cell>
          <cell r="J2751" t="str">
            <v>Licensee is in the oil and gas business.</v>
          </cell>
          <cell r="K2751" t="str">
            <v>License under trade secret rights to use down-hole equipment [UNDISCLOSED FOR PREVIEW] to be used in oil &amp; gas business.</v>
          </cell>
        </row>
        <row r="2752">
          <cell r="B2752" t="str">
            <v>RR20171023T01002</v>
          </cell>
          <cell r="C2752" t="str">
            <v>License, Trademark, Technology, Patent, Trade name</v>
          </cell>
          <cell r="D2752" t="e">
            <v>#N/A</v>
          </cell>
          <cell r="E2752" t="e">
            <v>#N/A</v>
          </cell>
          <cell r="F2752" t="e">
            <v>#N/A</v>
          </cell>
          <cell r="G2752" t="str">
            <v>≡</v>
          </cell>
          <cell r="I2752" t="str">
            <v>≡</v>
          </cell>
          <cell r="J2752" t="str">
            <v>Licensee is a company engaged in the development of mobile applications which would make available to subscribers a number of applications and programs.</v>
          </cell>
          <cell r="K2752" t="str">
            <v>License under licensor's e-commerce technology, patents, trademarks and trade names to market, use and sell the [UNDISCLOSED FOR PREVIEW] platform for marketing of products and services.</v>
          </cell>
        </row>
        <row r="2753">
          <cell r="B2753" t="str">
            <v>RR20130925T02001</v>
          </cell>
          <cell r="C2753" t="str">
            <v>License, Software</v>
          </cell>
          <cell r="D2753" t="str">
            <v>G, 46, 46.5, 46.51, 47, 47.4, 47.41, J, 58, 58.2, 58.29, 61, 62, 62.01, 62.09, 63, 63.1, 63.11, K, 65, 65.1, 65.11, 65.12, 65.2, 66, 66.1, 66.11, 66.19, 66.2, 66.22, 66.29, N, 82, 82.1, 82.19, 82.9, 82.99, 61.20</v>
          </cell>
          <cell r="E2753" t="str">
            <v>E, 48, F, 50, G, 57, H, 63, 64, 65, I, 73, 87, 4899, 5045, 5734, 6311, 6321, 6324, 6331, 6361, 6371, 6399, 6411, 6531, 7371, 7372, 7374, 7379, 7389, 8744, 489, 504, 573, 631, 632, 633, 636, 637, 639, 641, 653, 737, 738, 874</v>
          </cell>
          <cell r="F2753" t="str">
            <v>Software, Platform, Medicine, Healthcare, Adjudication, Insurance, Health insurance, IT, Programming, Computer, Claims adjudication, Data processing</v>
          </cell>
          <cell r="G2753" t="str">
            <v>≡</v>
          </cell>
          <cell r="I2753" t="str">
            <v>≡</v>
          </cell>
          <cell r="J2753" t="str">
            <v>Licensee is a technology company providing software-enabled services in the areas of healthcare transaction processing, software solutions, and professional services for corporate and government clients.</v>
          </cell>
          <cell r="K2753" t="str">
            <v>License to use licensor's software platform which provides the adjudication of health benefit claims.</v>
          </cell>
        </row>
        <row r="2754">
          <cell r="B2754" t="str">
            <v>RR20150108TR4002</v>
          </cell>
          <cell r="C2754" t="str">
            <v>Know-how, Trademark, Cross license</v>
          </cell>
          <cell r="D2754" t="str">
            <v>C, 11, 11.04, 11.05, 11.06, 28, 28.9, 28.93, G, 46, 46.3, 46.34, 46.39, 47.2, 47.25, I, 56, 56.3, 56.30, 47, 11.0</v>
          </cell>
          <cell r="E2754" t="str">
            <v>D, 20, F, 51, G, 58, 59, 2082, 2083, 2085, 2086, 5181, 5813, 5921, 208, 518, 581, 592</v>
          </cell>
          <cell r="F2754" t="str">
            <v>Beer, Drink, Brewer, Alcohol, Distribution, Stella Artois, Beck's, Ale, Bar, Bottled, Yeast</v>
          </cell>
          <cell r="G2754" t="str">
            <v>≡</v>
          </cell>
          <cell r="I2754" t="str">
            <v>≡</v>
          </cell>
          <cell r="J2754" t="str">
            <v>Licensee produces beverages.</v>
          </cell>
          <cell r="K2754" t="str">
            <v>License to use the know-how and to produce, package, market, sell and distribute beer bearing the [UNDISCLOSED FOR PREVIEW] trademarks. License to market, distribute and sell beer produced by the licensor; The agreement is concluded between related parties.</v>
          </cell>
        </row>
        <row r="2755">
          <cell r="B2755" t="str">
            <v>RR20130317T06018</v>
          </cell>
          <cell r="C2755" t="str">
            <v>Know-how, License, Copyright, Patent</v>
          </cell>
          <cell r="D2755" t="str">
            <v>C, 21, 21.1, 21.2, 32, 32.5, G, 47.7, 47.73, M, 72, 72.1, 72.11, 72.19, Q, 86, 86.1, 86.2, 86.22, 86.9, 21.10, 21.20, 32.50, 86.10, 86.90, 47</v>
          </cell>
          <cell r="E2755" t="str">
            <v>D, 28, 38, F, 50, 51, G, 59, I, 80, 87, 2899, 3826, 3841, 3842, 5047, 5122, 5912, 8071, 8099, 8734, 289, 382, 384, 504, 512, 591, 807, 809, 873</v>
          </cell>
          <cell r="F2755" t="str">
            <v>Healthcare, Medicine, Orthopedic, Implant, Surgical instrumentation, Knee, Femoral</v>
          </cell>
          <cell r="G2755" t="str">
            <v>≡</v>
          </cell>
          <cell r="I2755" t="str">
            <v>≡</v>
          </cell>
          <cell r="J2755" t="str">
            <v>Licensee a medical device company that markets advanced robotic solution and implants for minimally invasive orthopedic knee procedures.</v>
          </cell>
          <cell r="K2755" t="str">
            <v>License under copyright, know-how and patent rights to make, use, sell and import the implants [UNDISCLOSED FOR PREVIEW] related instrumentation and surgical techniques and processes for implanting the implant and using associated medical instruments and equipment.</v>
          </cell>
        </row>
        <row r="2756">
          <cell r="B2756" t="str">
            <v>RR20131018T01002</v>
          </cell>
          <cell r="C2756" t="str">
            <v>License</v>
          </cell>
          <cell r="D2756" t="str">
            <v>A, 01, 01.6, 01.61, C, 20, 20.1, 20.13, 20.14, 20.15, 25, 25.7, 25.73, 28, 28.3, G, 46, 46.6, 46.61, 46.7, 46.75, 47.76, N, 81, 81.30</v>
          </cell>
          <cell r="E2756" t="str">
            <v>A, 07, D, 28, 35, 39, F, 50, 51, G, 52, 0721, 0781, 0782, 0783, 2819, 2873, 2874, 2875, 3523, 3524, 3999, 5083, 5169, 5191, 5261, 072, 078, 281, 287, 352, 399, 508, 516, 519, 526</v>
          </cell>
          <cell r="F2756" t="str">
            <v>Gardening, Garden, Fertiliser, Nutrient, Farm, Farming, Chemical, Plant, Crop, Hydroponic product</v>
          </cell>
          <cell r="G2756" t="str">
            <v>≡</v>
          </cell>
          <cell r="I2756" t="str">
            <v>≡</v>
          </cell>
          <cell r="J2756" t="str">
            <v>Licensee is a developer, marketer, direct-seller, and wholesaler of advanced indoor garden systems [UNDISCLOSED FOR PREVIEW]</v>
          </cell>
          <cell r="K2756" t="str">
            <v>License to use intellectual property related to hydroponic products that allow growing plants using nutrients suspended in water instead of soil.</v>
          </cell>
        </row>
        <row r="2757">
          <cell r="B2757" t="str">
            <v>RR20130809T01002</v>
          </cell>
          <cell r="C2757" t="str">
            <v>License, Patent</v>
          </cell>
          <cell r="D2757" t="str">
            <v>C, 19, 20, 20.1, 20.16, 20.5, 20.59, 22, 22.2, 22.29, E, 38, 38.1, 38.11, 38.12, 39.00, G, 46, 46.7, 46.75, 19.20</v>
          </cell>
          <cell r="E2757" t="str">
            <v>D, 28, 29, 30, F, 50, 51, 2821, 2869, 2899, 2911, 3081, 3082, 3086, 3089, 5093, 5162, 5169, 282, 286, 289, 291, 308, 509, 516</v>
          </cell>
          <cell r="F2757" t="str">
            <v>Plastic, Contamination, Oil, Chemical, Waste management, Remediation, Ecology</v>
          </cell>
          <cell r="G2757" t="str">
            <v>≡</v>
          </cell>
          <cell r="I2757" t="str">
            <v>≡</v>
          </cell>
          <cell r="K2757" t="str">
            <v>License to practise methods and to make, use and sell products and/or services covered by the licensed patents [UNDISCLOSED FOR PREVIEW] limited to the field of use of separating and recovering motor oil from high density polyethylene plastic.</v>
          </cell>
        </row>
        <row r="2758">
          <cell r="B2758" t="str">
            <v>RR20151028TR4001</v>
          </cell>
          <cell r="C2758" t="str">
            <v>License, Trademark</v>
          </cell>
          <cell r="D2758" t="str">
            <v>C, 32, 32.4, G, 46, 46.4, 46.49, 46.5, 46.51, 47.4, 47.41, 47.6, 47.65, J, 58, 58.2, 58.21, 58.29, 61, 61.2, 62, 62.01, M, 73, 73.1, 73.11, 73.12, 32.40, 61.20, 47, 62.0</v>
          </cell>
          <cell r="E2758" t="str">
            <v>D, 39, E, 48, F, 50, G, 57, 59, I, 73, 3944, 4813, 4899, 5045, 5091, 5092, 5734, 5945, 7312, 7313, 7319, 7371, 7372, 7373, 394, 481, 489, 504, 509, 573, 594, 731, 737</v>
          </cell>
          <cell r="F2758" t="str">
            <v>Video game, Software, Internet, Online, Multiplayer, Computer, Programming, Retail, Entertainment</v>
          </cell>
          <cell r="G2758" t="str">
            <v>≡</v>
          </cell>
          <cell r="H2758" t="str">
            <v>Licensor is operating an online game development business.</v>
          </cell>
          <cell r="I2758" t="str">
            <v>≡</v>
          </cell>
          <cell r="K2758" t="str">
            <v>License under the trademark rights to distribute and sell an online game known as [UNDISCLOSED FOR PREVIEW] and its peripheral products; The agreement is concluded between related parties.</v>
          </cell>
        </row>
        <row r="2759">
          <cell r="B2759" t="str">
            <v>RR20151028TR5002</v>
          </cell>
          <cell r="C2759" t="str">
            <v>Know-how, License, Trademark, Technology, Patent, Trade name</v>
          </cell>
          <cell r="D2759" t="str">
            <v>A, 01, 01.1, 01.13, 01.2, 01.28, 01.3, 02, 02.3, G, 46, 46.3, 46.31, 46.38, 47, 47.2, 47.21, 01.30</v>
          </cell>
          <cell r="E2759" t="str">
            <v>A, 01, D, 20, 28, F, 51, G, 54, 0182, 2033, 2034, 2035, 2037, 2833, 5142, 5148, 5149, 5411, 5499, 018, 203, 283, 514, 541, 549</v>
          </cell>
          <cell r="F2759" t="str">
            <v>Agriculture, Mushroom cultivation, Food, Cultivation, Shiitake mushroom, Log, Spawn, Exotic Mushroom, Medicinal mushroom, Mushroom by-product, Grocery, Agricultural</v>
          </cell>
          <cell r="G2759" t="str">
            <v>≡</v>
          </cell>
          <cell r="H2759" t="str">
            <v xml:space="preserve">Licensor belongs to a group of companies involved in producing mushroom related nutraceuticals, food and biopharmaceutical products as well as cultivation processes. </v>
          </cell>
          <cell r="I2759" t="str">
            <v>≡</v>
          </cell>
          <cell r="K2759" t="str">
            <v>License under trademarks, trade names, know-how, patent and technology, improvements and other intellectual property to cultivate, manufacture, produce, market and sell products related to [UNDISCLOSED FOR PREVIEW] mushrooms; The agreement is concluded between related parties.</v>
          </cell>
        </row>
        <row r="2760">
          <cell r="B2760" t="str">
            <v>RR20151029T04001</v>
          </cell>
          <cell r="C2760" t="str">
            <v>Know-how, License, Trade secret, Brand, Patent</v>
          </cell>
          <cell r="D2760" t="str">
            <v>C, 32, 32.5, G, 46, 46.4, 46.46, 46.6, 46.69, 47.7, 47.74, 47.78, M, 72, 72.1, 72.11, 72.19, Q, 86, 86.1, 86.9, 32.50, 86.10, 86.90, 47</v>
          </cell>
          <cell r="E2760" t="str">
            <v>D, 38, F, 50, G, 59, I, 80, 87, 3841, 3842, 3844, 3845, 5047, 5912, 5999, 8011, 8062, 8069, 8071, 8099, 8731, 8734, 384, 504, 591, 599, 801, 806, 807, 809, 873</v>
          </cell>
          <cell r="F2760" t="str">
            <v>Medicine, Healthcare, Pharmaceutical, Drug, Muscular dystrophy, Carnitine, Aminocarnitine, Cysteic acid, Taurine</v>
          </cell>
          <cell r="G2760" t="str">
            <v>≡</v>
          </cell>
          <cell r="H2760" t="str">
            <v>Licensor is a biopharmaceutical company focusing on the development of proprietary, cell-targeted therapeutic products [UNDISCLOSED FOR PREVIEW]</v>
          </cell>
          <cell r="I2760" t="str">
            <v>≡</v>
          </cell>
          <cell r="K2760" t="str">
            <v>License under the patent, know-how and trade secret rights to develop, use, make, sell and distribute the combination product [UNDISCLOSED FOR PREVIEW], which is used in the field of treatment of muscular dystrophy, bearing the [UNDISCLOSED FOR PREVIEW] brand.</v>
          </cell>
        </row>
        <row r="2761">
          <cell r="B2761" t="str">
            <v>RR20130906T02001</v>
          </cell>
          <cell r="C2761" t="str">
            <v>Know-how, License, Technology, Patent</v>
          </cell>
          <cell r="D2761" t="str">
            <v>C, 26, 26.1, 26.11, 26.12, 27, 27.1, 27.11, 27.12, D, 35, 35.1, 35.11, 35.12, 35.13, 35.14, G, 46, 46.1, 46.14, 46.5, 46.52, 46.6, 46.69, 47, 47.7, 47.78, M, 71, 71.1, 71.12, 72, 72.1, 72.19, 71.20</v>
          </cell>
          <cell r="E2761" t="str">
            <v>D, 36, E, 49, F, 50, G, 57, I, 87, 3612, 3613, 3621, 3629, 3631, 3632, 3633, 3672, 3674, 3677, 3679, 4911, 5063, 5064, 5065, 5722, 8711, 8734, 361, 362, 363, 367, 491, 506, 572, 871, 873</v>
          </cell>
          <cell r="F2761" t="str">
            <v>Induction motor, Asynchronous motor, Motor, Motor controller, Single phase, Technology, Induction, Generator, Transformer, Energy, Electricity, Electric, AC, Alternating current, Circuit, Energy saving, Freezer, Refrigenator, Fridge, Washer, Retail, Engineering</v>
          </cell>
          <cell r="G2761" t="str">
            <v>≡</v>
          </cell>
          <cell r="H2761" t="str">
            <v>Licensor manufactures and markets energy saving three phase motor controllers [UNDISCLOSED FOR PREVIEW]</v>
          </cell>
          <cell r="I2761" t="str">
            <v>≡</v>
          </cell>
          <cell r="K2761" t="str">
            <v>License to use licensor's patents, circuits described in those patents, licensor's single phase motor controller technology and related intellectual property to develop, manufacture, label, market, distribute, lease, use and sell a single phase controller.</v>
          </cell>
        </row>
        <row r="2762">
          <cell r="B2762" t="str">
            <v>RR20130920T06001</v>
          </cell>
          <cell r="C2762" t="str">
            <v>Know-how, Technology, Patent</v>
          </cell>
          <cell r="D2762" t="str">
            <v>C, 18, G, 47, 47.4, 47.43, 47.6, 47.63, J, 58, 58.2, 58.29, 59, 62, 62.01, 62.03, 62.09, 63, 63.1, 63.11, N, 80, 18.20, 59.20, 80.20</v>
          </cell>
          <cell r="E2762" t="str">
            <v>D, 27, 36, G, 57, I, 73, 78, 89, 2741, 3652, 3695, 5735, 7382, 7812, 8999, 274, 365, 369, 573, 738, 781, 899</v>
          </cell>
          <cell r="F2762" t="str">
            <v>Security, Audio, CD, DVD, Compact disk, Piracy, Data transfer, Music, Digital service, Software</v>
          </cell>
          <cell r="G2762" t="str">
            <v>≡</v>
          </cell>
          <cell r="I2762" t="str">
            <v>≡</v>
          </cell>
          <cell r="J2762" t="str">
            <v>Licensee is engaged in the business of developing, marketing, and licensing proprietary copy control and content management technologies and products designed to prevent the illegal usable reproduction of the content.</v>
          </cell>
          <cell r="K2762" t="str">
            <v>Licensor transfers ownership of its know-how and patents related to the technology that inserts data into digital audio files [UNDISCLOSED FOR PREVIEW]</v>
          </cell>
        </row>
        <row r="2763">
          <cell r="B2763" t="str">
            <v>RR20130905T01001</v>
          </cell>
          <cell r="C2763" t="str">
            <v>Know-how, License, Copyright, Technology</v>
          </cell>
          <cell r="D2763" t="str">
            <v>C, 32, G, 46, 46.4, 46.49, 46.5, 46.51, 47, 47.4, 47.41, 47.6, 47.65, 47.9, 47.91, J, 58, 58.2, 58.21, 58.29, 61, 62, 62.01, 62.09, 63, 63.1, 63.11, 63.12, 32.40, 61.20</v>
          </cell>
          <cell r="E2763" t="str">
            <v>D, 39, E, 48, F, 50, G, 57, 59, I, 73, 3944, 4899, 5045, 5092, 5734, 5945, 5999, 7371, 7372, 7373, 7374, 7379, 394, 489, 504, 509, 573, 594, 599, 737</v>
          </cell>
          <cell r="F2763" t="str">
            <v>Software, Legacy, Barcode, Scaner, Mobile phone, Mobile application, Encoder, Programming, Program</v>
          </cell>
          <cell r="G2763" t="str">
            <v>≡</v>
          </cell>
          <cell r="H2763" t="str">
            <v>Licensor provides the infrastructure to make mobile barcode scanning and its associated commerce easy, universal, and reliable.</v>
          </cell>
          <cell r="I2763" t="str">
            <v>≡</v>
          </cell>
          <cell r="K2763" t="str">
            <v>Licensor sell, assign, transfer, convey and deliver to a licensee all rights, titles and interests in and to certain legacy software product lines [UNDISCLOSED FOR PREVIEW]</v>
          </cell>
        </row>
        <row r="2764">
          <cell r="B2764" t="str">
            <v>RR20130905T01002</v>
          </cell>
          <cell r="C2764" t="str">
            <v>License, Patent</v>
          </cell>
          <cell r="D2764" t="str">
            <v>C, 26, 26.5, 26.51, 28, 28.1, 28.11, 29, 29.3, 29.32, E, 38, 38.2, 38.22, 39.00, G, 45, 45.3, 45.31, 45.32, 46, 46.7, 46.77, 29.10, 45.20</v>
          </cell>
          <cell r="E2764" t="str">
            <v>D, 35, 36, 37, 38, F, 50, J, 95, 3519, 3599, 3621, 3714, 3829, 5012, 5013, 5093, 9511, 351, 359, 362, 371, 382, 501, 509, 951</v>
          </cell>
          <cell r="F2764" t="str">
            <v>Engine, Automotive, Nitrogen oxide, Gas emission, Environment, Vehicle, Car, Ecology, Exhaust</v>
          </cell>
          <cell r="G2764" t="str">
            <v>≡</v>
          </cell>
          <cell r="I2764" t="str">
            <v>≡</v>
          </cell>
          <cell r="K2764" t="str">
            <v>Licensor sell to the licensee certain patents related to neutralization of nitrogen oxide emissions in the exhaust gases of an engine.</v>
          </cell>
        </row>
        <row r="2765">
          <cell r="B2765" t="str">
            <v>RR20131010T01001</v>
          </cell>
          <cell r="C2765" t="str">
            <v>License, Technology</v>
          </cell>
          <cell r="D2765" t="str">
            <v>B, 05, 07, 07.2, 07.29, 08, 08.9, 08.99, 09, C, 20, 20.1, 20.14, 23, 23.9, 23.99, 28, 28.9, 28.92, F, 43, 43.1, 43.12, G, 46, 46.1, 46.12, M, 71, 71.1, 71.12, 72, 72.1, 72.19, 05.10, 07.10, 09.90</v>
          </cell>
          <cell r="E2765" t="str">
            <v>B, 10, 12, D, 28, 29, 32, 33, F, 50, I, 87, 1011, 1081, 1099, 1241, 2819, 2999, 3295, 3339, 5084, 8711, 101, 108, 109, 124, 281, 299, 329, 333, 508</v>
          </cell>
          <cell r="F2765" t="str">
            <v>Mining, Mineral, Drilling, Mineral extraction, Resource, Ore, Wellbore</v>
          </cell>
          <cell r="G2765" t="str">
            <v>≡</v>
          </cell>
          <cell r="I2765" t="str">
            <v>≡</v>
          </cell>
          <cell r="K2765" t="str">
            <v>License to use equipment and processes relevant to the [UNDISCLOSED FOR PREVIEW] drilling and mineral extraction technology.</v>
          </cell>
        </row>
        <row r="2766">
          <cell r="B2766" t="str">
            <v>RR20131018T01001</v>
          </cell>
          <cell r="C2766" t="str">
            <v>Know-how, License, Trademark, Copyright, Trade secret, Technology, Patent, Trade name</v>
          </cell>
          <cell r="D2766" t="str">
            <v>B, 08, 08.9, 08.91, C, 20, 20.1, 20.13, 20.14, 20.5, 20.59, 28, 28.9, 28.99, E, 39.00, G, 46, 46.7, 46.75</v>
          </cell>
          <cell r="E2766" t="str">
            <v>B, 14, D, 28, E, 49, F, 51, J, 95, 1479, 2819, 2869, 2899, 4953, 5169, 9511, 147, 281, 286, 289, 495, 516, 951</v>
          </cell>
          <cell r="F2766" t="str">
            <v>Separation, Extraction, Chemical, Chemistry, Biomass, Waste management, Environment, Cellulose, Fiber, Protein, Hemicellulose, Lignin</v>
          </cell>
          <cell r="G2766" t="str">
            <v>≡</v>
          </cell>
          <cell r="I2766" t="str">
            <v>≡</v>
          </cell>
          <cell r="J2766" t="str">
            <v>Licensee was established in to develop and employ technologies from around the world to process biomass [UNDISCLOSED FOR PREVIEW]</v>
          </cell>
          <cell r="K2766" t="str">
            <v>Licensor assigns to the licensee intellectual property (technology, patents, trademarks, trade names, copyright, trade secret) related to the separation and extraction of basic elements from various matter and in an added value form; Right to make, use, sell, license, rent and distribute products embodying licensed technology.</v>
          </cell>
        </row>
        <row r="2767">
          <cell r="B2767" t="str">
            <v>RR20160106TN9002</v>
          </cell>
          <cell r="C2767" t="str">
            <v>Know-how, License, Technology, Patent</v>
          </cell>
          <cell r="D2767" t="str">
            <v>C, 20, 20.5, 20.59, 21, 21.1, 21.2, M, 72, 72.1, 72.11, 72.19, Q, 86, 86.1, 86.2, 86.21, 86.22, 86.9, 21.10, 21.20, 86.10, 86.90</v>
          </cell>
          <cell r="E2767" t="str">
            <v>D, 28, F, 50, 51, G, 59, I, 80, 87, 2833, 2899, 5047, 5122, 5169, 5912, 8011, 8062, 8069, 8071, 8099, 8731, 8734, 283, 289, 504, 512, 516, 591, 801, 806, 807, 809, 873</v>
          </cell>
          <cell r="F2767" t="str">
            <v>Pharmaceutical, Medicine, Human, Cancer, Treatment, Hepatocellular, Carcinoma, Anticancer, Compound, LB-100, Drug, Cytotoxic, Oncology, Phosphatase, Inhibitor</v>
          </cell>
          <cell r="G2767" t="str">
            <v>≡</v>
          </cell>
          <cell r="H2767" t="str">
            <v>Licensor is a drug discovery company.</v>
          </cell>
          <cell r="I2767" t="str">
            <v>≡</v>
          </cell>
          <cell r="K2767" t="str">
            <v>License under know-how, patent and technology rights to make, use, sell, import or export anti-cancer compound [UNDISCLOSED FOR PREVIEW] within the field of treatment of hepatocellular carcinoma; One of the parties to the agreement is a non-profit entity.</v>
          </cell>
        </row>
        <row r="2768">
          <cell r="B2768" t="str">
            <v>RR20151005T04001</v>
          </cell>
          <cell r="C2768" t="str">
            <v>License, Trademark</v>
          </cell>
          <cell r="D2768" t="str">
            <v>C, 32, 32.4, G, 46, 46.4, 46.49, 46.5, 46.51, 47, 47.4, 47.41, 47.6, 47.65, J, 58, 58.2, 58.21, 58.29, 61, 61.2, 62, 62.01, M, 73, 73.1, 73.12, 32.40, 61.20, 62.0</v>
          </cell>
          <cell r="E2768" t="str">
            <v>D, 39, E, 48, F, 50, G, 57, 59, I, 73, 3944, 4813, 4899, 5045, 5091, 5092, 5734, 5945, 7312, 7313, 7319, 7371, 7372, 7373, 394, 481, 489, 504, 509, 573, 594, 731, 737</v>
          </cell>
          <cell r="F2768" t="str">
            <v>Video game, Software, Internet, Online, Multiplayer, Computer, Programming, Retail, Entertainment, Advertising</v>
          </cell>
          <cell r="G2768" t="str">
            <v>≡</v>
          </cell>
          <cell r="H2768" t="str">
            <v>Licensor is one of Korea's top movie and TV drama producers as well as one of the premier content providers in Asia.</v>
          </cell>
          <cell r="I2768" t="str">
            <v>≡</v>
          </cell>
          <cell r="J2768" t="str">
            <v>Licensee focuses on selling consumer electronics and audio-video equipment such as speakers, amplifiers, and tuners.</v>
          </cell>
          <cell r="K2768" t="str">
            <v>License to use, sell, promote, distribute and market an internet game titled [UNDISCLOSED FOR PREVIEW] and to deliver related services; License to use trademark in direct relation to the distribution of the game.</v>
          </cell>
        </row>
        <row r="2769">
          <cell r="B2769" t="str">
            <v>RR20151005TP5002</v>
          </cell>
          <cell r="C2769" t="str">
            <v>License, Brand</v>
          </cell>
          <cell r="D2769" t="str">
            <v>A, 01, 01.1, 01.11, 01.13, C, 10, 10.6, 10.61, 10.7, 10.72, 10.8, 10.89, G, 46, 46.3, 46.38, 46.39, 47, 47.1, 47.11, 47.2, 47.29</v>
          </cell>
          <cell r="E2769" t="str">
            <v>D, 20, F, 51, 2041, 2043, 2096, 2099, 5136, 5137, 5141, 5149, 5153, 204, 209, 513, 514, 515</v>
          </cell>
          <cell r="F2769" t="str">
            <v>Consumer product, Grocery, Food, Cereal, Corn, Grain, Endorsement, Cereal box, Merchandise, Tim Duncan, Basketball, NBA, Sport, Limited edition, Ready to eat cereal</v>
          </cell>
          <cell r="G2769" t="str">
            <v>≡</v>
          </cell>
          <cell r="I2769" t="str">
            <v>≡</v>
          </cell>
          <cell r="J2769" t="str">
            <v>Licensee is a promoter and marketer of celebrity licensed consumer products for sale in supermarkets, other retailers and over the internet.</v>
          </cell>
          <cell r="K2769" t="str">
            <v xml:space="preserve">License under the name, photograph, characterization, likeness, voice, image, and biographical data of [UNDISCLOSED FOR PREVIEW] (basketball player) to develop, manufacture, distribute, promote and sell limited edition cereal as well as related merchandise; One of the parties to the agreement is an individual. </v>
          </cell>
        </row>
        <row r="2770">
          <cell r="B2770" t="str">
            <v>RR20151006T04001</v>
          </cell>
          <cell r="C2770" t="str">
            <v>Sublicense</v>
          </cell>
          <cell r="D2770" t="str">
            <v>C, 32, 32.4, G, 46, 46.4, 46.49, 46.5, 46.51, 47.4, 47.41, 47.6, 47.65, J, 58, 58.2, 58.21, 58.29, 61, 61.2, 62, 62.01, M, 73, 73.1, 73.11, 73.12, 32.40, 61.20, 47, 62.0</v>
          </cell>
          <cell r="E2770" t="str">
            <v>D, 39, E, 48, F, 50, G, 57, 59, I, 73, 3944, 4813, 4899, 5045, 5091, 5092, 5734, 5945, 7312, 7313, 7319, 7371, 7372, 7373, 394, 481, 489, 504, 509, 573, 594, 731, 737</v>
          </cell>
          <cell r="F2770" t="str">
            <v>Video game, Software, Internet, Online, Multiplayer, Computer, Programming, Retail, Entertainment, Advertising</v>
          </cell>
          <cell r="G2770" t="str">
            <v>≡</v>
          </cell>
          <cell r="I2770" t="str">
            <v>≡</v>
          </cell>
          <cell r="K2770" t="str">
            <v>License to manufacture, market, promote, use, distribute, publish and sell a localized version of the Internet game titled [UNDISCLOSED FOR PREVIEW]</v>
          </cell>
        </row>
        <row r="2771">
          <cell r="B2771" t="str">
            <v>RR20151014T04001</v>
          </cell>
          <cell r="C2771" t="str">
            <v>License, Technology</v>
          </cell>
          <cell r="D2771" t="str">
            <v>J, 61, 61.1, 61.2, 61.3, 61.9, 62, 62.09, 63, 63.1, 63.11, 63.9, 63.99, N, 82, 82.9, 82.99, 61.10, 61.20, 61.30, 61.90, 62.0</v>
          </cell>
          <cell r="E2771" t="str">
            <v>E, 48, I, 73, 89, 4813, 4822, 4899, 7319, 7389, 8999, 481, 482, 489, 731, 738, 899</v>
          </cell>
          <cell r="F2771" t="str">
            <v>Software, Internet, IT, Service, Value-added service, Web</v>
          </cell>
          <cell r="G2771" t="str">
            <v>≡</v>
          </cell>
          <cell r="I2771" t="str">
            <v>≡</v>
          </cell>
          <cell r="K2771" t="str">
            <v>License under technology rights to install, store, upload, implement and display software in connection with performing the Internet content provision services.</v>
          </cell>
        </row>
        <row r="2772">
          <cell r="B2772" t="str">
            <v>RR20130418T01003</v>
          </cell>
          <cell r="C2772" t="str">
            <v>Know-how, Trademark, Copyright, Technology, Patent, Trade name</v>
          </cell>
          <cell r="D2772" t="str">
            <v>C, 26.2, 26.3, G, 46, 46.5, 46.51, 47.4, 47.41, J, 58, 58.2, 58.29, 61, 61.1, 61.2, 62, 62.01, 62.03, 62.09, 63, 63.1, 63.11, 63.12, 63.9, 63.99, 26.20, 26.30, 61.10, 61.20, 26, 47</v>
          </cell>
          <cell r="E2772" t="str">
            <v>D, 35, 36, E, 48, F, 50, G, 57, I, 73, 3577, 4813, 5045, 5734, 7371, 7376, 7379, 357, 366, 481, 504, 573, 737, 3663, 7373, 7374</v>
          </cell>
          <cell r="F2772" t="str">
            <v>Software, Computer, Microsoft Outlook software, Programming activity, IT, Retail</v>
          </cell>
          <cell r="G2772" t="str">
            <v>≡</v>
          </cell>
          <cell r="I2772" t="str">
            <v>≡</v>
          </cell>
          <cell r="J2772" t="str">
            <v>Licensee's principal business is the production, marketing and sales via the Internet of a software product called [UNDISCLOSED FOR PREVIEW].</v>
          </cell>
          <cell r="K2772" t="str">
            <v>Licensor shall sell, assign and transfer to the licensor patent, know-how, trademark, copyright and technology related to software program, marketed under the trade name [UNDISCLOSED FOR PREVIEW]</v>
          </cell>
        </row>
        <row r="2773">
          <cell r="B2773" t="str">
            <v>RR20150413TN9007</v>
          </cell>
          <cell r="C2773" t="str">
            <v>License, Patent</v>
          </cell>
          <cell r="D2773" t="str">
            <v>C, 21, 21.1, 21.2, 26, 26.5, 26.51, 32, 32.5, G, 46, 46.4, 46.46, M, 72, 72.1, 72.11, 72.19, O, 84, 84.1, 84.12, P, 86, 86.1, 86.9, 21.10, 21.20, 32.50, 86.10, 86.90</v>
          </cell>
          <cell r="E2773" t="str">
            <v>D, 28, 38, F, 50, I, 80, 2833, 3826, 3841, 5047, 8011, 8069, 8071, 8099, 283, 382, 384, 504, 801, 806, 807, 809</v>
          </cell>
          <cell r="F2773" t="str">
            <v>Pharmaceutical, Leukemia, Biomarker, Diagnosis, Cell, Blood, Cancer, Medicine, Disease, Test</v>
          </cell>
          <cell r="G2773" t="str">
            <v>≡</v>
          </cell>
          <cell r="I2773" t="str">
            <v>≡</v>
          </cell>
          <cell r="J2773" t="str">
            <v>Licensee is a molecular diagnostic company that focuses on the development and marketing of urine-based nucleic acid tests for patient/disease screening and monitoring.</v>
          </cell>
          <cell r="K2773" t="str">
            <v>License to develop, make, use, sell, import and export products developed under licensed patent (hairy cell leukemia biomarkers and methods of using same); One of the parties to the agreement is a non-profit entity.</v>
          </cell>
        </row>
        <row r="2774">
          <cell r="B2774" t="str">
            <v>RR20130419T01002</v>
          </cell>
          <cell r="C2774" t="str">
            <v>Know-how, License, Copyright, Trade secret, Technology, Patent</v>
          </cell>
          <cell r="D2774" t="str">
            <v>C, 23, 23.1, 23.19, 26.1, 26.11, 26.4, 26.7, 27, 27.4, 27.9, 32, 32.9, 32.99, 33, 33.1, 33.14, F, 43.2, 43.21, 26.40, 26.70, 27.40, 27.90, 26, 43</v>
          </cell>
          <cell r="E2774" t="str">
            <v>D, 36, 38, 39, E, 49, F, 50, 3639, 3641, 3645, 3646, 3648, 3699, 3812, 3827, 3861, 3993, 4911, 5063, 5065, 363, 364, 369, 381, 382, 386, 399, 491, 506</v>
          </cell>
          <cell r="F2774" t="str">
            <v>Security, Non-lethal weaponry, Army, Incapacitation, Disorientation, Lighting equipment, Light, Lamp, Electronic device, Technology</v>
          </cell>
          <cell r="G2774" t="str">
            <v>≡</v>
          </cell>
          <cell r="I2774" t="str">
            <v>≡</v>
          </cell>
          <cell r="K2774" t="str">
            <v>License under trade secret, know-how, copyright technology and patent rights to develop, modify, manufacture, test, market, use and service any product incorporating incapacitating flashing light apparatus and methods [UNDISCLOSED FOR PREVIEW]</v>
          </cell>
        </row>
        <row r="2775">
          <cell r="B2775" t="str">
            <v>RR20150316T09002</v>
          </cell>
          <cell r="C2775" t="str">
            <v>Know-how, License, Trademark, Copyright, Franchise, Trade name</v>
          </cell>
          <cell r="D2775" t="str">
            <v>C, 10, 10.5, 10.51, 10.7, 10.71, 10.72, 10.8, 10.85, G, 46, 46.1, 46.17, 46.3, 46.34, I, 56, 56.1, 56.2, 56.21, 56.3, 56.10, 56.30</v>
          </cell>
          <cell r="E2775" t="str">
            <v>D, 20, F, 51, G, 58, 2041, 2045, 2051, 2053, 2086, 2099, 5143, 5812, 5813, 204, 205, 208, 209, 514, 581</v>
          </cell>
          <cell r="F2775" t="str">
            <v>Pizza, Dough, Crust, Sauce, Food, Beverage, Fast food, Topping, Franchise, Restaurant, Retail, Carry-out, Delivery, Quick service, Catering, Drink</v>
          </cell>
          <cell r="G2775" t="str">
            <v>≡</v>
          </cell>
          <cell r="H2775" t="str">
            <v xml:space="preserve">Franchisor is engaged in the business of operating retail restaurants devoted primarily to carry-out and delivery of pizza and other food items. </v>
          </cell>
          <cell r="I2775" t="str">
            <v>≡</v>
          </cell>
          <cell r="K2775" t="str">
            <v>Franchise under system (special recipes and menu items, design, decor, color scheme and furnishings, software, programs), copyrights, trade names, and trademarks [UNDISCLOSED FOR PREVIEW] rights to operate a retail restaurant.</v>
          </cell>
        </row>
        <row r="2776">
          <cell r="B2776" t="str">
            <v>RR20150318TP9001</v>
          </cell>
          <cell r="C2776" t="str">
            <v>License, Patent</v>
          </cell>
          <cell r="D2776" t="str">
            <v>C, 22, 22.1, 22.11, 26, 26.4, 28, 28.9, 28.99, 32, 32.4, G, 46, 46.4, 46.43, 46.49, 47, 47.6, 47.65, 47.8, 47.89, 26.40, 32.40</v>
          </cell>
          <cell r="E2776" t="str">
            <v>D, 36, 39, G, 59, I, 73, 3612, 3944, 3999, 5945, 7389, 361, 394, 399, 594, 738</v>
          </cell>
          <cell r="F2776" t="str">
            <v>Toy, Vehicle, Radio controlled, Climbing, Vertical, Inclined, Children</v>
          </cell>
          <cell r="G2776" t="str">
            <v>≡</v>
          </cell>
          <cell r="I2776" t="str">
            <v>≡</v>
          </cell>
          <cell r="K2776" t="str">
            <v>License under patent rights to develop, manufacture, market and sell radio controlled toy vehicles capable of climbing inclined and vertical surfaces; One of the parties to the agreement is an individual.</v>
          </cell>
        </row>
        <row r="2777">
          <cell r="B2777" t="str">
            <v>RR20150318TP9002</v>
          </cell>
          <cell r="C2777" t="str">
            <v>License, Trademark</v>
          </cell>
          <cell r="D2777" t="str">
            <v>C, 32, 32.3, G, 47, 47.6, 47.64, 47.7, 47.78, M, 73, 73.1, 73.12, R, 93, 93.1, 93.11, 93.12, 93.19, 32.30</v>
          </cell>
          <cell r="E2777" t="str">
            <v>D, 39, F, 50, G, 59, I, 79, 3949, 5091, 5092, 5941, 7941, 7997, 7999, 394, 509, 594, 794, 799</v>
          </cell>
          <cell r="F2777" t="str">
            <v>Trademark, WonderWand, Sport, Tennis, Racquet, Sale, Equipment, Sporting good, Hobby good, Consumer product, Advertising</v>
          </cell>
          <cell r="G2777" t="str">
            <v>≡</v>
          </cell>
          <cell r="H2777" t="str">
            <v>Licensor is an individual.</v>
          </cell>
          <cell r="I2777" t="str">
            <v>≡</v>
          </cell>
          <cell r="K2777" t="str">
            <v>License to use trademark [UNDISCLOSED FOR PREVIEW] in connection with the sale of tennis racquets; One of the parties to the agreement is an individual.</v>
          </cell>
        </row>
        <row r="2778">
          <cell r="B2778" t="str">
            <v>RR20130315T04001</v>
          </cell>
          <cell r="C2778" t="str">
            <v>Know-how, License, Patent</v>
          </cell>
          <cell r="D2778" t="str">
            <v>C, 21, 21.1, 21.2, G, 46, 46.4, 46.46, 47.7, 47.73, M, 72, 72.1, 72.11, 72.19, Q, 86, 86.1, 86.2, 86.22, 21.10, 21.20, 86.10, 47</v>
          </cell>
          <cell r="E2778" t="str">
            <v>D, 28, F, 51, G, 59, I, 80, 86, 87, 2899, 5122, 5912, 8011, 8049, 8062, 8069, 8071, 8621, 8731, 8732, 283, 289, 512, 591, 801, 804, 806, 807, 862, 873, 2834</v>
          </cell>
          <cell r="F2778" t="str">
            <v>Medicine, Healthcare, Science, Disease, Pharmaceuticals, Antibiotics, Drugs, Cethromycin</v>
          </cell>
          <cell r="G2778" t="str">
            <v>≡</v>
          </cell>
          <cell r="I2778" t="str">
            <v>≡</v>
          </cell>
          <cell r="K2778" t="str">
            <v>License under licensor patents and related know-how to research, develop, make products [UNDISCLOSED FOR PREVIEW], apply for and obtain regulatory approvals, all as may be required to manufacture and commercialize products; register, use, import/export, market, sell products.</v>
          </cell>
        </row>
        <row r="2779">
          <cell r="B2779" t="str">
            <v>RR20130404T01001</v>
          </cell>
          <cell r="C2779" t="str">
            <v>License, Patent</v>
          </cell>
          <cell r="D2779" t="str">
            <v>C, 26.1, 26.11, 26.12, 26.2, 26.4, 27, 27.9, 33, 33.1, 33.13, J, 62, 62.03, 62.09, 63, 63.1, 63.11, M, 74, 74.1, 26.20, 26.40, 27.90, 74.10, 26</v>
          </cell>
          <cell r="E2779" t="str">
            <v>D, 35, 36, 38, F, 50, G, 57, I, 73, 3571, 3572, 3577, 3679, 3695, 3823, 3829, 5045, 5065, 5734, 7376, 7379, 357, 367, 369, 382, 504, 506, 573, 737, 7373, 7374</v>
          </cell>
          <cell r="F2779" t="str">
            <v>Hardware, Memory controlller, Memory device, Data storage, Computer equipment, Electronic device, Consumer product, Electronic, IT</v>
          </cell>
          <cell r="G2779" t="str">
            <v>≡</v>
          </cell>
          <cell r="H2779" t="str">
            <v>Licensor specializes in the invention and design of architectures focused on enhancing the end-user experience of electronic systems.</v>
          </cell>
          <cell r="I2779" t="str">
            <v>≡</v>
          </cell>
          <cell r="J2779" t="str">
            <v>Licensee creates the graphics chips used in personal computers, or PCs, that bring games and home movies to life.</v>
          </cell>
          <cell r="K2779" t="str">
            <v>License under patent rights to make, use, sell and import [UNDISCLOSED FOR PREVIEW] memory controllers and memory controllers capable of interfacing with and controlling an eligible feature in a future synchronous dynamic random access memory devices the primary purpose of which is data storage and retrieval.</v>
          </cell>
        </row>
        <row r="2780">
          <cell r="B2780" t="str">
            <v>RR20130405T01002</v>
          </cell>
          <cell r="C2780" t="str">
            <v>License, Patent</v>
          </cell>
          <cell r="D2780" t="str">
            <v>A, 01, 01.6, 01.61, C, 20, 20.1, 20.14, 20.15, E, 38, 38.1, 38.11, 38.12, 38.2, 38.21, 38.22, 38.3, 38.32, 39.00</v>
          </cell>
          <cell r="E2780" t="str">
            <v>D, 28, 35, F, 50, 51, 2819, 2869, 2873, 2874, 2875, 3523, 5093, 5169, 5191, 281, 286, 287, 352, 509, 516, 519</v>
          </cell>
          <cell r="F2780" t="str">
            <v>Fertilizer, Agriculture, Ethanol, Chemical, Biomass, Organic chemical</v>
          </cell>
          <cell r="G2780" t="str">
            <v>≡</v>
          </cell>
          <cell r="I2780" t="str">
            <v>≡</v>
          </cell>
          <cell r="J2780" t="str">
            <v>Licensee intends to grow biomass crops coupled with processing and/or conversion facilities to produce oils, biofuels, electricity and other biomass products.</v>
          </cell>
          <cell r="K2780" t="str">
            <v>License for a patented one-step enzyme process which converts sugar, poultry, hog and human wastes into ethanol and fertilizer.</v>
          </cell>
        </row>
        <row r="2781">
          <cell r="B2781" t="str">
            <v>RR20150316T09003</v>
          </cell>
          <cell r="C2781" t="str">
            <v>License, Trademark, Copyright, Trade name</v>
          </cell>
          <cell r="D2781" t="str">
            <v>C, 13, 13.9, 13.96, 14, 14.1, 14.12, 14.19, 22, 22.1, 22.19, 22.2, 22.29, 32, 32.3, 32.9, 32.99, G, 46, 46.1, 46.16, 46.4, 46.42, 46.49, 47.7, 47.71, R, 93, 93.1, 93.13, 93.19, 32.30, 47</v>
          </cell>
          <cell r="E2781" t="str">
            <v>D, 22, 23, 30, 31, 39, F, 50, 51, G, 56, 59, I, 79, 2299, 2311, 2321, 2329, 2389, 2399, 3151, 3949, 5091, 5136, 5137, 5699, 5941, 7991, 7999, 229, 231, 232, 238, 239, 306, 308, 315, 394, 509, 513, 569, 594, 799, 3089, 3069</v>
          </cell>
          <cell r="F2781" t="str">
            <v>THROWDOWN, Cage, Fitness equipment, Training, Protective gear, Mouth guard, Helmet, Apparel, Headwear, Accesory, Distribution, Sport, Healthcare</v>
          </cell>
          <cell r="G2781" t="str">
            <v>≡</v>
          </cell>
          <cell r="I2781" t="str">
            <v>≡</v>
          </cell>
          <cell r="K2781" t="str">
            <v>License to use trademark [UNDISCLOSED FOR PREVIEW], trade name and copyright for the use and application to, sale of, manufacturing of, distribution of, and marketing of cages, functional fitness equipment, training and protective gear, mouth guards, apparel, headwear and accessories.</v>
          </cell>
        </row>
        <row r="2782">
          <cell r="B2782" t="str">
            <v>RR20130409T01001</v>
          </cell>
          <cell r="C2782" t="str">
            <v>Know-how, License, Trade secret, Technology, Patent</v>
          </cell>
          <cell r="D2782" t="str">
            <v>C, 23, 23.1, 23.12, 23.19, 26.5, 26.51, 26.7, 32, 32.5, 33, 33.1, 33.13, M, 71, 71.2, 72, 72.1, 72.11, 72.19, O, 84, 84.1, 84.12, 26.70, 32.50, 71.20, 26</v>
          </cell>
          <cell r="E2782" t="str">
            <v>D, 32, 38, 39, F, 50, G, 59, I, 80, 87, 3229, 3231, 3821, 3823, 3826, 3827, 3841, 3845, 3999, 5047, 5049, 5995, 8071, 8072, 8731, 8734, 322, 323, 382, 384, 399, 504, 599, 807, 873</v>
          </cell>
          <cell r="F2782" t="str">
            <v>Microscope, Laboratory apparatus, Glass product, Optic, Research equipment</v>
          </cell>
          <cell r="G2782" t="str">
            <v>≡</v>
          </cell>
          <cell r="H2782" t="str">
            <v>Licensor is focused on developing and commercializing innovative instrumentation for the rapid identification and antibiotic susceptibility testing of infectious pathogens.</v>
          </cell>
          <cell r="I2782" t="str">
            <v>≡</v>
          </cell>
          <cell r="K2782" t="str">
            <v>License under patent, know-how, trade secret and technology rights to make, use, sell, import and export products consisting of a glass microscope slide with an applied coating comprising an activated polymer formulation [UNDISCLOSED FOR PREVIEW]</v>
          </cell>
        </row>
        <row r="2783">
          <cell r="B2783" t="str">
            <v>RR20130416T01001</v>
          </cell>
          <cell r="C2783" t="str">
            <v>License, Patent</v>
          </cell>
          <cell r="D2783" t="str">
            <v>C, 20, 20.5, 20.51, 25, 25.4, 26.5, 26.51, 33, 33.1, 33.13, G, 46, 46.6, 46.69, 47.7, 47.78, J, 62, 62.01, M, 71, 71.1, 71.12, 71.2, N, 80, 80.2, O, 84, 84.2, 84.22, 84.24, 25.40, 71.20, 80.20, 26, 47</v>
          </cell>
          <cell r="E2783" t="str">
            <v>D, 28, 34, 35, 38, F, 50, I, 73, J, 92, 97, 2892, 2899, 3482, 3483, 3489, 3559, 3812, 3829, 5045, 7371, 7379, 7381, 7382, 9221, 9711, 289, 348, 355, 381, 382, 504, 737, 738, 922, 971</v>
          </cell>
          <cell r="F2783" t="str">
            <v>Explosive detection, Security, Safety, Electronic appliance, Demining, Netional security, Airport security, Detector, Software</v>
          </cell>
          <cell r="G2783" t="str">
            <v>≡</v>
          </cell>
          <cell r="H2783" t="str">
            <v>Licensor's mission is to ensure the safety and security of the nation through applied science and technology in three key areas: nuclear security, international and domestic security, energy and environmental security.</v>
          </cell>
          <cell r="I2783" t="str">
            <v>≡</v>
          </cell>
          <cell r="J2783" t="str">
            <v>Licensee is focused much of its energy on the development and commercialization of its counter-terrorism products.</v>
          </cell>
          <cell r="K2783" t="str">
            <v>License under licensed patent rights to commercialize, manufacture and develop products relating to an advanced accelerator-detector complex for high efficiency detection of hidden explosives.</v>
          </cell>
        </row>
        <row r="2784">
          <cell r="B2784" t="str">
            <v>RR20130421T04031</v>
          </cell>
          <cell r="C2784" t="str">
            <v>License, Patent</v>
          </cell>
          <cell r="D2784" t="str">
            <v>C, 21, 21.1, 21.2, E, 46, 46.4, 46.46, 47.7, 47.73, M, 72, 72.1, 72.11, 72.19, Q, 86, 86.1, 86.2, 86.22, 21.10, 21.20, 86.10, 47</v>
          </cell>
          <cell r="E2784" t="str">
            <v>D, 28, F, 51, G, 59, I, 80, 86, 87, 2899, 5122, 5912, 8011, 8049, 8062, 8069, 8071, 8621, 8731, 8732, 283, 289, 512, 591, 801, 804, 806, 807, 862, 873, 2834</v>
          </cell>
          <cell r="F2784" t="str">
            <v>Medicine, Biotechnology, Healthcare, Wound healing agent, Platelet, Dual Tip Applicator</v>
          </cell>
          <cell r="G2784" t="str">
            <v>≡</v>
          </cell>
          <cell r="H2784" t="str">
            <v>Licensor co-owns certain patents with [UNDISCLOSED FOR PREVIEW] pertaining to damaged tissue treatment methods, processes, and compositions.</v>
          </cell>
          <cell r="I2784" t="str">
            <v>≡</v>
          </cell>
          <cell r="K2784" t="str">
            <v>License to manufacture, use, import, sell, promote, make, market or otherwise transfer branded platelet products for use in practicing processes covered by one or more claims of the licensed patents in any field of use.</v>
          </cell>
        </row>
        <row r="2785">
          <cell r="B2785" t="str">
            <v>RR20130421T04032</v>
          </cell>
          <cell r="C2785" t="str">
            <v>License, Patent</v>
          </cell>
          <cell r="D2785" t="str">
            <v>C, 21, 21.1, 21.2, G, 46, 46.4, 46.46, 47.7, 47.73, M, 72, 72.1, 72.11, 72.19, Q, 86, 86.1, 86.2, 86.22, 21.10, 21.20, 86.10, 47</v>
          </cell>
          <cell r="E2785" t="str">
            <v>D, 28, F, 51, G, 59, I, 80, 86, 87, 2899, 5122, 5912, 8011, 8049, 8062, 8069, 8071, 8621, 8731, 8732, 283, 289, 512, 591, 801, 804, 806, 807, 862, 873, 2834</v>
          </cell>
          <cell r="F2785" t="str">
            <v>Medicine, Biotechnology, Healthcare, Wound healing agent, Platelet, Healing</v>
          </cell>
          <cell r="G2785" t="str">
            <v>≡</v>
          </cell>
          <cell r="H2785" t="str">
            <v>Licensor co-owns certain patents with [UNDISCLOSED FOR PREVIEW] pertaining to damaged tissue treatment methods, processes, and compositions.</v>
          </cell>
          <cell r="I2785" t="str">
            <v>≡</v>
          </cell>
          <cell r="K2785" t="str">
            <v>License under the licensed patents to make, use, import, sell, promote, market products related to the use of autologous platelet release therapies for healing purposes.</v>
          </cell>
        </row>
        <row r="2786">
          <cell r="B2786" t="str">
            <v>RR20150226TR9001</v>
          </cell>
          <cell r="C2786" t="str">
            <v>Know-how, License, Technology, Patent, R&amp;D</v>
          </cell>
          <cell r="D2786" t="str">
            <v>C, 26.5, 26.51, 27, 27.5, 27.51, 27.9, G, 46, 46.4, 46.43, 46.5, 46.52, 46.6, 46.69, M, 71, 71.1, 71.12, 74, 74.9, Q, 86, 86.9, S, 96, 96.04, 27.90, 74.90, 86.90, 26, 96.0</v>
          </cell>
          <cell r="E2786" t="str">
            <v>D, 36, 38, I, 79, 80, 3679, 3812, 3825, 3829, 3845, 7991, 8082, 367, 381, 382, 384, 799, 808</v>
          </cell>
          <cell r="F2786" t="str">
            <v>Wellness, Human, Health, Device, Technology, Home health care monitoring, Dielectrokinetic, Pasive detection, Non-uniform, Electronic sensor, Low frequency, Circuit, Collector, Null, ULF, Heart, Electrocardiogram, Polarized, Volt per meter, Voltage</v>
          </cell>
          <cell r="G2786" t="str">
            <v>≡</v>
          </cell>
          <cell r="H2786" t="str">
            <v>Licensor is a provider of certain passive human detection technology.</v>
          </cell>
          <cell r="I2786" t="str">
            <v>≡</v>
          </cell>
          <cell r="J2786" t="str">
            <v>Licensee is a development stage detection device company.</v>
          </cell>
          <cell r="K2786" t="str">
            <v>License under technology, patent, R&amp;D and know-how rights to distribute, market, promote, sell and otherwise exploit the products embodying dielectrokinetic techniques [UNDISCLOSED FOR PREVIEW]; The agreement is concluded between related parties.</v>
          </cell>
        </row>
        <row r="2787">
          <cell r="B2787" t="str">
            <v>RR20150227TP9001</v>
          </cell>
          <cell r="C2787" t="str">
            <v>Know-how, License, Trademark, Trade secret, Technology, Patent</v>
          </cell>
          <cell r="D2787" t="str">
            <v>C, 25, 25.9, 25.99, 28, 28.1, 28.15, 28.9, 28.99, 29, 29.3, 29.32, 32, 32.4, G, 46, 46.1, 46.18, N, 77, 77.3, 77.39, 79, 79.9, R, 93, 93.2, 93.21, 93.29, 32.40, 79.90</v>
          </cell>
          <cell r="E2787" t="str">
            <v>D, 35, F, 50, G, 59, I, 79, 3549, 3599, 5087, 5962, 7993, 7996, 7999, 354, 359, 508, 596, 799</v>
          </cell>
          <cell r="F2787" t="str">
            <v>Amusement, SkyView, Track, Gimbaled, Ride, Carriage, Observation wheel, Tourist, Recreation, Park, Attraction, Carousel, Ferris wheel</v>
          </cell>
          <cell r="G2787" t="str">
            <v>≡</v>
          </cell>
          <cell r="H2787" t="str">
            <v>One of the licensor's is an individual.</v>
          </cell>
          <cell r="I2787" t="str">
            <v>≡</v>
          </cell>
          <cell r="K2787" t="str">
            <v>License under technology, patent, know-how, trade secret and trademark to use, market, distribute, sell, lease, construct, operate, integrate, implement and otherwise commercialize and exploit certain observation wheel known as [UNDISCLOSED FOR PREVIEW]; One of the parties to the agreement is an individual.</v>
          </cell>
        </row>
        <row r="2788">
          <cell r="B2788" t="str">
            <v>RR20130421T07005</v>
          </cell>
          <cell r="C2788" t="str">
            <v>Know-how, License, Patent</v>
          </cell>
          <cell r="D2788" t="str">
            <v>C, 20, 20.5, 20.59, 21, 21.1, G, 46, 46.1, 46.18, 47.7, 47.74, M, 72, 72.1, 72.11, Q, 86, 86.1, 86.9, 21.10, 86.10, 86.90, 47</v>
          </cell>
          <cell r="E2788" t="str">
            <v>D, 28, F, 51, G, 59, I, 80, 87, 2833, 2835, 2869, 2899, 5122, 5169, 5912, 8011, 8062, 8071, 8731, 8734, 283, 286, 289, 512, 516, 591, 801, 806, 807, 873, 2834, 2836</v>
          </cell>
          <cell r="F2788" t="str">
            <v>Antipsychotic, Drug, Prevention of cardial remodeling, Medicine, Heart, Heart attack, Heart, Healthcare, Pharmaceutical, Chemical, Biotechnology</v>
          </cell>
          <cell r="G2788" t="str">
            <v>≡</v>
          </cell>
          <cell r="I2788" t="str">
            <v>≡</v>
          </cell>
          <cell r="J2788" t="str">
            <v>Licensee is a clinical stage biopharmaceutical development company.</v>
          </cell>
          <cell r="K2788" t="str">
            <v>License under licensor's technology to pre-commercialize, make, use, sell, import and otherwise commercialize products containing antipsychotic [UNDISCLOSED FOR PREVIEW] for prevention of cardiac remodelling in patients who suffered a heart attack.</v>
          </cell>
        </row>
        <row r="2789">
          <cell r="B2789" t="str">
            <v>RR20130716T07010</v>
          </cell>
          <cell r="C2789" t="str">
            <v>Sublicense, License, Patent</v>
          </cell>
          <cell r="D2789" t="str">
            <v>C, 20, 20.5, 20.59, M, 72, 72.1, 72.11, 72.19, Q, 86, 86.1, 86.9, 86.10, 86.90</v>
          </cell>
          <cell r="E2789" t="str">
            <v>D, 28, 38, I, 80, 87, 2835, 3826, 8011, 8062, 8069, 8071, 8099, 8731, 8734, 283, 382, 801, 806, 807, 809, 873</v>
          </cell>
          <cell r="F2789" t="str">
            <v>Medical service, Diagnosis, Medicine, Professional service, Medicine, Healthcare, Protein, Nucleophosmin protein mutation, Cell</v>
          </cell>
          <cell r="G2789" t="str">
            <v>≡</v>
          </cell>
          <cell r="H2789" t="str">
            <v>Licensor is a development stage molecular diagnostic company that focuses on the development and marketing of urine-based nucleic acid tests for patient/disease screening and monitoring.</v>
          </cell>
          <cell r="I2789" t="str">
            <v>≡</v>
          </cell>
          <cell r="K2789" t="str">
            <v>License to make, use, sell and market medical services performed by reference laboratories for identification and diagnosis of protein mutations in cellular specimens, and to use, develop, practice, commercialize, and otherwise fully exploit these services.</v>
          </cell>
        </row>
        <row r="2790">
          <cell r="B2790" t="str">
            <v>RR20130716T02012</v>
          </cell>
          <cell r="C2790" t="str">
            <v>License, Patent</v>
          </cell>
          <cell r="D2790" t="str">
            <v>C, 26.2, 26.8, 33, 33.2, G, 46, 46.5, 46.51, 46.52, 46.6, 46.69, 47.4, 47.41, 47.7, 47.79, 26.20, 26.80, 33.20, 26, 47</v>
          </cell>
          <cell r="E2790" t="str">
            <v>D, 35, 36, F, 50, G, 57, 3571, 3572, 3674, 3679, 3695, 3699, 5045, 5734, 357, 367, 369, 504, 573</v>
          </cell>
          <cell r="F2790" t="str">
            <v>Magnetic product, Computer, Electronic, Hardware, Peripheral equipment, Magnetic, Surface mount, Sensor, IT, ELectronics</v>
          </cell>
          <cell r="G2790" t="str">
            <v>≡</v>
          </cell>
          <cell r="I2790" t="str">
            <v>≡</v>
          </cell>
          <cell r="J2790" t="str">
            <v>Licensee is a leading producer of electronic products that help make global connectivity a reality.</v>
          </cell>
          <cell r="K2790" t="str">
            <v>License with respect to licensor's patents related to surface mount discrete magnetic products.</v>
          </cell>
        </row>
        <row r="2791">
          <cell r="B2791" t="str">
            <v>RR20131120T02001</v>
          </cell>
          <cell r="C2791" t="str">
            <v>License, Trademark, Brand, Trade name</v>
          </cell>
          <cell r="D2791" t="str">
            <v>C, 32, 32.4, F, 41, G, 47, 47.1, 47.11, I, 55, 56, 56.2, 56.29, N, 77, R, 92.00, 93, 93.2, 93.21, 93.29, 41.20, 55.10, 55.90, 56.10, 56.30, 77.40</v>
          </cell>
          <cell r="E2791" t="str">
            <v>C, 15, D, 20, G, 58, I, 70, 79, 1522, 1542, 2082, 2085, 5812, 5813, 7011, 7021, 7993, 7999, 152, 208, 581, 701, 702, 704, 799</v>
          </cell>
          <cell r="F2791" t="str">
            <v>Hotel, Casino, Accommodation, Lodging, Gambling, Entertainment, Leisure, Hospitality, Food, Beverage, Gaming, Retail store, Advertising, Promotion, Brand</v>
          </cell>
          <cell r="G2791" t="str">
            <v>≡</v>
          </cell>
          <cell r="H2791" t="str">
            <v>Licensor has developed a method of operating a hotel and conforming a casino that provide accommodation, food and beverage, branded merchandise and gaming under the name [UNDISCLOSED FOR PREVIEW]</v>
          </cell>
          <cell r="I2791" t="str">
            <v>≡</v>
          </cell>
          <cell r="K2791" t="str">
            <v>License to develop, operate, own and manage one hotel, casino, lodge, inn or similar establishment using the names [UNDISCLOSED FOR PREVIEW] related trademarks, trade names, trade dress, logos and other intellectual property rights and to promote such facility using licensed marks.</v>
          </cell>
        </row>
        <row r="2792">
          <cell r="B2792" t="str">
            <v>RR20131121T06001</v>
          </cell>
          <cell r="C2792" t="str">
            <v>Know-how, License, Copyright, Trade secret, Technology, Patent</v>
          </cell>
          <cell r="D2792" t="str">
            <v>C, 25, 27, 27.1, 27.11, 27.12, 28, 28.1, 28.11, 28.12, 29, 29.31, D, 35, 35.1, 35.11, G, 46, 46.7, 46.71, 25.30, 27.90, 29.10</v>
          </cell>
          <cell r="E2792" t="str">
            <v>D, 35, 36, 37, F, 50, 51, 3519, 3569, 3621, 3694, 3711, 3714, 5063, 5084, 5172, 351, 356, 362, 369, 371, 506, 517</v>
          </cell>
          <cell r="F2792" t="str">
            <v>Electricity, Energy, Generator, Motor, Engine, Transformer, Vehicle, Vehicle equipment, Power, Biomass fuel, Alternative and renewable energy, Industrial machinery</v>
          </cell>
          <cell r="G2792" t="str">
            <v>≡</v>
          </cell>
          <cell r="I2792" t="str">
            <v>≡</v>
          </cell>
          <cell r="K2792" t="str">
            <v>License to use the licensed technology together with patent applications, know-how, copyrights, trade secrets and other (related to a heat regenerative engine that uses water as the working fluid as well as the lubricant) and to sell motive power or power generation engines [UNDISCLOSED FOR PREVIEW]</v>
          </cell>
        </row>
        <row r="2793">
          <cell r="B2793" t="str">
            <v>RR20130813T09003</v>
          </cell>
          <cell r="C2793" t="str">
            <v>License, Technology, R&amp;D</v>
          </cell>
          <cell r="D2793" t="str">
            <v>C, 19, 19.2, 25, 25.2, 25.29, 29, 29.1, E, 38, 38.1, 38.11, 38.2, 38.21, 38.22, G, 45, 45.2, 46, 46.6, 46.69, 19.20, 29.10, 45.20</v>
          </cell>
          <cell r="E2793" t="str">
            <v>B, 13, D, 28, 35, 37, E, 49, F, 50, 1389, 2842, 3589, 3599, 3714, 4953, 5013, 5039, 138, 284, 358, 359, 371, 495, 501, 503</v>
          </cell>
          <cell r="F2793" t="str">
            <v>Sludge profile technology, Industrial technology, Petroleum storage, Oil, Tank, Automotive, Tank cleaning</v>
          </cell>
          <cell r="G2793" t="str">
            <v>≡</v>
          </cell>
          <cell r="I2793" t="str">
            <v>≡</v>
          </cell>
          <cell r="J2793" t="str">
            <v>Licensee is searching for additional technologies, exploring the market for potential customers, developing commercialization strategies, developing business models for global commercialization, handling various operational matters in efforts to protect its portfolio of new technologies.</v>
          </cell>
          <cell r="K2793" t="str">
            <v>Licensor agrees to grant licensee a license at the completion of phase two, to further develop and commercialize [UNDISCLOSED FOR PREVIEW] sludge profile technology. [UNDISCLOSED FOR PREVIEW] technology provides the ability to evaluate the sludge content of petroleum storage tanks and determine the optimum time to discontinue tank usage.</v>
          </cell>
        </row>
        <row r="2794">
          <cell r="B2794" t="str">
            <v>RR20130313T02002</v>
          </cell>
          <cell r="C2794" t="str">
            <v>Know-how, License, Trademark, Patent, R&amp;D</v>
          </cell>
          <cell r="D2794" t="str">
            <v>C, 20, 20.5, 20.59, 21, 21.1, G, 46, 46.1, 46.18, 47.7, 47.74, M, 72, 72.1, 72.11, Q, 86, 86.1, 86.9, 21.10, 86.10, 86.90, 47</v>
          </cell>
          <cell r="E2794" t="str">
            <v>D, 28, F, 51, G, 59, I, 80, 87, 2833, 2835, 2869, 2899, 5122, 5169, 5912, 8011, 8062, 8071, 8731, 8734, 283, 286, 289, 512, 516, 591, 801, 806, 807, 873, 2834, 2836</v>
          </cell>
          <cell r="F2794" t="str">
            <v>Antibody, Pharmaceutical, Treatment of diabetes, Treatment of heart diseases, Medicine, Healthcare, Chemical, Drug, Belimubab, Biotechnology</v>
          </cell>
          <cell r="G2794" t="str">
            <v>≡</v>
          </cell>
          <cell r="H2794" t="str">
            <v>Licensor is in the business of placing new therapies into the hands of those battling serious disease.</v>
          </cell>
          <cell r="I2794" t="str">
            <v>≡</v>
          </cell>
          <cell r="K2794" t="str">
            <v>License under licensor's existing trademark, patent and know-how rights to develop product incorporating a human monoclonal antibody [UNDISCLOSED FOR PREVIEW] for sale, distribution, marketing and other commercialization solely or with licensor; License under trademark, patent and know-how rights related to inventions of licensed technology to develop, sell, distribute, market and otherwise commercialize products.</v>
          </cell>
        </row>
        <row r="2795">
          <cell r="B2795" t="str">
            <v>RR20130316T02001</v>
          </cell>
          <cell r="C2795" t="str">
            <v>Know-how</v>
          </cell>
          <cell r="D2795" t="str">
            <v>C, 22, 22.2, 22.29, 23, 23.1, 23.11, 23.12, 23.19, 26.7, 32, 32.5, G, 46, 46.1, 46.18, 46.4, 46.44, 46.6, 46.69, 47.5, 47.52, 47.7, 47.78, 26.70, 32.50, 26, 47</v>
          </cell>
          <cell r="E2795" t="str">
            <v>D, 32, 38, F, 50, G, 52, 59, 3211, 3231, 3827, 3851, 3861, 5043, 5048, 5251, 5995, 321, 323, 382, 385, 386, 504, 525, 599</v>
          </cell>
          <cell r="F2795" t="str">
            <v>Optical device, Optical filter, Optics Photography, Plane glass, Plastic, Glass, Filter, Ophthalmic, Photography, Photographic equipment</v>
          </cell>
          <cell r="G2795" t="str">
            <v>≡</v>
          </cell>
          <cell r="H2795" t="str">
            <v>Licensor manufactures optical filter products and provides related services.</v>
          </cell>
          <cell r="I2795" t="str">
            <v>≡</v>
          </cell>
          <cell r="J2795" t="str">
            <v>Licensee is a worldwide supplier of optical components and instruments [UNDISCLOSED FOR PREVIEW]</v>
          </cell>
          <cell r="K2795" t="str">
            <v>Licensor sells to licensee assets (including customer list and intellectual property) relating to manufacture of optical filter products; All liabilities remain with licensor.</v>
          </cell>
        </row>
        <row r="2796">
          <cell r="B2796" t="str">
            <v>RR20130501T07001</v>
          </cell>
          <cell r="C2796" t="str">
            <v>Know-how, License, Trademark, Copyright, Goodwill, Patent</v>
          </cell>
          <cell r="D2796" t="str">
            <v>C, 32, 32.4, G, 46, 46.4, 46.49, 46.5, 46.51, 47.4, 47.41, 47.6, 47.65, 47.8, 47.89, 47.9, 47.91, 47.99, J, 58, 58.2, 58.21, 62, 62.01, M, 73, 73.1, 73.12, 32.40, 47</v>
          </cell>
          <cell r="E2796" t="str">
            <v>D, 39, F, 50, G, 53, 57, 59, I, 73, 3944, 5045, 5092, 5311, 5331, 5734, 5945, 5999, 7319, 7371, 7372, 394, 399, 504, 509, 531, 533, 539, 573, 594, 599, 731, 737</v>
          </cell>
          <cell r="F2796" t="str">
            <v>Game, Video game, Interactive, Computer, IT, Software, Leisure, Entertainment, Advertising, Publishing, Programming</v>
          </cell>
          <cell r="G2796" t="str">
            <v>≡</v>
          </cell>
          <cell r="H2796" t="str">
            <v>Licensor develops and publishes interactive entertainment software games that are playable by consumers on home video game consoles, personal computers and handheld video game players.</v>
          </cell>
          <cell r="I2796" t="str">
            <v>≡</v>
          </cell>
          <cell r="J2796" t="str">
            <v>Licensee is in the interactive game business.</v>
          </cell>
          <cell r="K2796" t="str">
            <v>License to make, use, manufacture, market, publish, sell and distribute video game [UNDISCLOSED FOR PREVIEW] and trademarks and copyrights.</v>
          </cell>
        </row>
        <row r="2797">
          <cell r="B2797" t="str">
            <v>RR20130426T07002</v>
          </cell>
          <cell r="C2797" t="str">
            <v>License, Trademark, Copyright</v>
          </cell>
          <cell r="D2797" t="str">
            <v>C, 32, 32.4, G, 46, 46.4, 46.49, 46.5, 46.51, 47.4, 47.41, 47.6, 47.65, 47.9, 47.91, J, 58, 58.2, 58.21, 61, 61.2, 62, 62.01, 63, 63.1, 63.12, 32.40, 61.20, 47</v>
          </cell>
          <cell r="E2797" t="str">
            <v>D, 39, E, 48, F, 50, G, 57, 59, I, 70, 73, 3944, 4899, 5045, 5092, 5734, 5945, 5999, 7011, 7371, 7372, 394, 489, 504, 509, 573, 594, 599, 701, 737, 7373</v>
          </cell>
          <cell r="F2797" t="str">
            <v>Game, Video game, IT, Software, Computer, Programming, Stategy, Entertainment, Leisure, Advertising, Retail, Internet, Online distribution, Online, Disney</v>
          </cell>
          <cell r="G2797" t="str">
            <v>≡</v>
          </cell>
          <cell r="H2797" t="str">
            <v>Licensor is a developer of computer game programs operable on various computer and video game consoles and systems.</v>
          </cell>
          <cell r="I2797" t="str">
            <v>≡</v>
          </cell>
          <cell r="J2797" t="str">
            <v>Licensee is a developer, producer, distributor, publisher and licensor of various strategy games principally in the PC market.</v>
          </cell>
          <cell r="K2797" t="str">
            <v>License to publish, manufacture, market, promote, distribute and sell [UNDISCLOSED FOR PREVIEW] game, related guides and gaming assistance; License to publish licensor’s name, other names and trademarks in connection with licensed software.</v>
          </cell>
        </row>
        <row r="2798">
          <cell r="B2798" t="str">
            <v>RR20130429T07001</v>
          </cell>
          <cell r="C2798" t="str">
            <v>Know-how, License, Trademark, Copyright, Trade secret, Patent, Trade name</v>
          </cell>
          <cell r="D2798" t="str">
            <v>C, 32, 32.4, G, 46, 46.4, 46.49, 46.5, 46.51, 47.4, 47.41, 47.6, 47.65, J, 58, 58.2, 58.21, 61, 61.2, 62, 62.01, 62.02, 62.03, 62.09, M, 73, 73.1, 73.11, 73.12, 32.40, 61.20, 47</v>
          </cell>
          <cell r="E2798" t="str">
            <v>D, 39, E, 48, F, 50, G, 57, 59, I, 73, 3944, 4899, 5045, 5092, 5734, 5945, 7311, 7312, 7313, 7319, 7371, 7372, 394, 489, 504, 509, 573, 594, 731, 737</v>
          </cell>
          <cell r="F2798" t="str">
            <v>Game, Video game, Player, Interactive, PC, Programming, IT, Software, Entertainment, Leisure, Advertising, Retail, Customer service, Technical support, Professional service, Computer</v>
          </cell>
          <cell r="G2798" t="str">
            <v>≡</v>
          </cell>
          <cell r="H2798" t="str">
            <v>Licensor develops and produces video games for various platforms.</v>
          </cell>
          <cell r="I2798" t="str">
            <v>≡</v>
          </cell>
          <cell r="K2798" t="str">
            <v xml:space="preserve">License to market, promote, advertise, manufacture, distribute, sell and provide customer service and technical support for [UNDISCLOSED FOR PREVIEW] video game, and to use trademarks of licensor and product developer [UNDISCLOSED FOR PREVIEW]; Licensee shall have the right to access licensor's intellectual property rights related to licensed game, including copyrights, trademarks, trade names, trade secrets, patents and know-how._x000D_
</v>
          </cell>
        </row>
        <row r="2799">
          <cell r="B2799" t="str">
            <v>RR20130430T07001</v>
          </cell>
          <cell r="C2799" t="str">
            <v>License, Trademark, Copyright, Patent, Trade name</v>
          </cell>
          <cell r="D2799" t="str">
            <v>C, 32, 32.4, G, 46, 46.4, 46.49, 46.5, 46.51, 47.4, 47.41, 47.6, 47.65, 47.8, 47.89, 47.9, 47.91, 47.99, J, 58, 58.2, 58.21, 62, 62.01, M, 73, 73.1, 73.12, 32.40, 47</v>
          </cell>
          <cell r="E2799" t="str">
            <v>D, 39, F, 50, G, 53, 57, 59, I, 73, 3944, 5045, 5092, 5311, 5331, 5734, 5945, 5999, 7319, 7371, 7372, 394, 399, 504, 509, 531, 533, 539, 573, 594, 599, 731, 737</v>
          </cell>
          <cell r="F2799" t="str">
            <v>Game, Video game, Interactive, Computer, IT, Software, Leisure, Entertainment, Advertising, Publishing, Programming</v>
          </cell>
          <cell r="G2799" t="str">
            <v>≡</v>
          </cell>
          <cell r="H2799" t="str">
            <v>Licensor is a software game developer.</v>
          </cell>
          <cell r="I2799" t="str">
            <v>≡</v>
          </cell>
          <cell r="J2799" t="str">
            <v>Licensee develops and publishes interactive software games that are playable by consumers on home video game consoles, personal computers, and handheld video game players.</v>
          </cell>
          <cell r="K2799" t="str">
            <v>License to manufacture, distribute, sell and market a PlayStation 3, Xbox 360 and PC game [UNDISCLOSED FOR PREVIEW] through any channels of distribution.</v>
          </cell>
        </row>
        <row r="2800">
          <cell r="B2800" t="str">
            <v>RR20130317T07010</v>
          </cell>
          <cell r="C2800" t="str">
            <v>License</v>
          </cell>
          <cell r="D2800" t="str">
            <v>G, 46, 46.5, 46.51, 47.4, 47.41, 47.9, 47.91, J, 58, 58.2, 58.29, 61, 61.2, 62, 62.01, 62.09, 63, 63.1, 63.11, 63.12, P, 85, 85.1, 85.2, 85.3, 85.4, 85.5, 85.59, 85.6, 61.20, 85.20, 85.60, 47</v>
          </cell>
          <cell r="E2800" t="str">
            <v>F, 50, G, 57, I, 73, 82, 5045, 5734, 7371, 7372, 7375, 8211, 8221, 8222, 8231, 8299, 504, 573, 737, 821, 822, 823, 829, 7373, 7374</v>
          </cell>
          <cell r="F2800" t="str">
            <v>Online product, Software, Education, Reading, IT, Computer, Programming, Internet, Website, Web portal</v>
          </cell>
          <cell r="G2800" t="str">
            <v>≡</v>
          </cell>
          <cell r="I2800" t="str">
            <v>≡</v>
          </cell>
          <cell r="J2800" t="str">
            <v>Licensee is a subscription-based, software-as-a-service provider of education products.</v>
          </cell>
          <cell r="K2800" t="str">
            <v>Right to sell [UNDISCLOSED FOR PREVIEW], an online software product focused on teaching young children to read.</v>
          </cell>
        </row>
        <row r="2801">
          <cell r="B2801" t="str">
            <v>RR20130317T07011</v>
          </cell>
          <cell r="C2801" t="str">
            <v>Know-how, License, Trade secret</v>
          </cell>
          <cell r="D2801" t="str">
            <v>J, 62, 62.02, 62.03, K, 66, 66.3, M, 69, 69.2, 70, 70.2, 70.21, 70.22, 74, 74.9, N, 78, 78.3, 82, 82.1, 82.11, 82.9, 82.99, P, 85, 85.3, 85.32, 85.4, 85.42, 85.5, 85.59, 85.6, S, 94, 94.1, 94.11, 66.30, 69.20, 74.90, 78.30, 85.60</v>
          </cell>
          <cell r="E2801" t="str">
            <v>H, 62, 64, I, 73, 81, 82, 83, 87, 89, 6282, 6289, 6411, 7361, 7363, 8111, 8249, 8299, 8331, 8741, 8742, 8743, 8744, 8748, 8999, 628, 641, 736, 811, 824, 829, 833, 874, 899</v>
          </cell>
          <cell r="F2801" t="str">
            <v>Management consulting, Management, Consulting, Consulting service, Educational service, Professional service, Business service, Company strategy, Client opportunity, System, Method</v>
          </cell>
          <cell r="G2801" t="str">
            <v>≡</v>
          </cell>
          <cell r="H2801" t="str">
            <v>Licensor is the innovation solutions company focused on delivering innovation solutions to clients through a combination of software and associated services as well as information for strategic decision making.</v>
          </cell>
          <cell r="I2801" t="str">
            <v>≡</v>
          </cell>
          <cell r="J2801" t="str">
            <v>Licensee is a newly formed company.</v>
          </cell>
          <cell r="K2801" t="str">
            <v>License under all licensor’s intellectual property rights to make, use, distribute, transmit, sell, import, transfer, modify, perform, display, create derivative works of, reproduce and copy certain methods for identifying and developing company strategies, client opportunities, etc.; License is granted only for management consulting and related activities.</v>
          </cell>
        </row>
        <row r="2802">
          <cell r="B2802" t="str">
            <v>RR20130317T02013</v>
          </cell>
          <cell r="C2802" t="str">
            <v>License, Patent, Trade name</v>
          </cell>
          <cell r="D2802" t="str">
            <v>C, 22, 22.2, 22.29, 23, 23.1, 23.19, 26.7, 32, 32.5, G, 46, 46.1, 46.15, 46.4, 46.43, 46.49, 47.1, 47.19, 47.7, 47.74, 47.78, 26.70, 32.50, 26, 47</v>
          </cell>
          <cell r="E2802" t="str">
            <v>D, 38, F, 50, G, 59, 3827, 3841, 3851, 5047, 5048, 5946, 5995, 382, 384, 385, 504, 594, 599</v>
          </cell>
          <cell r="F2802" t="str">
            <v>Night vision goggle, Goggle, Binocular, Monocular, Optical device, Lens, Optic, Glasses, Ophthalmic, Customer product, Consumer good, Technology, Plastic, Vision, Optometry, Military</v>
          </cell>
          <cell r="G2802" t="str">
            <v>≡</v>
          </cell>
          <cell r="I2802" t="str">
            <v>≡</v>
          </cell>
          <cell r="J2802" t="str">
            <v>Licensee is a manufacturer of night vision equipment.</v>
          </cell>
          <cell r="K2802" t="str">
            <v>Sublicense under licensed patents to make, use and sell the [UNDISCLOSED FOR PREVIEW] night vision goggle.</v>
          </cell>
        </row>
        <row r="2803">
          <cell r="B2803" t="str">
            <v>RR20130317T07020</v>
          </cell>
          <cell r="C2803" t="str">
            <v>License, Trademark, Patent</v>
          </cell>
          <cell r="D2803" t="str">
            <v>C, 20, 20.5, 20.59, 21, 21.1, G, 46, 46.1, 46.18, 46.4, 46.46, 47.7, 47.74, M, 72, 72.1, 72.11, Q, 86, 86.1, 86.9, 21.10, 86.10, 86.90, 47</v>
          </cell>
          <cell r="E2803" t="str">
            <v>D, 28, F, 51, G, 59, I, 80, 87, 2833, 2835, 2869, 2899, 5122, 5169, 5912, 8011, 8062, 8071, 8731, 8734, 283, 286, 289, 512, 516, 591, 801, 806, 807, 873, 2834, 2836</v>
          </cell>
          <cell r="F2803" t="str">
            <v>Drug, Pharmaceutical, Treatment of schizophrenia, Healthcare, Medicine, Chemical, Tablet formulation, Biotechnology</v>
          </cell>
          <cell r="G2803" t="str">
            <v>≡</v>
          </cell>
          <cell r="H2803" t="str">
            <v>Licensor engages in research, development, manufacturing and commercialization of pharmaceutical products.</v>
          </cell>
          <cell r="I2803" t="str">
            <v>≡</v>
          </cell>
          <cell r="J2803" t="str">
            <v>Licensee engages in developing, marketing and selling of pharmaceutical products.</v>
          </cell>
          <cell r="K2803" t="str">
            <v>License under licensor's patents, technology and trademarks to market, distribute and sell pharmaceutical products containing [UNDISCLOSED FOR PREVIEW] tablet formulations.</v>
          </cell>
        </row>
        <row r="2804">
          <cell r="B2804" t="str">
            <v>RR20130317T07022</v>
          </cell>
          <cell r="C2804" t="str">
            <v>Know-how, License, Patent</v>
          </cell>
          <cell r="D2804" t="str">
            <v>C, 26.1, 26.11, 26.12, 26.2, 26.3, 26.4, 26.8, 27, 27.3, 27.31, 27.32, 27.33, G, 46, 46.1, 46.15, 46.5, 46.51, 46.52, 47.4, 47.41, 47.42, J, 61, 61.1, 61.9, 62, 62.01, 26.20, 26.30, 26.40, 26.80, 61.10, 61.90, 26, 47</v>
          </cell>
          <cell r="E2804" t="str">
            <v>D, 35, 36, E, 48, F, 50, G, 57, I, 73, 3575, 3577, 3643, 3644, 3669, 3672, 3678, 4899, 5045, 5063, 5065, 5731, 5734, 7371, 7372, 7375, 357, 364, 366, 367, 489, 504, 506, 573, 737, 3663, 7373</v>
          </cell>
          <cell r="F2804" t="str">
            <v>Optical network terminal, Software, Hardware, Internet, Passive optical network, Carrier equipment, Electronic, Carrier ethernet, Carrier, Ethernet, Optic, Technology, Consumer good, IT, Network, Modem, Communication, Telecommunication, Wired communication, Wiring</v>
          </cell>
          <cell r="G2804" t="str">
            <v>≡</v>
          </cell>
          <cell r="I2804" t="str">
            <v>≡</v>
          </cell>
          <cell r="J2804" t="str">
            <v>Licensee is a provider of pre-manufacturing services for the global electronics industry.</v>
          </cell>
          <cell r="K2804" t="str">
            <v>Licensor sells to licensee tangible assets related to optical network terminals [UNDISCLOSED FOR PREVIEW]</v>
          </cell>
        </row>
        <row r="2805">
          <cell r="B2805" t="str">
            <v>RR20130611T02002</v>
          </cell>
          <cell r="C2805" t="str">
            <v>Sublicense, Know-how, License, Technology, Patent</v>
          </cell>
          <cell r="D2805" t="str">
            <v>C, 20, 20.5, 20.59, 21, 21.1, G, 46, 46.1, 46.18, 46.4, 46.46, 47.7, 47.73, 47.74, M, 72, 72.1, 72.11, Q, 86, 86.1, 86.9, 21.10, 86.10, 86.90, 47</v>
          </cell>
          <cell r="E2805" t="str">
            <v>D, 28, F, 51, G, 59, I, 80, 87, 2833, 2835, 2869, 2899, 5122, 5169, 5912, 8011, 8062, 8071, 8731, 8734, 283, 286, 289, 512, 516, 591, 801, 806, 807, 873, 2834, 2836</v>
          </cell>
          <cell r="F2805" t="str">
            <v>Azole antifungal agent, Azole, Itraconazole, Cyclodextrin, Antifungal, Agent, Chemical, Chemical agent, Fungus, Pharmaceutical, Drug, Technonogy, Biotechnology</v>
          </cell>
          <cell r="G2805" t="str">
            <v>≡</v>
          </cell>
          <cell r="H2805" t="str">
            <v>Licensor is a development stage biotechnology company that is currently inactive but holds certain intellectual property rights.</v>
          </cell>
          <cell r="I2805" t="str">
            <v>≡</v>
          </cell>
          <cell r="J2805" t="str">
            <v>Licensee is a biopharmaceutical company that seeks to in-license, develop and commercialize therapeutic products for the treatment and prevention of infectious diseases.</v>
          </cell>
          <cell r="K2805" t="str">
            <v>License under licensor's patent rights and know-how to make, use, import, export, sell, produce, manufacture, distribute and market_x000D_ azole-based antifungal drugs [UNDISCLOSED FOR PREVIEW].</v>
          </cell>
        </row>
        <row r="2806">
          <cell r="B2806" t="str">
            <v>RR20130109T01001</v>
          </cell>
          <cell r="C2806" t="str">
            <v>License, Trade secret, Patent</v>
          </cell>
          <cell r="D2806" t="str">
            <v>C, 22, 22.2, 22.29, 23, 23.1, 23.11, 23.12, 29, 29.3, 29.32, 32, 32.9, 32.99, G, 45, 45.2, 45.3, 45.31, 45.32, 45.20</v>
          </cell>
          <cell r="E2806" t="str">
            <v>D, 32, 37, 38, F, 50, I, 75, 76, 3211, 3231, 3714, 3827, 5012, 5013, 5015, 7536, 7699, 321, 323, 371, 382, 501, 753, 769</v>
          </cell>
          <cell r="F2806" t="str">
            <v>Vehicle, Car, Automotive, Mirror, Lateral view, Glass, Safety equipment</v>
          </cell>
          <cell r="G2806" t="str">
            <v>≡</v>
          </cell>
          <cell r="I2806" t="str">
            <v>≡</v>
          </cell>
          <cell r="J2806" t="str">
            <v>Licensee develops and markets automotive safety devices that increase driver awareness of people or obstacles located in vehicle blind spots.</v>
          </cell>
          <cell r="K2806" t="str">
            <v>License to practice the inventions covered by the patent (lateral-view mirror assembly for a vehicle) and trade secret rights.</v>
          </cell>
        </row>
        <row r="2807">
          <cell r="B2807" t="str">
            <v>RR20130109T01004</v>
          </cell>
          <cell r="C2807" t="str">
            <v>License, Trademark, Brand, Trade name</v>
          </cell>
          <cell r="D2807" t="str">
            <v>C, 13, 13.9, 13.92, 13.99, 15, 15.1, 15.12, 26.3, 32, 32.9, 32.99, G, 46, 46.6, 46.69, 47.5, 47.54, N, 77, 77.4, 26.30, 77.40, 26, 47</v>
          </cell>
          <cell r="E2807" t="str">
            <v>D, 22, 23, 36, E, 48, G, 56, 2299, 2389, 2399, 3661, 3669, 4813, 5699, 229, 238, 239, 284, 366, 481, 569</v>
          </cell>
          <cell r="F2807" t="str">
            <v>Communication equipment, Mobile phone, Face plate, Cleaner, Accessory, Telephone, Case</v>
          </cell>
          <cell r="G2807" t="str">
            <v>≡</v>
          </cell>
          <cell r="I2807" t="str">
            <v>≡</v>
          </cell>
          <cell r="J2807" t="str">
            <v>Licensee designs, markets, and distributes carry and protective solutions, primarily for hand held electronic devices.</v>
          </cell>
          <cell r="K2807" t="str">
            <v>License to use licensor's trademark [UNDISCLOSED FOR PREVIEW] and associated [UNDISCLOSED FOR PREVIEW] trade dress) upon the product (carry solutions, face plates, cleaners and decorative accessories for mobile telephones and related accessories) in connection with the manufacture, sale, marketing and distribution of such products.</v>
          </cell>
        </row>
        <row r="2808">
          <cell r="B2808" t="str">
            <v>RR20130405T02002</v>
          </cell>
          <cell r="C2808" t="str">
            <v>License, Trademark</v>
          </cell>
          <cell r="D2808" t="str">
            <v>E, G, 46, 46.1, 46.15, 46.5, 46.51, 47.4, 47.41, 58, 58.2, 58.29, 61, 61.2, 62, 62.01, 63, 63.1, 63.12, 61.20, 47</v>
          </cell>
          <cell r="E2808" t="str">
            <v>E, 48, F, 50, G, 57, I, 73, 4899, 5045, 5734, 7371, 7372, 7379, 489, 504, 573, 737, 7373, 7374</v>
          </cell>
          <cell r="F2808" t="str">
            <v>Software, Computer, Programming, Website, Internet, Data management, IT, Online, Program, Data, Database management</v>
          </cell>
          <cell r="G2808" t="str">
            <v>≡</v>
          </cell>
          <cell r="H2808" t="str">
            <v>Licensor develops, markets and supports software products that enable software programmers to create enterprise class applications, operating on Microsoft Windows or Linux operating systems.</v>
          </cell>
          <cell r="I2808" t="str">
            <v>≡</v>
          </cell>
          <cell r="K2808" t="str">
            <v>Licensor appoints licensee as an authorized distributor of licensor's commercially available software [UNDISCLOSED FOR PREVIEW]; Licensor also grants to licensee the right to authorize third party resellers to market and distribute licensed products and sell licensed services.</v>
          </cell>
        </row>
        <row r="2809">
          <cell r="B2809" t="str">
            <v>RR20130409T07001</v>
          </cell>
          <cell r="C2809" t="str">
            <v>License, Trademark, Copyright, Patent</v>
          </cell>
          <cell r="D2809" t="str">
            <v>G, 46, 46.5, 46.51, 47.4, 47.41, J, 58, 58.2, 58.29, 61, 61.2, 62, 62.01, 62.02, 62.03, 62.09, 63, 63.9, 63.99, Q, 86, 86.1, 86.9, 61.20, 86.10, 86.90, 47</v>
          </cell>
          <cell r="E2809" t="str">
            <v>E, 48, F, 50, G, 57, I, 73, 80, 4899, 5045, 5734, 7371, 7372, 7376, 7378, 7379, 8011, 8041, 8042, 8043, 8049, 8059, 8062, 8069, 8099, 489, 504, 573, 737, 801, 804, 805, 806, 809, 7373, 7374</v>
          </cell>
          <cell r="F2809" t="str">
            <v>Software, Application, Programming, Computer, Ergonomic, Ergonomy, Healthcare, Healthy lifestyle, Personal care, Comfort, IT, Human factor, Psychology, Engineering, Biomechanics, Mechanobiology, Industrial design, Graphic design, Statistics, Operations re</v>
          </cell>
          <cell r="G2809" t="str">
            <v>≡</v>
          </cell>
          <cell r="H2809" t="str">
            <v>Licensor, through its subsidiary, owns and operates [UNDISCLOSED FOR PREVIEW], a social networking website for teens.</v>
          </cell>
          <cell r="I2809" t="str">
            <v>≡</v>
          </cell>
          <cell r="K2809" t="str">
            <v>License to market and sell licensor's ergonomic software products; License to develop programmatic fixes and software enhancements.</v>
          </cell>
        </row>
        <row r="2810">
          <cell r="B2810" t="str">
            <v>RR20130412T07001</v>
          </cell>
          <cell r="C2810" t="str">
            <v>License, Trademark</v>
          </cell>
          <cell r="D2810" t="str">
            <v>G, 46, 46.5, 46.51, 47, 47.4, 47.41, J, 58, 58.2, 58.29, 61, 61.1, 61.2, 61.3, 61.9, 63, 63.1, 63.11, 63.12, 63.9, 63.99, 61.10, 61.20, 61.30, 61.90</v>
          </cell>
          <cell r="E2810" t="str">
            <v>E, 48, F, 50, G, 57, I, 73, 4812, 4813, 4822, 4899, 5045, 5734, 7371, 7372, 7379, 481, 489, 504, 573, 737, 7373</v>
          </cell>
          <cell r="F2810" t="str">
            <v>Software, Email, SMS, Messaging, Application, Apps, Mobile, Telecommunication, Computer, Internet, Online, Short Message System, Phone, IT, Programming, Reselling</v>
          </cell>
          <cell r="G2810" t="str">
            <v>≡</v>
          </cell>
          <cell r="I2810" t="str">
            <v>≡</v>
          </cell>
          <cell r="J2810" t="str">
            <v>Licensee is a Russian based communications distributor.</v>
          </cell>
          <cell r="K2810" t="str">
            <v>Licensor appoints licensee as licensor's reseller of software products [UNDISCLOSED FOR PREVIEW] for sending SMS from computer.</v>
          </cell>
        </row>
        <row r="2811">
          <cell r="B2811" t="str">
            <v>RR20130412T07002</v>
          </cell>
          <cell r="C2811" t="str">
            <v>License, Trademark</v>
          </cell>
          <cell r="D2811" t="str">
            <v>G, 46, 46.5, 46.51, 47, 47.4, 47.41, J, 58, 58.2, 58.29, 61, 61.1, 61.2, 61.3, 61.9, 63, 63.1, 63.11, 63.12, 63.9, 63.99, 61.10, 61.20, 61.30, 61.90</v>
          </cell>
          <cell r="E2811" t="str">
            <v>E, 48, F, 50, G, 57, I, 73, 4812, 4813, 4822, 4899, 5045, 5734, 7371, 7372, 7379, 481, 489, 504, 573, 737, 7373</v>
          </cell>
          <cell r="F2811" t="str">
            <v>Software, Email, SMS, Messaging, Application, Apps, Mobile, Telecommunication, Computer, Internet, Online, Short Message System, Phone, IT, Programming, Reselling</v>
          </cell>
          <cell r="G2811" t="str">
            <v>≡</v>
          </cell>
          <cell r="I2811" t="str">
            <v>≡</v>
          </cell>
          <cell r="K2811" t="str">
            <v>Licensor appoints licensee as licensor's reseller of software products [UNDISCLOSED FOR PREVIEW] for sending SMS from computer; License to distribute licensor's software.</v>
          </cell>
        </row>
        <row r="2812">
          <cell r="B2812" t="str">
            <v>RR20130412T07004</v>
          </cell>
          <cell r="C2812" t="str">
            <v>License, Trademark, Copyright, Trade name</v>
          </cell>
          <cell r="D2812" t="str">
            <v>G, 46, 46.5, 46.51, 47.4, 47.41, J, 58, 58.2, 58.29, 62, 62.01, 62.02, 62.09, 63, 63.1, 63.11, 63.9, 63.99, M, 73, 73.1, 73.11, 73.12, N, 77, 77.4, P, 85, 85.1, 85.2, 85.3, 85.31, 85.32, 85.4, 85.41, 85.42, 85.5, 85.59, 85.6, 77.40, 85.10, 85.20, 85.60, 47</v>
          </cell>
          <cell r="E2812" t="str">
            <v>D, 35, 36, F, 50, G, 57, H, 67, I, 73, 78, 82, 87, 89, 3572, 3652, 3695, 5045, 5065, 5734, 6794, 7311, 7312, 7313, 7319, 7371, 7372, 7379, 7389, 7841, 8221, 8222, 8243, 8244, 8249, 8299, 8748, 8999, 357, 365, 369, 504, 506, 573, 679, 731, 737, 738, 784, 822, 824, 829, 874, 899, 7373, 7374</v>
          </cell>
          <cell r="F2812" t="str">
            <v>Software, Video, Audio, Tape, Learning, Education, Seminar, Academic, Advertising, Programming, Computer, IT, Teaching, Business learning, Consulting, Professional service, Language training</v>
          </cell>
          <cell r="G2812" t="str">
            <v>≡</v>
          </cell>
          <cell r="H2812" t="str">
            <v>Licensor provides real time interactive self-learning multi-media content enablers that help to turn information into knowledge [UNDISCLOSED FOR PREVIEW]</v>
          </cell>
          <cell r="I2812" t="str">
            <v>≡</v>
          </cell>
          <cell r="J2812" t="str">
            <v>Licensee is a development stage company.</v>
          </cell>
          <cell r="K2812" t="str">
            <v>Licence under licensor's intellectual property rights to produce and market seminars, audio tapes, videotapes and documents related to licensor's learning products; Licensee has the right to use licensor's name, likeness and trademarks in connection with advertising, distribution, production and marketing of licensed products.</v>
          </cell>
        </row>
        <row r="2813">
          <cell r="B2813" t="str">
            <v>RR20130621T07001</v>
          </cell>
          <cell r="C2813" t="str">
            <v>Sublicense, Know-how, License, Technology, Patent</v>
          </cell>
          <cell r="D2813" t="str">
            <v>C, 20, 20.1, 20.14, 21, 21.1, 21.2, G, 46, 46.4, 46.46, 46.7, 46.75, 47.7, 47.73, M, 72.1, 72.11, 72.19, 75.00, 21.10, 21.20, 47</v>
          </cell>
          <cell r="E2813" t="str">
            <v>A, 07, D, 28, F, 51, G, 59, I, 87, 0742, 2833, 2835, 5122, 5169, 5912, 8731, 074, 283, 512, 516, 591, 873, 2834, 2836</v>
          </cell>
          <cell r="F2813" t="str">
            <v>Hormone, Luteinizing hormone, Follicle stimulating hormone, Animal medicine, Animal health, Animal pharmaceutical, Veterinary, Biotechnology, Recombinant, Reproductive hormone technology, Non-human, Animal, Mammal, Bovine, Cow, Ox, Buffalo, Uquine, Horse, Swine, Pig, Chemical</v>
          </cell>
          <cell r="G2813" t="str">
            <v>≡</v>
          </cell>
          <cell r="H2813" t="str">
            <v>Licensor is focused on advancing products that addresses unmet human diagnostic needs.</v>
          </cell>
          <cell r="I2813" t="str">
            <v>≡</v>
          </cell>
          <cell r="J2813" t="str">
            <v>Licensee is an international animal health company.</v>
          </cell>
          <cell r="K2813" t="str">
            <v>License and sublicense under patent rights and know-how to import, make and develop for use, sale and distribution single chain reproductive hormone technology for animal pharmaceuticals [UNDISCLOSED FOR PREVIEW]</v>
          </cell>
        </row>
        <row r="2814">
          <cell r="B2814" t="str">
            <v>RR20130328T02001</v>
          </cell>
          <cell r="C2814" t="str">
            <v>License, Trademark</v>
          </cell>
          <cell r="D2814" t="str">
            <v>G, 46, 46.5, 46.51, 47.4, 47.41, J, 58, 58.2, 58.29, 59, 59.1, 59.11, 60, 60.1, 60.2, 61, 61.2, 62, 62.01, 62.09, M, 73, 73.1, 73.11, 73.12, N, 80, 80.2, 61.20, 80.20, 47, 60.10, 60.20</v>
          </cell>
          <cell r="E2814" t="str">
            <v>E, 48, F, 50, G, 57, I, 73, 4832, 4899, 5045, 5735, 7313, 7319, 7371, 7372, 7379, 7382, 483, 489, 504, 573, 731, 737, 738, 7374</v>
          </cell>
          <cell r="F2814" t="str">
            <v>Antivirus, Internet, Security, Media, Software, Marketing services, Professional service, Advertising, IT, Programming, Computer</v>
          </cell>
          <cell r="G2814" t="str">
            <v>≡</v>
          </cell>
          <cell r="H2814" t="str">
            <v>Licensor advertises, markets and sells via internet a line of antivirus and internet security products.</v>
          </cell>
          <cell r="I2814" t="str">
            <v>≡</v>
          </cell>
          <cell r="J2814" t="str">
            <v>Licensee has expertise in advising companies in direct response media campaigns, including radio and television direct response commercials.</v>
          </cell>
          <cell r="K2814" t="str">
            <v>Licence to use licensor's trademarks and other marks to advertise and market antivirus and Internet security products [UNDISCLOSED FOR PREVIEW]</v>
          </cell>
        </row>
        <row r="2815">
          <cell r="B2815" t="str">
            <v>RR20130403T02001</v>
          </cell>
          <cell r="C2815" t="str">
            <v>Know-how, License, Copyright, Trade secret, Patent</v>
          </cell>
          <cell r="D2815" t="str">
            <v>C, 26.4, 26.6, 32, 32.5, G, 46, 46.4, 46.46, 46.5, 46.51, 46.52, 47.4, 47.41, 47.42, 47.7, 47.74, J, 58, 58.2, 58.29, 61, 61.2, 62, 62.01, 62.09, 63, 63.1, 63.11, Q, 86, 86.1, 86.9, 26.40, 26.60, 32.50, 61.20, 86.90, 26, 47</v>
          </cell>
          <cell r="E2815" t="str">
            <v>D, 27, 36, 38, E, 48, F, 50, G, 57, 59, I, 73, 80, 2782, 3639, 3669, 3695, 3699, 3841, 3845, 4899, 5045, 5047, 5065, 5722, 5734, 5912, 7371, 7372, 7379, 8011, 8062, 8063, 8069, 8099, 278, 363, 366, 369, 384, 489, 504, 506, 572, 573, 591, 737, 801, 806, 809, 7373, 7374</v>
          </cell>
          <cell r="F2815" t="str">
            <v>Software, Electronic, Electronic diary, Medical device, Medicine, Treatment of asthma, Healthcare, Diary, Electronic device, Hospital, IT, Programming, Data management, Data processing</v>
          </cell>
          <cell r="G2815" t="str">
            <v>≡</v>
          </cell>
          <cell r="I2815" t="str">
            <v>≡</v>
          </cell>
          <cell r="J2815" t="str">
            <v>Licensee is a provider of recently developed technologies for drug and medical device development [UNDISCLOSED FOR PREVIEW] software.</v>
          </cell>
          <cell r="K2815" t="str">
            <v>License to patents, know-how and copyright, to create derivative works, make, use, sell, distribute, import, export and lease [UNDISCLOSED FOR PREVIEW] software in any field of use.</v>
          </cell>
        </row>
        <row r="2816">
          <cell r="B2816" t="str">
            <v>RR20130611T08001</v>
          </cell>
          <cell r="C2816" t="str">
            <v>Know-how, License, Trademark, Trade secret, Patent</v>
          </cell>
          <cell r="D2816" t="str">
            <v>C, 20, 20.1, 20.13, 20.14, 20.5, 20.59, 21, 21.1, 21.2, G, 46, 46.4, 46.46, 46.7, 46.75, 47.7, 47.73, Q, 86, 86.1, 86.2, 86.21, 86.22, 86.9, 21.10, 21.20, 86.10, 86.90, 47</v>
          </cell>
          <cell r="E2816" t="str">
            <v>D, 28, F, 51, G, 59, I, 80, 2819, 2833, 2835, 2869, 2899, 5122, 5169, 5912, 8062, 8069, 8082, 281, 283, 286, 289, 512, 516, 591, 806, 808, 2834</v>
          </cell>
          <cell r="F2816" t="str">
            <v>Medicine, Pharmaceutical product, Drug, Healthcare, Chemical, Hospital, Consumer product, Disease, Compound, Fungal infection, Virus</v>
          </cell>
          <cell r="G2816" t="str">
            <v>≡</v>
          </cell>
          <cell r="H2816" t="str">
            <v>Licensor is a biopharmaceutical company engaged in the acquisition, development and commercialization of products to treat urological, gynecological and men’s health conditions.</v>
          </cell>
          <cell r="I2816" t="str">
            <v>≡</v>
          </cell>
          <cell r="K2816" t="str">
            <v>A license to use the licensor's know-how, trade secrets, patentable or otherwise (related to aminocandin – a member of anti-fungal compounds [UNDISCLOSED FOR PREVIEW] in development for the treatment of a broad spectrum of systemic, invasive fungal infections) in connection with compound [UNDISCLOSED FOR PREVIEW]; Licensee shall have the right to select, own and maintain trademarks for product.</v>
          </cell>
        </row>
        <row r="2817">
          <cell r="B2817" t="str">
            <v>RR20130613T03001</v>
          </cell>
          <cell r="C2817" t="str">
            <v>Sublicense, Know-how</v>
          </cell>
          <cell r="D2817" t="str">
            <v>C, 20, 20.1, 20.13, 20.14, 20.5, 20.59, 21, 21.1, 21.2, G, 46, 46.4, 46.46, 46.7, 46.75, 47.7, 47.73, Q, 86, 86.1, 86.2, 86.21, 86.22, 86.9, 21.10, 21.20, 86.10, 86.90, 47</v>
          </cell>
          <cell r="E2817" t="str">
            <v>D, 28, F, 51, G, 59, I, 80, 2819, 2833, 2835, 2869, 2899, 5122, 5169, 5912, 8062, 8069, 8082, 281, 283, 286, 289, 512, 516, 591, 806, 808, 2834</v>
          </cell>
          <cell r="F2817" t="str">
            <v>Medicine, Pharmaceutical product, Drug, Healthcare, Chemical, Hospital, Disease, Autoimmune, Sclerosis</v>
          </cell>
          <cell r="G2817" t="str">
            <v>≡</v>
          </cell>
          <cell r="I2817" t="str">
            <v>≡</v>
          </cell>
          <cell r="J2817" t="str">
            <v>Licensee is a biotechnology company focused on discovering, developing and commercializing innovative therapies that address the unmet medical needs of patients by utilizing therapeutic clinical products [UNDISCLOSED FOR PREVIEW]</v>
          </cell>
          <cell r="K2817" t="str">
            <v>A sublicense to develop, promote, market, sell, make, use, import and commercialize the sublicensed products (any materials, compositions, drugs or other related to pharmaceutical treatment in late-stage development for a variety of autoimmune diseases).</v>
          </cell>
        </row>
        <row r="2818">
          <cell r="B2818" t="str">
            <v>RR20130317T06014</v>
          </cell>
          <cell r="C2818" t="str">
            <v>Know-how, License, Trade secret, Technology, Patent</v>
          </cell>
          <cell r="D2818" t="str">
            <v>C, 20, 20.1, 20.13, 20.5, 20.59, 21, 21.1, 21.2, G, 46, 46.4, 46.46, 46.7, 46.75, 47.7, 47.73, 47.74, M, 72, 72.1, 72.19, Q, 86, 86.2, 86.22, 21.10, 21.20, 47</v>
          </cell>
          <cell r="E2818" t="str">
            <v>D, 28, F, 51, G, 59, I, 87, 2833, 2835, 2899, 5122, 5169, 5912, 8731, 283, 289, 512, 516, 591, 873, 2834, 2836</v>
          </cell>
          <cell r="F2818" t="str">
            <v>Pharmaceutical, Medicine, Drug, Healthcare, Chemistry, Technology</v>
          </cell>
          <cell r="G2818" t="str">
            <v>≡</v>
          </cell>
          <cell r="H2818" t="str">
            <v>Licensor is a biotechnology company that focuses on drug discovery and early-stage development of pharmaceuticals [UNDISCLOSED FOR PREVIEW]</v>
          </cell>
          <cell r="I2818" t="str">
            <v>≡</v>
          </cell>
          <cell r="K2818" t="str">
            <v>License under know-how, trade secret, technology and patent rights to make, use, sell, import and export products that contains [UNDISCLOSED FOR PREVIEW] (a selective estrogen receptor modulator) for treatment or prevention of human diseases.</v>
          </cell>
        </row>
        <row r="2819">
          <cell r="B2819" t="str">
            <v>RR20130317T06016</v>
          </cell>
          <cell r="C2819" t="str">
            <v>License, Trademark, Patent</v>
          </cell>
          <cell r="D2819" t="str">
            <v>C, 21, 21.2, 32, 32.5, G, 47.7, 47.73, 47.74, M, 72, 72.1, 72.11, 72.19, N, 77, 77.4, Q, 86, 86.2, 86.22, 86.9, 21.20, 32.50, 77.40, 86.90, 47</v>
          </cell>
          <cell r="E2819" t="str">
            <v>D, 28, 38, F, 50, 51, G, 59, I, 80, 2835, 2899, 3826, 3841, 3842, 5047, 5122, 5912, 8071, 8082, 8093, 8099, 283, 289, 382, 384, 504, 512, 591, 807, 808, 809, 2834</v>
          </cell>
          <cell r="F2819" t="str">
            <v>Healthcare, HIV test, Medicine, Medical equipment, Diagnosis, Trypanasoma Cruzi, African Trypanasoma, Human tuberculosis, Leishmaniasis, Leptospirosis, Veterinary</v>
          </cell>
          <cell r="G2819" t="str">
            <v>≡</v>
          </cell>
          <cell r="H2819" t="str">
            <v>Licensor is in the business of developing, marketing and selling products used to diagnose various diseases.</v>
          </cell>
          <cell r="I2819" t="str">
            <v>≡</v>
          </cell>
          <cell r="J2819" t="str">
            <v>Licensee's business is involved in developing, manufacturing, selling and distributing medical diagnostic tests [UNDISCLOSED FOR PREVIEW]</v>
          </cell>
          <cell r="K2819" t="str">
            <v>License under patent rights to manufacture, sell, import, export, transport, register, distribute, promote and market veterinary tuberculosis and parvovirus products [UNDISCLOSED FOR PREVIEW]</v>
          </cell>
        </row>
        <row r="2820">
          <cell r="B2820" t="str">
            <v>RR20130317T01035</v>
          </cell>
          <cell r="C2820" t="str">
            <v>License, Patent</v>
          </cell>
          <cell r="D2820" t="str">
            <v>C, 20, 20.1, 20.13, 20.5, 20.59, 21, 21.1, 21.2, G, 46, 46.4, 46.46, 46.7, 46.75, 47.7, 47.73, 47.74, M, 72, 72.1, 72.19, Q, 86, 86.2, 86.22, 21.10, 21.20, 47</v>
          </cell>
          <cell r="E2820" t="str">
            <v>D, 28, F, 51, G, 59, I, 87, 2833, 2835, 2899, 5122, 5169, 5912, 8731, 283, 289, 512, 516, 591, 873, 2834, 2836</v>
          </cell>
          <cell r="F2820" t="str">
            <v>Bioscience, Pharmaceutical, Drug, Helathcare, Medicine, Chemistry, Phytochemical, Chemical</v>
          </cell>
          <cell r="G2820" t="str">
            <v>≡</v>
          </cell>
          <cell r="I2820" t="str">
            <v>≡</v>
          </cell>
          <cell r="J2820" t="str">
            <v>Licensee is a leader in supplying phytochemical standards, reference materials and libraries.</v>
          </cell>
          <cell r="K2820" t="str">
            <v>License under patent rights to make, use, research, develop, commercialize, manufacture, promote, practise, sell, export and import products that contain one or more of the following elements: analytical chemistry media, luminescent bacteria for detection, chemicals and reagents for performing steps covered under the patent rights [UNDISCLOSED FOR PREVIEW]</v>
          </cell>
        </row>
        <row r="2821">
          <cell r="B2821" t="str">
            <v>RR20150115TR9001</v>
          </cell>
          <cell r="C2821" t="str">
            <v>License, Trademark</v>
          </cell>
          <cell r="D2821" t="str">
            <v>J, 58, 58.1, 58.14, K, 66, 66.1, 66.19, M, 69, 69.1, 69.2, 70, 70.2, 70.22, 71, 71.1, 71.11, 71.2, 74, 74.9, N, 82, 82.9, 82.99, O, 84, 84.1, 84.11, 69.20, 71.20, 74.90, 69.10</v>
          </cell>
          <cell r="E2821" t="str">
            <v>D, 27, H, 62, I, 73, 87, 2721, 2731, 2732, 2741, 6282, 7389, 8721, 8741, 8742, 8744, 272, 273, 274, 628, 738, 872, 874</v>
          </cell>
          <cell r="F2821" t="str">
            <v>Service, Auditing, Standard, Normative, Document, ISO, Finance, Business, Certification, Registration, Consultancy, Publishing standard, Magazine, Printing</v>
          </cell>
          <cell r="G2821" t="str">
            <v>≡</v>
          </cell>
          <cell r="H2821" t="str">
            <v>Licensor is the non-government standards development body in Australia.</v>
          </cell>
          <cell r="I2821" t="str">
            <v>≡</v>
          </cell>
          <cell r="J2821" t="str">
            <v>Licensee publishes and distributes [UNDISCLOSED FOR PREVIEW] in Australia and provides training and conformity assessment services relating to these standards.</v>
          </cell>
          <cell r="K2821" t="str">
            <v>Licence under [UNDISCLOSED FOR PREVIEW] trademark to publish, distribute, market and sell all licensor's standards, normative documents, publications, magazine [UNDISCLOSED FOR PREVIEW], and associated licensor's products, as well as other licensed material [UNDISCLOSED FOR PREVIEW]; The agreement is concluded between related parties.</v>
          </cell>
        </row>
        <row r="2822">
          <cell r="B2822" t="str">
            <v>RR20130317T06023</v>
          </cell>
          <cell r="C2822" t="str">
            <v>Know-how, License, Patent</v>
          </cell>
          <cell r="D2822" t="str">
            <v>C, 20, 20.1, 20.13, 20.5, 20.59, 21, 21.1, 21.2, G, 46, 46.4, 46.46, 46.7, 46.75, 47.7, 47.73, 47.74, M, 72, 72.1, 72.19, Q, 86, 86.1, 86.2, 86.22, 21.10, 21.20, 86.10, 47</v>
          </cell>
          <cell r="E2822" t="str">
            <v>D, 28, F, 51, G, 59, I, 80, 87, 2833, 2835, 2899, 5122, 5169, 5912, 8062, 8099, 8731, 283, 289, 512, 516, 591, 806, 809, 873, 2834, 2836</v>
          </cell>
          <cell r="F2822" t="str">
            <v>Orthopedic, Medicine, Healthcare, Pharmaceutical, Biotechnology, Muscles disease treatment</v>
          </cell>
          <cell r="G2822" t="str">
            <v>≡</v>
          </cell>
          <cell r="I2822" t="str">
            <v>≡</v>
          </cell>
          <cell r="J2822" t="str">
            <v>Licensee is a development stage biotechnology company focused on the development and commercialization of the novel synthetic peptides [UNDISCLOSED FOR PREVIEW]</v>
          </cell>
          <cell r="K2822" t="str">
            <v>License under know-how and patent rights to develop, make, use, sell, import, export and otherwise commercialize licensed products related to reagents and methods for smooth muscle therapies and methods for promoting wound healing and reducing scar formation.</v>
          </cell>
        </row>
        <row r="2823">
          <cell r="B2823" t="str">
            <v>RR20130611T06001</v>
          </cell>
          <cell r="C2823" t="str">
            <v>Know-how, License, Patent, Cross license</v>
          </cell>
          <cell r="D2823" t="str">
            <v>C, 20, 20.1, 20.13, 20.5, 20.59, 21, 21.1, 21.2, G, 46, 46.4, 46.46, 46.7, 46.75, 47.7, 47.73, 47.74, M, 72, 72.1, 72.11, 72.19, Q, 86, 86.1, 86.2, 86.22, 86.9, 87, 87.2, 21.10, 21.20, 86.10, 86.90, 87.20, 47</v>
          </cell>
          <cell r="E2823" t="str">
            <v>D, 28, F, 51, G, 59, I, 80, 87, 2824, 2833, 2835, 2899, 5122, 5169, 5912, 8062, 8069, 8093, 8731, 282, 283, 289, 512, 516, 591, 806, 809, 873, 2834, 2836</v>
          </cell>
          <cell r="F2823" t="str">
            <v>Medicine, Pharmaceutical, Addiction, Alcohol addiction, Depression, Mental disorder, Drug, Healthcare, Chemistry, Chemical</v>
          </cell>
          <cell r="G2823" t="str">
            <v>≡</v>
          </cell>
          <cell r="I2823" t="str">
            <v>≡</v>
          </cell>
          <cell r="J2823" t="str">
            <v>Licensee is a biopharmaceutical company focused on the discovery, acquisition and development of novel drug candidates for central nervous system disorders.</v>
          </cell>
          <cell r="K2823" t="str">
            <v>License under licensed know-how and patent rights to make, develop, use, sell, import and commercialize pharmaceutical preparations [UNDISCLOSED FOR PREVIEW] related to treatment of depression and alcoholism.</v>
          </cell>
        </row>
        <row r="2824">
          <cell r="B2824" t="str">
            <v>RR20150109T09001</v>
          </cell>
          <cell r="C2824" t="str">
            <v>Sublicense, Technology, Patent</v>
          </cell>
          <cell r="D2824" t="str">
            <v>E, 38, 38.1, 38.11, 38.12, 38.2, 38.21, 38.22, 38.3, 38.32, G, 46, 46.1, 46.13, 46.7, 46.76, 46.77</v>
          </cell>
          <cell r="E2824" t="str">
            <v>C, 15, 16, 17, D, 22, 34, 39, F, 50, 1542, 1629, 1793, 2295, 3446, 3999, 5093, 154, 162, 179, 229, 344, 399, 509</v>
          </cell>
          <cell r="F2824" t="str">
            <v>Fiber, Fluff, Fiberglass industry, Hardened waste, Recycling, Fence board, Decking seawall, Glass, Filler, Building, Waste</v>
          </cell>
          <cell r="G2824" t="str">
            <v>≡</v>
          </cell>
          <cell r="I2824" t="str">
            <v>≡</v>
          </cell>
          <cell r="J2824" t="str">
            <v>Sublicensee is engaged in the development of recycling methods and production of recycled fiber products.</v>
          </cell>
          <cell r="K2824" t="str">
            <v>Sublicense to utilize, market and further sublicense patented proprietary process related to technology which allows recycling hardened waste products to fluff [UNDISCLOSED FOR PREVIEW]</v>
          </cell>
        </row>
        <row r="2825">
          <cell r="B2825" t="str">
            <v>RR20130317T06024</v>
          </cell>
          <cell r="C2825" t="str">
            <v>Sublicense, Know-how, Technology, Patent, Cross license</v>
          </cell>
          <cell r="D2825" t="str">
            <v>C, 20, 20.1, 20.13, 20.14, 20.4, 20.41, 20.42, 20.5, 20.53, 20.59, 21, 21.1, G, 46, 46.4, 46.45, 47.7, 47.75, Q, 88, 88.9, 88.91, S, 96, 96.02, 21.10, 47, 96.0</v>
          </cell>
          <cell r="E2825" t="str">
            <v>D, 28, 39, F, 51, G, 59, I, 72, 83, 2816, 2819, 2844, 2869, 2899, 3999, 5122, 5137, 5912, 7231, 8351, 281, 284, 286, 289, 399, 512, 513, 591, 723, 835</v>
          </cell>
          <cell r="F2825" t="str">
            <v>Cosmetic, Dermatology, Acid, Acne treatment, Beauty product, Pharmaceutical, Chemical, Technology</v>
          </cell>
          <cell r="G2825" t="str">
            <v>≡</v>
          </cell>
          <cell r="H2825" t="str">
            <v>Licensor's business is primarily focused on the continued commercialization of the microencapsulation technologies for skin care applications.</v>
          </cell>
          <cell r="I2825" t="str">
            <v>≡</v>
          </cell>
          <cell r="J2825" t="str">
            <v>Licensee has been formed to develop, market and sell dermatological pharmaceuticals and cosmeceuticals.</v>
          </cell>
          <cell r="K2825" t="str">
            <v>License under patent, know-how and technology rights from [UNDISCLOSED FOR PREVIEW] to use, sell, distribute, import and otherwise exploit five products not requiring FDA approval: 4 salicylic acid formulations for therapeutic use in the treatment of acne, seborrheic dermatitis, psoriasis or tinea versicolor [UNDISCLOSED FOR PREVIEW]</v>
          </cell>
        </row>
        <row r="2826">
          <cell r="B2826" t="str">
            <v>RR20130225T01002</v>
          </cell>
          <cell r="C2826" t="str">
            <v>License, Trade secret, Brand, Patent</v>
          </cell>
          <cell r="D2826" t="str">
            <v>C, 20, 20.1, 20.13, 20.14, 21, 21.1, 21.2, G, 46, 46.4, 46.46, 47.73, 47.74, M, 72, 72.1, 72.11, Q, 86, 86.9, 21.10, 21.20, 86.90, 47</v>
          </cell>
          <cell r="E2826" t="str">
            <v>D, 28, F, 51, I, 87, 2899, 5122, 5169, 8731, 283, 289, 512, 516, 873, 2834</v>
          </cell>
          <cell r="F2826" t="str">
            <v>Pharmaceutical, Medicine, Drug, Healthcare, Human immunodeficiency virus treatment, HIV</v>
          </cell>
          <cell r="G2826" t="str">
            <v>≡</v>
          </cell>
          <cell r="H2826" t="str">
            <v>Licensor is a biopharmaceutical company that pioneered the development of a class of antiviral drug treatments called fusion inhibitors.</v>
          </cell>
          <cell r="I2826" t="str">
            <v>≡</v>
          </cell>
          <cell r="K2826" t="str">
            <v>License to make, use, import and sell pharmaceutical products that contain at least one compound of enfuvirtide which is the active ingredient in the product [UNDISCLOSED FOR PREVIEW]</v>
          </cell>
        </row>
        <row r="2827">
          <cell r="B2827" t="str">
            <v>RR20150125TP9001</v>
          </cell>
          <cell r="C2827" t="str">
            <v>Know-how, License, Technology, Patent</v>
          </cell>
          <cell r="D2827" t="str">
            <v>C, 22, 22.2, 22.23, 25, 25.1, 25.11, 25.12, 25.2, 25.21, 26.1, 26.11, 26.5, 26.51, F, 43, 43.2, 43.22, 43.29, 43.9, 43.91, M, 71, 71.1, 71.12, 26</v>
          </cell>
          <cell r="E2827" t="str">
            <v>C, 17, D, 30, 34, 36, 38, F, 50, I, 87, 1761, 3089, 3442, 3446, 3612, 3822, 5039, 5075, 5085, 8711, 308, 344, 361, 382, 503, 507, 508, 871</v>
          </cell>
          <cell r="F2827" t="str">
            <v>Light, Shutter, Solar, Energy, Heat, Building, Air, System, Control, Electric, Roof, Greenhouse, Skylight, Construction, Heat transferring, Pneumatically actuated shutter, Reflective shutter</v>
          </cell>
          <cell r="G2827" t="str">
            <v>≡</v>
          </cell>
          <cell r="I2827" t="str">
            <v>≡</v>
          </cell>
          <cell r="J2827" t="str">
            <v>Licensee is focused on hermodynamics, heat transfer and heat exchange, which are important to the heating, ventilation, air conditioning, and refrigeration industries.</v>
          </cell>
          <cell r="K2827" t="str">
            <v>License under know-how, technology and patent to make, use and sell products, related to light energy shutter system regulating the amount of solar energy and heat transferred into and out of a building [UNDISCLOSED FOR PREVIEW]; One of the parties to the agreement is an individual.</v>
          </cell>
        </row>
        <row r="2828">
          <cell r="B2828" t="str">
            <v>RR20130612T06002</v>
          </cell>
          <cell r="C2828" t="str">
            <v>Know-how, License, Trademark, Copyright, Trade secret, Technology, Patent</v>
          </cell>
          <cell r="D2828" t="str">
            <v>C, 25, 25.2, 25.29, 26.5, 26.51, 28, 28.1, 28.12, 28.2, 28.29, 28.9, 28.99, 32, 32.9, 32.99, 33, 33.2, G, 46, 46.6, 46.69, M, 71, 71.2, 33.20, 71.20, 26</v>
          </cell>
          <cell r="E2828" t="str">
            <v>D, 34, 35, 38, F, 50, 3429, 3559, 3569, 3586, 3596, 3599, 3823, 3824, 3829, 5084, 5085, 342, 355, 356, 358, 359, 382, 508</v>
          </cell>
          <cell r="F2828" t="str">
            <v>Tank, Industrial equipment, Acoustic sensor, Technology, Measuring device, Technology, Industrial equipment, Detector</v>
          </cell>
          <cell r="G2828" t="str">
            <v>≡</v>
          </cell>
          <cell r="I2828" t="str">
            <v>≡</v>
          </cell>
          <cell r="J2828" t="str">
            <v>Licensee designs, manufactures and markets computer-controlled balancing equipment primarily to the machine tool industry.</v>
          </cell>
          <cell r="K2828" t="str">
            <v>License to make, use and sell any product or service made with or incorporating the certain technology (tank monitoring  apparatuses [UNDISCLOSED FOR PREVIEW]); Right to use licensor's technology, patent rights, know-how, copyright, trade secret and trademark.</v>
          </cell>
        </row>
        <row r="2829">
          <cell r="B2829" t="str">
            <v>RR20130617T06002</v>
          </cell>
          <cell r="C2829" t="str">
            <v>Know-how, License, Technology, Patent</v>
          </cell>
          <cell r="D2829" t="str">
            <v>C, 26.1, 26.11, 26.3, 26.5, 26.51, 26.7, 27, 27.9, G, 46, 46.5, 46.51, 46.52, J, 62, 62.01, 62.09, 63, 63.1, 63.11, N, 80, 80.1, 80.2, 26.30, 26.70, 27.90, 80.10, 80.20, 26</v>
          </cell>
          <cell r="E2829" t="str">
            <v>D, 36, 38, F, 50, I, 73, 3669, 3699, 3829, 5045, 5065, 7371, 7379, 7382, 366, 369, 382, 504, 506, 737, 738, 7373</v>
          </cell>
          <cell r="F2829" t="str">
            <v>Technology, Security system, Safety, Fingerprint, Face recognition, Voice recognition, Electronic device, Software</v>
          </cell>
          <cell r="G2829" t="str">
            <v>≡</v>
          </cell>
          <cell r="I2829" t="str">
            <v>≡</v>
          </cell>
          <cell r="K2829" t="str">
            <v>License under licensed technology, know-how and patent rights to make, use, sell and import the biometric and security product arena based on fingerprint identification [UNDISCLOSED FOR PREVIEW]</v>
          </cell>
        </row>
        <row r="2830">
          <cell r="B2830" t="str">
            <v>RR20150309T09002</v>
          </cell>
          <cell r="C2830" t="str">
            <v>Know-how, License, Technology, Patent</v>
          </cell>
          <cell r="D2830" t="str">
            <v>C, 26.1, 26.11, 26.3, 26.4, 26.5, 26.51, 33, 33.2, G, 47, 47.4, 47.42, J, 61, 61.1, 61.2, 61.9, 62, 62.09, 26.30, 26.40, 33.20, 61.10, 61.20, 61.90, 26, 62.0</v>
          </cell>
          <cell r="E2830" t="str">
            <v>D, 36, 38, E, 48, F, 50, 3651, 3663, 3679, 3699, 3812, 4899, 5065, 365, 366, 367, 369, 381, 489, 506</v>
          </cell>
          <cell r="F2830" t="str">
            <v>Amplifier, Wireless, Transmitter, Efficiency of power, Cellular, Communication, Internet, Device, Technology, Electronic component</v>
          </cell>
          <cell r="G2830" t="str">
            <v>≡</v>
          </cell>
          <cell r="H2830" t="str">
            <v>Licensor has developed and owns certain technologies and related know-how and information that are proficient to provide competitive advantages to wireless transmitter manufacturers.</v>
          </cell>
          <cell r="I2830" t="str">
            <v>≡</v>
          </cell>
          <cell r="J2830" t="str">
            <v>Licensee is a manufacturer of electronic and telecommunication products and power amplifiers/transmitters for the cellular wireless communication industry.</v>
          </cell>
          <cell r="K2830" t="str">
            <v>License under patent, know-how and [UNDISCLOSED FOR PREVIEW] rights to design, manufacture, use and sell amplifiers related to improving the efficiency of power and high-level RF detection for cellular devices.</v>
          </cell>
        </row>
        <row r="2831">
          <cell r="B2831" t="str">
            <v>RR20130510T01002</v>
          </cell>
          <cell r="C2831" t="str">
            <v>License, Patent</v>
          </cell>
          <cell r="D2831" t="str">
            <v>C, 13, 13.9, 13.99, 15, 15.2, 22, 22.2, 22.29, 26.1, 26.11, 26.5, 26.51, 32, 32.3, 32.9, 32.99, G, 46, 46.1, 46.16, 46.4, 46.42, 46.5, 46.52, 46.6, 46.69, 47.6, 47.64, 47.7, 47.72, J, 62, 62.09, M, 74, 74.1, R, 93, 93.1, 93.11, 93.19, 15.20, 32.30, 74.10, 26, 47</v>
          </cell>
          <cell r="E2831" t="str">
            <v>D, 30, 31, 35, 36, 38, 39, F, 50, 51, G, 56, 59, I, 73, 3021, 3143, 3144, 3149, 3571, 3669, 3812, 3829, 3949, 5091, 5139, 5661, 5941, 7372, 302, 314, 357, 366, 381, 382, 394, 509, 513, 566, 737</v>
          </cell>
          <cell r="F2831" t="str">
            <v>Footwear, Athletic good, Sport, Navigation, GPS, Detection system, Electronic device, Software</v>
          </cell>
          <cell r="G2831" t="str">
            <v>≡</v>
          </cell>
          <cell r="H2831" t="str">
            <v>Licensor utilizes miniaturized, low power consumption technology and offers a robust global positioning system and cellular location platform [UNDISCLOSED FOR PREVIEW]</v>
          </cell>
          <cell r="I2831" t="str">
            <v>≡</v>
          </cell>
          <cell r="K2831" t="str">
            <v>License to make, use and sell products incorporating licensed patents (a locator unit contained within footwear [UNDISCLOSED FOR PREVIEW]</v>
          </cell>
        </row>
        <row r="2832">
          <cell r="B2832" t="str">
            <v>RR20130510T01003</v>
          </cell>
          <cell r="C2832" t="str">
            <v>Know-how, License, Trade secret, Technology, Patent</v>
          </cell>
          <cell r="D2832" t="str">
            <v>C, 13, 13.9, 13.99, 15, 15.2, 22, 22.2, 22.29, 26.1, 26.11, 26.5, 26.51, 32, 32.3, 32.9, 32.99, G, 46, 46.1, 46.16, 46.4, 46.42, 46.5, 46.52, 46.6, 46.69, 47.6, 47.64, 47.7, 47.72, J, 62, 62.09, M, 74, 74.1, R, 93, 93.1, 93.11, 93.19, 15.20, 32.30, 74.10, 26, 47</v>
          </cell>
          <cell r="E2832" t="str">
            <v>D, 30, 31, 35, 36, 38, 39, F, 50, 51, G, 56, 59, I, 73, 3021, 3143, 3144, 3149, 3571, 3669, 3812, 3829, 3949, 5091, 5139, 5661, 5941, 7372, 302, 314, 357, 366, 381, 382, 394, 509, 513, 566, 737</v>
          </cell>
          <cell r="F2832" t="str">
            <v>Footwear, Athletic good, Sport, Navigation, GPS, Detection system, Electronic device, Software, Military footwear</v>
          </cell>
          <cell r="G2832" t="str">
            <v>≡</v>
          </cell>
          <cell r="H2832" t="str">
            <v>Licensor utilizes miniaturized, low power consumption technology and offers a robust global positioning system and cellular location platform [UNDISCLOSED FOR PREVIEW]</v>
          </cell>
          <cell r="I2832" t="str">
            <v>≡</v>
          </cell>
          <cell r="K2832" t="str">
            <v>License under technology, know-how, trade secret and patent rights to use, import, export, sell, distribute, market, promote and otherwise commercially exploit the portable GPS tracking system device [UNDISCLOSED FOR PREVIEW]; Permitted markets are all adult (male and female) footwear, insoles, athletic footwear and military footwear.</v>
          </cell>
        </row>
        <row r="2833">
          <cell r="B2833" t="str">
            <v>RR20130523T06002</v>
          </cell>
          <cell r="C2833" t="str">
            <v>License, Trademark, Brand</v>
          </cell>
          <cell r="D2833" t="str">
            <v>C, 14, 14.1, 14.19, 15, 15.1, 15.12, 15.2, 26.5, 26.52, 27, 27.9, 28, 28.1, 28.13, 28.2, 28.23, 32, 32.3, 32.4, 32.9, 32.99, G, 46, 46.4, 46.42, 46.48, 46.49, 47.6, 47.64, R, 93, 93.1, 93.11, 93.13, 93.19, 15.20, 27.90, 32.30, 32.40, 26, 47</v>
          </cell>
          <cell r="E2833" t="str">
            <v>D, 23, 35, 36, 38, 39, F, 50, G, 59, I, 79, 2311, 2321, 2329, 3561, 3578, 3579, 3679, 3827, 3873, 3944, 3949, 5064, 5091, 5941, 7999, 231, 232, 356, 357, 367, 382, 387, 394, 506, 509, 594, 799</v>
          </cell>
          <cell r="F2833" t="str">
            <v>Sport, Athletic, Racquete, Ball, Timer, Watch, Clock, Glassess, Trophy, Award, Scoreboard, Portfolio, Case, Whistle, Pump, Uniform, Apparel, Baseball, Softball, Basketball, Exercise, Football, Ice hockey, Street hockey, Lawn game, Garden game, Soccer, Tennis, Volleyball</v>
          </cell>
          <cell r="G2833" t="str">
            <v>≡</v>
          </cell>
          <cell r="I2833" t="str">
            <v>≡</v>
          </cell>
          <cell r="J2833" t="str">
            <v>Licensee is a marketer, manufacturer and distributor of sporting goods equipment, physical education, recreational and leisure products and a marketer and distributor of soft good athletic apparel and footwear products.</v>
          </cell>
          <cell r="K2833" t="str">
            <v>License under brand and trademark rights to promote, advertise, merchandise, sell and distribute  products relating to baseball, softball, basketball, exercise, football, ice hockey and street hockey, lawn and garden games, soccer, tennis and volleyball [UNDISCLOSED FOR PREVIEW] identified by the [UNDISCLOSED FOR PREVIEW] trademarks.</v>
          </cell>
        </row>
        <row r="2834">
          <cell r="B2834" t="str">
            <v>RR20130501T01001</v>
          </cell>
          <cell r="C2834" t="str">
            <v>Know-how, License, Copyright, Trade secret, Patent</v>
          </cell>
          <cell r="D2834" t="str">
            <v>C, 26.1, 26.11, 26.5, 26.51, 26.6, 27, 27.9, 32, 32.5, 33, 33.1, 33.13, G, 47.7, 47.74, M, 72, 72.1, 72.11, 72.19, Q, 86, 86.1, 86.2, 86.21, 86.22, 86.9, 26.60, 27.90, 32.50, 86.10, 86.90, 26, 47</v>
          </cell>
          <cell r="E2834" t="str">
            <v>D, 36, 38, F, 50, I, 80, 3699, 3825, 3826, 3841, 3842, 3844, 3845, 5047, 5049, 5065, 8062, 8069, 8071, 8099, 369, 382, 384, 504, 506, 806, 807, 809</v>
          </cell>
          <cell r="F2834" t="str">
            <v>Urology, Gynecology, Medical device, Electrical stimulation, Medicine, Electronic equipment, Pelvic health application, Sexual disfunction, Colorectal disorders</v>
          </cell>
          <cell r="G2834" t="str">
            <v>≡</v>
          </cell>
          <cell r="H2834" t="str">
            <v>Licensor is in the business of developing devices, including active implantable devices that can affect the behavior of both muscles and nerves of the autonomic system.</v>
          </cell>
          <cell r="I2834" t="str">
            <v>≡</v>
          </cell>
          <cell r="J2834" t="str">
            <v>Licensee is the world leader in developing and delivering innovative solutions to physicians treating men’s and women’s pelvic health conditions.</v>
          </cell>
          <cell r="K2834" t="str">
            <v>License under copyright, trade secret, know-how and patent rights to develop, design, modify, improve, make, use, import and sell medical devices relating to the application of implantable electrical stimulation technology [UNDISCLOSED FOR PREVIEW]</v>
          </cell>
        </row>
        <row r="2835">
          <cell r="B2835" t="str">
            <v>RR20130501T01002</v>
          </cell>
          <cell r="C2835" t="str">
            <v>License, Technology, Patent</v>
          </cell>
          <cell r="D2835" t="str">
            <v>C, 13, 13.3, 13.9, 13.92, 13.96, 13.99, 14, 14.1, 14.12, 14.19, 15, 15.2, 22, 22.1, 22.19, 22.2, 22.29, 32, 32.9, 32.99, G, 46, 46.1, 46.16, 46.4, 46.42, 47.7, 47.71, 13.30, 15.20, 47</v>
          </cell>
          <cell r="E2835" t="str">
            <v>D, 22, 23, 30, 31, F, 51, G, 56, I, 73, 2299, 2326, 2329, 2353, 2389, 2399, 3021, 3143, 5136, 5611, 5699, 7382, 229, 232, 235, 238, 239, 302, 314, 513, 561, 569, 738</v>
          </cell>
          <cell r="F2835" t="str">
            <v>Workwear, Clothing, Apparel, Radioactive contamination, Coverall, Hood, Bootee, Protective clothing, Protection, Security, Nuclear</v>
          </cell>
          <cell r="G2835" t="str">
            <v>≡</v>
          </cell>
          <cell r="H2835" t="str">
            <v>Licensor specializes in the design, manufacture and marketing of an extensive range of surgical products for patient care, occupational safety and management of infectious and hazardous waste for the healthcare industry.</v>
          </cell>
          <cell r="I2835" t="str">
            <v>≡</v>
          </cell>
          <cell r="K2835" t="str">
            <v>License under technology and patent rights to manufacture, use and sell nuclear products consisted of protective clothing products [UNDISCLOSED FOR PREVIEW]</v>
          </cell>
        </row>
        <row r="2836">
          <cell r="B2836" t="str">
            <v>RR20150310TP9002</v>
          </cell>
          <cell r="C2836" t="str">
            <v>License, Technology, Patent</v>
          </cell>
          <cell r="D2836" t="str">
            <v>C, 23, 23.5, 23.51, 23.6, 23.61, 23.65, 23.69, E, 38, 38.1, 38.11, 38.12, 38.2, 38.21, 38.22, 38.3, 38.32, 39.00, G, 46, 46.7, 46.77, 39, 39.0</v>
          </cell>
          <cell r="E2836" t="str">
            <v>D, 22, 32, F, 50, 2295, 2299, 3241, 3272, 3292, 5032, 5093, 229, 324, 327, 329, 503, 509</v>
          </cell>
          <cell r="F2836" t="str">
            <v>Fiber, Carpet, Waste management, Asphaltic, Cementitous, Material, Pellet, Recycling, Ecology, Green, Eco-friendly, Reinforcement, Nylon, Polypropylene, Blen, Concrete, Scrap</v>
          </cell>
          <cell r="G2836" t="str">
            <v>≡</v>
          </cell>
          <cell r="H2836" t="str">
            <v>Licensor is an individual.</v>
          </cell>
          <cell r="I2836" t="str">
            <v>≡</v>
          </cell>
          <cell r="K2836" t="str">
            <v>License to use the technology and patents for making, packaging, marketing, distributing and selling products related to processes for making and using fiber reinforcement material from waste carpet materials; One of the parties to the agreement is an individual.</v>
          </cell>
        </row>
        <row r="2837">
          <cell r="B2837" t="str">
            <v>RR20150219T09001</v>
          </cell>
          <cell r="C2837" t="str">
            <v>Know-how, License, Technology</v>
          </cell>
          <cell r="D2837" t="str">
            <v>B, 06.1, 06.2, 09, 09.1, C, 20, 20.1, 20.14, E, 38, 38.1, 38.12, 38.2, 38.22, 39.00, G, 46, 46.7, 46.71, 46.75, 06.20, 09.10, 06.10, 06, 39, 39.0</v>
          </cell>
          <cell r="E2837" t="str">
            <v>B, 13, D, 28, 29, 35, F, 51, J, 95, 1311, 1381, 1382, 1389, 2869, 2911, 3553, 3599, 5172, 9511, 131, 138, 286, 291, 355, 359, 517, 951</v>
          </cell>
          <cell r="F2837" t="str">
            <v>Industrial, Recycling, Processing, Converting, Gas, Oil, APG, Flaring, Ecology, Utilization, Gasoline, LPG, Electricity, Environment, Energy, Power, Packaging, Raw material, Waste, Scrap</v>
          </cell>
          <cell r="G2837" t="str">
            <v>≡</v>
          </cell>
          <cell r="H2837" t="str">
            <v>Licensor is a developer and producer of technology specializing in the treatment of associated petroleum gas via a modular processing plant</v>
          </cell>
          <cell r="I2837" t="str">
            <v>≡</v>
          </cell>
          <cell r="J2837" t="str">
            <v>Licensee's business is related to sales and marketing of various packaging products as well as infrastructure investment.</v>
          </cell>
          <cell r="K2837" t="str">
            <v>License under technology and know-how to sell certain products, primarily [UNDISCLOSED FOR PREVIEW], which are used for solving APG (associated petroleum gas) flaring problem by utilization via processing with output to be the following products: [UNDISCLOSED FOR PREVIEW]</v>
          </cell>
        </row>
        <row r="2838">
          <cell r="B2838" t="str">
            <v>RR20150218TR9002</v>
          </cell>
          <cell r="C2838" t="str">
            <v>License, Trade secret, Technology, Patent</v>
          </cell>
          <cell r="D2838" t="str">
            <v>C, 27, 27.1, 27.12, 28, 28.1, 28.11, D, 35, 35.1, 35.11, 35.12, 35.14, F, 42, 42.2, 42.22, G, 46, 46.1, 46.14, 46.6, 46.69, M, 71, 71.1, 71.12</v>
          </cell>
          <cell r="E2838" t="str">
            <v>C, 16, D, 35, 36, E, 49, F, 50, I, 87, 1629, 3511, 3548, 3566, 3569, 3612, 3621, 3629, 4911, 5084, 8711, 162, 351, 354, 356, 361, 362, 491, 508, 871</v>
          </cell>
          <cell r="F2838" t="str">
            <v>Energy, Technology, Productivity, Wind turbine, Capturing, Renewable, Vertical wind tower, Framed, System, Ecology, Alternative energy, electricity, Environment</v>
          </cell>
          <cell r="G2838" t="str">
            <v>≡</v>
          </cell>
          <cell r="H2838" t="str">
            <v>Licensor is a research company that has developed a technology that maximizes the energy productivity of existing wind turbines [UNDISCLOSED FOR PREVIEW]</v>
          </cell>
          <cell r="I2838" t="str">
            <v>≡</v>
          </cell>
          <cell r="K2838" t="str">
            <v>License under technology, trade secret ant patent rights to manufacture, sell, operate and distribute licensed products, which are related to framed wind power system for vertical wind towers and other vertical structures; The agreement is concluded between related parties.</v>
          </cell>
        </row>
        <row r="2839">
          <cell r="B2839" t="str">
            <v>RR20130421T04022</v>
          </cell>
          <cell r="C2839" t="str">
            <v>License, Patent</v>
          </cell>
          <cell r="D2839" t="str">
            <v>C, 18, 18.1, 18.11, 18.12, 18.13, 20, 20.3, 20.5, 20.59, 28, 28.2, 28.23, 28.9, 28.99, 32, 32.4, 32.9, 32.99, G, 46, 46.4, 46.49, 46.7, 46.75, 47.6, 47.61, 47.65, 47.7, 47.78, 47.8, 47.89, J, 58, 58.1, 58.11, 20.30, 32.40, 47</v>
          </cell>
          <cell r="E2839" t="str">
            <v>D, 27, 28, 30, 39, F, 51, G, 53, 59, 2711, 2721, 2731, 2732, 2796, 2893, 2899, 3944, 3952, 5112, 5399, 5942, 5945, 5999, 271, 272, 273, 279, 289, 306, 394, 395, 511, 539, 594, 599, 3069</v>
          </cell>
          <cell r="F2839" t="str">
            <v>Printing, Children`s book, Sticker, Activity/art kit, Children`s merchandise, Print, Ink technology, Marker, Pen, Device, Toy, Game, Entertainment, Leisure, Publishing, Book, Paint</v>
          </cell>
          <cell r="G2839" t="str">
            <v>≡</v>
          </cell>
          <cell r="H2839" t="str">
            <v>Licensor exploits a technology developed by its founders for impeding the reproduction of documents on office copiers.</v>
          </cell>
          <cell r="I2839" t="str">
            <v>≡</v>
          </cell>
          <cell r="K2839" t="str">
            <v>License to use the patented ink technology solely to print, market, distribute, and sell the products (children’s soft-cover books, activity/art kits, stationery, stickers, sticker books, and related items of merchandise) to retailers, wholesalers and distributors.</v>
          </cell>
        </row>
        <row r="2840">
          <cell r="B2840" t="str">
            <v>RR20150127TP9001</v>
          </cell>
          <cell r="C2840" t="str">
            <v>Know-how, License, Trade secret, Patent</v>
          </cell>
          <cell r="D2840" t="str">
            <v>C, 25, 25.7, 25.72, 29, 29.3, 29.32, 30, 30.3, 32, 32.9, 32.99, G, 45, 45.2, 45.3, 45.31, 45.32, 30.30, 45.20</v>
          </cell>
          <cell r="E2840" t="str">
            <v>D, 23, 34, 37, F, 50, G, 55, 2396, 2399, 3429, 3499, 3711, 3714, 3751, 5013, 5531, 239, 342, 349, 371, 375, 501, 553</v>
          </cell>
          <cell r="F2840" t="str">
            <v>Bus, Passenger, Seat, Safety, Restraint, Vehicle, Collision, Transportation, Equipment, Stop, Lock, Pad, Comfort, Body shape, Locked position, Safety strap</v>
          </cell>
          <cell r="G2840" t="str">
            <v>≡</v>
          </cell>
          <cell r="H2840" t="str">
            <v>Licensor is an individual.</v>
          </cell>
          <cell r="I2840" t="str">
            <v>≡</v>
          </cell>
          <cell r="K2840" t="str">
            <v>License under patent, trade secret and know-how rights to develop, manufacture, use, sell and service the licensed product [UNDISCLOSED FOR PREVIEW], which locks and restrains the passenger when the vehicle experiences a side or front collision or rolls over); One of the parties to the agreement is an individual.</v>
          </cell>
        </row>
        <row r="2841">
          <cell r="B2841" t="str">
            <v>RR20130425T01003</v>
          </cell>
          <cell r="C2841" t="str">
            <v>License</v>
          </cell>
          <cell r="D2841" t="str">
            <v>C, 32, 32.4, G, 46, 46.4, 46.49, 46.5, 46.51, 47.4, 47.41, 47.6, 47.65, J, 58, 58.2, 58.21, 58.29, 62, 62.01, 62.09, 63, 63.1, 63.11, M, 73, 73.1, 73.11, 73.12, 32.40, 47</v>
          </cell>
          <cell r="E2841" t="str">
            <v>D, 27, 39, F, 50, G, 57, 59, I, 73, 2741, 3944, 5045, 5734, 5945, 7371, 7372, 7379, 274, 394, 504, 573, 594, 737, 7373</v>
          </cell>
          <cell r="F2841" t="str">
            <v>Game, Software, Entertainment, Leisure, Computer, IT, Software publishing</v>
          </cell>
          <cell r="G2841" t="str">
            <v>≡</v>
          </cell>
          <cell r="I2841" t="str">
            <v>≡</v>
          </cell>
          <cell r="J2841" t="str">
            <v>Licensee is a video game developer that assisted in developing such titles as [UNDISCLOSED FOR PREVIEW]</v>
          </cell>
          <cell r="K2841" t="str">
            <v>License to manufacture, distribute, sell and market software currently known as [UNDISCLOSED FOR PREVIEW]</v>
          </cell>
        </row>
        <row r="2842">
          <cell r="B2842" t="str">
            <v>RR20130502T01003</v>
          </cell>
          <cell r="C2842" t="str">
            <v>License, Trademark, Technology, Patent</v>
          </cell>
          <cell r="D2842" t="str">
            <v>C, 26.1, 26.11, 26.3, 27, 27.3, 27.32, 33, 33.2, F, 42.2, 42.22, 43.2, 43.21, G, 46, 46.5, 46.52, 46.6, 46.69, J, 61, 61.1, 61.2, 61.9, 62, 62.09, S, 95, 95.1, 95.12, 26.30, 33.20, 61.10, 61.20, 61.90, 26, 42, 43</v>
          </cell>
          <cell r="E2842" t="str">
            <v>C, 17, D, 36, E, 48, F, 50, I, 73, 87, J, 96, 1731, 3669, 4813, 4899, 5049, 5065, 8711, 9631, 173, 366, 481, 489, 504, 506, 737, 871, 963, 3663, 7373</v>
          </cell>
          <cell r="F2842" t="str">
            <v>Communication, Communication service, Engineering good, Telecommunication, Internet, Wireless internet, Telephony service, Stream, Network, Software</v>
          </cell>
          <cell r="G2842" t="str">
            <v>≡</v>
          </cell>
          <cell r="H2842" t="str">
            <v>Licensor is a company which distributes, licenses, and supports telecommunications service providers [UNDISCLOSED FOR PREVIEW]</v>
          </cell>
          <cell r="I2842" t="str">
            <v>≡</v>
          </cell>
          <cell r="J2842" t="str">
            <v>Licensee is in the business of providing high-speed internet, phone and data services to rural communities in trade areas.</v>
          </cell>
          <cell r="K2842" t="str">
            <v>License under technology and patent rights to sell, distribute and market high speed wireless internet services, the equipment to provide high fidelity, full duplex, telephony services, video-on-demand services, machine to machine services (well head monitoring, remote access surveillance services and meter reading); License to use and display licensor's trademark [UNDISCLOSED FOR PREVIEW]</v>
          </cell>
        </row>
        <row r="2843">
          <cell r="B2843" t="str">
            <v>RR20150310TP9001</v>
          </cell>
          <cell r="C2843" t="str">
            <v>License, Patent</v>
          </cell>
          <cell r="D2843" t="str">
            <v>H, 64, 64.1, 64.19, 64.3, 64.9, 64.92, 64.99, 66, 66.1, 66.11, 66.19, 64.30</v>
          </cell>
          <cell r="E2843" t="str">
            <v>H, 60, 61, 62, 67, I, 72, 73, 87, 89, 6099, 6153, 6159, 6289, 6726, 7299, 7389, 8721, 8999, 609, 615, 628, 672, 729, 738, 872, 899</v>
          </cell>
          <cell r="F2843" t="str">
            <v>Financial, Transaction, Account, Card, Multiple, Processing, Payment, Service</v>
          </cell>
          <cell r="G2843" t="str">
            <v>≡</v>
          </cell>
          <cell r="H2843" t="str">
            <v>Licensor is an individual.</v>
          </cell>
          <cell r="I2843" t="str">
            <v>≡</v>
          </cell>
          <cell r="J2843" t="str">
            <v>Licensee is engaged in the financial account card market.</v>
          </cell>
          <cell r="K2843" t="str">
            <v>License under patent to make, use, sell, lease, rent export products and services related to the method and system for processing financial transactions [UNDISCLOSED FOR PREVIEW]; One of the parties to the agreement is an individual.</v>
          </cell>
        </row>
        <row r="2844">
          <cell r="B2844" t="str">
            <v>RR20150205T09002</v>
          </cell>
          <cell r="C2844" t="str">
            <v>Know-how, License, Trade secret, Technology, Patent</v>
          </cell>
          <cell r="D2844" t="str">
            <v>B, 06.1, 09, 09.9, C, 19, 19.2, 28, 28.2, 28.29, 28.9, 28.92, E, 39.00, G, 46, 46.1, 46.12, 46.7, 46.71, 09.90, 19.20, 06.10, 06, 39, 39.0</v>
          </cell>
          <cell r="E2844" t="str">
            <v>B, 13, D, 29, 35, E, 46, F, 50, 1311, 1381, 1389, 2911, 2999, 3532, 3533, 4612, 5084, 131, 138, 291, 299, 353, 461, 508</v>
          </cell>
          <cell r="F2844" t="str">
            <v>Oil, Heavy, Hazardous, Treatment of heavy oil, Upgrading of heavy oil, Sonicated, Emulsification, Crude, Asphalt, Sonoprocess, Technology, Energy, Fuel, Industrial, Heavy oil, Hazardous</v>
          </cell>
          <cell r="G2844" t="str">
            <v>≡</v>
          </cell>
          <cell r="H2844" t="str">
            <v>Licensor is focused on the treatment and upgrading of heavy oil, specifically by sonicated solvent de-asphalting [UNDISCLOSED FOR PREVIEW]</v>
          </cell>
          <cell r="I2844" t="str">
            <v>≡</v>
          </cell>
          <cell r="K2844" t="str">
            <v>License under technology, patent, know-how and trade secret to research, develop, practice, perform, make, use, manufacture, assemble, modify, sell and distribute heavy oil processing and treatment technologies [UNDISCLOSED FOR PREVIEW]</v>
          </cell>
        </row>
        <row r="2845">
          <cell r="B2845" t="str">
            <v>RR20130317T06003</v>
          </cell>
          <cell r="C2845" t="str">
            <v>Know-how, License, Technology</v>
          </cell>
          <cell r="D2845" t="str">
            <v>B, 05, 05.1, 07, 07.1, 07.2, 07.29, 09, 09.9, C, 20, 20.1, 20.14, 23, 23.9, 23.99, 28, 28.9, 28.92, F, 43.1, 43.12, G, 46, 46.1, 46.12, M, 71, 71.1, 71.12, 72, 72.1, 72.19, 05.10, 07.10, 09.90, 43, 08, 08.9, 08.99</v>
          </cell>
          <cell r="E2845" t="str">
            <v>B, 10, 12, D, 28, 29, 32, 33, 50, I, 87, 1011, 1081, 1099, 1241, 2819, 2999, 3295, 3339, 5082, 5084, 8711, 101, 108, 109, 124, 281, 299, 329, 333, 508, 871</v>
          </cell>
          <cell r="F2845" t="str">
            <v>Ore, Mining, Oxide, Ore extraction, Resource, Earth oxide, Technology</v>
          </cell>
          <cell r="G2845" t="str">
            <v>≡</v>
          </cell>
          <cell r="H2845" t="str">
            <v>Licensor focuses on the development of carbon sequestration projects from forested ecosystems.</v>
          </cell>
          <cell r="I2845" t="str">
            <v>≡</v>
          </cell>
          <cell r="J2845" t="str">
            <v xml:space="preserve">Licensee offers services to clients for grant writing services to permit the development of technologies and business in the bioeconomy._x000D_
</v>
          </cell>
          <cell r="K2845" t="str">
            <v>License to use know-how and technology related to nine step process whereby ore is extracted from the ground and submitted purification stages for the purpose of increasing rare earth oxides.</v>
          </cell>
        </row>
        <row r="2846">
          <cell r="B2846" t="str">
            <v>RR20140225T05017</v>
          </cell>
          <cell r="C2846" t="str">
            <v>License, Trademark, Trade name</v>
          </cell>
          <cell r="D2846" t="str">
            <v>K, 64, 64.1, 64.11, 64.19, 64.3, 64.9, 64.91, 64.99, 66, 66.1, 66.11, 66.19, 64.30</v>
          </cell>
          <cell r="E2846" t="str">
            <v>H, 60, 62, 67, I, 73, 6021, 6022, 6029, 6081, 6091, 6099, 6211, 6282, 6712, 6722, 6726, 6733, 6799, 7389, 602, 608, 609, 621, 628, 671, 672, 673, 679, 738</v>
          </cell>
          <cell r="F2846" t="str">
            <v>Finance, Index, Market, Issuance, Trading, Stock, Exchange, Promotion, Investment, Trust, Fund, Commodity, Brokerage, Derivative</v>
          </cell>
          <cell r="G2846" t="str">
            <v>≡</v>
          </cell>
          <cell r="I2846" t="str">
            <v>≡</v>
          </cell>
          <cell r="J2846" t="str">
            <v>Licensee is a diversified, closed-end management investment company.</v>
          </cell>
          <cell r="K2846" t="str">
            <v>License under marks, trade names, trademarks [UNDISCLOSED FOR PREVIEW] and financial indexes to distribute, market, promote licensee's common shares of beneficial interests and other securities it may issue and use licensed property as a component of said shares or other securities.</v>
          </cell>
        </row>
        <row r="2847">
          <cell r="B2847" t="str">
            <v>RR20141223T05089</v>
          </cell>
          <cell r="C2847" t="str">
            <v>Sublicense, Technology, Patent</v>
          </cell>
          <cell r="D2847" t="str">
            <v>A, 01, 01.2, 01.22, 01.24, 01.25, 01.6, 01.61, C, 10, 10.3, 10.39, 10.8, 10.89, G, 46, 46.3, 46.31, 47, 47.2, 47.21</v>
          </cell>
          <cell r="E2847" t="str">
            <v>A, 01, 07, D, 35, F, 51, G, 52, 54, 0139, 0171, 0179, 0191, 0722, 3523, 5149, 5261, 5431, 013, 017, 019, 072, 352, 514, 526, 543</v>
          </cell>
          <cell r="F2847" t="str">
            <v>Agriculture, Farming, Plant, Vertical growing, Crop, Ecological growing, Vegetable, Leafy green, Strawberry, Marijuana, Food growing, Automated and software driven technology, Mechanical pollination system</v>
          </cell>
          <cell r="G2847" t="str">
            <v>≡</v>
          </cell>
          <cell r="H2847" t="str">
            <v>Licensor is focused on growing high quality crops such as romaine lettuce, spinach, strawberries and high quality medical marijuana.</v>
          </cell>
          <cell r="I2847" t="str">
            <v>≡</v>
          </cell>
          <cell r="J2847" t="str">
            <v>Licensee's principal business is the acquisition and exploration of mineral properties.</v>
          </cell>
          <cell r="K2847" t="str">
            <v>License to the vertical growing technology [UNDISCLOSED FOR PREVIEW] in connection with agricultural use, research purposes and distribution.</v>
          </cell>
        </row>
        <row r="2848">
          <cell r="B2848" t="str">
            <v>RR20141223T05091</v>
          </cell>
          <cell r="C2848" t="str">
            <v>License, Trademark, Copyright, Brand, Patent, Trade name</v>
          </cell>
          <cell r="D2848" t="str">
            <v>C, 22, 22.2, 22.23, 24, 24.4, 24.42, 24.44, 24.5, 24.51, 25, 25.9, 25.91, 28, 28.1, 28.12, 28.14, G, 46, 46.6, 46.69, 24.20</v>
          </cell>
          <cell r="E2848" t="str">
            <v>D, 30, 34, F, 50, 3089, 3432, 3491, 3492, 3498, 5074, 5085, 308, 343, 349, 507, 508</v>
          </cell>
          <cell r="F2848" t="str">
            <v xml:space="preserve">Water valve, Sanitary valve, Fitting, Ancillary product, Metal, Plastic, Pipe, Piping, Water purification, Waste water treatment, Plumbing, </v>
          </cell>
          <cell r="G2848" t="str">
            <v>≡</v>
          </cell>
          <cell r="I2848" t="str">
            <v>≡</v>
          </cell>
          <cell r="K2848" t="str">
            <v>Licence to use the name [UNDISCLOSED FOR PREVIEW] as a part of licensee's name and to manufacture and distribute water and sanitary valves, fittings and ancillary products under [UNDISCLOSED FOR PREVIEW] trademark, brand, trade name, logo, copyright, patent and other rights.</v>
          </cell>
        </row>
        <row r="2849">
          <cell r="B2849" t="str">
            <v>RR20130319T03002</v>
          </cell>
          <cell r="C2849" t="str">
            <v>License, Trademark</v>
          </cell>
          <cell r="D2849" t="str">
            <v>G, 46, 46.5, 46.51, J, 58, 58.2, 58.29, 61, 61.1, 61.2, 62, 62.01, 63, 63.1, 63.11, 63.12, K, 64, 64.1, 64.19, 64.9, 64.99, 66, 66.1, 66.12, N, 77, 77.4, 82, 82.9, 82.99, 61.10, 61.20, 77.40, 62.0</v>
          </cell>
          <cell r="E2849" t="str">
            <v>H, 62, 67, I, 73, 6211, 6231, 6799, 7371, 7372, 7379, 7389, 621, 623, 679, 737, 738, 7373, 7374</v>
          </cell>
          <cell r="F2849" t="str">
            <v>Web platform, Website, Web portal, Internet, Software, Trading,  Computer, IT, IT services, Leisure,  Programming, Data, Financial activities, Share, Currency, System, Method</v>
          </cell>
          <cell r="G2849" t="str">
            <v>≡</v>
          </cell>
          <cell r="H2849" t="str">
            <v>Licensor is in the business of developing software solutions and applications for enabling trading through the web.</v>
          </cell>
          <cell r="I2849" t="str">
            <v>≡</v>
          </cell>
          <cell r="J2849" t="str">
            <v>Licensee is in the business of operating trading through the web.</v>
          </cell>
          <cell r="K2849" t="str">
            <v>A license to use the system (web-based platform (software) which provides online trading of binary options) in the licensee's website; Licensor grants a royalty-free license to display trademarks, trade names and logos in the licensee's website.</v>
          </cell>
        </row>
        <row r="2850">
          <cell r="B2850" t="str">
            <v>RR20130320T03002</v>
          </cell>
          <cell r="C2850" t="str">
            <v>Know-how, License, Trade secret, Technology, Patent</v>
          </cell>
          <cell r="D2850" t="str">
            <v>C, 21, 21.1, 21.2, G, 46, 46.4, 46.46, 47.7, 47.73, M, 72, 72.1, 72.11, 72.19, 75.00, Q, 86, 86.1, 86.2, 86.21, 86.22, 21.10, 21.20, 86.10, 47, 75, 75.0</v>
          </cell>
          <cell r="E2850" t="str">
            <v>A, 07, D, 28, F, 51, G, 59, I, 80, 87, 0741, 0742, 2835, 2899, 5122, 5912, 8011, 8049, 8062, 8069, 8071, 8731, 8732, 074, 283, 289, 512, 591, 801, 804, 806, 807, 873, 2834</v>
          </cell>
          <cell r="F2850" t="str">
            <v>Drug, Pharmaceutical, Medicine, Health, Disease, Research, Science, Inflammatory, Autoimmune, Human, Animal, Healthcare, Veterinary</v>
          </cell>
          <cell r="G2850" t="str">
            <v>≡</v>
          </cell>
          <cell r="H2850" t="str">
            <v>Licensor is in the business of discovering, developing and commercializing pharmaceutical products.</v>
          </cell>
          <cell r="I2850" t="str">
            <v>≡</v>
          </cell>
          <cell r="J2850" t="str">
            <v>Licensee is in the business of discovering, developing and commercializing pharmaceutical products.</v>
          </cell>
          <cell r="K2850" t="str">
            <v>A license under know-how and patent rights to research, develop, commercialize, make, use, sell and import licensed compounds and products [UNDISCLOSED FOR PREVIEW] in the field (the treatment of all inflammatory disease indications in humans and animals in any formulation).</v>
          </cell>
        </row>
        <row r="2851">
          <cell r="B2851" t="str">
            <v>RR20130429T03002</v>
          </cell>
          <cell r="C2851" t="str">
            <v>License, Trademark, Brand</v>
          </cell>
          <cell r="D2851" t="str">
            <v>C, 18, 18.2, J, 58, 58.1, 58.19, 59, 59.1, 59.11, 59.12, 59.13, 59.2, 60, 60.2, 61, 61.1, 18.20, 59.20, 61.10, 60.20</v>
          </cell>
          <cell r="E2851" t="str">
            <v>E, 48, I, 78, 4833, 7812, 7819, 7822, 7829, 483, 781, 782</v>
          </cell>
          <cell r="F2851" t="str">
            <v>Entertainment, Erotic, Playboy, Programming, Brand</v>
          </cell>
          <cell r="G2851" t="str">
            <v>≡</v>
          </cell>
          <cell r="H2851" t="str">
            <v>Licensor is the owner of certain rights in and to certain television programs, movies and other content.</v>
          </cell>
          <cell r="I2851" t="str">
            <v>≡</v>
          </cell>
          <cell r="J2851" t="str">
            <v>Licensee is a multimedia provider of branded entertainment content to Spanish and Portuguese speakers around the world.</v>
          </cell>
          <cell r="K2851" t="str">
            <v>A right to use the playboy brand in relation to the [UNDISCLOSED FOR PREVIEW] channel in television and wireless media.</v>
          </cell>
        </row>
        <row r="2852">
          <cell r="B2852" t="str">
            <v>RR20130430T03002</v>
          </cell>
          <cell r="C2852" t="str">
            <v>License</v>
          </cell>
          <cell r="D2852" t="str">
            <v>G, 46, 46.5, 46.51, 47.1, 47.41, J, 58, 58.1, 58.19, 58.2, 58.29, 60, 60.2, 62, 62.01, 63, 63.1, 63.11, M, 73, 73.1, 73.12, 47, 60.20, 62.0</v>
          </cell>
          <cell r="E2852" t="str">
            <v>E, 48, F, 50, G, 57, I, 73, 4833, 5045, 5734, 7313, 7319, 7371, 7372, 7379, 483, 504, 573, 731, 737, 7373</v>
          </cell>
          <cell r="F2852" t="str">
            <v>Advertising software, IT, IT service, Media, Television, System, Broadcasting, Publishing, Publicity</v>
          </cell>
          <cell r="G2852" t="str">
            <v>≡</v>
          </cell>
          <cell r="I2852" t="str">
            <v>≡</v>
          </cell>
          <cell r="J2852" t="str">
            <v>Licensee currently operates three Russian television channels [UNDISCLOSED FOR PREVIEW]</v>
          </cell>
          <cell r="K2852" t="str">
            <v>License to use licensor's advertising software package [UNDISCLOSED FOR PREVIEW]; Licensor also provides a detailed analysis of the Russian television market.</v>
          </cell>
        </row>
        <row r="2853">
          <cell r="B2853" t="str">
            <v>RR20130716T03026</v>
          </cell>
          <cell r="C2853" t="str">
            <v>Sublicense, Know-how, Patent, Trade name</v>
          </cell>
          <cell r="D2853" t="str">
            <v>C, 32, 32.5, M, 72, 72.1, 72.19, Q, 86, 86.1, 86.2, 86.21, 86.22, 86.9, 32.50, 86.10, 86.90</v>
          </cell>
          <cell r="E2853" t="str">
            <v>D, 38, F, 50, I, 80, 87, 3841, 3842, 5047, 8062, 8069, 8071, 8099, 8731, 384, 504, 806, 807, 809, 873</v>
          </cell>
          <cell r="F2853" t="str">
            <v>Medicine, Biotechnology, Science, Gene, Cancer, Leukemia, Test, Hospital, Healthcare, Research</v>
          </cell>
          <cell r="G2853" t="str">
            <v>≡</v>
          </cell>
          <cell r="H2853" t="str">
            <v xml:space="preserve">Licensor is a development stage molecular diagnostic company that focuses on the development and marketing of urine-based nucleic acid tests for patient/disease screening and monitoring. </v>
          </cell>
          <cell r="I2853" t="str">
            <v>≡</v>
          </cell>
          <cell r="K2853" t="str">
            <v>License to use the patent rights to i) make, use, sell and market the laboratory services (related to leukemia test, gene mutations etc.) [UNDISCLOSED FOR PREVIEW]</v>
          </cell>
        </row>
        <row r="2854">
          <cell r="B2854" t="str">
            <v>RR20130907T04002</v>
          </cell>
          <cell r="C2854" t="str">
            <v>Know-how, License, Trademark, Franchise</v>
          </cell>
          <cell r="D2854" t="str">
            <v>C, 10, 10.7, 10.73, 10.8, 10.85, 10.89, F, 41, 41.2, G, 46, 46.3, 46.39, 47, 47.1, 47.11, I, 56, 56.1, 56.2, 56.29, 41.20, 56.10</v>
          </cell>
          <cell r="E2854" t="str">
            <v>D, 20, G, 58, 2013, 2022, 2032, 2038, 2041, 2045, 2051, 2099, 5812, 201, 202, 203, 204, 205, 209, 581</v>
          </cell>
          <cell r="F2854" t="str">
            <v>Restaurant, Leisure, Catering service, Beverage, Eating place, Food,  Product, Pasta Central, Fast food</v>
          </cell>
          <cell r="G2854" t="str">
            <v>≡</v>
          </cell>
          <cell r="H2854" t="str">
            <v>Licensor has developed an operating system and style for operating quick service restaurants that serve hot dog and other style sandwiches [UNDISCLOSED FOR PREVIEW]</v>
          </cell>
          <cell r="I2854" t="str">
            <v>≡</v>
          </cell>
          <cell r="K2854" t="str">
            <v>License to further develop, augment, manage and franchise restaurants, kiosks, and food service operations [UNDISCLOSED FOR PREVIEW]</v>
          </cell>
        </row>
        <row r="2855">
          <cell r="B2855" t="str">
            <v>RR20130317T03003</v>
          </cell>
          <cell r="C2855" t="str">
            <v>License, Trademark</v>
          </cell>
          <cell r="D2855" t="str">
            <v>C, 13, 13.9, 13.99, 15, 15.2, 17, 17.1, 17.12, G, 46, 46.1, 46.16, 46.2, 46.24, 46.4, 46.42, 46.49, 47.7, 47.72, M, 74, 74.1, 15.20, 74.10, 47</v>
          </cell>
          <cell r="E2855" t="str">
            <v>D, 22, 30, 31, F, 51, G, 56, 59, 2211, 3021, 3131, 3143, 3144, 3149, 5139, 5661, 5948, 221, 302, 306, 308, 313, 314, 513, 566, 594, 3089, 3069</v>
          </cell>
          <cell r="F2855" t="str">
            <v>Footwear, Shoe, Designer, Outdoor, Leather,  Textile, Boot, Rubber</v>
          </cell>
          <cell r="G2855" t="str">
            <v>≡</v>
          </cell>
          <cell r="I2855" t="str">
            <v>≡</v>
          </cell>
          <cell r="J2855" t="str">
            <v>Licensee's business has been designing, developing and marketing women’s dress footwear with an emphasis on celebrity appeal, style, quality and fit.</v>
          </cell>
          <cell r="K2855" t="str">
            <v>To use the mark [UNDISCLOSED FOR PREVIEW] in connection with licensee’s manufacture, distribution and sale of women’s shoes, all such items of the types, qualities and styles traditionally sold.</v>
          </cell>
        </row>
        <row r="2856">
          <cell r="B2856" t="str">
            <v>RR20150827T09001</v>
          </cell>
          <cell r="C2856" t="str">
            <v>License, Technology, Patent</v>
          </cell>
          <cell r="D2856" t="str">
            <v>C, 21, 21.1, 21.2, 32, 32.5, G, 46, 46.4, 46.46, 47.7, 47.73, 47.74, Q, 86, 86.1, 86.2, 86.21, 86.22, 86.9, 21.10, 21.20, 32.50, 86.10, 86.90, 47</v>
          </cell>
          <cell r="E2856" t="str">
            <v>D, 38, F, 50, 51, G, 59, I, 80, 3842, 5047, 5049, 5122, 5912, 8011, 8062, 8069, 8099, 384, 504, 512, 591, 801, 806, 809</v>
          </cell>
          <cell r="F2856" t="str">
            <v>Medical device, Medicine, Wound dressing, Treatment, Semi-occlusive, Ambulatory, Acute, Chronic, Anal, Fissure, pharmaceutical, Medical equipment</v>
          </cell>
          <cell r="G2856" t="str">
            <v>≡</v>
          </cell>
          <cell r="I2856" t="str">
            <v>≡</v>
          </cell>
          <cell r="K2856" t="str">
            <v>License under patent, know-how and technology rights to use, import, sell, lease, distribute and otherwise commercialize semi-occlusive wound dressing for ambulatory treatment of acute and chronic anal fissure [UNDISCLOSED FOR PREVIEW]</v>
          </cell>
        </row>
        <row r="2857">
          <cell r="B2857" t="str">
            <v>RR20130421T04008</v>
          </cell>
          <cell r="C2857" t="str">
            <v>Know-how, Technology</v>
          </cell>
          <cell r="D2857" t="str">
            <v>C, 21, 21.1, 21.2, M, 72, 72.1, 72.11, 72.19, Q, 86, 86.1, 86.2, 86.22, 21.10, 21.20, 86.10</v>
          </cell>
          <cell r="E2857" t="str">
            <v>D, 28, I, 80, 87, 8011, 8049, 8062, 8069, 8071, 8731, 8732, 283, 801, 804, 806, 807, 873, 2836</v>
          </cell>
          <cell r="F2857" t="str">
            <v>Healthcare, Stem cell, Treatment of various diseases, Science, Biotechnology, Medicine</v>
          </cell>
          <cell r="G2857" t="str">
            <v>≡</v>
          </cell>
          <cell r="H2857" t="str">
            <v>Licensor operates in one reportable segment and is principally engaged in cellular processing and cryogenic storage [UNDISCLOSED FOR PREVIEW]</v>
          </cell>
          <cell r="I2857" t="str">
            <v>≡</v>
          </cell>
          <cell r="K2857" t="str">
            <v>License to establish and market the licensor`s [UNDISCLOSED FOR PREVIEW] preservation program (related to novel technology menstrual stem cells) ; License to use licensor's technology, know-how, quality systems.</v>
          </cell>
        </row>
        <row r="2858">
          <cell r="B2858" t="str">
            <v>RR20130529T03001</v>
          </cell>
          <cell r="C2858" t="str">
            <v>License, Cross license, R&amp;D</v>
          </cell>
          <cell r="D2858" t="str">
            <v>C, 32, 32.4, G, 46, 46.4, 46.49, 46.5, 46.51, 47.4, 47.41, 47.6, 47.65, J, 58, 58.2, 58.21, 58.29, 61, 61.1, 61.2, 61.3, 62, 62.01, 62.02, 62.03, 63, 63.1, 63.11, 63.12, R, 92.00, 93, 93.1, 93.11, 93.12, 93.19, 32.40, 61.10, 61.20, 61.30, 47, 62.0, 92, 92.0</v>
          </cell>
          <cell r="E2858" t="str">
            <v>D, 30, 36, 39, E, 48, F, 50, G, 57, 59, I, 73, 79, 3661, 3942, 3944, 4813, 5045, 5092, 5734, 5945, 7371, 7372, 7376, 7379, 7941, 7991, 7997, 7999, 306, 366, 394, 481, 504, 509, 573, 594, 737, 794, 799, 3069, 7373, 7374</v>
          </cell>
          <cell r="F2858" t="str">
            <v>Computer, Programming, IT software, Management, Computer service, Website service, Game service, Game, Telecommunication, Sport, Gambling, Betting, Telephone, Publishing</v>
          </cell>
          <cell r="G2858" t="str">
            <v>≡</v>
          </cell>
          <cell r="H2858" t="str">
            <v>Licensor is a sales and marketing company that carries on the business of licensing, integrating and operating [UNDISCLOSED FOR PREVIEW] betting products for other remote gambling companies.</v>
          </cell>
          <cell r="I2858" t="str">
            <v>≡</v>
          </cell>
          <cell r="J2858" t="str">
            <v>Licensee is a marketing company.</v>
          </cell>
          <cell r="K2858" t="str">
            <v>Licensor will provide to licensee [UNDISCLOSED FOR PREVIEW] and make the games available to the customers via the software [UNDISCLOSED FOR PREVIEW]</v>
          </cell>
        </row>
        <row r="2859">
          <cell r="B2859" t="str">
            <v>RR20130716T03007</v>
          </cell>
          <cell r="C2859" t="str">
            <v>License, Trademark, Brand</v>
          </cell>
          <cell r="D2859" t="str">
            <v>C, 32, 32.4, F, 41, 41.2, 42.9, 42.99, G, 47.1, 47.11, I, 55, 55.1, 56, 56.1, 56.3, N, 77, 77.4, Q, 87, 87.9, R, 90, 90.01, 92.00, 93, 93.1, 93.11, 93.12, 93.2, 93.21, 93.29, S, 96, 96.04, 32.40, 41.20, 55.10, 56.10, 56.30, 77.40, 42, 47, 92, 92.0, 96.0, 90.0, 87.90</v>
          </cell>
          <cell r="E2859" t="str">
            <v>C, 15, D, 20, G, 58, 59, I, 70, 79, 1522, 1542, 2085, 5812, 5813, 5947, 5999, 7011, 7991, 7992, 7993, 7997, 7999, 152, 154, 208, 581, 594, 599, 701, 799</v>
          </cell>
          <cell r="F2859" t="str">
            <v>Elvis Presley, Celebrity name, Hotel, Accommodation, Resort, Casino, Restaurant, Beverage activity, Recreation activitity, Spa, Entertainment, Leisure, Construction of building, Golf course, Residential, Merchandise, Catering service, Food, Hospitality, Healthcare</v>
          </cell>
          <cell r="G2859" t="str">
            <v>≡</v>
          </cell>
          <cell r="H2859" t="str">
            <v>Licensor is engaged in the ownership, development and commercial utilization of entertainment content.</v>
          </cell>
          <cell r="I2859" t="str">
            <v>≡</v>
          </cell>
          <cell r="K2859" t="str">
            <v>A license to use intellectual property related to [UNDISCLOSED FOR PREVIEW] name in connection with [UNDISCLOSED FOR PREVIEW] themed hotels, golf courses, resorts, residential developments, commercial developments, which include: casinos, restaurants, food carts, food kiosks, snack bars, beverage bars, liquor bars, spas, gyms, lounges, clubs, retail outlets, merchandise outlets, entertainment attractions.</v>
          </cell>
        </row>
        <row r="2860">
          <cell r="B2860" t="str">
            <v>RR20130530T06001</v>
          </cell>
          <cell r="C2860" t="str">
            <v>License, Trademark, Copyright, Goodwill</v>
          </cell>
          <cell r="D2860" t="str">
            <v>C, 10, 10.5, 10.51, 10.8, 10.89, 18, 18.1, 18.13, 32, 32.4, G, 46, 46.3, 46.33, 47.6, 47.65, J, 58, 58.1, 58.11, 58.14, 58.19, 32.40, 47</v>
          </cell>
          <cell r="E2860" t="str">
            <v>D, 20, 27, 39, F, 51, G, 54, 2023, 2026, 2711, 2721, 2741, 3942, 3944, 5143, 5451, 202, 271, 272, 274, 394, 514, 545</v>
          </cell>
          <cell r="F2860" t="str">
            <v>Comic, Milk product, Dairy product, Character, Publishing, Consumer product, Food, Beverage</v>
          </cell>
          <cell r="G2860" t="str">
            <v>≡</v>
          </cell>
          <cell r="I2860" t="str">
            <v>≡</v>
          </cell>
          <cell r="J2860" t="str">
            <v>Licensee generates revenue from the unit sales of finished branded flavored milks to retail consumer outlets.</v>
          </cell>
          <cell r="K2860" t="str">
            <v>License under goodwill, copyright and trademark rights to utilize characters that appear in licensor's comic books publications [UNDISCLOSED FOR PREVIEW] as well as other character as may be added) in any visual representation in connection with the manufacture, promotion, sale, and distribution of the flavored milks.</v>
          </cell>
        </row>
        <row r="2861">
          <cell r="B2861" t="str">
            <v>RR20130617T08002</v>
          </cell>
          <cell r="C2861" t="str">
            <v>Patent</v>
          </cell>
          <cell r="D2861" t="str">
            <v>C, 20, 20.1, 20.13, 20.14, 20.5, 20.59, 21, 21.2, G, 46, 46.4, 46.46, 46.7, 46.75, 47.7, 47.73, M, 72, 72.1, 72.11, 72.19, Q, 86, 86.1, 86.2, 86.21, 86.22, 86.9, 21.10, 21.20, 86.10, 86.90, 47</v>
          </cell>
          <cell r="E2861" t="str">
            <v>D, 28, F, 51, G, 59, I, 80, 87, 2819, 2833, 2835, 2869, 2899, 5122, 5912, 8062, 8069, 8082, 8731, 281, 283, 286, 289, 512, 591, 806, 808, 873, 2834</v>
          </cell>
          <cell r="F2861" t="str">
            <v>Medicine, Pharmaceutical product, Drug, Healthcare, Chemical, Hospital, Pain-killer, Platform, Biotechnology, Science, Research, Gastroenterology</v>
          </cell>
          <cell r="G2861" t="str">
            <v>≡</v>
          </cell>
          <cell r="H2861" t="str">
            <v>Licensor is a pharmaceutical research and development firm.</v>
          </cell>
          <cell r="I2861" t="str">
            <v>≡</v>
          </cell>
          <cell r="J2861" t="str">
            <v>Licensee is engaged in developing drug delivery technologies and solutions through innovative dosing and/or delivery.</v>
          </cell>
          <cell r="K2861" t="str">
            <v>Licensor sells its entire right in the patents (a gastro-retentive platform for drugs that has short time windows for absorption) [UNDISCLOSED FOR PREVIEW]</v>
          </cell>
        </row>
        <row r="2862">
          <cell r="B2862" t="str">
            <v>RR20130531T06001</v>
          </cell>
          <cell r="C2862" t="str">
            <v>License, Brand</v>
          </cell>
          <cell r="D2862" t="str">
            <v>C, 13, 13.2, 14, 14.1, 14.19, 15, 15.2, 32, 32.3, 32.9, 32.99, G, 46, 46.4, 46.42, 46.49, 47.6, 47.64, 47.7, 47.71, 47.8, 47.82, R, 93, 93.1, 93.11, 93.19, 13.20, 15.20, 32.30, 47</v>
          </cell>
          <cell r="E2862" t="str">
            <v>D, 23, 39, F, 50, 51, G, 56, 59, 2311, 2321, 2329, 2337, 2339, 3949, 5091, 5136, 5137, 5699, 5941, 231, 232, 233, 394, 509, 513, 569, 594</v>
          </cell>
          <cell r="F2862" t="str">
            <v>Tennis, Sport, Apparel, Footwear, Racquet, Bag, Ball</v>
          </cell>
          <cell r="G2862" t="str">
            <v>≡</v>
          </cell>
          <cell r="H2862" t="str">
            <v>Licensor is in the business of acting as a buyer in dealing with suppliers of various apparel, footwear and accessory products [UNDISCLOSED FOR PREVIEW]</v>
          </cell>
          <cell r="I2862" t="str">
            <v>≡</v>
          </cell>
          <cell r="J2862" t="str">
            <v>Licensee is in the business of sourcing, designing and marketing tennis equipment, apparel and accessory products bearing certain licensed trademarks.</v>
          </cell>
          <cell r="K2862" t="str">
            <v>License to sell men’s, women’s and children’s tennis and lifestyle apparel, footwear and accessories and tennis and racquets sports equipment [UNDISCLOSED FOR PREVIEW]</v>
          </cell>
        </row>
        <row r="2863">
          <cell r="B2863" t="str">
            <v>RR20130115T01002</v>
          </cell>
          <cell r="C2863" t="str">
            <v>Know-how, License, Trademark, Copyright, Trade secret, Patent, R&amp;D</v>
          </cell>
          <cell r="D2863" t="str">
            <v>C, 20, 20.1, 20.13, 20.5, 20.59, 21, 21.1, 21.2, G, 46, 46.4, 46.46, 46.7, 46.75, 47.7, 47.73, 47.74, M, 72, 72.1, 72.11, 72.19, Q, 86, 86.1, 86.2, 86.22, 86.9, 21.10, 21.20, 86.10, 86.90, 47</v>
          </cell>
          <cell r="E2863" t="str">
            <v>D, 28, F, 51, G, 59, I, 80, 87, 2824, 2833, 2835, 2899, 5122, 5169, 5912, 8062, 8731, 282, 283, 289, 512, 516, 591, 806, 873, 2834, 2836</v>
          </cell>
          <cell r="F2863" t="str">
            <v>Pharmaceutical, Drug, Healthcare, Medicine, Retinal disease, Stem cell technology</v>
          </cell>
          <cell r="G2863" t="str">
            <v>≡</v>
          </cell>
          <cell r="H2863" t="str">
            <v xml:space="preserve">Licensor is a biotechnology company focused on developing stem cell-based therapies for retinal and other neurological disorders [UNDISCLOSED FOR PREVIEW] </v>
          </cell>
          <cell r="I2863" t="str">
            <v>≡</v>
          </cell>
          <cell r="K2863" t="str">
            <v>License under licensed know-how, copyright, trademark, trade secret and patent rights to research, develop, make, register, import, manufacture, use, sell, produce, commercialize and distribute products relating to pharmaceutical preparations [UNDISCLOSED FOR PREVIEW]</v>
          </cell>
        </row>
        <row r="2864">
          <cell r="B2864" t="str">
            <v>RR20130115T01003</v>
          </cell>
          <cell r="C2864" t="str">
            <v>Sublicense, Know-how, License, Trademark, Copyright, Trade secret, Technology</v>
          </cell>
          <cell r="D2864" t="str">
            <v>C, 32, 32.3, G, 47.6, 47.64, 47.9, 47.91, J, 62, 62.01, 62.09, 63, 63.1, 63.11, 63.12, 63.9, 63.99, P, 85, 85.5, 85.51, R, 93, 93.1, 93.13, 93.19, 93.2, 93.29, 32.30, 47</v>
          </cell>
          <cell r="E2864" t="str">
            <v>D, 27, 39, F, 50, G, 59, I, 72, 73, 79, 2741, 3949, 5091, 5941, 7299, 7371, 7379, 7991, 7999, 274, 394, 509, 594, 729, 737, 799</v>
          </cell>
          <cell r="F2864" t="str">
            <v>Dietary, Fitness, Sport, Internet activity, Retail, Healthcare, Weight loss, IT, Software, Publishing, Diet</v>
          </cell>
          <cell r="G2864" t="str">
            <v>≡</v>
          </cell>
          <cell r="H2864" t="str">
            <v>Licensor is executing a strategy to be a leading online provider of services, information and products related to nutrition, fitness and motivation.</v>
          </cell>
          <cell r="I2864" t="str">
            <v>≡</v>
          </cell>
          <cell r="J2864" t="str">
            <v>Licensee is the largest retailer in the United Kingdom.</v>
          </cell>
          <cell r="K2864" t="str">
            <v>License to use content, domain names, interactive functionality, licensor's trademarks, trade secret, know-how and copyright in connection with the business of delivering personalized weight loss services and the delivery of diet related fitness services [UNDISCLOSED FOR PREVIEW]</v>
          </cell>
        </row>
        <row r="2865">
          <cell r="B2865" t="str">
            <v>RR20130122T01001</v>
          </cell>
          <cell r="C2865" t="str">
            <v>License</v>
          </cell>
          <cell r="D2865" t="str">
            <v>C, 26.5, 26.51, 27, 27.1, 27.11, 27.12, 27.9, 28, 28.9, 28.99, 33, 33.2, D, 35, 35.1, 35.11, 35.12, 35.13, 35.14, G, 46, 46.5, 46.52, M, 71, 71.1, 71.12, 27.90, 33.20, 26</v>
          </cell>
          <cell r="E2865" t="str">
            <v>D, 36, 38, E, 49, F, 50, I, 89, 3699, 3822, 3823, 3825, 4911, 5063, 8999, 369, 382, 491, 506, 899</v>
          </cell>
          <cell r="F2865" t="str">
            <v>Energy, Ecology, Energy saving, Reduction, Electricity, Environment</v>
          </cell>
          <cell r="G2865" t="str">
            <v>≡</v>
          </cell>
          <cell r="I2865" t="str">
            <v>≡</v>
          </cell>
          <cell r="K2865" t="str">
            <v>License to distribute, market, sell, advertise, and otherwise commercially exploit certain proprietary energy reduction products, services and solutions for large energy consuming customers.</v>
          </cell>
        </row>
        <row r="2866">
          <cell r="B2866" t="str">
            <v>RR20130123T01002</v>
          </cell>
          <cell r="C2866" t="str">
            <v>Know-how, License, Technology, Patent</v>
          </cell>
          <cell r="D2866" t="str">
            <v>C, 25, 25.6, 25.62, 27, 27.5, 27.51, 27.9, 28, 28.1, 28.13, 28.2, 28.25, 28.29, 35, 35.3, E, F, 43.2, 43.22, G, 46, 46.7, 46.74, 27.90, 35.30, 43</v>
          </cell>
          <cell r="E2866" t="str">
            <v>C, 17, D, 35, 38, E, 49, F, 50, G, 57, I, 76, 1711, 3569, 3822, 3829, 4961, 5075, 5084, 5722, 7623, 171, 356, 382, 496, 507, 508, 572, 762</v>
          </cell>
          <cell r="F2866" t="str">
            <v>Energy consuption, Air conditioning, Air cooling, Ecology, Electronic equipment, Environment friendly technology, Technology</v>
          </cell>
          <cell r="G2866" t="str">
            <v>≡</v>
          </cell>
          <cell r="I2866" t="str">
            <v>≡</v>
          </cell>
          <cell r="K2866" t="str">
            <v>License under know-how, technology and patent rights to make, use and sell products called [UNDISCLOSED FOR PREVIEW], which reduces energy consumption and carbon emissions of commercial coolers [UNDISCLOSED FOR PREVIEW]</v>
          </cell>
        </row>
        <row r="2867">
          <cell r="B2867" t="str">
            <v>RR20130124T01001</v>
          </cell>
          <cell r="C2867" t="str">
            <v>License, Trademark, Copyright, Trade secret, Brand, Technology, Patent</v>
          </cell>
          <cell r="D2867" t="str">
            <v>J, 62, 62.01, 63, 63.1, 63.11, 63.12, 62.0</v>
          </cell>
          <cell r="E2867" t="str">
            <v>I, 73, 7371, 737, 7373, 7374</v>
          </cell>
          <cell r="F2867" t="str">
            <v>Web, Internet, Software, Publishing activity, Education, Training, Millionaire, Technology</v>
          </cell>
          <cell r="G2867" t="str">
            <v>≡</v>
          </cell>
          <cell r="I2867" t="str">
            <v>≡</v>
          </cell>
          <cell r="J2867" t="str">
            <v>Licensee provides high quality &amp; environmentally friendly engine cleaning and lubrication products.</v>
          </cell>
          <cell r="K2867" t="str">
            <v>License under licensed technology, trade secret, copyright, trademark, brand and patent rights to formulate, design, develop, improve, produce, distribute, sell, use and exploit [UNDISCLOSED FOR PREVIEW] program.</v>
          </cell>
        </row>
        <row r="2868">
          <cell r="B2868" t="str">
            <v>RR20130313T06001</v>
          </cell>
          <cell r="C2868" t="str">
            <v>Know-how, License, Trade secret, Patent</v>
          </cell>
          <cell r="D2868" t="str">
            <v>C, 26.1, 26.11, 26.3, 26.4, 27, 27.9, 28, 28.2, 28.23, 33, 33.1, 33.13, G, 46, 46.5, 46.52, J, 61, 61.1, 61.2, 61.9, S, 95, 95.1, 95.12, 26.30, 26.40, 27.90, 61.10, 61.20, 61.90, 26</v>
          </cell>
          <cell r="E2868" t="str">
            <v>D, 34, 35, 36, E, 48, F, 50, G, 57, I, 73, 3429, 3577, 3661, 3669, 4899, 5045, 5064, 5065, 5731, 7376, 7379, 342, 357, 366, 489, 504, 506, 573, 737, 3663, 7374</v>
          </cell>
          <cell r="F2868" t="str">
            <v>Communication, Phone, Wireless, Electronical device, Mobile, Telecommunication</v>
          </cell>
          <cell r="G2868" t="str">
            <v>≡</v>
          </cell>
          <cell r="I2868" t="str">
            <v>≡</v>
          </cell>
          <cell r="J2868" t="str">
            <v>Licensee is an early-stage research and development company focusing in the area of nanotechnology [UNDISCLOSED FOR PREVIEW]</v>
          </cell>
          <cell r="K2868" t="str">
            <v>License under know-how, trade secret and patent rights to make, sell, use and import products relating to a method of providing wireless communication to a personal communication [UNDISCLOSED FOR PREVIEW]</v>
          </cell>
        </row>
        <row r="2869">
          <cell r="B2869" t="str">
            <v>RR20130317T01020</v>
          </cell>
          <cell r="C2869" t="str">
            <v>Know-how, License, Technology, Patent</v>
          </cell>
          <cell r="D2869" t="str">
            <v>C, 21, 21.1, 21.2, 26.6, 32, 32.5, G, 47.7, 47.73, M, 72, 72.1, 72.11, 72.19, Q, 86, 86.1, 86.2, 86.22, 86.9, 21.10, 21.20, 26.60, 32.50, 86.10, 86.90, 26, 47</v>
          </cell>
          <cell r="E2869" t="str">
            <v>D, 28, 36, 38, F, 50, 51, G, 59, I, 80, 87, 2835, 2899, 3699, 3826, 3841, 3842, 3845, 5047, 5122, 5912, 8071, 8099, 8734, 283, 289, 369, 382, 384, 504, 512, 591, 807, 809, 873, 2834</v>
          </cell>
          <cell r="F2869" t="str">
            <v>Medicine, Medical equipment, Prostate, Treatment, Healthcare, Technology</v>
          </cell>
          <cell r="G2869" t="str">
            <v>≡</v>
          </cell>
          <cell r="H2869" t="str">
            <v>Licensor operates primarily in the emerging field of molecular diagnostics [UNDISCLOSED FOR PREVIEW]</v>
          </cell>
          <cell r="I2869" t="str">
            <v>≡</v>
          </cell>
          <cell r="K2869" t="str">
            <v>License under know-how, technology and patent rights to import, make, use and sell any biomarkers for screening, predicting and monitoring prostate disease to a prognostic prostate cancer test [UNDISCLOSED FOR PREVIEW]</v>
          </cell>
        </row>
        <row r="2870">
          <cell r="B2870" t="str">
            <v>RR20130317T01021</v>
          </cell>
          <cell r="C2870" t="str">
            <v>Know-how, License, Technology, Patent</v>
          </cell>
          <cell r="D2870" t="str">
            <v>C, 26.5, 26.51, 26.6, 27, 27.9, 32, 32.5, 33, 33.1, 33.13, G, 47.7, 47.74, M, 72, 72.1, 72.11, 72.19, Q, 86, 86.1, 86.2, 86.22, 86.9, 26.60, 27.90, 32.50, 86.10, 86.90, 26, 47</v>
          </cell>
          <cell r="E2870" t="str">
            <v>D, 28, 36, 38, F, 50, 51, G, 59, I, 80, 87, 2835, 2899, 3699, 3826, 3841, 3842, 3844, 3845, 5047, 5049, 5122, 5912, 8071, 8099, 8734, 283, 289, 369, 382, 384, 504, 512, 591, 807, 809, 873, 2834</v>
          </cell>
          <cell r="F2870" t="str">
            <v>Medicine, Medical equipment, Prostate, Treatment, Healthcare, Technology</v>
          </cell>
          <cell r="G2870" t="str">
            <v>≡</v>
          </cell>
          <cell r="H2870" t="str">
            <v>Licensor operates primarily in the emerging field of molecular diagnostics [UNDISCLOSED FOR PREVIEW]</v>
          </cell>
          <cell r="I2870" t="str">
            <v>≡</v>
          </cell>
          <cell r="K2870" t="str">
            <v>License under know-how, technology and patent rights to make, use, import, distribute and sell products related to enhancing knowledge discovery from multiple data sets using multiple support vector machines and license to computer aided image analysis.</v>
          </cell>
        </row>
        <row r="2871">
          <cell r="B2871" t="str">
            <v>RR20130507T02001</v>
          </cell>
          <cell r="C2871" t="str">
            <v>License, Trademark, Copyright, Trade secret, Technology, Patent, Trade name</v>
          </cell>
          <cell r="D2871" t="str">
            <v>G, 46, 46.5, 46.51, 47.4, 47.41, J, 58, 58.2, 58.29, 61, 62, 62.01, 62.09, 63, 63.1, 63.11, M, 73, 73.1, 73.12, 47</v>
          </cell>
          <cell r="E2871" t="str">
            <v>F, 50, G, 57, I, 73, 5045, 5734, 7311, 7313, 7319, 7371, 7372, 7379, 504, 573, 731, 737, 7373, 7374</v>
          </cell>
          <cell r="F2871" t="str">
            <v>Software, Kernel, IT, Programming, Computer, Computer program, Promotion, Superkernel, Operational system</v>
          </cell>
          <cell r="G2871" t="str">
            <v>≡</v>
          </cell>
          <cell r="I2871" t="str">
            <v>≡</v>
          </cell>
          <cell r="J2871" t="str">
            <v>Licensee is a software technology company specializing in audio/visual control.</v>
          </cell>
          <cell r="K2871" t="str">
            <v>License to use, copy, import, modify, enhance, and create derivatives of the [UNDISCLOSED FOR PREVIEW] audio visual control system software [UNDISCLOSED FOR PREVIEW]</v>
          </cell>
        </row>
        <row r="2872">
          <cell r="B2872" t="str">
            <v>RR20130508T02001</v>
          </cell>
          <cell r="C2872" t="str">
            <v>License, Trademark, Brand</v>
          </cell>
          <cell r="D2872" t="str">
            <v>C, 22, 22.2, 22.23, 23, 23.4, 23.42, 25, 25.9, 25.99, 27, 27.5, 27.52, E, 36.00, F, 43.2, 43.22, G, 46, 46.1, 46.15, 46.4, 46.44, 46.47, 46.7, 46.74, 47.5, 47.52, 47.59, R, 93, 93.2, 93.29, 96, 96.04, 43, 47</v>
          </cell>
          <cell r="E2872" t="str">
            <v>C, 17, D, 30, 32, 34, E, 49, F, 50, G, 57, I, 79, 1711, 1799, 3088, 3261, 3431, 3432, 3433, 3463, 4941, 5074, 5075, 5091, 5719, 7999, 171, 179, 306, 308, 326, 343, 346, 494, 507, 509, 571, 799, 3089, 3069</v>
          </cell>
          <cell r="F2872" t="str">
            <v>SPA, Recreation, Heating, Heating system, Bathroom equipment, Hot tub, Bathtub, Fixture, Plumbing, Ceramic, SPA accessory, Retail, Bath, Shower, Healthcare</v>
          </cell>
          <cell r="G2872" t="str">
            <v>≡</v>
          </cell>
          <cell r="I2872" t="str">
            <v>≡</v>
          </cell>
          <cell r="J2872" t="str">
            <v>Licensee is a manufacturer and distributor of bathroom fixtures.</v>
          </cell>
          <cell r="K2872" t="str">
            <v>License to use the mark [UNDISCLOSED FOR PREVIEW] and other trademarks in association with licensee's spa and related products.</v>
          </cell>
        </row>
        <row r="2873">
          <cell r="B2873" t="str">
            <v>RR20130317T01019</v>
          </cell>
          <cell r="C2873" t="str">
            <v>Know-how, License, Technology, Patent</v>
          </cell>
          <cell r="D2873" t="str">
            <v>C, 21, 21.1, 21.2, 26.6, 32, 32.5, G, 47.7, 47.73, M, 72, 72.1, 72.11, 72.19, Q, 86, 86.1, 86.2, 86.22, 86.9, 21.10, 21.20, 26.60, 32.50, 86.10, 86.90, 26, 47</v>
          </cell>
          <cell r="E2873" t="str">
            <v>D, 28, 36, 38, F, 50, 51, G, 59, I, 80, 87, 2835, 2899, 3699, 3826, 3841, 3842, 3845, 5047, 5122, 5912, 8071, 8099, 8734, 283, 289, 369, 382, 384, 504, 512, 591, 807, 809, 873, 2834</v>
          </cell>
          <cell r="F2873" t="str">
            <v>Medicine, Medical equipment, Prostate, Treatment, Healthcare, Technology</v>
          </cell>
          <cell r="G2873" t="str">
            <v>≡</v>
          </cell>
          <cell r="H2873" t="str">
            <v>Licensor operates primarily in the emerging field of molecular diagnostics [UNDISCLOSED FOR PREVIEW]</v>
          </cell>
          <cell r="I2873" t="str">
            <v>≡</v>
          </cell>
          <cell r="K2873" t="str">
            <v>License under know-how, technology and patent rights to import, make, use and sell any biomarkers for screening, predicting and monitoring prostate disease.</v>
          </cell>
        </row>
        <row r="2874">
          <cell r="B2874" t="str">
            <v>RR20130506T02001</v>
          </cell>
          <cell r="C2874" t="str">
            <v>Trademark</v>
          </cell>
          <cell r="D2874" t="str">
            <v>A, 01, 01.2, 01.28, C, 21, 21.1, 21.2, G, 46.1, 46.17, 46.18, 46.3, 46.35, 46.4, 46.46, 47.2, 47.26, 47.7, 47.73, 47.9, 47.91, J, 61, 61.2, 62, 62.01, 62.09, 63, 63.1, 63.11, 63.12, Q, 86, 86.1, 86.9, 21.10, 21.20, 61.20, 86.10, 86.90, 47</v>
          </cell>
          <cell r="E2874" t="str">
            <v>A, 01, D, 21, 28, E, 48, F, 51, G, 59, I, 73, 80, 0132, 0139, 2111, 2121, 2131, 2141, 2833, 4899, 5122, 5194, 5199, 5912, 5993, 7371, 7379, 8011, 8099, 013, 211, 212, 213, 214, 283, 489, 512, 519, 591, 599, 737, 801, 809, 2834, 2836, 7374</v>
          </cell>
          <cell r="F2874" t="str">
            <v>Website, Web portal, Domain, Domain name, IT, Internet, Programming, Software, Medical marijuana, Medicinal cannabis, Medicine, Healthcare, Marijuana, Drug, Pharmaceutical, Narcotic, Software, Smoking, Herb</v>
          </cell>
          <cell r="G2874" t="str">
            <v>≡</v>
          </cell>
          <cell r="I2874" t="str">
            <v>≡</v>
          </cell>
          <cell r="J2874" t="str">
            <v>Licensee is a subsidiary of a technology service provider, primarily involved in the medicinal cannabis industry.</v>
          </cell>
          <cell r="K2874" t="str">
            <v>Licensor sells to licensee all rights to domain name [UNDISCLOSED FOR PREVIEW] including trademark rights.</v>
          </cell>
        </row>
        <row r="2875">
          <cell r="B2875" t="str">
            <v>RR20130530T07002</v>
          </cell>
          <cell r="C2875" t="str">
            <v>License, Patent</v>
          </cell>
          <cell r="D2875" t="str">
            <v>C, 17, 17.1, 17.12, 17.2, 17.21, 20, 20.5, 20.51, 22, 22.2, 22.21, 22.22, 22.29, 23, 23.1, 23.12, 23.9, 23.99, 32, 32.9, 32.99, F, 43.2, 43.29, G, 46, 46.4, 46.49, 47.7, 47.78, H, 52, 52.2, 52.29, N, 80, 80.2, 82, 82.9, 82.92, 80.20, 43, 47</v>
          </cell>
          <cell r="E2875" t="str">
            <v>C, 17, D, 26, 28, 30, 32, F, 50, 51, G, 59, I, 73, 1742, 2671, 2672, 2679, 2821, 2892, 3081, 3211, 5033, 5162, 5999, 7382, 7389, 174, 267, 282, 289, 308, 321, 503, 516, 599, 738</v>
          </cell>
          <cell r="F2875" t="str">
            <v>Blast mitigation, Insulation, Protection, Security, Mitigation, Mitigating, Coating, Plastic, Explosion, Defense, Damage reduction, Damage prevention, People protection, Property protection, Lamination, Laminated film, Film, Layer, Pellicle, Packing, Packaging, Isolation, Material, Window, Window film, Bomb, Anti-bomb, Blast, Explosive</v>
          </cell>
          <cell r="G2875" t="str">
            <v>≡</v>
          </cell>
          <cell r="I2875" t="str">
            <v>≡</v>
          </cell>
          <cell r="J2875" t="str">
            <v>Licensee provides protection for individuals and property, have developed and have been marketing BlastWrap products to protect people and property against explosive forces.</v>
          </cell>
          <cell r="K2875" t="str">
            <v>License for licensor's patents related to blast mitigation.</v>
          </cell>
        </row>
        <row r="2876">
          <cell r="B2876" t="str">
            <v>RR20130315T01002</v>
          </cell>
          <cell r="C2876" t="str">
            <v>Sublicense, Know-how, Trademark, Copyright, Trade secret, Technology, Patent</v>
          </cell>
          <cell r="D2876" t="str">
            <v>A, 03.1, 03.11, C, 10, 10.8, 10.89, 19.2, 20, 20.1, 20.14, 20.5, 20.59, 21, 21.2, E, 38, 38.2, 38.21, G, 46, 46.1, 46.12, 46.7, 46.71, 19.20, 21.20, 19, 03</v>
          </cell>
          <cell r="E2876" t="str">
            <v>D, 28, 29, G, 59, 2833, 2869, 2879, 2899, 2911, 2999, 5989, 283, 286, 287, 289, 291, 299, 598</v>
          </cell>
          <cell r="F2876" t="str">
            <v>Technology, Biofuel, Biomass, Organic chemical, Chemistry, Food, Pharmacy, Agriculture, Feedstock</v>
          </cell>
          <cell r="G2876" t="str">
            <v>≡</v>
          </cell>
          <cell r="I2876" t="str">
            <v>≡</v>
          </cell>
          <cell r="K2876" t="str">
            <v>Sublicense under know-how, patent, trade secret, trademark, copyright and technology rights to manufacture, use, operate and sell products that embody, employ, include or incorporate algae biomass technology [UNDISCLOSED FOR PREVIEW]</v>
          </cell>
        </row>
        <row r="2877">
          <cell r="B2877" t="str">
            <v>RR20141120T09001</v>
          </cell>
          <cell r="C2877" t="str">
            <v>Know-how, License, Trademark, Trade secret, Technology, Goodwill, Patent, R&amp;D</v>
          </cell>
          <cell r="D2877" t="str">
            <v>G, 46, 46.1, 46.17, 46.18, 46.3, 46.35, 47, 47.2, 47.26, 47.4, 47.41, 47.71, 47.73, 47.9, 47.91, J, 58, 58.2, 58.29, 61, 61.2, 62, 62.01, 62.09, 63, 63.1, 63.12, 61.20, 62.0</v>
          </cell>
          <cell r="E2877" t="str">
            <v>D, 21, 28, F, 51, G, 59, I, 73, 2111, 2121, 2833, 5122, 5159, 5194, 5912, 5993, 7371, 7374, 7379, 211, 212, 283, 512, 515, 519, 591, 599, 737</v>
          </cell>
          <cell r="F2877" t="str">
            <v>Software, Cannabis, Marijuana, Weed, Consumer, Commerce, iWeedz, Medical, Recreational, Website, Mobile application, Apple iOS, Android, Internet, Marketing, Domain, Website, Web portal, Domain name, IT, Narcotic, Drug, Smoking, Herb, Social media, Cloud base technology, Cloud computing, E-commerce</v>
          </cell>
          <cell r="G2877" t="str">
            <v>≡</v>
          </cell>
          <cell r="I2877" t="str">
            <v>≡</v>
          </cell>
          <cell r="J2877" t="str">
            <v>Licensee is focused on the operation of a technology platform designed to connect consumers with cannabis vendors.</v>
          </cell>
          <cell r="K2877" t="str">
            <v>License under trademark [UNDISCLOSED FOR PREVIEW] patents, know-how, trade secret, domain name [UNDISCLOSED FOR PREVIEW], other technical information to make, use and sell products and information necessary to connect cannabis consumers with vendors, promote local marijuana commerce and, using cloud based solution, to manage inventory, post daily deals and otherwise engage with the customers.</v>
          </cell>
        </row>
        <row r="2878">
          <cell r="B2878" t="str">
            <v>RR20130716T04014</v>
          </cell>
          <cell r="C2878" t="str">
            <v>Know-how, License, Patent, R&amp;D</v>
          </cell>
          <cell r="D2878" t="str">
            <v>C, 21, 21.1, 21.2, G, 46, 46.4, 46.46, 47.7, 47.73, M, 72, 72.1, 72.11, 72.19, Q, 86, 86.1, 86.2, 86.22, 21.10, 21.20, 86.10, 47</v>
          </cell>
          <cell r="E2878" t="str">
            <v>D, 28, F, 51, G, 59, I, 80, 86, 87, 2899, 5122, 5912, 8011, 8049, 8062, 8069, 8071, 8621, 8731, 8732, 283, 289, 512, 591, 801, 804, 806, 807, 862, 873, 2834</v>
          </cell>
          <cell r="F2878" t="str">
            <v xml:space="preserve">Alzheimer’s Disease, Medicine, Polymeric implant technology, Pharmacy, Drugs, Medical components, VP4896 </v>
          </cell>
          <cell r="G2878" t="str">
            <v>≡</v>
          </cell>
          <cell r="I2878" t="str">
            <v>≡</v>
          </cell>
          <cell r="J2878" t="str">
            <v>Licensee is the owner of United States Patent [UNDISCLOSED FOR PREVIEW] covering the treatment and prevention of Alzheimer’s disease.</v>
          </cell>
          <cell r="K2878" t="str">
            <v xml:space="preserve">License under licensor's intellectual property rights to use its polymeric implant technology to develop and commercialize [UNDISCLOSED FOR PREVIEW] for the treatment of Alzheimer’s disease. </v>
          </cell>
        </row>
        <row r="2879">
          <cell r="B2879" t="str">
            <v>RR20130716T04017</v>
          </cell>
          <cell r="C2879" t="str">
            <v>License, Patent</v>
          </cell>
          <cell r="D2879" t="str">
            <v>C, 26.6, 32, 32.5, M, 72, 72.1, 72.19, Q, 86, 86.2, 86.21, 86.22, 26.60, 32.50, 26</v>
          </cell>
          <cell r="E2879" t="str">
            <v>D, 38, F, 50, I, 80, 3841, 3845, 5047, 8062, 8069, 8071, 384, 504, 806, 807</v>
          </cell>
          <cell r="F2879" t="str">
            <v>Medical device, Medicine, Stent platform technology, Treatment of narrow or weak arteries, Healthcare</v>
          </cell>
          <cell r="G2879" t="str">
            <v>≡</v>
          </cell>
          <cell r="H2879" t="str">
            <v>Licensor is a medical device company engaged in the discovery and development of medical devices using its proprietary stent-on-a-wire stent delivery system.</v>
          </cell>
          <cell r="I2879" t="str">
            <v>≡</v>
          </cell>
          <cell r="J2879" t="str">
            <v>Licensee is a medical device company focusing on the development and commercialization of stent platform technology [UNDISCLOSED FOR PREVIEW]</v>
          </cell>
          <cell r="K2879" t="str">
            <v>License under the licensed patents and the licensed processes for production and use (make sell, offer, distribute, market, import and export) of the [UNDISCLOSED FOR PREVIEW] cobalt-chromium stent.</v>
          </cell>
        </row>
        <row r="2880">
          <cell r="B2880" t="str">
            <v>RR20130421T04003</v>
          </cell>
          <cell r="C2880" t="str">
            <v>Know-how, Trademark, Copyright, Trade secret, Goodwill, Patent</v>
          </cell>
          <cell r="D2880" t="str">
            <v>C, 32, 32.3, G, 46, 46.4, 46.49, 47.6, 47.64, 47.7, 47.78, R, 93, 93.1, 93.11, 93.12, 93.13, 93.19, 32.30, 47</v>
          </cell>
          <cell r="E2880" t="str">
            <v>D, 39, F, 50, G, 59, I, 70, 79, 3949, 5091, 5941, 7032, 7941, 7997, 394, 509, 594, 703, 794, 799</v>
          </cell>
          <cell r="F2880" t="str">
            <v>Sports equipment, Stairsteps, Simulator, Trainer, Retail sale, Fitness, Health, Sport good, Consumer product, Body builder</v>
          </cell>
          <cell r="G2880" t="str">
            <v>≡</v>
          </cell>
          <cell r="H2880" t="str">
            <v>Licensor is committed to providing innovative, quality solutions to help people achieve a fit and healthy lifestyle.</v>
          </cell>
          <cell r="I2880" t="str">
            <v>≡</v>
          </cell>
          <cell r="K2880" t="str">
            <v>Licensor assigns and transfers to licensee all of its rights and interests in the [UNDISCLOSED FOR PREVIEW] (stair climbing machine – simulator) patent [UNDISCLOSED FOR PREVIEW]</v>
          </cell>
        </row>
        <row r="2881">
          <cell r="B2881" t="str">
            <v>RR20130421T04004</v>
          </cell>
          <cell r="C2881" t="str">
            <v>Franchise</v>
          </cell>
          <cell r="D2881" t="str">
            <v>I, 55, 55.1, Q, 86, 86.9, R, 93, 93.2, 93.21, 93.29, S, 96, 96.04, 55.10, 86.90, 96.0</v>
          </cell>
          <cell r="E2881" t="str">
            <v>I, 70, 79, 7011, 7021, 7032, 7991, 7996, 7997, 7999, 701, 702, 703, 704, 799, 7041</v>
          </cell>
          <cell r="F2881" t="str">
            <v>Day spa, Massages, Automated spa services, Skin care, Health facility, Accomodation, Consumer service, Recreation, Holiday, Leisure</v>
          </cell>
          <cell r="G2881" t="str">
            <v>≡</v>
          </cell>
          <cell r="H2881" t="str">
            <v xml:space="preserve">Licensor probably is the biggest full-service automated day spa franchisor in the United States; Company grants franchises for stores operating under the [UNDISCLOSED FOR PREVIEW] name. </v>
          </cell>
          <cell r="I2881" t="str">
            <v>≡</v>
          </cell>
          <cell r="K2881" t="str">
            <v xml:space="preserve">Franchise to establish and operate one spa within a geographic area mutually agreed by the parties. </v>
          </cell>
        </row>
        <row r="2882">
          <cell r="B2882" t="str">
            <v>RR20130421T04005</v>
          </cell>
          <cell r="C2882" t="str">
            <v>Know-how, Trademark, Trade secret, Goodwill, Franchise</v>
          </cell>
          <cell r="D2882" t="str">
            <v>I, 55, 55.1, Q, 86, 86.9, R, 93, 93.2, 93.21, 93.29, S, 96, 96.04, 55.10, 86.90, 96.0</v>
          </cell>
          <cell r="E2882" t="str">
            <v>I, 70, 79, 7011, 7021, 7032, 7991, 7996, 7997, 7999, 701, 702, 703, 704, 799, 7041</v>
          </cell>
          <cell r="F2882" t="str">
            <v>Day spa, Massages, Automated spa service, Skin care, Health facility, Accommodation, Consumer service, Recreation, Holiday, Leisure, Healthcare</v>
          </cell>
          <cell r="G2882" t="str">
            <v>≡</v>
          </cell>
          <cell r="H2882" t="str">
            <v xml:space="preserve">Licensor probably is the biggest full-service automated day spa franchisor in the United States; Company grants franchises for stores operating under the [UNDISCLOSED FOR PREVIEW] name. </v>
          </cell>
          <cell r="I2882" t="str">
            <v>≡</v>
          </cell>
          <cell r="K2882" t="str">
            <v>Franchisor grants to master franchisee the right and license of the [UNDISCLOSED FOR PREVIEW] system, which includes certain trademarks, logos, know-how, trade secrets and associated goodwill, to operate and grant franchises for the development and operation of [UNDISCLOSED FOR PREVIEW] businesses (tanning and spa services).</v>
          </cell>
        </row>
        <row r="2883">
          <cell r="B2883" t="str">
            <v>RR20150415TR9001</v>
          </cell>
          <cell r="C2883" t="str">
            <v>Know-how, License, Trademark, Copyright, Trade secret, Patent, Trade name</v>
          </cell>
          <cell r="D2883" t="str">
            <v>A, 01, 01.1, 01.11, 01.19, 01.2, 01.29, 01.3, 01.6, 01.61, 01.63, 02.3, C, 20, 20.1, 20.13, 20.14, 01.30, 02</v>
          </cell>
          <cell r="E2883" t="str">
            <v>A, 01, 07, D, 28, F, 51, 0191, 0721, 0722, 2819, 2869, 5191, 019, 072, 281, 286, 519</v>
          </cell>
          <cell r="F2883" t="str">
            <v>Giant King Grass, Fast-growing, High yield, Low carbon, Nonfood, Energy, Crop, Plant, Harvest, Farming, Biomass, Biofuel, Agriculture, Seed, Farm</v>
          </cell>
          <cell r="G2883" t="str">
            <v>≡</v>
          </cell>
          <cell r="I2883" t="str">
            <v>≡</v>
          </cell>
          <cell r="J2883" t="str">
            <v>Licensee is a biomass renewable energy company.</v>
          </cell>
          <cell r="K2883" t="str">
            <v>License under know-how, trade secret, copyright, patent, trade name and trademark to commercialize fast-growing, high yield, low carbon, nonfood energy crop called [UNDISCLOSED FOR PREVIEW], which can be burned in biomass power plants to generate electricity; The agreement is concluded between related parties.</v>
          </cell>
        </row>
        <row r="2884">
          <cell r="B2884" t="str">
            <v>RR20130716T04022</v>
          </cell>
          <cell r="C2884" t="str">
            <v>Know-how, Trademark, Copyright, Trade secret, Patent</v>
          </cell>
          <cell r="D2884" t="str">
            <v>C, 11, 11.07, 25, 25.2, 25.29, 25.3, 26.4, 28, 28.2, 28.25, 33, 33.2, D, 35, 35.3, 36.00, G, 46, 46.4, 46.43, 46.49, 46.6, 46.66, 47.5, 47.54, 25.30, 26.40, 33.20, 35.30, 26, 47, 11.0</v>
          </cell>
          <cell r="E2884" t="str">
            <v>D, 20, 35, E, 49, F, 50, J, 95, 2086, 3559, 3585, 3589, 4941, 4961, 4971, 5075, 9511, 208, 355, 358, 494, 496, 497, 507, 951</v>
          </cell>
          <cell r="F2884" t="str">
            <v xml:space="preserve">Water, Atmospheric water generator, Water producing device, Drinking water, Water making machine, Potable water, Consumer product, Condenser </v>
          </cell>
          <cell r="G2884" t="str">
            <v>≡</v>
          </cell>
          <cell r="H2884" t="str">
            <v xml:space="preserve">Licensor has developed a new concept for a water making machine. </v>
          </cell>
          <cell r="I2884" t="str">
            <v>≡</v>
          </cell>
          <cell r="K2884" t="str">
            <v>License under licensor's patent rights, know-how, trade secrets, copyrights and trademarks to make, manufacture, assemble, commercialize, use, distribute and sell water producing device that extracts water from the air.</v>
          </cell>
        </row>
        <row r="2885">
          <cell r="B2885" t="str">
            <v>RR20150401T09001</v>
          </cell>
          <cell r="C2885" t="str">
            <v>Know-how, License, Trademark, Trade secret, Brand, Technology, Patent, Trade name</v>
          </cell>
          <cell r="D2885" t="str">
            <v>B, 06, 06.1, 09, 09.1, C, 19.2, 28, 28.2, 28.29, 28.9, 28.92, G, 46, 46.1, 46.12, 46.6, 46.69, 46.7, 46.71, 09.10, 19.20, 06.10, 19</v>
          </cell>
          <cell r="E2885" t="str">
            <v>B, 13, D, 29, 35, F, 50, G, 59, 1311, 1381, 1382, 1389, 2911, 3533, 5084, 5983, 131, 138, 291, 353, 508, 598</v>
          </cell>
          <cell r="F2885" t="str">
            <v>Hydrocarbon, Metallic, Plasma, Nonlinear, Wide-band, Elastic, Oscillation, Resonance, Frequency, Process, Apparatus, Industrial, Enhancedoil production, Oil, Plasma-Pulse Technology, Mining, Oil well, Oil well Assesment, Treatment and stimulation of oil well</v>
          </cell>
          <cell r="G2885" t="str">
            <v>≡</v>
          </cell>
          <cell r="I2885" t="str">
            <v>≡</v>
          </cell>
          <cell r="K2885" t="str">
            <v>License under patent, technology, know-how, trade secrets, trademark, brand and trade name, to practise, grant further licenses to and to provide services related to process and apparatus for the enhanced oil production [UNDISCLOSED FOR PREVIEW]</v>
          </cell>
        </row>
        <row r="2886">
          <cell r="B2886" t="str">
            <v>RR20150330T09002</v>
          </cell>
          <cell r="C2886" t="str">
            <v>License, Trademark, Technology, Patent</v>
          </cell>
          <cell r="D2886" t="str">
            <v>C, 23, 23.1, 23.19, 26.1, 26.11, 27, 27.4, F, 43, 43.2, 43.21, G, 46, 46.4, 46.47, 46.6, 46.69, 47.5, 47.54, 47.59, 27.40, 26, 47</v>
          </cell>
          <cell r="E2886" t="str">
            <v>D, 32, 36, 39, G, 57, 3229, 3645, 3646, 3648, 3699, 3999, 5712, 322, 364, 369, 399, 571</v>
          </cell>
          <cell r="F2886" t="str">
            <v>Distribution, Retail, Troffer, NexSense, Linear, Cove, Fixture, Landing, Recessed, Can, Lighting, Lamp, Device, Electronic, Equipment, Installation</v>
          </cell>
          <cell r="G2886" t="str">
            <v>≡</v>
          </cell>
          <cell r="H2886" t="str">
            <v>Licensor is in the business of designing, developing, manufacturing and marketing a high quality high efficiency full line of LED intelligent lighting fixtures [UNDISCLOSED FOR PREVIEW]</v>
          </cell>
          <cell r="I2886" t="str">
            <v>≡</v>
          </cell>
          <cell r="K2886" t="str">
            <v>License under patent, technology and trademarks [UNDISCLOSED FOR PREVIEW] to manufacture, distribute, re-sell and use certain lighting products [UNDISCLOSED FOR PREVIEW]</v>
          </cell>
        </row>
        <row r="2887">
          <cell r="B2887" t="str">
            <v>RR20130629T01001</v>
          </cell>
          <cell r="C2887" t="str">
            <v>Know-how, License, Trademark, Copyright, Trade secret, Technology, Patent, Trade name</v>
          </cell>
          <cell r="D2887" t="str">
            <v>C, 20, 20.5, 20.59, 25, 25.9, 25.92, 27, 27.5, 27.51, 32, 32.9, 32.99, 33, 33.1, 33.11, G, 46, 46.4, 46.49, 47.7, 47.78, N, 82, 82.9, 82.92, 47</v>
          </cell>
          <cell r="E2887" t="str">
            <v>D, 34, 35, 36, E, 47, F, 51, 3411, 3499, 3556, 3565, 3632, 4783, 5142, 341, 349, 355, 356, 363, 478, 514</v>
          </cell>
          <cell r="F2887" t="str">
            <v>Refrigerator, Cooling container, Can, Packaging activity, Beverage, Drink, Liquid, Technology</v>
          </cell>
          <cell r="G2887" t="str">
            <v>≡</v>
          </cell>
          <cell r="H2887" t="str">
            <v>Licensor is in the business of developing and marketing a proprietary technology for self-chilling beverage containers.</v>
          </cell>
          <cell r="I2887" t="str">
            <v>≡</v>
          </cell>
          <cell r="K2887" t="str">
            <v>License under licensed technology, know-how, copyright, trade secret, trade name, trademark and patent rights to enjoy, commercialize, exploit, manufacture, use and sell commercial goods or products incorporating any apparatus for a self-cooling beverage container.</v>
          </cell>
        </row>
        <row r="2888">
          <cell r="B2888" t="str">
            <v>RR20130701T01001</v>
          </cell>
          <cell r="C2888" t="str">
            <v>Know-how, License, Copyright, Trade secret, Technology, Patent</v>
          </cell>
          <cell r="D2888" t="str">
            <v>C, 18, 18.1, 18.13, 18.2, G, 47.4, 47.41, J, 58, 58.2, 58.29, 59, 59.1, 59.11, 59.12, 59.13, 59.14, 62, 62.01, 62.03, 62.09, 18.20, 47</v>
          </cell>
          <cell r="E2888" t="str">
            <v>G, 57, I, 73, 78, 5734, 7371, 7372, 7379, 7819, 7829, 573, 737, 781, 782, 7373, 7374</v>
          </cell>
          <cell r="F2888" t="str">
            <v>Image, Motion picture, Software, Video, Technology, Compression, Media, Computer</v>
          </cell>
          <cell r="G2888" t="str">
            <v>≡</v>
          </cell>
          <cell r="H2888" t="str">
            <v>Licensor is a technology company, specializing in media collaboration solutions powered by patented video compression technology that provides television quality streaming video over the internet.</v>
          </cell>
          <cell r="I2888" t="str">
            <v>≡</v>
          </cell>
          <cell r="K2888" t="str">
            <v>License under licensed know-how, trade secret, copyright and patent rights to use, copy, compile, develop and market products related to image and video compression applications.</v>
          </cell>
        </row>
        <row r="2889">
          <cell r="B2889" t="str">
            <v>RR20130625T06001</v>
          </cell>
          <cell r="C2889" t="str">
            <v>License, Trademark, Patent</v>
          </cell>
          <cell r="D2889" t="str">
            <v>J, 58, 58.2, 58.29, 61, 61.9, 62, 62.01, 62.03, 62.09, 63, 63.1, 63.11, 63.12, K, 66, 66.1, 66.19, 61.90</v>
          </cell>
          <cell r="E2889" t="str">
            <v>I, 72, 73, 87, 89, 7299, 7371, 7375, 7376, 7379, 7389, 8721, 8999, 729, 737, 738, 872, 899, 7373, 7374</v>
          </cell>
          <cell r="F2889" t="str">
            <v>Online payment, Internet, Software, Data processing, Web, Transaction</v>
          </cell>
          <cell r="G2889" t="str">
            <v>≡</v>
          </cell>
          <cell r="I2889" t="str">
            <v>≡</v>
          </cell>
          <cell r="K2889" t="str">
            <v>Right under patent and trademark rights to provide access to the functionality of a client-side content object, component or application that incorporates and complies with the licensor's proprietary file format, specifications, and core technology that are incorporated into and used by a licensed product to enable playback on proprietary client-side computer software program [UNDISCLOSED FOR PREVIEW]</v>
          </cell>
        </row>
        <row r="2890">
          <cell r="B2890" t="str">
            <v>RR20130626T06001</v>
          </cell>
          <cell r="C2890" t="str">
            <v>License, Technology, Patent</v>
          </cell>
          <cell r="D2890" t="str">
            <v>C, 28, 28.2, 28.25, 28.29, 28.9, 28.99, 32, 32.9, 32.99, 33, 33.2, E, 39.00, G, 46, 46.6, 46.69, O, 84, 84.1, 84.13, 33.20</v>
          </cell>
          <cell r="E2890" t="str">
            <v>D, 35, 36, 38, E, 49, F, 50, 3564, 3585, 3599, 3699, 3822, 4961, 5075, 5084, 356, 358, 359, 369, 382, 496, 507, 508</v>
          </cell>
          <cell r="F2890" t="str">
            <v>Environment, Industrial equipment, Technology, Energy, Energy recovery, Conditioning system, Thermal power, Heat process, Sewage stream</v>
          </cell>
          <cell r="G2890" t="str">
            <v>≡</v>
          </cell>
          <cell r="I2890" t="str">
            <v>≡</v>
          </cell>
          <cell r="J2890" t="str">
            <v>Licensee is in the business of designing and developing applied technologies, and providing consulting services, in the areas of heating, ventilation, air conditioning, refrigeration, water purification, waste water treatment and energy.</v>
          </cell>
          <cell r="K2890" t="str">
            <v>License to manufacture, use and distribute product based on the licensed patent pending technologies (energy recovery from capacitor waste heat of water from the atmosphere, energy recovery from capacitor waste heat of refrigeration and air conditioning systems [UNDISCLOSED FOR PREVIEW]</v>
          </cell>
        </row>
        <row r="2891">
          <cell r="B2891" t="str">
            <v>RR20130302T04001</v>
          </cell>
          <cell r="C2891" t="str">
            <v>License, Patent</v>
          </cell>
          <cell r="D2891" t="str">
            <v>E, 38, 38.1, 38.11, 38.12, 38.2, 38.21, 38.22, 39.00, F, 43.1, 43.12, 43.9, 43.99, 43, 39, 39.0</v>
          </cell>
          <cell r="E2891" t="str">
            <v>C, 15, 17, E, 49, J, 95, 1521, 1522, 1531, 1541, 1542, 1799, 4959, 9511, 152, 153, 154, 179, 495, 951</v>
          </cell>
          <cell r="F2891" t="str">
            <v xml:space="preserve">Remediation activities, Radioactive waste, Waste management, Hazardous heavy metals, Contaminated site, Pollution </v>
          </cell>
          <cell r="G2891" t="str">
            <v>≡</v>
          </cell>
          <cell r="I2891" t="str">
            <v>≡</v>
          </cell>
          <cell r="K2891" t="str">
            <v>License to use a patented hazardous heavy metal remediation process for remediating brownfield or site contaminated with hazardous heavy metals or low-level radioactive waste.</v>
          </cell>
        </row>
        <row r="2892">
          <cell r="B2892" t="str">
            <v>RR20150424T09002</v>
          </cell>
          <cell r="C2892" t="str">
            <v>License, Technology</v>
          </cell>
          <cell r="D2892" t="str">
            <v>G, 46, 46.5, 46.51, 47, 47.4, 47.41, J, 58, 58.2, 58.29, 61, 61.2, 61.9, 62, 62.01, 62.02, 62.09, 63, 63.1, 63.11, 63.12, M, 70, 70.2, 70.22, 61.20, 61.90, 62.0</v>
          </cell>
          <cell r="E2892" t="str">
            <v>E, 48, F, 50, G, 57, I, 73, 87, 4813, 4899, 5045, 5734, 5735, 7371, 7372, 7373, 7374, 7379, 8741, 481, 489, 504, 573, 737, 874</v>
          </cell>
          <cell r="F2892" t="str">
            <v>Software, Client, Digital, Media, Management, Framework, Smart phone, Tablet, Marketing material, Customer, Business anallytic, eDrive, iDrive, iOS, Symbian, Android, Windows mobile, Blackberry, Nokia, Photo, Audio, Video, Document, CSS, Upload, Download, Search, Web browser, Data</v>
          </cell>
          <cell r="G2892" t="str">
            <v>≡</v>
          </cell>
          <cell r="H2892" t="str">
            <v>Licensor develops digital media management and workflow automation system software specifically for the entertainment business.</v>
          </cell>
          <cell r="I2892" t="str">
            <v>≡</v>
          </cell>
          <cell r="J2892" t="str">
            <v>Licensee is focused on organizational matters.</v>
          </cell>
          <cell r="K2892" t="str">
            <v>License to use digital program system which is digital media management software emphasizing a touch-optimized web framework for smart phones and tablet [UNDISCLOSED FOR PREVIEW]</v>
          </cell>
        </row>
        <row r="2893">
          <cell r="B2893" t="str">
            <v>RR20150123TR5009</v>
          </cell>
          <cell r="C2893" t="str">
            <v>License, Trademark</v>
          </cell>
          <cell r="D2893" t="str">
            <v>C, 26.1, 26.11, 26.2, 26.3, 26.4, G, 46, 46.4, 46.43, 46.5, 46.51, 46.52, 47, 47.4, 47.41, 47.43, 26.20, 26.30, 26.40, 26</v>
          </cell>
          <cell r="E2893" t="str">
            <v>D, 35, 36, 39, F, 50, G, 57, 3577, 3661, 3663, 3679, 3999, 5045, 5064, 5065, 5731, 357, 365, 366, 367, 399, 504, 506, 573</v>
          </cell>
          <cell r="F2893" t="str">
            <v>Monitor, Electronic, Household electronic, Consumer electronic, Peripheral computer equipment, Display, Screen</v>
          </cell>
          <cell r="G2893" t="str">
            <v>≡</v>
          </cell>
          <cell r="H2893" t="str">
            <v>Principal activities of licensor are manufacture and sale of electronics products.</v>
          </cell>
          <cell r="I2893" t="str">
            <v>≡</v>
          </cell>
          <cell r="K2893" t="str">
            <v>License under trademarks, including word mark [UNDISCLOSED FOR PREVIEW], to manufacture, produce, manage distribution of and sell [UNDISCLOSED FOR PREVIEW] monitors; The parties of the agreement are related.</v>
          </cell>
        </row>
        <row r="2894">
          <cell r="B2894" t="str">
            <v>RR20130421T09001</v>
          </cell>
          <cell r="C2894" t="str">
            <v>License, Technology</v>
          </cell>
          <cell r="D2894" t="str">
            <v>C, 26.1, 26.11, 26.3, 27, 27.3, 27.31, 27.32, 27.33, 27.9, G, 46, 46.5, 46.52, J, 61, 61.1, 61.2, 61.9, M, 71, 71.2, 26.30, 27.90, 61.10, 61.20, 61.90, 71.20, 26</v>
          </cell>
          <cell r="E2894" t="str">
            <v>D, 36, 38, F, 50, 3661, 3669, 3674, 3823, 3825, 3829, 5063, 5064, 5065, 5084, 366, 367, 382, 506, 508, 3663</v>
          </cell>
          <cell r="F2894" t="str">
            <v>Telecommunications system, Data processing/transfering, Wireless modem measurement instrumentation, Technology, Electronic solution, Optical connection, Consumer electronic, Computing system</v>
          </cell>
          <cell r="G2894" t="str">
            <v>≡</v>
          </cell>
          <cell r="H2894" t="str">
            <v xml:space="preserve">Licensor's goal is to create high-performance circuits and electronic multi-chip solutions which are designed and integrated into broad range of applications. </v>
          </cell>
          <cell r="I2894" t="str">
            <v>≡</v>
          </cell>
          <cell r="K2894" t="str">
            <v>License to use the licensed materials [UNDISCLOSED FOR PREVIEW] to design, develop, manufacture, make, and/or use semiconductor products [UNDISCLOSED FOR PREVIEW]</v>
          </cell>
        </row>
        <row r="2895">
          <cell r="B2895" t="str">
            <v>RR20150325T09002</v>
          </cell>
          <cell r="C2895" t="str">
            <v>Know-how, License, Trademark, Copyright, Trade secret, Technology, Patent</v>
          </cell>
          <cell r="D2895" t="str">
            <v>C, G, 46, 46.5, 46.51, 47.4, 47.41, J, 58, 58.2, 58.29, 62, 62.01, 62.03, 62.09, 63, 63.1, 63.11, 63.12, 63.9, 63.99, 47, 62.0</v>
          </cell>
          <cell r="E2895" t="str">
            <v>D, 35, F, 50, G, 57, I, 73, 3577, 5045, 5734, 7371, 7372, 7374, 7376, 7379, 7389, 357, 504, 573, 737, 738</v>
          </cell>
          <cell r="F2895" t="str">
            <v>Software, Sprocket, Data, Network, Platform, Dashboard, Navigation, Tool, Dynamic collection of information, IT</v>
          </cell>
          <cell r="G2895" t="str">
            <v>≡</v>
          </cell>
          <cell r="H2895" t="str">
            <v>Licensor is a vertically integrated, technology-focused media company.</v>
          </cell>
          <cell r="I2895" t="str">
            <v>≡</v>
          </cell>
          <cell r="J2895" t="str">
            <v>Licensee is engaged in the process of developing a software platform and mobile container product for commercial customers.</v>
          </cell>
          <cell r="K2895" t="str">
            <v>License under know-how, trade secret, patent and copyright to make, use, copy, sell and distribute products and services based upon technology related to digital dashboard/navigation tool, a software solution known as [UNDISCLOSED FOR PREVIEW] for all for-profit commercial and industrial uses.</v>
          </cell>
        </row>
        <row r="2896">
          <cell r="B2896" t="str">
            <v>RR20150504TP1001</v>
          </cell>
          <cell r="C2896" t="str">
            <v>Know-how, Trade secret, Technology, Patent</v>
          </cell>
          <cell r="D2896" t="str">
            <v>C, 20, 20.1, 20.16, 22, 22.2, 22.22, 22.29, N, 82, 82.9, 82.92</v>
          </cell>
          <cell r="E2896" t="str">
            <v>D, 26, 28, 30, E, 47, 2671, 2673, 2899, 3081, 3082, 3083, 3086, 4783, 267, 289, 308, 478</v>
          </cell>
          <cell r="F2896" t="str">
            <v>Packaging material, Foam, Chemical, Pack, Package, Technology, Packing, Plastic, Polymer</v>
          </cell>
          <cell r="G2896" t="str">
            <v>≡</v>
          </cell>
          <cell r="I2896" t="str">
            <v>≡</v>
          </cell>
          <cell r="J2896" t="str">
            <v>Licensee is involved in the research, development and commercialization of the following products: paint stripping chemicals, water-based foams for insulation material, radon barrier and flame retardant coatings, recycling solvents and sealants.</v>
          </cell>
          <cell r="K2896" t="str">
            <v>License under patent, trade secret, technology and know-how rights to manufacture, use and sell packaging foam products; One of the parties to the agreement is an individual.</v>
          </cell>
        </row>
        <row r="2897">
          <cell r="B2897" t="str">
            <v>RR20130805T03001</v>
          </cell>
          <cell r="C2897" t="str">
            <v>License, Trademark, Technology</v>
          </cell>
          <cell r="D2897" t="str">
            <v>A, 03, 03.1, 03.11, 03.12, 03.2, 03.21, 03.22, C, 10, 10.2, G, 46, 46.3, 46.38, 47, 47.2, 47.23, 10.20</v>
          </cell>
          <cell r="E2897" t="str">
            <v>A, 02, 09, D, 20, F, 51, G, 54, 0273, 0913, 0919, 0921, 2091, 2092, 5142, 5146, 5421, 027, 091, 092, 209, 514, 542</v>
          </cell>
          <cell r="F2897" t="str">
            <v xml:space="preserve">Food and beverage, Seafood, Fishing, Fish, Mollusc, Shrimp, Crustacean, Aquaculture, Marine, Harvested shrimp, Lobster, Technology_x000D_
</v>
          </cell>
          <cell r="G2897" t="str">
            <v>≡</v>
          </cell>
          <cell r="I2897" t="str">
            <v>≡</v>
          </cell>
          <cell r="J2897" t="str">
            <v>Licensee is a well-known whole seller and distributor of first class sea food products in Spain.</v>
          </cell>
          <cell r="K2897" t="str">
            <v>Licensor appoints licensee as a distributor of live, fresh and harvested shrimp [UNDISCLOSED FOR PREVIEW]</v>
          </cell>
        </row>
        <row r="2898">
          <cell r="B2898" t="str">
            <v>RR20130408T03001</v>
          </cell>
          <cell r="C2898" t="str">
            <v>License, Trademark, Copyright, Brand, Trade name</v>
          </cell>
          <cell r="D2898" t="str">
            <v>C, 18, 18.1, 18.13, 26.3, 32, 32.4, G, 46, 46.4, 46.49, 46.5, 46.51, 47.4, 47.41, 47.6, 47.65, J, 58, 58.2, 58.21, 61, 61.1, 61.2, 61.3, 61.9, 62, 62.01, 63, 63.1, 63.11, N, 77, 77.4, 26.30, 32.40, 61.10, 61.20, 61.30, 61.90, 77.40, 26, 47, 62.0</v>
          </cell>
          <cell r="E2898" t="str">
            <v>D, 36, 39, E, 48, F, 50, G, 57, 59, I, 73, 3661, 3944, 4813, 5045, 5092, 5734, 5945, 7371, 7372, 366, 394, 481, 504, 509, 573, 594, 737, 3663, 7373, 7374</v>
          </cell>
          <cell r="F2898" t="str">
            <v xml:space="preserve">IT software, Internet, Leisure, Media, Publishing, App, Application, Android, Apple, Facebook, Google+, Celebrity, Snooki, Social game, Entertainment </v>
          </cell>
          <cell r="G2898" t="str">
            <v>≡</v>
          </cell>
          <cell r="I2898" t="str">
            <v>≡</v>
          </cell>
          <cell r="J2898" t="str">
            <v>Licensee developed, marketed, published and distributed social games and software applications that consumers could use on a variety of platforms.</v>
          </cell>
          <cell r="K2898" t="str">
            <v>The right to use [UNDISCLOSED FOR PREVIEW] name and likeness in the development, manufacture, marketing, sale and distribution of social applications and social games [UNDISCLOSED FOR PREVIEW]</v>
          </cell>
        </row>
        <row r="2899">
          <cell r="B2899" t="str">
            <v>RR20130408T08002</v>
          </cell>
          <cell r="C2899" t="str">
            <v>License, Brand, Trade name, Copyright</v>
          </cell>
          <cell r="D2899" t="str">
            <v>C, 18, 18.1, 18.13, 26.3, 32, 32.4, G, 46, 46.4, 46.49, 46.5, 46.51, 47.4, 47.41, 47.6, 47.65, J, 58, 58.2, 58.21, 61, 61.1, 61.2, 61.3, 61.9, 62, 62.01, 63, 63.1, 63.11, N, 77, 77.4, 26.30, 32.40, 61.10, 61.20, 61.30, 61.90, 77.40, 26, 47, 62.0</v>
          </cell>
          <cell r="E2899" t="str">
            <v>D, 36, 39, E, 48, F, 50, G, 57, 59, I, 73, 3661, 3944, 4813, 5045, 5092, 5734, 5945, 7371, 7372, 366, 394, 481, 504, 509, 573, 594, 737, 3663, 7373, 7374</v>
          </cell>
          <cell r="F2899" t="str">
            <v>IT software, Internet, Leisure, Media, Publishing, App, Application, Android, Apple, Facebook, Google+, Celebrity, Social game, Entertainment</v>
          </cell>
          <cell r="G2899" t="str">
            <v>≡</v>
          </cell>
          <cell r="I2899" t="str">
            <v>≡</v>
          </cell>
          <cell r="J2899" t="str">
            <v>Licensee developed, marketed, published and distributed social games and software applications that consumers could use on a variety of platforms.</v>
          </cell>
          <cell r="K2899" t="str">
            <v>The right to use [UNDISCLOSED FOR PREVIEW] name and likeness in the development, manufacture, marketing, sale and distribution of social applications and social games [UNDISCLOSED FOR PREVIEW]</v>
          </cell>
        </row>
        <row r="2900">
          <cell r="B2900" t="str">
            <v>RR20130322T08001</v>
          </cell>
          <cell r="C2900" t="str">
            <v>License, Trademark, Brand, Patent</v>
          </cell>
          <cell r="D2900" t="str">
            <v>C, 14, 14.2, 23, 23.1, 23.19, 26.5, 26.52, 32, 32.1, 32.12, 32.13, G, 46, 46.4, 46.48, 46.49, 47.7, 47.71, 47.77, 47.8, 47.89, 14.20, 26, 47</v>
          </cell>
          <cell r="E2900" t="str">
            <v>D, 31, 32, 34, 35, 38, 39, F, 50, 51, G, 56, 59, 3172, 3231, 3479, 3559, 3579, 3873, 3911, 3915, 3961, 3965, 5094, 5199, 5611, 5632, 5944, 317, 319, 323, 347, 355, 357, 387, 391, 396, 509, 519, 561, 563, 594, 3199</v>
          </cell>
          <cell r="F2900" t="str">
            <v>Watch, Jewelry, Jewellery, Clock, Leather, Accessory, Retail, Bijouterie</v>
          </cell>
          <cell r="G2900" t="str">
            <v>≡</v>
          </cell>
          <cell r="I2900" t="str">
            <v>≡</v>
          </cell>
          <cell r="J2900" t="str">
            <v>A global design, marketing and distribution company that specializes in consumer fashion accessories.</v>
          </cell>
          <cell r="K2900" t="str">
            <v>License to market watches and jewelry bearing certain trademarks or patents owned by various third parties; Licensee sells products under certain licensed brands [UNDISCLOSED FOR PREVIEW]</v>
          </cell>
        </row>
        <row r="2901">
          <cell r="B2901" t="str">
            <v>RR20130726T02001</v>
          </cell>
          <cell r="C2901" t="str">
            <v>Know-how, License, Trademark, Trade secret, Brand</v>
          </cell>
          <cell r="D2901" t="str">
            <v>C, 11, 11.07, G, 46, 46.1, 46.17, 46.3, 46.34, 47, 47.1, 47.11, 47.2, 47.25, 47.9, 47.91, I, 56, 56.3, N, 77, 77.4, 56.30, 77.40</v>
          </cell>
          <cell r="E2901" t="str">
            <v>D, 20, F, 51, G, 54, 58, 59, H, 67, 2086, 5149, 5499, 5812, 5961, 5963, 6794, 208, 514, 549, 581, 596, 679</v>
          </cell>
          <cell r="F2901" t="str">
            <v>Beverage, Drink, Energy drink, Mineral water, Soft drink, Flavoured drink, Bottled drink, Food, Playboy, Brand, Retail, Wholesale, E-commerce, eCommerce</v>
          </cell>
          <cell r="G2901" t="str">
            <v>≡</v>
          </cell>
          <cell r="H2901" t="str">
            <v>Licensor manufactured, marketed, and distributed internationally [UNDISCLOSED FOR PREVIEW] branded energy drink.</v>
          </cell>
          <cell r="I2901" t="str">
            <v>≡</v>
          </cell>
          <cell r="J2901" t="str">
            <v>Prior reorganization, licensee had a license from [UNDISCLOSED FOR PREVIEW] to use the [UNDISCLOSED FOR PREVIEW] logo and related intellectual property to manufacture, promote, and distribute [UNDISCLOSED FOR PREVIEW] branded non-alcoholic energy drinks worldwide.</v>
          </cell>
          <cell r="K2901" t="str">
            <v>Licensor sells to licensee all tangible and intangible assets related to [UNDISCLOSED FOR PREVIEW] branded non-alcoholic energy drinks, shots and other non-alcoholic energy beverages, including know-how, trade secrets, other intellectual property, customer relationships, other business relationships and liabilities.</v>
          </cell>
        </row>
        <row r="2902">
          <cell r="B2902" t="str">
            <v>RR20130724T02001</v>
          </cell>
          <cell r="C2902" t="str">
            <v>Know-how, License, Trademark, Brand</v>
          </cell>
          <cell r="D2902" t="str">
            <v>C, 11, 11.07, G, 46, 46.1, 46.17, 46.3, 46.34, 47, 47.1, 47.11, 47.2, 47.25, I, 56, 56.3, N, 77, 77.4, 56.30, 77.40</v>
          </cell>
          <cell r="E2902" t="str">
            <v>D, 20, F, 51, G, 54, 58, H, 67, 2086, 5149, 5499, 5812, 6794, 208, 514, 549, 581, 679</v>
          </cell>
          <cell r="F2902" t="str">
            <v>Beverage, Drink, Energy drink, Mineral water, Soft drink, Flavoured drink, Bottled drink, Food, Playboy, Brand, Retail, Wholesale</v>
          </cell>
          <cell r="G2902" t="str">
            <v>≡</v>
          </cell>
          <cell r="H2902" t="str">
            <v xml:space="preserve">Licensor is in the business of marketing and distributing beverages, including energy drinks and flavored water beverages [UNDISCLOSED FOR PREVIEW]
</v>
          </cell>
          <cell r="I2902" t="str">
            <v>≡</v>
          </cell>
          <cell r="J2902" t="str">
            <v>Licensee has been formed by CirTran Corporation to arrange for the manufacture, marketing and distribution of beverages, including energy drinks and flavored water beverages, and related merchandise with the [UNDISCLOSED FOR PREVIEW] logo.</v>
          </cell>
          <cell r="K2902" t="str">
            <v>License to use intellectual property, including trademarks licensed from [UNDISCLOSED FOR PREVIEW] to manufacture, sell and distribute beverages, including energy drinks and flavored water beverages, and related merchandise with [UNDISCLOSED FOR PREVIEW] logo; License to use manufacturing specifications and know-how related to licensed products; Licensor appoints licensee as exclusive master distributor for licensor for licensed products.</v>
          </cell>
        </row>
        <row r="2903">
          <cell r="B2903" t="str">
            <v>RR20130828T02001</v>
          </cell>
          <cell r="C2903" t="str">
            <v>Know-how, License, Trademark, Copyright, Goodwill, Patent</v>
          </cell>
          <cell r="D2903" t="str">
            <v>C, 13, 13.9, 13.92, 13.94, 13.96, 13.99, 17, 17.2, 17.22, 20, 20.1, 20.16, 32, G, 46, 46.4, 46.41, 46.46, 47, 47.7, 47.74, M, 72, 72.1, 72.11, 72.19, Q, 86, 86.2, 86.21, 86.22, 20.60, 32.50, 86.10, 86.90</v>
          </cell>
          <cell r="E2903" t="str">
            <v>D, 22, 26, 28, 38, F, 50, 51, G, 59, I, 80, 2299, 2676, 2823, 2824, 2869, 3841, 3842, 5047, 5049, 5122, 5169, 5912, 8011, 8062, 8082, 229, 267, 282, 286, 384, 504, 512, 516, 591, 801, 806, 808</v>
          </cell>
          <cell r="F2903" t="str">
            <v>Wound care, Wound dressing, Healthcare, Medicine, Science, Cotton, Polyester, Viscose, Acetate, Cellulosic fiber, Non-cellulosic fiber, Fiber, Rayon</v>
          </cell>
          <cell r="G2903" t="str">
            <v>≡</v>
          </cell>
          <cell r="H2903" t="str">
            <v>Licensor is a life sciences company focused on developing proprietary, broad-based technologies in medical and consumer healthcare markets.</v>
          </cell>
          <cell r="I2903" t="str">
            <v>≡</v>
          </cell>
          <cell r="K2903" t="str">
            <v>License under licensor's patents, know-how, copyrights and [UNDISCLOSED FOR PREVIEW] and other trademarks to make, use and sell wound care products [UNDISCLOSED FOR PREVIEW]</v>
          </cell>
        </row>
        <row r="2904">
          <cell r="B2904" t="str">
            <v>RR20130828T02002</v>
          </cell>
          <cell r="C2904" t="str">
            <v>Know-how, License, Trademark, Copyright, Patent</v>
          </cell>
          <cell r="D2904" t="str">
            <v>C, 13, 13.9, 13.92, 13.94, 13.96, 13.99, 17, 17.2, 17.22, 20, 20.1, 20.16, 22, 22.2, 22.21, 32, G, 46, 46.4, 46.41, 46.46, 47, 47.7, 47.74, M, 72, 72.1, 72.11, 72.19, Q, 86, 86.2, 86.21, 86.22, 20.60, 32.50, 86.10, 86.90</v>
          </cell>
          <cell r="E2904" t="str">
            <v>D, 22, 26, 28, 30, 38, F, 50, 51, I, 80, 2299, 2676, 2823, 2824, 2869, 3086, 3841, 3842, 5047, 5049, 5122, 5169, 8011, 8082, 229, 267, 282, 286, 308, 384, 504, 512, 516, 801, 808</v>
          </cell>
          <cell r="F2904" t="str">
            <v>Hydrophilic polyurethane foam, Wound dressing, Wound care, Tubing, Catheter, Medical equipment, Medicine, Healthcare, Foam, Plastic foam, Science</v>
          </cell>
          <cell r="G2904" t="str">
            <v>≡</v>
          </cell>
          <cell r="H2904" t="str">
            <v>Licensor is a life sciences company focused on developing proprietary, broad-based technologies in medical and consumer healthcare markets.</v>
          </cell>
          <cell r="I2904" t="str">
            <v>≡</v>
          </cell>
          <cell r="K2904" t="str">
            <v>License under licensor's patents, know-how, copyrights, [UNDISCLOSED FOR PREVIEW] and other trademarks and other intellectual property to sell wound care products from hydrophilic polyurethane foam.</v>
          </cell>
        </row>
        <row r="2905">
          <cell r="B2905" t="str">
            <v>RR20130913T07001</v>
          </cell>
          <cell r="C2905" t="str">
            <v>Know-how, License, Trademark, Copyright, Trade secret, Technology, Patent</v>
          </cell>
          <cell r="D2905" t="str">
            <v>C, 25, 25.9, 25.99, 26, 26.1, 26.11, 27, 27.1, 27.11, 27.12, D, 35, 35.1, 35.11, 35.12, 35.13, 35.14, F, 42, 42.9, 42.99, 43, 43.2, 43.21, 43.22, 43.29, G, 46, 46.1, 46.14, 46.6, 46.69, 47, 47.7, 47.78, J, 61, M, 71, 71.1, 71.12, 72.19, 74, N, 81, O, 84, 84.1, 84.13, 26.70, 27.20, 27.90, 61.20, 74.90, 81.30</v>
          </cell>
          <cell r="E2905" t="str">
            <v>C, 17, D, 34, 35, 36, E, 48, 49, F, 50, G, 57, 59, I, 87, 89, J, 95, 1731, 3499, 3511, 3559, 3568, 3569, 3612, 3621, 3629, 3663, 3669, 3674, 3677, 3699, 4832, 4899, 4911, 5064, 5065, 5084, 5731, 5999, 8711, 8999, 9511, 173, 349, 351, 355, 356, 361, 362, 366, 367, 369, 483, 489, 506, 508, 573, 599, 871, 899, 951</v>
          </cell>
          <cell r="F2905" t="str">
            <v>Selenization, Solar cell, Power cell, Power, Energy, Solar energy, Ecology, Environment, Electricity, Generation, Coating, Film, Thin film, Copper indium gallium diselenide, Amorphous silicon, Photovoltaic, Module</v>
          </cell>
          <cell r="G2905" t="str">
            <v>≡</v>
          </cell>
          <cell r="I2905" t="str">
            <v>≡</v>
          </cell>
          <cell r="J2905" t="str">
            <v>Licensee is a business focused on the solar energy industry; Licensee engages in the design, manufacture and installation of thin-film amorphous silicon photovoltaic manufacturing equipment.</v>
          </cell>
          <cell r="K2905" t="str">
            <v>Licensor assigns to licensee its drawings and tangible intellectual property and licenses its patents, technology, know-how, trademarks, trade secrets, copyrights and other intellectual property in connection with marketing, distributing and selling on licensor's behalf photovoltaic module manufacturing equipment [UNDISCLOSED FOR PREVIEW]</v>
          </cell>
        </row>
        <row r="2906">
          <cell r="B2906" t="str">
            <v>RR20130917T07001</v>
          </cell>
          <cell r="C2906" t="str">
            <v>License</v>
          </cell>
          <cell r="D2906" t="str">
            <v>C, 18, G, 46, 46.5, 46.51, 47, 47.4, 47.41, 47.6, 47.63, J, 58.29, 59, 61, 62, 62.01, 62.09, R, 90, 90.03, 18.20, 59.20, 61.10, 61.20, 61.30, 61.90</v>
          </cell>
          <cell r="E2906" t="str">
            <v>E, 48, F, 50, G, 57, H, 67, I, 73, 79, 89, 4813, 4899, 5045, 5734, 5735, 6794, 7371, 7372, 7379, 7389, 7929, 8999, 481, 489, 504, 573, 679, 737, 738, 792, 899</v>
          </cell>
          <cell r="F2906" t="str">
            <v>Software, Audio, Music, Digital media, Media, Telephone, Mobile phone, Cellphone, Ringtone, Game, Wallpaper, Communication, Telecommunication, Mobile, IT, Tone, Mastertone, Mono tone, Poly tone, Logo, Ringbacktone, Leisure, Entertainment, Internet, Artist, Record, Musician</v>
          </cell>
          <cell r="G2906" t="str">
            <v>≡</v>
          </cell>
          <cell r="H2906" t="str">
            <v>Licensor is in the business of locating and promoting recording talents.</v>
          </cell>
          <cell r="I2906" t="str">
            <v>≡</v>
          </cell>
          <cell r="J2906" t="str">
            <v>Licensee is in the business of mobile entertainment and distribution of mobile content for all kinds of mobile communication devices to end users.</v>
          </cell>
          <cell r="K2906" t="str">
            <v>Right to distribute mobile content [UNDISCLOSED FOR PREVIEW] for all types of communication devices.</v>
          </cell>
        </row>
        <row r="2907">
          <cell r="B2907" t="str">
            <v>RR20131003T02001</v>
          </cell>
          <cell r="C2907" t="str">
            <v>License, Trademark, Patent, Trade name</v>
          </cell>
          <cell r="D2907" t="str">
            <v>C, 20.59, G, 46.18, 46.46, 47.73, 47.74, M, 72.11, Q, 21.10, 86.10, 86.90</v>
          </cell>
          <cell r="E2907" t="str">
            <v>D, 28, F, 51, G, 59, I, 80, 87, 2833, 2834, 2835, 2836, 2869, 2899, 5122, 5169, 5912, 8011, 8062, 8071, 8731, 8734, 283, 286, 289, 512, 516, 591, 801, 806, 807, 873</v>
          </cell>
          <cell r="F2907" t="str">
            <v>Prostate cancer, Prostate, Pharmaceutical, Histrelin, Medicine, Healthcare, Hospital, Biotechnology, Hydron implant</v>
          </cell>
          <cell r="G2907" t="str">
            <v>≡</v>
          </cell>
          <cell r="H2907" t="str">
            <v>Licensor is a specialty pharmaceutical company concentrating on the development, acquisition and commercialization of products for the treatment of urological and endocrine conditions.</v>
          </cell>
          <cell r="I2907" t="str">
            <v>≡</v>
          </cell>
          <cell r="J2907" t="str">
            <v>Licensee has been organized to serve as a distributor of specialty pharmaceutical products throughout Europe.</v>
          </cell>
          <cell r="K2907" t="str">
            <v>Licensor appoints licensee as its distributor of dosage strengths and forms of licensor's proprietary histrelin implants marketed under trademarks [UNDISCLOSED FOR PREVIEW]</v>
          </cell>
        </row>
        <row r="2908">
          <cell r="B2908" t="str">
            <v>RR20131114T07003</v>
          </cell>
          <cell r="C2908" t="str">
            <v>License, Trademark, Trade name</v>
          </cell>
          <cell r="D2908" t="str">
            <v>G, 46, 46.5, 46.51, 47, 47.4, 47.41, J, 61, 62, 62.01, 62.02, 62.03, 62.09, 63, 63.1, 63.11, 63.12, 61.20</v>
          </cell>
          <cell r="E2908" t="str">
            <v>D, 39, F, 50, G, 57, 59, I, 73, 3944, 5045, 5046, 5734, 5945, 7371, 7372, 7373, 7374, 7376, 7379, 394, 504, 573, 594, 737</v>
          </cell>
          <cell r="F2908" t="str">
            <v>Software, Internet, Internet game, Internet transaction, Web site, Electronic commerce, IT service, Transaction administration, Multiplayer game, Computer, Programming, IT, Game of chance, Game of skill, Multiplayer, Social network, Website, Web portal</v>
          </cell>
          <cell r="G2908" t="str">
            <v>≡</v>
          </cell>
          <cell r="H2908" t="str">
            <v>Licensor is a software developer and application service provider.</v>
          </cell>
          <cell r="I2908" t="str">
            <v>≡</v>
          </cell>
          <cell r="K2908" t="str">
            <v>License to use and operate customized client-server system for multiplayer games and games of chance software [UNDISCLOSED FOR PREVIEW]</v>
          </cell>
        </row>
        <row r="2909">
          <cell r="B2909" t="str">
            <v>RR20131114T07002</v>
          </cell>
          <cell r="C2909" t="str">
            <v>License, Trademark, Trade name</v>
          </cell>
          <cell r="D2909" t="str">
            <v>G, 46, 46.5, 46.51, 47, 47.4, 47.41, J, 61, 62, 62.01, 62.02, 62.03, 62.09, 63, 63.1, 63.11, 63.12, 61.20</v>
          </cell>
          <cell r="E2909" t="str">
            <v>D, 39, F, 50, G, 57, 59, I, 73, 3944, 5045, 5046, 5734, 5945, 7371, 7372, 7374, 7376, 7379, 394, 504, 573, 594, 737</v>
          </cell>
          <cell r="F2909" t="str">
            <v>Software, Internet, Internet game, Internet transaction, Web site, Electronic commerce, IT service, Transaction administration, Computer, Programming, IT, Game of chance, Game of skill, Multiplayer, Game, Social network, Website, Web portal</v>
          </cell>
          <cell r="G2909" t="str">
            <v>≡</v>
          </cell>
          <cell r="H2909" t="str">
            <v>Licensor has developed software, including database managers and online systems, for the operation of internet-based entertainment sites.</v>
          </cell>
          <cell r="I2909" t="str">
            <v>≡</v>
          </cell>
          <cell r="K2909" t="str">
            <v>License to use and operate customized client-server system for multiplayer games and games of chance software [UNDISCLOSED FOR PREVIEW]</v>
          </cell>
        </row>
        <row r="2910">
          <cell r="B2910" t="str">
            <v>RR20131118T02001</v>
          </cell>
          <cell r="C2910" t="str">
            <v>License</v>
          </cell>
          <cell r="D2910" t="str">
            <v>C, 26, 27, 32, G, 47, 47.4, 47.41, J, 58, 58.2, 58.21, 58.29, 62, 62.01, 62.03, 62.09, 63, 63.1, 63.11, R, 92.00, 26.40, 27.90, 32.40</v>
          </cell>
          <cell r="E2910" t="str">
            <v>D, 36, 39, F, 50, G, 57, 59, I, 73, 79, 3652, 3944, 5045, 5734, 5945, 7371, 7372, 7373, 7374, 7993, 7999, 365, 394, 504, 573, 594, 737, 799</v>
          </cell>
          <cell r="F2910" t="str">
            <v>Website, Lottery, Online, Internet, Entertainment, Leisure, IT, Software, Domain name, Gambling, Betting</v>
          </cell>
          <cell r="G2910" t="str">
            <v>≡</v>
          </cell>
          <cell r="I2910" t="str">
            <v>≡</v>
          </cell>
          <cell r="J2910" t="str">
            <v>Licensee operates in three allied areas of interactive entertainment:  government sponsored lotteries, internet games and digital greetings.</v>
          </cell>
          <cell r="K2910" t="str">
            <v>Licensor sells to licensee the website [UNDISCLOSED FOR PREVIEW]</v>
          </cell>
        </row>
        <row r="2911">
          <cell r="B2911" t="str">
            <v>RR20130823T08002</v>
          </cell>
          <cell r="C2911" t="str">
            <v>License, Trademark</v>
          </cell>
          <cell r="D2911" t="str">
            <v>C, 20, 20.1, 20.12, 20.4, 20.42, 20.5, 20.53, G, 46, 46.4, 46.45, 47, 47.7, 47.75</v>
          </cell>
          <cell r="E2911" t="str">
            <v>D, 28, F, 51, G, 59, I, 72, 2844, 5122, 5169, 5912, 5999, 7231, 284, 512, 516, 591, 599, 723</v>
          </cell>
          <cell r="F2911" t="str">
            <v xml:space="preserve">Adam Levine trademark, Cosmetics, Personal care, Beauty product, Chemical, Perfume, Fragrance_x000D_
</v>
          </cell>
          <cell r="G2911" t="str">
            <v>≡</v>
          </cell>
          <cell r="I2911" t="str">
            <v>≡</v>
          </cell>
          <cell r="J2911" t="str">
            <v xml:space="preserve">Licensee operates in the fragrance business and manufactures, markets and distributes fragrances and fragrance related products for two musical artists._x000D_
</v>
          </cell>
          <cell r="K2911" t="str">
            <v>License to create, conceive of, develop, produce, manufacture, import, design, market, sell and distribute the products (fragrances for men, women and children and related products) under [UNDISCLOSED FOR PREVIEW] trademark.</v>
          </cell>
        </row>
        <row r="2912">
          <cell r="B2912" t="str">
            <v>RR20130905T03001</v>
          </cell>
          <cell r="C2912" t="str">
            <v>Know-how, License, Technology, Patent</v>
          </cell>
          <cell r="D2912" t="str">
            <v>C, 23, 23.1, 23.11, 23.12, 23.19, 26, 26.1, 26.11, 26.4, 32, 32.9, 32.99, G, 47, 47.5, 47.52, M, 71, 71.1, 71.11, 74, 74.1, 26.40, 74.10</v>
          </cell>
          <cell r="E2912" t="str">
            <v>C, 17, D, 32, 38, 39, F, 50, I, 87, 1793, 3211, 3229, 3231, 3829, 3999, 5039, 8712, 179, 321, 322, 323, 382, 399, 503, 871</v>
          </cell>
          <cell r="F2912" t="str">
            <v xml:space="preserve">Window, Glass, Architecture, Architectural window, Light valve, Shading technology, Shade, Construction, Building, Industrial, Technology_x000D_
</v>
          </cell>
          <cell r="G2912" t="str">
            <v>≡</v>
          </cell>
          <cell r="H2912" t="str">
            <v xml:space="preserve">Licensor develops and licenses patented suspended particle device light-control technology to other companies._x000D_
</v>
          </cell>
          <cell r="I2912" t="str">
            <v>≡</v>
          </cell>
          <cell r="K2912" t="str">
            <v xml:space="preserve">License to use all information, patents and know-how to make, lease, sell or otherwise dispose of [UNDISCLOSED FOR PREVIEW] (components usable to make a light valve film, including particles, particle precursors, coatings, polymers) and [UNDISCLOSED FOR PREVIEW] (a film or sheet comprising a suspension of particles used in a light valve) manufactured by licensee (worldwide) and licensed products.
</v>
          </cell>
        </row>
        <row r="2913">
          <cell r="B2913" t="str">
            <v>RR20130905T08002</v>
          </cell>
          <cell r="C2913" t="str">
            <v>Know-how, License, Technology, Patent</v>
          </cell>
          <cell r="D2913" t="str">
            <v>C, 23, 23.1, 23.11, 23.12, 23.19, 26, 26.1, 26.11, 26.4, 32, 32.9, 32.99, G, 47, 47.5, 47.52, M, 71, 71.1, 71.11, 74, 74.1, 26.40, 74.10</v>
          </cell>
          <cell r="E2913" t="str">
            <v>C, 17, D, 32, 38, 39, F, 50, I, 87, 1793, 3211, 3229, 3231, 3829, 3999, 5039, 8712, 179, 321, 322, 323, 382, 399, 503, 871</v>
          </cell>
          <cell r="F2913" t="str">
            <v xml:space="preserve">Window, Glass, Architecture, Architectural window, Light valve, Shading technology, Shade, Construction, Building, Industrial, Technology_x000D_
</v>
          </cell>
          <cell r="G2913" t="str">
            <v>≡</v>
          </cell>
          <cell r="H2913" t="str">
            <v xml:space="preserve">Licensor develops and licenses patented suspended particle device light-control technology to other companies._x000D_
</v>
          </cell>
          <cell r="I2913" t="str">
            <v>≡</v>
          </cell>
          <cell r="K2913" t="str">
            <v>License under licensed technology, know-how and patents to make, lease, sell or otherwise dispose light valve architectural window shading product incorporating a light valve.</v>
          </cell>
        </row>
        <row r="2914">
          <cell r="B2914" t="str">
            <v>RR20130317T08014</v>
          </cell>
          <cell r="C2914" t="str">
            <v>License, Patent</v>
          </cell>
          <cell r="D2914" t="str">
            <v>C, 18, 18.1, 18.11, 18.12, 18.13, 20, 20.3, 20.5, 20.59, 28, 28.2, 28.23, 28.9, 28.99, 32, 32.4, 32.9, 32.99, G, 46, 46.4, 46.49, 46.7, 46.75, 47.6, 47.61, 47.65, 47.7, 47.78, 47.8, 47.89, J, 58, 58.1, 58.11, 20.30, 32.40, 47</v>
          </cell>
          <cell r="E2914" t="str">
            <v>D, 27, 28, 30, 39, F, 51, G, 53, 59, 2711, 2721, 2731, 2732, 2796, 2893, 2899, 3944, 3952, 5112, 5399, 5942, 5945, 5999, 271, 272, 273, 279, 289, 306, 394, 395, 511, 539, 594, 599, 3069</v>
          </cell>
          <cell r="F2914" t="str">
            <v>Printing, Children`s book, Sticker, Activity/art kit, Children`s merchandise, Print, Ink technology, Toy, Game, Entertainment, Leisure, Publishing, Paint</v>
          </cell>
          <cell r="G2914" t="str">
            <v>≡</v>
          </cell>
          <cell r="H2914" t="str">
            <v>Licensor exploits a technology developed by its founders for impeding the reproduction of documents on office copiers.</v>
          </cell>
          <cell r="I2914" t="str">
            <v>≡</v>
          </cell>
          <cell r="K2914" t="str">
            <v>License to use the patented ink technology solely to print, market, distribute, and sell the products (children’s soft-cover books, activity/art kits, stationery, stickers, sticker books, and related items of merchandise) to retailers, wholesalers and distributors.</v>
          </cell>
        </row>
        <row r="2915">
          <cell r="B2915" t="str">
            <v>RR20130317T08022</v>
          </cell>
          <cell r="C2915" t="str">
            <v>License, Patent, Technology</v>
          </cell>
          <cell r="D2915" t="str">
            <v>C, 26.6, 32, 32.5, G, 47.7, 47.74, M, 72, 72.1, 72.11, 72.19, Q, 86, 86.1, 86.2, 86.21, 86.22, 86.9, 26.60, 32.50, 86.10, 86.90, 26, 47</v>
          </cell>
          <cell r="E2915" t="str">
            <v>D, 38, F, 50, I, 80, 87, 3841, 3842, 3845, 5047, 8011, 8062, 8069, 8731, 384, 504, 801, 806, 873</v>
          </cell>
          <cell r="F2915" t="str">
            <v>Medicine, Medical device, Healthcare, Pain,  Hospital, Research, Science, Electromedical equipment</v>
          </cell>
          <cell r="G2915" t="str">
            <v>≡</v>
          </cell>
          <cell r="H2915" t="str">
            <v>Licensor provides distribution, patent and technology transfer, sales and licensing services focusing on the needs of our customers, matching those requirements with commercially viable technology or product solutions.</v>
          </cell>
          <cell r="I2915" t="str">
            <v>≡</v>
          </cell>
          <cell r="K2915" t="str">
            <v>Under the licensed technology, to make and supply licensed product [UNDISCLOSED FOR PREVIEW] pain therapy medical device [UNDISCLOSED FOR PREVIEW] to licensor or licensor’s designated customers and market the licensed product in Korea.</v>
          </cell>
        </row>
        <row r="2916">
          <cell r="B2916" t="str">
            <v>RR20130716T07014</v>
          </cell>
          <cell r="C2916" t="str">
            <v>Know-how, License, Trademark, Trade secret, R&amp;D, Technology, Patent</v>
          </cell>
          <cell r="D2916" t="str">
            <v>C, 20, 20.5, 20.59, 21, 21.1, G, 46, 46.1, 46.18, 46.4, 46.46, 47, 47.7, 47.74, M, 72.1, 72.11, Q, 86, 86.1, 86.9, 21.10, 86.10, 86.90</v>
          </cell>
          <cell r="E2916" t="str">
            <v>D, 28, F, 51, G, 59, I, 80, 87, 2833, 2834, 2835, 2836, 2869, 2899, 5122, 5169, 5912, 8011, 8062, 8071, 8731, 8734, 283, 286, 289, 512, 516, 591, 801, 806, 807, 873</v>
          </cell>
          <cell r="F2916" t="str">
            <v>Drug, Pharmaceutical, Treatment of pulmonary arterial hypertension, Medicine, Healthcare, Pulmonary arterial hypertension, Blood, Blood vessel, Research, Chemical, Treprostinil, Laboratory</v>
          </cell>
          <cell r="G2916" t="str">
            <v>≡</v>
          </cell>
          <cell r="H2916" t="str">
            <v>Licensor engages in the development and commercialization of drugs delivered by inhalation for the treatment of severe respiratory diseases by pulmunologists.</v>
          </cell>
          <cell r="I2916" t="str">
            <v>≡</v>
          </cell>
          <cell r="K2916" t="str">
            <v>1) License for a pulmonary drug delivery technology [UNDISCLOSED FOR PREVIEW], consisting of patents and know-how, to research, develop, commercialize, use, import, register, sell, and distribute products [UNDISCLOSED FOR PREVIEW]</v>
          </cell>
        </row>
        <row r="2917">
          <cell r="B2917" t="str">
            <v>RR20130317T07015</v>
          </cell>
          <cell r="C2917" t="str">
            <v>Know-how, License, Technology, Patent, R&amp;D</v>
          </cell>
          <cell r="D2917" t="str">
            <v>C, 20, 20.5, 20.59, 21, 21.1, G, 46, 46.1, 46.18, 46.4, 46.46, 47, 47.7, 47.74, M, 72, 72.1, 72.11, Q, 86, 86.1, 86.9, 21.10, 86.10, 86.90</v>
          </cell>
          <cell r="E2917" t="str">
            <v>D, 28, F, 51, G, 59, I, 80, 87, 2833, 2834, 2835, 2836, 2869, 2899, 5122, 5169, 5912, 8011, 8062, 8071, 8731, 8734, 283, 286, 289, 512, 516, 591, 801, 806, 807, 873</v>
          </cell>
          <cell r="F2917" t="str">
            <v>Chemical agent, Chemic, Treatment of osteoporosis, Pharmaceutical, Healthcare, Medicine, Drug, Research, Laboratory, Biotechnology</v>
          </cell>
          <cell r="G2917" t="str">
            <v>≡</v>
          </cell>
          <cell r="I2917" t="str">
            <v>≡</v>
          </cell>
          <cell r="K2917" t="str">
            <v>1) License under licensor's compound technology and joint technology rights, to research, develop, register, use, make, import, export, market, distribute, and sell [UNDISCLOSED FOR PREVIEW] chemical compound and pharmaceutical composition [UNDISCLOSED FOR PREVIEW]</v>
          </cell>
        </row>
        <row r="2918">
          <cell r="B2918" t="str">
            <v>RR20131004T01002</v>
          </cell>
          <cell r="C2918" t="str">
            <v>License, Trademark, Patent</v>
          </cell>
          <cell r="D2918" t="str">
            <v>C, 20, 20.5, 20.59, 21, G, 46, 46.1, 46.18, 46.4, 46.46, 47, 47.7, 47.73, 47.74, M, 72, 72.1, 72.11, Q, 86, 21.10, 86.10, 86.90</v>
          </cell>
          <cell r="E2918" t="str">
            <v>D, 28, F, 51, G, 59, I, 80, 87, 2833, 2834, 2835, 2836, 2869, 2899, 5122, 5169, 5912, 8011, 8062, 8071, 8731, 8734, 283, 286, 289, 512, 516, 591, 801, 806, 807, 873</v>
          </cell>
          <cell r="F2918" t="str">
            <v>Aspirin, Drug, Pharmaceutical, Medicine, Chemical, Healthcare, Health service</v>
          </cell>
          <cell r="G2918" t="str">
            <v>≡</v>
          </cell>
          <cell r="I2918" t="str">
            <v>≡</v>
          </cell>
          <cell r="J2918" t="str">
            <v>Licensee is engaged in the research, development, manufacture, and marketing of in vitro (outside the body) diagnostic products for use in disease detection and prevention.</v>
          </cell>
          <cell r="K2918" t="str">
            <v>License under licensed trademark [UNDISCLOSED FOR PREVIEW] and patent rights to make, market, distribute, use and sell laboratory and home use test products [UNDISCLOSED FOR PREVIEW]</v>
          </cell>
        </row>
        <row r="2919">
          <cell r="B2919" t="str">
            <v>RR20131007T01004</v>
          </cell>
          <cell r="C2919" t="str">
            <v>Know-how, License, Patent</v>
          </cell>
          <cell r="D2919" t="str">
            <v>C, 20, 20.5, 20.59, 21, G, 46, 46.1, 46.18, 46.4, 46.46, 47, 47.7, 47.73, 47.74, M, 72, 72.1, 72.11, Q, 86, 21.10, 86.10, 86.90</v>
          </cell>
          <cell r="E2919" t="str">
            <v>D, 28, F, 51, G, 59, I, 80, 87, 2833, 2834, 2835, 2836, 2869, 2899, 5122, 5169, 5912, 8011, 8062, 8071, 8731, 8734, 283, 286, 289, 512, 516, 591, 801, 806, 807, 873</v>
          </cell>
          <cell r="F2919" t="str">
            <v>Drug, Pharmaceutical, Medicine, Chemical, Healthcare, Health service, Sublingual drug</v>
          </cell>
          <cell r="G2919" t="str">
            <v>≡</v>
          </cell>
          <cell r="I2919" t="str">
            <v>≡</v>
          </cell>
          <cell r="J2919" t="str">
            <v>Licensee is a development stage specialty pharmaceutical company engaged in developing proprietary platform technology that delivers drugs via the sublingual (under the tongue) route.</v>
          </cell>
          <cell r="K2919" t="str">
            <v>License under know-how and patent rights to develop, manufacture, use and sell products related to the use of [UNDISCLOSED FOR PREVIEW] for sublingual drug delivery of sildenafil or Viagra [UNDISCLOSED FOR PREVIEW]</v>
          </cell>
        </row>
        <row r="2920">
          <cell r="B2920" t="str">
            <v>RR20130902T09001</v>
          </cell>
          <cell r="C2920" t="str">
            <v>Patent</v>
          </cell>
          <cell r="D2920" t="str">
            <v>G, 46, 46.5, 46.51, 47, 47.4, 47.41, 47.9, 47.91, J, 58, 58.2, 58.29, 60, 60.1, 61, 61.2, 62, 62.01, 62.09, 63, 63.1, 63.11, 63.12, P, 85, 85.2, 85.5, 85.59, 85.6, 61.20, 85.20, 85.60, 60.10, 62.0</v>
          </cell>
          <cell r="E2920" t="str">
            <v>D, 36, F, 50, G, 57, I, 73, 82, 3661, 3663, 3669, 5045, 5734, 7371, 7372, 7373, 7374, 7375, 8211, 8221, 8222, 8231, 8299, 366, 504, 573, 737, 821, 822, 823, 829</v>
          </cell>
          <cell r="F2920" t="str">
            <v>Mobile, Wireless communication, IT, Internet, 3G, 2G, 4G, GSM, Cellular, Telecom infrastructure, Communication management, Signal transmission, Radio</v>
          </cell>
          <cell r="G2920" t="str">
            <v>≡</v>
          </cell>
          <cell r="I2920" t="str">
            <v>≡</v>
          </cell>
          <cell r="J2920" t="str">
            <v>Licensee is engaged in the innovation, development and monetization of mobile technologies and intellectual property.</v>
          </cell>
          <cell r="K2920" t="str">
            <v>Licensor sells and assigns a portfolio consisting of [UNDISCLOSED FOR PREVIEW] patents and patent applications worldwide. The portfolio encompasses a broad range of technologies relating to telecom infrastructure, including communication management, data and signal transmission, mobility management, radio resources management and services.</v>
          </cell>
        </row>
        <row r="2921">
          <cell r="B2921" t="str">
            <v>RR20130626T08001</v>
          </cell>
          <cell r="C2921" t="str">
            <v>Know-how, Trademark, Brand, Technology</v>
          </cell>
          <cell r="D2921" t="str">
            <v>C, 25, 25.2, 25.21, 25.6, 25.62, 28, 28.2, 28.25, D, 35, 35.3, F, 41, 41.2, 42.2, 42.21, 42.9, 42.91, 42.99, 43.2, 43.22, 43.9, 43.99, G, 46, 46.7, 46.74, M, 71, 71.1, 71.12, 74, 74.9, 35.30, 41.20, 74.90, 42, 43</v>
          </cell>
          <cell r="E2921" t="str">
            <v>C, 15, 16, 17, D, 34, 35, 38, E, 49, F, 50, I, 87, 1522, 1541, 1542, 1623, 1711, 1781, 3433, 3564, 3585, 3822, 4961, 5074, 5075, 5084, 8711, 152, 154, 162, 171, 178, 343, 356, 358, 382, 496, 507, 508, 871</v>
          </cell>
          <cell r="F2921" t="str">
            <v>Energy, Power, Environment, Construction, Engineering, Technology, Geothermal, Loop-field, Brand,  Heating, Cooling, Hot water</v>
          </cell>
          <cell r="G2921" t="str">
            <v>≡</v>
          </cell>
          <cell r="I2921" t="str">
            <v>≡</v>
          </cell>
          <cell r="J2921" t="str">
            <v>Licensee manufactures and distributes technologically advanced geoexchange (geothermal heat pump) system.</v>
          </cell>
          <cell r="K2921" t="str">
            <v>Licensor gives licensee the rights to market and private label a unique geothermal loop-field technology under licensor brand name [UNDISCLOSED FOR PREVIEW]</v>
          </cell>
        </row>
        <row r="2922">
          <cell r="B2922" t="str">
            <v>RR20130316T08001</v>
          </cell>
          <cell r="C2922" t="str">
            <v>Know-how, License, Technology</v>
          </cell>
          <cell r="D2922" t="str">
            <v>C, 26.1, 26.11, 28, 28.1, 28.12, 28.2, 28.29, 28.9, 28.92, E, 36.00, F, 42.2, 42.21, 26, 42, 36, 36.0</v>
          </cell>
          <cell r="E2922" t="str">
            <v>C, 17, D, 35, 38, E, 49, 1781, 3532, 3569, 3589, 3823, 4941, 178, 353, 356, 358, 382, 494</v>
          </cell>
          <cell r="F2922" t="str">
            <v>Filter, Mining, Water purification, Sodium filtration, Methane, Machinery equipment, Water drilling, Technology</v>
          </cell>
          <cell r="G2922" t="str">
            <v>≡</v>
          </cell>
          <cell r="I2922" t="str">
            <v>≡</v>
          </cell>
          <cell r="K2922" t="str">
            <v>Licensor transfers all rights to the technology, which is useful in filtration of sodium from water produced in the process of extracting methane in wet bed mining situation.</v>
          </cell>
        </row>
        <row r="2923">
          <cell r="B2923" t="str">
            <v>RR20130716T08025</v>
          </cell>
          <cell r="C2923" t="str">
            <v>Know-how, Patent</v>
          </cell>
          <cell r="D2923" t="str">
            <v>C, 21, 21.1, 21.2, G, 46, 46.4, 46.46, 47.7, 47.73, M, 72, 72.1, 72.11, 72.19, Q, 86, 86.1, 86.2, 86.21, 86.22, 86.9, 21.10, 21.20, 86.10, 86.90, 47</v>
          </cell>
          <cell r="E2923" t="str">
            <v>D, 28, F, 51, G, 59, I, 80, 87, 2833, 2899, 5122, 5912, 8011, 8062, 8069, 8082, 8731, 8734, 283, 289, 512, 591, 801, 806, 808, 873, 2834</v>
          </cell>
          <cell r="F2923" t="str">
            <v>Medicine, Disease, Pharmaceutical, Drug, Test, Dosage, Research, Hospital, Healthcare, Biotechnology</v>
          </cell>
          <cell r="G2923" t="str">
            <v>≡</v>
          </cell>
          <cell r="H2923" t="str">
            <v>Licensor is in the process of developing its [UNDISCLOSED FOR PREVIEW] tests, which will be administered once cancer has been detected to accurately determine the specific subtype of disease and to help decide the most appropriate therapy.</v>
          </cell>
          <cell r="I2923" t="str">
            <v>≡</v>
          </cell>
          <cell r="K2923" t="str">
            <v>A license under the patents to manufacture, use, and sell or otherwise supply licensed products (a particular diagnostic lab test or kit that is specifically linked to a therapeutic drug either in the drugs development or in the clinic specifically for the purpose of drug selection or dosage).</v>
          </cell>
        </row>
        <row r="2924">
          <cell r="B2924" t="str">
            <v>RR20130709T08001</v>
          </cell>
          <cell r="C2924" t="str">
            <v>License, Technology, Patent</v>
          </cell>
          <cell r="D2924" t="str">
            <v>C, 32, 32.5, G, 47.7, 47.74, M, 72, 72.1, 72.11, 72.19, Q, 86, 86.1, 86.2, 86.21, 86.22, 86.9, 32.50, 86.10, 86.90, 47</v>
          </cell>
          <cell r="E2924" t="str">
            <v>D, 28, 38, F, 50, I, 80, 87, 2835, 3841, 3842, 5047, 8011, 8062, 8069, 8071, 8731, 283, 384, 504, 801, 806, 807, 873</v>
          </cell>
          <cell r="F2924" t="str">
            <v>Medicine, Medical device, Technology, Healthcare, Lateral flow, Pregnancy, Research, Science, Hospital, Diagnostic product</v>
          </cell>
          <cell r="G2924" t="str">
            <v>≡</v>
          </cell>
          <cell r="I2924" t="str">
            <v>≡</v>
          </cell>
          <cell r="J2924" t="str">
            <v>Licensee has a leadership position in the development, manufacturing and marketing of rapid diagnostic testing solutions.</v>
          </cell>
          <cell r="K2924" t="str">
            <v>A license to the licensor portfolio of lateral flow patents for all licensee products made and sold on or before the effective date and for a release of all actual and potential claims against licensee; A license to make, use, sell, import, products utilizing or incorporating the inventions claimed in the valid and enforceable claims (lateral flow technology for all diagnostic products).</v>
          </cell>
        </row>
        <row r="2925">
          <cell r="B2925" t="str">
            <v>RR20130710T08001</v>
          </cell>
          <cell r="C2925" t="str">
            <v>License, Patent, Know-how</v>
          </cell>
          <cell r="D2925" t="str">
            <v>C, 32, 32.5, G, 47.7, 47.74, M, 72, 72.1, 72.11, 72.19, Q, 86, 86.1, 86.2, 86.21, 86.22, 86.9, 32.50, 86.10, 86.90, 47</v>
          </cell>
          <cell r="E2925" t="str">
            <v>D, 28, 38, F, 50, I, 80, 87, 2835, 3841, 3842, 5047, 8011, 8062, 8069, 8071, 8731, 283, 384, 504, 801, 806, 807, 873</v>
          </cell>
          <cell r="F2925" t="str">
            <v>Medicine, Medical device, Technology, Healthcare, Research, Science, Hospital, Drug delivery, Medical applicator</v>
          </cell>
          <cell r="G2925" t="str">
            <v>≡</v>
          </cell>
          <cell r="I2925" t="str">
            <v>≡</v>
          </cell>
          <cell r="J2925" t="str">
            <v>Licensee targets the consumer health and wellness (CH&amp;W) marketplace.</v>
          </cell>
          <cell r="K2925" t="str">
            <v>A right to develop the [UNDISCLOSED FOR PREVIEW] assets (rights to certain invention entitled [UNDISCLOSED FOR PREVIEW], which is a novel medical applicator that is capable of delivering medicants and internal devices within the body in an atraumatic fashion) and market and sell the resulting products.</v>
          </cell>
        </row>
        <row r="2926">
          <cell r="B2926" t="str">
            <v>RR20130711T08002</v>
          </cell>
          <cell r="C2926" t="str">
            <v>License, Patent</v>
          </cell>
          <cell r="D2926" t="str">
            <v>C, 26.3, 26.4, 26.7, 26.8, G, 46, 46.4, 46.43, 46.5, 46.52, 47.4, 47.43, 47.7, 47.78, J, 61, 61.2, 61.9, 26.30, 26.40, 26.70, 26.80, 61.20, 61.90, 26, 47</v>
          </cell>
          <cell r="E2926" t="str">
            <v>D, 36, 38, E, 48, F, 50, G, 57, 59, 3651, 3661, 3861, 4813, 5043, 5731, 5946, 365, 366, 386, 481, 504, 573, 594, 3663</v>
          </cell>
          <cell r="F2926" t="str">
            <v>Electronics, Camera, 3D, Photographic, Telecommunication, Wireless, Media, Household, Record, Smartphone</v>
          </cell>
          <cell r="G2926" t="str">
            <v>≡</v>
          </cell>
          <cell r="I2926" t="str">
            <v>≡</v>
          </cell>
          <cell r="J2926" t="str">
            <v>Licensee operates in two business segments: 1) purchases distressed debt portfolios at a significant discount to their face value and seeks to either collect on the outstanding balances or resell some or all of the portfolios and 2) intellectual property licensing and commercialization.</v>
          </cell>
          <cell r="K2926" t="str">
            <v>Rights to market and distribute certain intellectual property named [UNDISCLOSED FOR PREVIEW] technology [UNDISCLOSED FOR PREVIEW] to record 3D content on their smartphones and upload the content onto a social networking website).</v>
          </cell>
        </row>
        <row r="2927">
          <cell r="B2927" t="str">
            <v>RR20130830T09001</v>
          </cell>
          <cell r="C2927" t="str">
            <v>Know-how, Trademark, Copyright, Trade secret</v>
          </cell>
          <cell r="D2927" t="str">
            <v>C, 32, 32.4, G, 46, 46.4, 46.49, 46.5, 46.51, 47, 47.4, 47.41, 47.6, 47.65, 47.8, 47.89, J, 58, 58.2, 58.21, 58.29, 62, 62.01, 63, 63.1, 63.12, M, 74, 74.3, R, 93, 93.2, 93.21, 93.29, 32.40, 74.30, 62.0</v>
          </cell>
          <cell r="E2927" t="str">
            <v>D, 39, F, 50, G, 57, 59, I, 70, 73, 3944, 5045, 5091, 5092, 5734, 5945, 7011, 7371, 7372, 7373, 7389, 394, 504, 509, 573, 594, 701, 737, 738</v>
          </cell>
          <cell r="F2927" t="str">
            <v>Game, Video game, PC, Online, Entertainment, Translation, Leisure, Programming, Computer, Internet, IT, "Ragnarok"</v>
          </cell>
          <cell r="G2927" t="str">
            <v>≡</v>
          </cell>
          <cell r="H2927" t="str">
            <v>Licensor has developed and possesses all rights in computer programs of online game [UNDISCLOSED FOR PREVIEW] as well as the know-how and technical information on the installation, design, service and use of the game.</v>
          </cell>
          <cell r="I2927" t="str">
            <v>≡</v>
          </cell>
          <cell r="K2927" t="str">
            <v>License to service, use, promote, distribute and market the licensed game to end users and to use the technical information (know-how, trade secrets) as well as the titles, trademark, character names and other names of the game.</v>
          </cell>
        </row>
        <row r="2928">
          <cell r="B2928" t="str">
            <v>RR20130829T09001</v>
          </cell>
          <cell r="C2928" t="str">
            <v>License, Trade secret, Technology, Patent</v>
          </cell>
          <cell r="D2928" t="str">
            <v>C, 13, 13.9, 13.96, 20, 20.1, 20.13, 20.14, 20.17, 20.5, 20.59, 22, 22.1, 22.11, 28, 28.9, 28.96, 29, 29.1, 30, 30.9, 30.91, E, 38, 38.1, 38.11, 38.2, 38.21, 38.22, 39.00, F, 41, 41.2, 43, 43.9, 43.99, G, 45, 45.1, 45.11, 45.3, 45.31, 45.32, 46, 46.1, 46.12, 46.7, 46.75, 46.76, 46.77, N, 77, 77.1, 77.11, 29.10, 41.20, 39, 39.0</v>
          </cell>
          <cell r="E2928" t="str">
            <v>C, 15, 16, D, 22, 23, 28, 30, 37, F, 50, 51, I, 75, 1541, 1542, 1629, 2296, 2399, 2819, 2822, 2869, 2899, 3011, 3061, 3069, 3714, 5014, 5093, 5169, 5199, 7534, 154, 162, 229, 239, 281, 282, 286, 289, 301, 306, 371, 501, 509, 516, 519, 753</v>
          </cell>
          <cell r="F2928" t="str">
            <v>Automotive, Chemical, Construction, Engineering, Industrial, Technology, Rubber, Plastic, Waste management, Disposal of waste tire, Factory, Building, Tirecycle, Discarded tire, Vehicle, Scrap, Machinery</v>
          </cell>
          <cell r="G2928" t="str">
            <v>≡</v>
          </cell>
          <cell r="H2928" t="str">
            <v>Licensor has been experimenting with the use of targeted, variable frequency microwaves for the decomposition of various materials, especially hydrocarbons in various forms and compositions and commercial uses.</v>
          </cell>
          <cell r="I2928" t="str">
            <v>≡</v>
          </cell>
          <cell r="K2928" t="str">
            <v>License to use licensor's technology, process and trade secrets for the disposal of waste tires, stimulation of production of mature oil and gas wells, reduction of hydrocarbons in drilling cuttings to permit on-site disposal, volatilization of heavy or slurry oil, recovery of oil from oil shale and oil sands.</v>
          </cell>
        </row>
        <row r="2929">
          <cell r="B2929" t="str">
            <v>RR20130716T02004</v>
          </cell>
          <cell r="C2929" t="str">
            <v>Know-how, License</v>
          </cell>
          <cell r="D2929" t="str">
            <v>C, 32, 32.4, G, 46, 46.4, 46.49, 46.5, 46.51, 47.4, 47.41, 47.6, 47.65, 47.8, 47.89, I, 55, 55.1, J, 58, 58.2, 58.21, 58.29, 62, 62.01, R, 92.00, 93, 93.2, 93.21, 93.29, 32.40, 55.10, 47</v>
          </cell>
          <cell r="E2929" t="str">
            <v>D, 39, F, 50, G, 57, 59, I, 70, 73, 79, 3944, 5045, 5091, 5092, 5734, 5945, 7011, 7371, 7372, 7993, 7999, 394, 504, 509, 573, 594, 701, 737, 799, 7373</v>
          </cell>
          <cell r="F2929" t="str">
            <v>Game, Software, Gambling, Hospitality, Programming, IT,  Computer, Casino, Leisure, Entertainment</v>
          </cell>
          <cell r="G2929" t="str">
            <v>≡</v>
          </cell>
          <cell r="I2929" t="str">
            <v>≡</v>
          </cell>
          <cell r="J2929" t="str">
            <v>Licensee engages in the delivery of new, linked-progressive, mega jackpot games to the worldwide gaming industry.</v>
          </cell>
          <cell r="K2929" t="str">
            <v>License to manufacture and sell products within gaming, gambling and hospitality industry, commercially referred to as [UNDISCLOSED FOR PREVIEW]</v>
          </cell>
        </row>
        <row r="2930">
          <cell r="B2930" t="str">
            <v>RR20130225T02002</v>
          </cell>
          <cell r="C2930" t="str">
            <v>Sublicense, Know-how, License, Trade secret, Patent</v>
          </cell>
          <cell r="D2930" t="str">
            <v>C, 20, 20.5, 20.59, 21, 21.1, G, 46, 46.1, 46.18, 47.7, 47.74, M, 72, 72.1, 72.11, Q, 86, 86.1, 86.9, 21.10, 86.10, 86.90, 47</v>
          </cell>
          <cell r="E2930" t="str">
            <v>D, 28, F, 51, G, 59, I, 80, 87, 2824, 2833, 2835, 2869, 5122, 5169, 5912, 8011, 8062, 8071, 8731, 8734, 282, 283, 286, 512, 516, 591, 801, 806, 807, 873, 2834, 2836</v>
          </cell>
          <cell r="F2930" t="str">
            <v>Treatment of diabetes, Medicine, Chemical, Pharmaceutical, Drug, Healthcare, Protein, Customer product, Household good</v>
          </cell>
          <cell r="G2930" t="str">
            <v>≡</v>
          </cell>
          <cell r="I2930" t="str">
            <v>≡</v>
          </cell>
          <cell r="K2930" t="str">
            <v>License under the patents to practice, perform, make, use, sell and import treatment of diabetes of a patient with [UNDISCLOSED FOR PREVIEW] (protein) or other material.</v>
          </cell>
        </row>
        <row r="2931">
          <cell r="B2931" t="str">
            <v>RR20130705T08001</v>
          </cell>
          <cell r="C2931" t="str">
            <v>License, Trademark</v>
          </cell>
          <cell r="D2931" t="str">
            <v>G, 47.7, 47.71, 47.78, I, 56, 56.1, 56.3, N, 77, 77.4, R, 93, 93.2, 93.29, 56.10, 56.30, 77.40, 47</v>
          </cell>
          <cell r="E2931" t="str">
            <v>F, 51, G, 53, 58, 59, I, 79, 5136, 5137, 5399, 5812, 5813, 5947, 7929, 7999, 513, 539, 581, 594, 792, 799</v>
          </cell>
          <cell r="F2931" t="str">
            <v>Entertainment, Amusement, Leisure, Adult, Brand, Strip-tease, Trademark score, Dance club, Night club, Retail, Merchandise, Apparel, Clothes</v>
          </cell>
          <cell r="G2931" t="str">
            <v>≡</v>
          </cell>
          <cell r="I2931" t="str">
            <v>≡</v>
          </cell>
          <cell r="J2931" t="str">
            <v>Licensee is engaged in owning, operating, partnering with and licensing upscale, adult-entertainment cabaret night clubs/restaurants.</v>
          </cell>
          <cell r="K2931" t="str">
            <v>A license to use the [UNDISCLOSED FOR PREVIEW] trademarks, including the right to use the trademarks in connection with the retail sale of commercial merchandise, tee-shirts, sweatshirts, sweat pants, jackets, baseball hats, key rings and other.</v>
          </cell>
        </row>
        <row r="2932">
          <cell r="B2932" t="str">
            <v>RR20130702T01004</v>
          </cell>
          <cell r="C2932" t="str">
            <v>Know-how, License, Trade secret, Technology, Patent</v>
          </cell>
          <cell r="D2932" t="str">
            <v>C, 26.1, 26.11, 26.2, 26.4, 27, 27.5, 27.51, 32, 32.2, G, 46, 46.5, 46.51, 46.52, 47.4, 47.41, S, 95, 95.1, 95.11, 26.20, 26.40, 32.20, 26, 47</v>
          </cell>
          <cell r="E2932" t="str">
            <v>D, 35, 36, F, 50, G, 57, I, 73, 3577, 3639, 3651, 3669, 5045, 5064, 5065, 5731, 7376, 357, 363, 365, 366, 504, 506, 573, 737</v>
          </cell>
          <cell r="F2932" t="str">
            <v>Sound, Voice, Speaker, Computer device, Electronic device, Technology, Parametric sound, 3D sound</v>
          </cell>
          <cell r="G2932" t="str">
            <v>≡</v>
          </cell>
          <cell r="I2932" t="str">
            <v>≡</v>
          </cell>
          <cell r="J2932" t="str">
            <v>Licensee is a sound technology company focused on delivering directed parametric sound solutions to customers primarily in digital signage, point-of-purchase, in-store networks and related markets that benefit from sound that can be focused and controlled in specified locations.</v>
          </cell>
          <cell r="K2932" t="str">
            <v>License under licensed trade secret, know-how, technology and patent rights to use, manufacture, sell, distribute, import and export products covered by the certain technology (improved systems and methods of processing media input to create parametric sound output) and patent (improved parametric transducer and signal processing systems and methods).</v>
          </cell>
        </row>
        <row r="2933">
          <cell r="B2933" t="str">
            <v>RR20130317T01017</v>
          </cell>
          <cell r="C2933" t="str">
            <v>Know-how, License, Copyright, Trade secret, Technology, Patent</v>
          </cell>
          <cell r="D2933" t="str">
            <v>C, 26.1, 26.11, 26.6, 26.7, 32, 32.5, 33, 33.1, 33.13, 33.2, G, 46, 46.5, 46.52, 47.7, 47.74, J, 58, 58.2, 58.29, 63, 63.1, 63.11, M, 72, 72.1, 72.11, 75.00, Q, 86, 86.2, 86.22, 86.9, 26.60, 26.70, 32.50, 33.20, 86.90, 26, 47, 75, 75.0</v>
          </cell>
          <cell r="E2933" t="str">
            <v>D, 28, 36, 38, F, 50, I, 73, 80, 87, 2835, 3699, 3826, 3827, 3841, 3845, 5047, 7371, 8071, 8099, 8731, 8734, 283, 369, 382, 384, 504, 737, 807, 809, 873, 7373</v>
          </cell>
          <cell r="F2933" t="str">
            <v>Medicine, Medical device, Optical imaging, Medical research, Optic, Animal imaging, Cancer research, Technology</v>
          </cell>
          <cell r="G2933" t="str">
            <v>≡</v>
          </cell>
          <cell r="H2933" t="str">
            <v>Licensor is a development stage medical technology company.</v>
          </cell>
          <cell r="I2933" t="str">
            <v>≡</v>
          </cell>
          <cell r="J2933" t="str">
            <v>Licensee is in the business of developing and marketing imaging products.</v>
          </cell>
          <cell r="K2933" t="str">
            <v>License under technology, know-how, trade secret, copyright and patent rights to make, use, sell, import and otherwise develop and commercialize any optical imaging product including the software developed by or for licensor [UNDISCLOSED FOR PREVIEW]</v>
          </cell>
        </row>
        <row r="2934">
          <cell r="B2934" t="str">
            <v>RR20150610T09001</v>
          </cell>
          <cell r="C2934" t="str">
            <v>Know-how, License, Trademark, Trade secret, Patent</v>
          </cell>
          <cell r="D2934" t="str">
            <v>C, 25, 25.6, 25.61, 32, 32.5, F, 43, 43.3, 43.34, G, 46, 46.1, 46.18, 46.4, 46.46, 46.6, 46.69, 46.7, 46.75, 32.50</v>
          </cell>
          <cell r="E2934" t="str">
            <v>D, 28, 34, 38, F, 50, 2821, 2824, 2833, 2851, 2899, 3479, 3841, 5047, 282, 283, 285, 289, 347, 384, 504</v>
          </cell>
          <cell r="F2934" t="str">
            <v xml:space="preserve">Coating, Medical, Device, Lubricious, Hydrogel, Layer, Polymer, Ultra Slip Coat, Vasculature, Surface, </v>
          </cell>
          <cell r="G2934" t="str">
            <v>≡</v>
          </cell>
          <cell r="I2934" t="str">
            <v>≡</v>
          </cell>
          <cell r="K2934" t="str">
            <v>License under patent, trade secret  know-how and other technical information to make, import, sell and use medical devices for vasculature access procedures which are coated with  lubricious hydrogel coating layers incorporating polymers other than cellulose esters, bearing the trademark [UNDISCLOSED FOR PREVIEW]</v>
          </cell>
        </row>
        <row r="2935">
          <cell r="B2935" t="str">
            <v>RR20130709T01001</v>
          </cell>
          <cell r="C2935" t="str">
            <v>Know-how, License, Trade secret, Patent</v>
          </cell>
          <cell r="D2935" t="str">
            <v>C, 26.1, 26.11, 26.4, 26.7, 27, 27.4, 27.9, G, 46, 46.4, 46.47, 47.5, 47.59, 26.40, 26.70, 27.40, 27.90, 26, 47</v>
          </cell>
          <cell r="E2935" t="str">
            <v>D, 36, 38, 39, F, 50, 3641, 3648, 3679, 3699, 3827, 3999, 5064, 5065, 364, 367, 369, 382, 399, 506</v>
          </cell>
          <cell r="F2935" t="str">
            <v>LED, Light emitting device, Organic light, Electronic device, Lighting equipment, Consumer electronic</v>
          </cell>
          <cell r="G2935" t="str">
            <v>≡</v>
          </cell>
          <cell r="I2935" t="str">
            <v>≡</v>
          </cell>
          <cell r="J2935" t="str">
            <v>Licensee is a leader in the research, development and commercialization of organic light emitting diode, or OLED, technologies and materials for display applications, such as cell phones, portable media devices, tablets, laptop computers and televisions, and specialty [UNDISCLOSED FOR PREVIEW].</v>
          </cell>
          <cell r="K2935" t="str">
            <v>License under licensed trade secret, know-how and patent rights to make, develop, use, sell, lease, rent, transfer, import or otherwise dispose of any organic light emitting device [UNDISCLOSED FOR PREVIEW]</v>
          </cell>
        </row>
        <row r="2936">
          <cell r="B2936" t="str">
            <v>RR20150610TP9004</v>
          </cell>
          <cell r="C2936" t="str">
            <v>License, Patent</v>
          </cell>
          <cell r="D2936" t="str">
            <v>C, 23, 23.1, 23.19, 32, 32.5, G, 46, 46.4, 46.46, 47.7, 47.78, Q, 86, 86.1, 86.2, 86.21, 86.22, 86.9, 32.50, 86.10, 86.90, 47</v>
          </cell>
          <cell r="E2936" t="str">
            <v>D, 38, F, 50, G, 59, I, 80, 3827, 3841, 3851, 5047, 5048, 5995, 8011, 8042, 382, 384, 385, 504, 599, 801, 804</v>
          </cell>
          <cell r="F2936" t="str">
            <v>Lens, Intraocular, AT-45A, Crystalen, Illegible, Eye, Human, View, Healthcare, Medicine, Optic</v>
          </cell>
          <cell r="G2936" t="str">
            <v>≡</v>
          </cell>
          <cell r="I2936" t="str">
            <v>≡</v>
          </cell>
          <cell r="J2936" t="str">
            <v>Licensee is focused on the design, development, manufacture and sale of premium intraocular lenses.</v>
          </cell>
          <cell r="K2936" t="str">
            <v>License under the patent rights to make, use, sell, import and otherwise [UNDISCLOSED FOR PREVIEW] the crystalens (Illegible) intraocular lens; One of the parties to the agreement is an individual.</v>
          </cell>
        </row>
        <row r="2937">
          <cell r="B2937" t="str">
            <v>RR20141027T04001</v>
          </cell>
          <cell r="C2937" t="str">
            <v>License, Trademark</v>
          </cell>
          <cell r="D2937" t="str">
            <v>C, 20, 20.1, 20.12, 20.4, 20.42, G, 46, 46.4, 46.45, 47, 47.7, 47.75, Q, 86, 86.2, 86.23</v>
          </cell>
          <cell r="E2937" t="str">
            <v>D, 28, G, 59, I, 72, 73, 80, 2844, 5999, 7299, 7389, 8021, 284, 599, 729, 738, 802</v>
          </cell>
          <cell r="F2937" t="str">
            <v>Teeth-whitening, Cosmetic, Non-dental, Teresa Giudice, Beauty, Celebrity brand, Bleaching, Spa, Salon, Cleaner</v>
          </cell>
          <cell r="G2937" t="str">
            <v>≡</v>
          </cell>
          <cell r="I2937" t="str">
            <v>≡</v>
          </cell>
          <cell r="J2937" t="str">
            <v>Licensee supplies and markets professional teeth-whitening products.</v>
          </cell>
          <cell r="K2937" t="str">
            <v>License to manufacture, distribute and sell non-dental cosmetic teeth-whitening products bearing the [UNDISCLOSED FOR PREVIEW] trademark.</v>
          </cell>
        </row>
        <row r="2938">
          <cell r="B2938" t="str">
            <v>RR20170607T01001</v>
          </cell>
          <cell r="C2938" t="str">
            <v>License, Patent</v>
          </cell>
          <cell r="D2938" t="str">
            <v>C, 20, 20.5, 20.59, 21, 21.2, 32, 32.9, 32.99, G, 46, 46.1, 46.18, 46.4, 46.46, M, 72, 72.1, 72.11, Q, 86, 86.2, 86.22, 86.9, 21.20, 86.90</v>
          </cell>
          <cell r="E2938" t="str">
            <v>D, 28, 39, F, 51, G, 59, I, 80, 2819, 2834, 2869, 2899, 3999, 5122, 5199, 5912, 5999, 8099, 281, 283, 286, 289, 399, 512, 519, 591, 599, 809</v>
          </cell>
          <cell r="F2938" t="str">
            <v>Nucleic acid, Sequencing by synthesis, Reagent, System, Synthesis, Chemistry, Chemical, Substance, Testing, Genetic, Biological, DNA, Analysis, Pharmaceutical, Medical, Medicine, Diagnostic</v>
          </cell>
          <cell r="G2938" t="str">
            <v>≡</v>
          </cell>
          <cell r="H2938" t="str">
            <v>Licensor is a biotechnology company engaged in out-licensing non-coding patents globally, building genetic service-testing business in the Asia-Pacific Region and supporting research projects.</v>
          </cell>
          <cell r="I2938" t="str">
            <v>≡</v>
          </cell>
          <cell r="J2938" t="str">
            <v>Licensee is a leading supplier of solutions and platforms for accurate, consistent DNA analysis.</v>
          </cell>
          <cell r="K2938" t="str">
            <v>License under licensor's non-coding DNA analysis and mapping patents to make, have made, use and directly or indirectly sell, offer for sale and import reagent kits that enable sequencing by synthesis reactions [UNDISCLOSED FOR PREVIEW]</v>
          </cell>
        </row>
        <row r="2939">
          <cell r="B2939" t="str">
            <v>RR20141029T04001</v>
          </cell>
          <cell r="C2939" t="str">
            <v>License, Trademark, Copyright, Brand, Franchise, Trade name</v>
          </cell>
          <cell r="D2939" t="str">
            <v>G, 47, 47.1, 47.11, I, 55, 55.1, 55.2, 56, 56.1, 56.3, R, 93, 93.2, 93.29, 55.10, 55.20, 56.10, 56.30</v>
          </cell>
          <cell r="E2939" t="str">
            <v>G, 58, I, 70, 79, 5812, 5813, 7011, 7021, 7999, 581, 701, 702, 799</v>
          </cell>
          <cell r="F2939" t="str">
            <v>Hotel, Motel, Tourism, Leisure, Embassy Suite, Restaurant, Conference, Inn, Food</v>
          </cell>
          <cell r="G2939" t="str">
            <v>≡</v>
          </cell>
          <cell r="H2939" t="str">
            <v>Franchisor manages and provides various services for a network of hotels, inns and conference centers.</v>
          </cell>
          <cell r="I2939" t="str">
            <v>≡</v>
          </cell>
          <cell r="K2939" t="str">
            <v>License to become a part of a franchise and to provide hotel services operating under the [UNDISCLOSED FOR PREVIEW] brand.</v>
          </cell>
        </row>
        <row r="2940">
          <cell r="B2940" t="str">
            <v>RR20170531T01004</v>
          </cell>
          <cell r="C2940" t="str">
            <v>License, Trademark, Other marketing intangibles</v>
          </cell>
          <cell r="D2940" t="str">
            <v>C, 26.1, 26.11, 26.3, 26.4, 32, 32.9, 32.99, G, 46, 46.4, 46.43, 46.5, 46.52, 46.9, 47, 47.5, 47.54, 47.7, 47.78, J, 60, 60.2, 26.30, 26.40, 46.90, 26, 60.20</v>
          </cell>
          <cell r="E2940" t="str">
            <v>D, 36, 39, E, 48, F, 50, G, 53, 55, 57, 3651, 3999, 4833, 5064, 5065, 5099, 5399, 5531, 5722, 5731, 365, 399, 483, 506, 509, 539, 553, 572, 573</v>
          </cell>
          <cell r="F2940" t="str">
            <v>UniView, Curtis Mathes (and design, television, TV, screen, VCR, Electronic appliance, Consumer electronic, Electronic, Set-top unit, Entertainment, Video equipment, Video, Large screen television</v>
          </cell>
          <cell r="G2940" t="str">
            <v>≡</v>
          </cell>
          <cell r="H2940" t="str">
            <v>Licensor is in the business of providing the traditional consumer electronics products.</v>
          </cell>
          <cell r="I2940" t="str">
            <v>≡</v>
          </cell>
          <cell r="K2940" t="str">
            <v>License under licensor's [UNDISCLOSED FOR PREVIEW] (and design) trademark to manufacture, sell and distribute [UNDISCLOSED FOR PREVIEW] large screen televisions, specialized VCRs, other electronic appliances [UNDISCLOSED FOR PREVIEW]</v>
          </cell>
        </row>
        <row r="2941">
          <cell r="B2941" t="str">
            <v>RR20141001T05002</v>
          </cell>
          <cell r="C2941" t="str">
            <v>License, Brand</v>
          </cell>
          <cell r="D2941" t="str">
            <v>A, 01, 01.1, 01.11, C, 10, 10.6, 10.61, 10.7, 10.72, 10.8, 10.86, 10.89, 17, 17.1, 17.12, 17.2, 17.21, 17.29, G, 46, 46.3, 46.38, 46.39, 46.4, 46.49, 47, 47.1, 47.11, 47.2, 47.29</v>
          </cell>
          <cell r="E2941" t="str">
            <v>A, 01, D, 20, 26, 27, F, 50, 51, 0161, 2041, 2043, 2099, 2652, 2653, 2657, 2671, 2675, 2679, 2759, 2771, 5092, 5112, 5141, 5149, 016, 209, 265, 267, 275, 277, 509, 511, 514</v>
          </cell>
          <cell r="F2941" t="str">
            <v>Food, Cereal, Grocery, Snack, Cereal box, Jeff Bagwell, Craig Biggio, Ken Caminiti, (Baseball player), Houston Astros (baseball team), Baseball trading card, Sport, Cereal package, Paper</v>
          </cell>
          <cell r="G2941" t="str">
            <v>≡</v>
          </cell>
          <cell r="I2941" t="str">
            <v>≡</v>
          </cell>
          <cell r="J2941" t="str">
            <v>Licensee is a promoter and marketer of celebrity and athlete licensed food products [UNDISCLOSED FOR PREVIEW]</v>
          </cell>
          <cell r="K2941" t="str">
            <v>License to manufacture, distribute, promote and sell [UNDISCLOSED FOR PREVIEW] cereal boxes [UNDISCLOSED FOR PREVIEW] bearing the logos, names, character, symbols, designs, word marks, likenesses and related identifications of [UNDISCLOSED FOR PREVIEW] (Major League Baseball team), and packaged with limited edition baseball trading cards in random boxes.</v>
          </cell>
        </row>
        <row r="2942">
          <cell r="B2942" t="str">
            <v>RR20140926T05002</v>
          </cell>
          <cell r="C2942" t="str">
            <v>License, Trademark</v>
          </cell>
          <cell r="D2942" t="str">
            <v>C, 22, 22.2, 22.29, 25, 25.4, 25.7, 25.71, 25.73, 26, 26.7, 28, 28.2, 28.24, 32, 32.5, 32.9, 32.99, G, 46, 46.6, 46.69, 46.7, 46.74, 47, 47.7, 47.78, 25.40, 26.70, 32.50</v>
          </cell>
          <cell r="E2942" t="str">
            <v>D, 34, 35, 38, F, 50, G, 59, 3421, 3423, 3429, 3484, 3545, 3827, 3851, 5072, 5099, 5995, 342, 348, 354, 382, 385, 507, 509, 599</v>
          </cell>
          <cell r="F2942" t="str">
            <v>Armour, Artillery, Gun, Gun accessory, Tool, Safety equipment, Hardware, Knives, Binocular, Spotting and night-vision scope, Bore sight, Shooting safety glasses, Bookend, Tool kit, Socket set, Wrench, Allen key, Hex key, Screwdriver set, Gun smiting tool, Pliers, Hearing protection</v>
          </cell>
          <cell r="G2942" t="str">
            <v>≡</v>
          </cell>
          <cell r="H2942" t="str">
            <v>Licensor is the owner of all right title and interest in and to [UNDISCLOSED FOR PREVIEW] trademarks.</v>
          </cell>
          <cell r="I2942" t="str">
            <v>≡</v>
          </cell>
          <cell r="K2942" t="str">
            <v>License under [UNDISCLOSED FOR PREVIEW] trademarks to manufacture and sell following goods: knives, binoculars, spotting and night-vision scopes, bore sights, shooting safety glasses and bookends, tool kits, socket sets, wrenches and wrench sets, allen key and screwdriver sets, gunsmithing tools, pliers, hearing protection.</v>
          </cell>
        </row>
        <row r="2943">
          <cell r="B2943" t="str">
            <v>RR20141001T05003</v>
          </cell>
          <cell r="C2943" t="str">
            <v>License, Brand</v>
          </cell>
          <cell r="D2943" t="str">
            <v>A, 01, 01.1, 01.11, C, 10, 10.6, 10.61, 10.7, 10.72, 10.8, 10.86, 10.89, 17, 17.1, 17.12, 17.2, 17.29, G, 46, 46.3, 46.38, 46.39, 46.4, 46.49, 47, 47.1, 47.11, 47.2, 47.29</v>
          </cell>
          <cell r="E2943" t="str">
            <v>A, 01, D, 20, 26, 27, F, 50, 51, 0161, 2041, 2043, 2099, 2652, 2653, 2657, 2671, 2675, 2679, 2771, 5092, 5112, 5141, 5149, 016, 204, 209, 265, 267, 277, 509, 511, 514</v>
          </cell>
          <cell r="F2943" t="str">
            <v>Food, Cereal, Grocery, Snack, Cereal box, Barry Bonds (baseball player), San Francisco Giants (baseball team), Baseball trading card, Sport, Cereal package, Paper</v>
          </cell>
          <cell r="G2943" t="str">
            <v>≡</v>
          </cell>
          <cell r="I2943" t="str">
            <v>≡</v>
          </cell>
          <cell r="J2943" t="str">
            <v>Licensee is a promoter and marketer of celebrity and athlete licensed food products [UNDISCLOSED FOR PREVIEW]</v>
          </cell>
          <cell r="K2943" t="str">
            <v>License to manufacture, distribute, promote and sell cereal boxes [UNDISCLOSED FOR PREVIEW] bearing the logos, names, character, symbols, designs, word marks, likenesses and related identifications of [UNDISCLOSED FOR PREVIEW] (Major League Baseball team), and packaged with limited edition baseball trading cards in random boxes.</v>
          </cell>
        </row>
        <row r="2944">
          <cell r="B2944" t="str">
            <v>RR20140714T05001</v>
          </cell>
          <cell r="C2944" t="str">
            <v>License, Trade name</v>
          </cell>
          <cell r="D2944" t="str">
            <v>A, 01, 01.1, 01.11, C, 10, 10.6, 10.61, 10.7, 10.72, 10.8, 10.89, G, 46, 46.3, 46.38, 46.39, 47, 47.1, 47.11, 47.2, 47.29</v>
          </cell>
          <cell r="E2944" t="str">
            <v>A, 01, D, 20, F, 51, 0161, 2041, 2043, 2096, 2099, 5141, 5149, 5153, 016, 204, 209, 514, 515</v>
          </cell>
          <cell r="F2944" t="str">
            <v>Food, Consumer product, Grocery, Cereal, Corn, Snack, Corn flake, Honey-nut toasted oat cereal, Cold breakfast cereal, Peyton Manning, Football, Sport</v>
          </cell>
          <cell r="G2944" t="str">
            <v>≡</v>
          </cell>
          <cell r="I2944" t="str">
            <v>≡</v>
          </cell>
          <cell r="J2944" t="str">
            <v>Licensee is a promoter and marketer of celebrity and athlete licensed food products for sale in supermarkets, mass merchandisers, drug chains, specialty stores and over the Internet.</v>
          </cell>
          <cell r="K2944" t="str">
            <v>License and right to use words, symbols, name, likeness and other representations of [UNDISCLOSED FOR PREVIEW] (football player) in connection with the advertisement and promotion of cold breakfast cereals and certain merchandise products.</v>
          </cell>
        </row>
        <row r="2945">
          <cell r="B2945" t="str">
            <v>RR20140730T05003</v>
          </cell>
          <cell r="C2945" t="str">
            <v>Know-how, License, Trade secret, Technology</v>
          </cell>
          <cell r="D2945" t="str">
            <v>B, 08, 08.9, 08.99, C, 20, 20.1, 20.14, 32, 32.1, 32.12, 32.13, 32.9, 32.99, G, 46, 46.4, 46.48, 47, 47.7, 47.77</v>
          </cell>
          <cell r="E2945" t="str">
            <v>B, 14, D, 34, 39, F, 50, G, 56, 59, 1499, 3479, 3911, 3915, 3961, 5094, 5632, 5999, 149, 347, 391, 396, 509, 563, 599</v>
          </cell>
          <cell r="F2945" t="str">
            <v>Ammonite, Ammolite, Fossil, Mineral, Gemstone, Opal-like organic gemstone, Fossilized shell of Ammonite, Jewellery, Jewelry</v>
          </cell>
          <cell r="G2945" t="str">
            <v>≡</v>
          </cell>
          <cell r="H2945" t="str">
            <v>Licensor owns certain technologies and know-how related to ammonite products [UNDISCLOSED FOR PREVIEW]</v>
          </cell>
          <cell r="I2945" t="str">
            <v>≡</v>
          </cell>
          <cell r="J2945" t="str">
            <v>Licensee intends to provide customers with a variety of ammonite gemstone products [UNDISCLOSED FOR PREVIEW]</v>
          </cell>
          <cell r="K2945" t="str">
            <v>Right to licensor's products and right to use know-how and other intellectual property (trade secrets, technical data, inventions, etc.) in connection with development, manufacture, marketing and sale of the Ammonite products [UNDISCLOSED FOR PREVIEW]</v>
          </cell>
        </row>
        <row r="2946">
          <cell r="B2946" t="str">
            <v>RR20140804T05001</v>
          </cell>
          <cell r="C2946" t="str">
            <v>License, Trademark</v>
          </cell>
          <cell r="D2946" t="str">
            <v>C, 27, 27.4, 27.5, 27.51, 28, 28.2, 28.25, F, 43, 43.2, 43.21, G, 46, 46.4, 46.43, 46.47, 46.6, 46.69, 47, 47.5, 47.54, 47.59, 27.40</v>
          </cell>
          <cell r="E2946" t="str">
            <v>D, 32, 35, 36, F, 50, 3229, 3564, 3634, 3645, 3646, 3648, 3699, 5063, 5064, 5075, 5084, 322, 356, 363, 364, 369, 506, 507, 508</v>
          </cell>
          <cell r="F2946" t="str">
            <v>Household, Other electronic, Lighting, Air conditioning, Light fixture, Fan, Ventilator, Safety Quick Light Device, Ceiling fan, Ceiling fan with light kit, Light kit, Quick connection and installation, Interlocking device</v>
          </cell>
          <cell r="G2946" t="str">
            <v>≡</v>
          </cell>
          <cell r="I2946" t="str">
            <v>≡</v>
          </cell>
          <cell r="J2946" t="str">
            <v>Licensee is a subsidiary of a company engaged in the business of developing technology that enables a quick and safe installation by the use of a power plug for electrical fixtures into ceiling and wall electrical junction boxes.</v>
          </cell>
          <cell r="K2946" t="str">
            <v>License to use trademarks and logos [UNDISCLOSED FOR PREVIEW] on and in connection with the manufacture, sales, marketing, and distribution of the [UNDISCLOSED FOR PREVIEW] (device for a quick connect/install of light fixtures and fans), ceiling fans, ceiling fans with light kits, or light kits for use with ceiling fans.</v>
          </cell>
        </row>
        <row r="2947">
          <cell r="B2947" t="str">
            <v>RR20140801T05001</v>
          </cell>
          <cell r="C2947" t="str">
            <v>Know-how, License, Trade secret, Technology, Patent</v>
          </cell>
          <cell r="D2947" t="str">
            <v>B, 05, 05.1, 05.2, 06, 06.2, 09, 09.1, 09.9, D, 35, 35.2, 35.21, G, 46, 46.7, 46.71, M, 71, 71.1, 71.12, 05.10, 05.20, 06.20, 09.10, 09.90</v>
          </cell>
          <cell r="E2947" t="str">
            <v>B, 12, 13, D, 35, E, 49, 1221, 1241, 1311, 1381, 1382, 1389, 3533, 4922, 4923, 4924, 4925, 122, 124, 131, 138, 353, 492</v>
          </cell>
          <cell r="F2947" t="str">
            <v>Industrial, Natural gas, Natural gas production, Gas from coal, Gas from lignite, Brown coal, Carbonaceous deposit, Methane extraction, Methane production, Methane recovery, Injection of amendment (mixture of material), Fuel</v>
          </cell>
          <cell r="G2947" t="str">
            <v>≡</v>
          </cell>
          <cell r="H2947" t="str">
            <v>Licensor is a technology provider and service company that assists owners of natural gas production resources to increase the efficiency of their operations by providing technology and technical support services.</v>
          </cell>
          <cell r="I2947" t="str">
            <v>≡</v>
          </cell>
          <cell r="K2947" t="str">
            <v>License and right to patents, trade secrets, technology, know-how and firmware [UNDISCLOSED FOR PREVIEW] to be applied in tracts of land from which natural gas is obtained and solely in connection with production of natural gas from coal, lignite and other deposits.</v>
          </cell>
        </row>
        <row r="2948">
          <cell r="B2948" t="str">
            <v>RR20141024TP5001</v>
          </cell>
          <cell r="C2948" t="str">
            <v>License, Brand</v>
          </cell>
          <cell r="D2948" t="str">
            <v>C, 10, 10.8, 10.85, 10.86, 10.89, G, 46, 46.3, 46.38, 46.39, 47, 47.1, 47.11, 47.2, 47.29</v>
          </cell>
          <cell r="E2948" t="str">
            <v>D, 20, F, 51, 2032, 2033, 2034, 2091, 2092, 2098, 5141, 5149, 203, 209, 514</v>
          </cell>
          <cell r="F2948" t="str">
            <v>Food, Soup, Canned soup, Gourmet, Original SoupMan, Spice, Grocery, Recipe, Prepared meal, Fresh ingredient, Exotic flavor</v>
          </cell>
          <cell r="G2948" t="str">
            <v>≡</v>
          </cell>
          <cell r="I2948" t="str">
            <v>≡</v>
          </cell>
          <cell r="K2948" t="str">
            <v>License under the brand [UNDISCLOSED FOR PREVIEW], certain names, slogans and recipes to manufacture and market over 40 varieties of gourmet soups; One of the parties to the agreement is an individual.</v>
          </cell>
        </row>
        <row r="2949">
          <cell r="B2949" t="str">
            <v>RR20170606TP1002</v>
          </cell>
          <cell r="C2949" t="str">
            <v>License, Trademark, Copyright, Brand, Other manufacturing intangibles, Other marketing intangibles</v>
          </cell>
          <cell r="D2949" t="str">
            <v>C, 20, 20.4, 20.41, 20.42, 32, 32.9, 32.99, G, 46, 46.1, 46.18, 46.4, 46.45, 46.49, 47, 47.7, 47.75, 47.78</v>
          </cell>
          <cell r="E2949" t="str">
            <v>D, 28, 39, F, 51, G, 53, 59, 2841, 2844, 3999, 5122, 5199, 5311, 5912, 5999, 284, 399, 512, 519, 531, 591, 599</v>
          </cell>
          <cell r="F2949" t="str">
            <v>Phantom, Fragrance, Perfume, Toiletry, Cosmetic, Skincare, Gel, Body lotion, Soap, Eau de toilette, Eau de parfum, Aftershave, Aftershave lotion, Deodorant, Hygiene</v>
          </cell>
          <cell r="G2949" t="str">
            <v>≡</v>
          </cell>
          <cell r="I2949" t="str">
            <v>≡</v>
          </cell>
          <cell r="K2949" t="str">
            <v>License under licensor's [UNDISCLOSED FOR PREVIEW] trademark, service marks, copyright, logo, design, formula, technique and method to distribute and advertise at wholesale toiletry and cosmetic preparations [UNDISCLOSED FOR PREVIEW]; One of the parties to the agreement is an individual.</v>
          </cell>
        </row>
        <row r="2950">
          <cell r="B2950" t="str">
            <v>RR20141023TR4001</v>
          </cell>
          <cell r="C2950" t="str">
            <v>Sublicense, Trademark, Brand, Franchise</v>
          </cell>
          <cell r="D2950" t="str">
            <v>G, 47, 47.1, 47.11, I, 55, 55.1, 55.2, 56, 56.1, 56.3, R, 93, 93.2, 93.29, 55.10, 55.20, 56.10, 56.30</v>
          </cell>
          <cell r="E2950" t="str">
            <v>G, I, 5812, 5813, 7011, 7021, 7999</v>
          </cell>
          <cell r="F2950" t="str">
            <v>Hotel, Restaurant, Motel, Leisure, Business, Travel, Low-price, Low-cost, “LA QUINTA”, „LA QUINTA INN &amp; DESIGN“, „LA QUINTA INN &amp; WINDOW DESIGN“, „TELQUIK“, „LQ LA QUINTA INN &amp; SUITES &amp; DESIGN“, „RETURNS“</v>
          </cell>
          <cell r="G2950" t="str">
            <v>≡</v>
          </cell>
          <cell r="H2950" t="str">
            <v>Licensor is providing accommodation for business and leisure travellers at a lower than mid-price rate.</v>
          </cell>
          <cell r="I2950" t="str">
            <v>≡</v>
          </cell>
          <cell r="J2950" t="str">
            <v>Licensee is providing accommodation for business and leisure travellers at a lower than mid-price rate.</v>
          </cell>
          <cell r="K2950" t="str">
            <v>License to use [UNDISCLOSED FOR PREVIEW] as well as future related trademarks in connection with operation and management of franchised hotels, motels and restaurants; The agreement is concluded between related parties.</v>
          </cell>
        </row>
        <row r="2951">
          <cell r="B2951" t="str">
            <v>RR20140714T06002</v>
          </cell>
          <cell r="C2951" t="str">
            <v>Trademark, Franchise, Trade name</v>
          </cell>
          <cell r="D2951" t="str">
            <v>I, 55, M, 74, N, 79, R, 93, 93.2, 93.29, S, 96, 96.09, 55.10, 55.20, 55.90, 74.90, 79.90</v>
          </cell>
          <cell r="E2951" t="str">
            <v>C, 15, H, 65, I, 70, 73, 79, 87, 1522, 6513, 7011, 7389, 7999, 8741, 8744, 152, 651, 701, 738, 799, 874</v>
          </cell>
          <cell r="F2951" t="str">
            <v>Service, Hotel, Hotel chain, Hospitality, Franchise, Accommodation, Reception, Customer, Residency, Room, Vacation, Holiday</v>
          </cell>
          <cell r="G2951" t="str">
            <v>≡</v>
          </cell>
          <cell r="I2951" t="str">
            <v>≡</v>
          </cell>
          <cell r="J2951" t="str">
            <v>Licensee is a corporation that was formed to invest in hotels and other income-producing real estate.</v>
          </cell>
          <cell r="K2951" t="str">
            <v>Franchise under trademarks and trade names to operate a moderately-priced [UNDISCLOSED FOR PREVIEW] hotel which offer guests exceptional quality and service.</v>
          </cell>
        </row>
        <row r="2952">
          <cell r="B2952" t="str">
            <v>RR20140716T05001</v>
          </cell>
          <cell r="C2952" t="str">
            <v>Know-how, Trademark, Franchise, Patent, Trade name</v>
          </cell>
          <cell r="D2952" t="str">
            <v>G, 47, 47.1, 47.11, 47.2, 47.25, 47.29, 47.8, 47.81, 47.9, 47.99, I, 56, 56.1, 56.2, 56.29, 56.3, 56.10, 56.30</v>
          </cell>
          <cell r="E2952" t="str">
            <v>D, 20, 35, F, 50, 51, G, 54, 58, 59, 2086, 3581, 5046, 5141, 5149, 5411, 5499, 5812, 5962, 208, 358, 504, 514, 541, 549, 581, 596</v>
          </cell>
          <cell r="F2952" t="str">
            <v>Franchise, Service, Food service, Catering, Coffee store, Kiosk, Vending machine, Food, Beverage, Restaurant, Management</v>
          </cell>
          <cell r="G2952" t="str">
            <v>≡</v>
          </cell>
          <cell r="H2952" t="str">
            <v>Franchisor and its subsidiaries are engaged in the operations of coffee stores under its trade name.</v>
          </cell>
          <cell r="I2952" t="str">
            <v>≡</v>
          </cell>
          <cell r="J2952" t="str">
            <v>Franchisee and its parent company, together with its subsidiaries, are principally engaged in the operations of food and beverage, and carnival amusement parks.</v>
          </cell>
          <cell r="K2952" t="str">
            <v>Franchise under the name [UNDISCLOSED FOR PREVIEW], know-how, patents, trade names, trademarks and methods to set up and operate coffee stores, kiosks and vending machines.</v>
          </cell>
        </row>
        <row r="2953">
          <cell r="B2953" t="str">
            <v>RR20141010T05001</v>
          </cell>
          <cell r="C2953" t="str">
            <v>License, Trademark, Copyright</v>
          </cell>
          <cell r="D2953" t="str">
            <v>C, 10, 10.7, 10.72, 10.8, 10.81, 10.82, 10.89, G, 46, 46.3, 46.36, 46.38, 46.39, 47, 47.1, 47.11, 47.2, 47.24, 47.29, 47.8, 47.81, 47.9, 47.99</v>
          </cell>
          <cell r="E2953" t="str">
            <v>D, 20, F, 51, G, 54, 2064, 2066, 2067, 2068, 2087, 2096, 5141, 5145, 5149, 5441, 206, 208, 209, 514, 544</v>
          </cell>
          <cell r="F2953" t="str">
            <v>Food, Confectionery, Milk chocolate, Peanut butter, Peanut, Caramel candy bar, Milk chocolate and peanut butter boxed candy, Grocery, Sonic The Hedgehog, Computer game, Video game character</v>
          </cell>
          <cell r="G2953" t="str">
            <v>≡</v>
          </cell>
          <cell r="I2953" t="str">
            <v>≡</v>
          </cell>
          <cell r="J2953" t="str">
            <v>Licensee offers a full line of gourmet quality, Belgian chocolates, utilizing high grade chocolate and quality ingredients.</v>
          </cell>
          <cell r="K2953" t="str">
            <v>License under trademarks, copyrights, names, symbols, likenesses and other indicia related to video game character [UNDISCLOSED FOR PREVIEW] to manufacture, distribute and sell milk chocolate, peanut butter, peanuts, caramel candy, bars, milk chocolate and peanut butter boxed candy.</v>
          </cell>
        </row>
        <row r="2954">
          <cell r="B2954" t="str">
            <v>RR20141021TR4001</v>
          </cell>
          <cell r="C2954" t="str">
            <v>License, Trademark, Trade name</v>
          </cell>
          <cell r="D2954" t="str">
            <v>C, 10, 10.8, 10.86, 10.89, 11, 11.07, G, 46, 46.3, 46.34, 46.4, N, 82.92</v>
          </cell>
          <cell r="E2954" t="str">
            <v>D, 20, F, 51, G, 54, 59, 2086, 2099, 5149, 5499, 5999, 208, 209, 514, 549, 599</v>
          </cell>
          <cell r="F2954" t="str">
            <v>DETHRONE ROYALTY &amp; DETHRONE, Beverage, Energy drink, Sports performance, Consumer product, Active life-style, Health</v>
          </cell>
          <cell r="G2954" t="str">
            <v>≡</v>
          </cell>
          <cell r="I2954" t="str">
            <v>≡</v>
          </cell>
          <cell r="K2954" t="str">
            <v>A licence to use the [UNDISCLOSED FOR PREVIEW] trademark and manufacture, distribute and sell sports performance and energy drinks bearing the trademark and the trade name [UNDISCLOSED FOR PREVIEW]; The agreement is concluded between related parties.</v>
          </cell>
        </row>
        <row r="2955">
          <cell r="B2955" t="str">
            <v>RR20170606TN1001</v>
          </cell>
          <cell r="C2955" t="str">
            <v>Sublicense, Patent</v>
          </cell>
          <cell r="D2955" t="str">
            <v>C, 21, 21.1, 21.2, 26.5, 26.51, 32, 32.5, 32.9, 32.99, G, 46, 46.1, 46.18, 46.4, 46.46, 47, 47.7, 47.73, 47.74, M, 72, 72.1, 72.19, Q, 86, 86.1, 86.2, 86.21, 86.22, 86.9, 21.10, 21.20, 32.50, 86.10, 86.90, 26</v>
          </cell>
          <cell r="E2955" t="str">
            <v>D, 28, 38, 39, F, 50, 51, I, 80, 2834, 2835, 3826, 3841, 3999, 5047, 5049, 5099, 5122, 5199, 8011, 8062, 8069, 8071, 8099, 283, 382, 384, 399, 504, 509, 512, 519, 801, 806, 807, 809</v>
          </cell>
          <cell r="F2955" t="str">
            <v>Detection, Drug, Cancer, Diagnostic kit, Human, In vitro, Health, Laboratory, Test, Medical, Medicine, Clinical, Disease, Toxicity, Pharmaceutical</v>
          </cell>
          <cell r="G2955" t="str">
            <v>≡</v>
          </cell>
          <cell r="I2955" t="str">
            <v>≡</v>
          </cell>
          <cell r="J2955" t="str">
            <v>Licensee is a commercial stage molecular diagnostics company offering an innovative and proprietary technology platform to clinical reference laboratories, specialty clinics and hospital laboratories.</v>
          </cell>
          <cell r="K2955" t="str">
            <v>Sublicense under licensor's patents to make, have made, use, import, have sold, offer to sell and sell commercial diagnostic testing services [UNDISCLOSED FOR PREVIEW]; One of the parties to the agreement is a non-profit entity.</v>
          </cell>
        </row>
        <row r="2956">
          <cell r="B2956" t="str">
            <v>RR20141020TR9002</v>
          </cell>
          <cell r="C2956" t="str">
            <v>Know-how, License, Trade secret, Technology</v>
          </cell>
          <cell r="D2956" t="str">
            <v>C, 11, 11.04, 11.05, 11.06, 28, 28.9, 28.93, G, 46, 46.3, 46.34, 46.39, 47, 47.2, 47.25, I, 56, 56.3, 56.30, 11.0</v>
          </cell>
          <cell r="E2956" t="str">
            <v>D, 20, F, 51, G, 54, 58, 59, 2082, 2083, 2085, 2086, 2087, 5141, 5149, 5181, 5182, 5411, 5813, 5921, 208, 514, 518, 541, 581, 592</v>
          </cell>
          <cell r="F2956" t="str">
            <v>Beer, Brewery, Yeast, Ferment, Barley, Malt, Alcohol, Beverage, Drink, Wheat, Can, Tavern, Pub, Inn, Bottle, Lager beer, Blending device, Food, Beverage processing</v>
          </cell>
          <cell r="G2956" t="str">
            <v>≡</v>
          </cell>
          <cell r="I2956" t="str">
            <v>≡</v>
          </cell>
          <cell r="J2956" t="str">
            <v>Licensee is focused on manufacturing of hand-crafted beers, also flavored beers.</v>
          </cell>
          <cell r="K2956" t="str">
            <v>A license under know-how, technology, trade secrets and other property to use, develop, manufacture, market and sell beer brewing recipes [UNDISCLOSED FOR PREVIEW]; The agreement is concluded between related parties.</v>
          </cell>
        </row>
        <row r="2957">
          <cell r="B2957" t="str">
            <v>RR20170605TP1001</v>
          </cell>
          <cell r="C2957" t="str">
            <v>License, Trademark, Trade name, Other marketing intangibles</v>
          </cell>
          <cell r="D2957" t="str">
            <v>C, 32, 32.9, 32.99, G, 46, 46.4, 46.49, 47, 47.1, 47.11, 47.19, 47.5, 47.59, 47.7, 47.78, 47.9, 47.91, R, 90, 90.01, 90.03, 90.0</v>
          </cell>
          <cell r="E2957" t="str">
            <v>D, 39, F, 50, G, 53, 59, I, 89, 3944, 3999, 5092, 5099, 5311, 5331, 5399, 5945, 5999, 8999, 394, 399, 509, 531, 533, 539, 594, 599, 899</v>
          </cell>
          <cell r="F2957" t="str">
            <v>Ingrid, Bergman, Humphrey Bogart Sculpture, Wall sculpture, Merchandise, Collectable, Hobby, Metal, Copper, Three-dimensional, Figurine, Statue, Actress. Celebrity</v>
          </cell>
          <cell r="G2957" t="str">
            <v>≡</v>
          </cell>
          <cell r="I2957" t="str">
            <v>≡</v>
          </cell>
          <cell r="J2957" t="str">
            <v>Licensee is engaged in the design, manufacturing and marketing of metal wall, table and freestanding sculptures.</v>
          </cell>
          <cell r="K2957" t="str">
            <v>License to use licensor's trademark, trade name and likeness on casablanca metal wall sculpture [UNDISCLOSED FOR PREVIEW]; One of the parties to the agreement is an individual.</v>
          </cell>
        </row>
        <row r="2958">
          <cell r="B2958" t="str">
            <v>RR20141003T05001</v>
          </cell>
          <cell r="C2958" t="str">
            <v>Know-how, License, Trademark, Technology, Patent</v>
          </cell>
          <cell r="D2958" t="str">
            <v>A, 01, 01.1, 01.11, 01.12, 01.13, 01.14, 01.15, 01.16, 01.19, 01.2, 01.21, 01.22, 01.23, 01.24, 01.25, 01.26, 01.27, 01.28, 01.29, 01.3, 01.6, 01.61, 01.62, 01.63, C, 28, 28.3, G, 46, 46.2, 46.21, 46.22, 46.3, 46.31, 46.37, 46.38, 47, 47.2, 47.21, 47.7, 47.76</v>
          </cell>
          <cell r="E2958" t="str">
            <v>A, 01, 07, 08, D, 20, 35, F, 50, 51, 0111, 0112, 0115, 0116, 0119, 0132, 0133, 0134, 0139, 0161, 0171, 0172, 0173, 0174, 0175, 0179, 0181, 0182, 0191, 0721, 0722, 0831, 2099, 3523, 5083, 5148, 5153, 5159, 011, 013, 016, 017, 018, 019, 072, 083, 209, 352, 508, 514, 515</v>
          </cell>
          <cell r="F2958" t="str">
            <v>Farming, Agriculture, Fruit growing, Vegetable growing, Crop production, Food, Plant growing, Fruit, Vegetable, Herb, Spice, Specialized equipment, Nutrient delivery system, High efficiency lighting, Software, Vertical Farming</v>
          </cell>
          <cell r="G2958" t="str">
            <v>≡</v>
          </cell>
          <cell r="H2958" t="str">
            <v>Licensor has developed a system of modules and processes for growing plants in a controlled environment.</v>
          </cell>
          <cell r="I2958" t="str">
            <v>≡</v>
          </cell>
          <cell r="J2958" t="str">
            <v>Licensee was organized to conduct urban indoor vertical farming business.</v>
          </cell>
          <cell r="K2958" t="str">
            <v>License under [UNDISCLOSED FOR PREVIEW] trademark, technology, system [UNDISCLOSED FOR PREVIEW] patents and know-how related to growing plants in a controlled environment to grow, promote, market, sell and distribute fruits, vegetables, herbs and spices.</v>
          </cell>
        </row>
        <row r="2959">
          <cell r="B2959" t="str">
            <v>RR20140806T05002</v>
          </cell>
          <cell r="C2959" t="str">
            <v>License, Trademark</v>
          </cell>
          <cell r="D2959" t="str">
            <v>C, 26, 26.1, 26.11, 26.2, 26.3, 26.4, G, 46, 46.4, 46.43, 46.5, 46.51, 46.52, 47, 47.4, 47.41, 47.43, 26.20, 26.30, 26.40</v>
          </cell>
          <cell r="E2959" t="str">
            <v>D, 35, 36, F, 50, G, 57, I, 73, 3571, 3577, 3651, 3679, 3993, 5045, 5064, 5065, 5731, 7312, 357, 365, 366, 399, 504, 506, 573, 731, 3663</v>
          </cell>
          <cell r="F2959" t="str">
            <v>Monitor, 15-inch display, 27-inch display, Peripheral equipment, Computer, Consumer electronic, built-in TV tuner, Public signage product, Public display of information, 2D LCD display, Device for public advertising</v>
          </cell>
          <cell r="G2959" t="str">
            <v>≡</v>
          </cell>
          <cell r="H2959" t="str">
            <v>Licensor is a diversified health and well-being company, focused on improving people’s lives through timely innovations.</v>
          </cell>
          <cell r="I2959" t="str">
            <v>≡</v>
          </cell>
          <cell r="J2959" t="str">
            <v>Licensee, together with its parent company and its subsidiaries, design and produce a full range of PC monitors and LCD TVs [UNDISCLOSED FOR PREVIEW].</v>
          </cell>
          <cell r="K2959" t="str">
            <v>License and right to use word mark [UNDISCLOSED FOR PREVIEW] in connection with monitors (which may have built-in TV tuner) of personal computers or servers, public signage products [UNDISCLOSED FOR PREVIEW] and related promotional materials.</v>
          </cell>
        </row>
        <row r="2960">
          <cell r="B2960" t="str">
            <v>RR20170530TN7003</v>
          </cell>
          <cell r="C2960" t="str">
            <v>License, Patent</v>
          </cell>
          <cell r="D2960" t="str">
            <v>C, 21, 21.1, 21.2, 25, 25.9, 25.99, 27, 27.9, 32, 32.5, 32.9, 32.99, Q, 86, 86.1, 86.2, 86.21, 86.22, 86.9, 21.10, 21.20, 27.90, 32.50, 86.10, 86.90</v>
          </cell>
          <cell r="E2960" t="str">
            <v>D, 28, 35, 36, 38, 39, I, 80, 2833, 2834, 2835, 3577, 3579, 3599, 3699, 3821, 3823, 3826, 3829, 3841, 3842, 3844, 3845, 3999, 8011, 8049, 8062, 8069, 8071, 8099, 283, 357, 359, 369, 382, 384, 399, 801, 804, 806, 807, 809</v>
          </cell>
          <cell r="F2960" t="str">
            <v>Probasin gene, Therapy, Human gene therapy, Clinical trial, Genetic material, Mammalian cell, Drug, Intercellular drug, Disease, Treatment, Medical condition, Cancer, Prostate, Prostate cancer</v>
          </cell>
          <cell r="G2960" t="str">
            <v>≡</v>
          </cell>
          <cell r="I2960" t="str">
            <v>≡</v>
          </cell>
          <cell r="J2960" t="str">
            <v>Licensee is a leader in the development of gene therapy products [UNDISCLOSED FOR PREVIEW].</v>
          </cell>
          <cell r="K2960" t="str">
            <v>License under patent to develop, make, have made, use and sell licensed products and to practice, use or sell licensed processes in connection with the patent [UNDISCLOSED FOR PREVIEW]; One of the parties to the agreement is a non-profit organisation.</v>
          </cell>
        </row>
        <row r="2961">
          <cell r="B2961" t="str">
            <v>RR20140805T05002</v>
          </cell>
          <cell r="C2961" t="str">
            <v>Know-how, License, Trademark, Copyright, Trade secret, Brand</v>
          </cell>
          <cell r="D2961" t="str">
            <v>A, 01, 01.1, 01.16, 01.2, 01.28, C, 21, 21.1, 21.2, G, 46, 46.2, 46.21, 46.4, 46.46, 47, 47.7, 47.73, 47.76, M, 72, 72.1, 72.11, 72.19, 75.00, 21.10, 21.20, 75, 75.0</v>
          </cell>
          <cell r="E2961" t="str">
            <v>A, 01, 07, D, 28, F, 51, G, 59, I, 80, 87, 0139, 0741, 0742, 2833, 5122, 5912, 8071, 8099, 8731, 013, 074, 283, 512, 591, 807, 809, 873, 2834, 2836</v>
          </cell>
          <cell r="F2961" t="str">
            <v>Medicine, Veterinary, Pharma, Animal, Pet, Pet health, Cannabis, Medical marijuana, Herb, Medical cannabis, Cannabis for pet, Cannabis made from hemp, Low-THC cannabis plant, Hemp</v>
          </cell>
          <cell r="G2961" t="str">
            <v>≡</v>
          </cell>
          <cell r="H2961" t="str">
            <v>Licensor is a global provider of phychoactivity free therapies for pets.</v>
          </cell>
          <cell r="I2961" t="str">
            <v>≡</v>
          </cell>
          <cell r="J2961" t="str">
            <v>Licensee has expertise in research and development of anti-inflammatory medical products.</v>
          </cell>
          <cell r="K2961" t="str">
            <v>License under brand name and trademark [UNDISCLOSED FOR PREVIEW], copyrights, domain name, trade secrets, know-how, production processes and other intellectual property to produce and sell medical cannabis products made from hemp and low-THC cannabis plants for intended consumption by pets.</v>
          </cell>
        </row>
        <row r="2962">
          <cell r="B2962" t="str">
            <v>RR20170531T07002</v>
          </cell>
          <cell r="C2962" t="str">
            <v>License, Trademark, Brand, Goodwill, Trade name, Other manufacturing intangibles</v>
          </cell>
          <cell r="D2962" t="str">
            <v>C, 32, 32.3, 32.9, 32.99, G, 46, 46.4, 46.49, 47.6, 47.64, 47.7, 47.78, 47.79, 47.8, 47.89, 47.9, 47.91, 47.99, J, 59, 59.1, 59.12, 60, 60.2, R, 93, 93.1, 93.12, 93.19, 32.30, 61.10, 47, 60.20</v>
          </cell>
          <cell r="E2962" t="str">
            <v>D, 39, E, 48, F, 50, G, 53, 59, I, 73, 78, 79, 3949, 3999, 4833, 5091, 5092, 5099, 5399, 5941, 5999, 7313, 7819, 7941, 394, 399, 483, 509, 539, 594, 599, 731, 781, 794</v>
          </cell>
          <cell r="F2962" t="str">
            <v>BBKO, Beats, Bouts and Knockouts, Sport, Boxing, Boxing event, Television, Match, Game, Video game, Sports merchandise, Broadcast, Entertainment, Merchandise, Amusement, Recreation, Physical recreation, Physical activity, Hobby</v>
          </cell>
          <cell r="G2962" t="str">
            <v>≡</v>
          </cell>
          <cell r="I2962" t="str">
            <v>≡</v>
          </cell>
          <cell r="J2962" t="str">
            <v>Licensee is a company engaged in developing, marketing and selling of high quality rest and relaxation devices in the form of beds and hammocks.</v>
          </cell>
          <cell r="K2962" t="str">
            <v>License to utilize [UNDISCLOSED FOR PREVIEW] trade names, trademarks, brand, goodwill, logo for any and all business in connection with the sport of boxing [UNDISCLOSED FOR PREVIEW]</v>
          </cell>
        </row>
        <row r="2963">
          <cell r="B2963" t="str">
            <v>RR20140808T05002</v>
          </cell>
          <cell r="C2963" t="str">
            <v>License, Brand</v>
          </cell>
          <cell r="D2963" t="str">
            <v>C, 26, 26.1, 26.11, 26.2, 26.3, 26.4, G, 46, 46.4, 46.43, 46.5, 46.51, 46.52, 47, 47.4, 47.41, 47.43, 26.20, 26.30, 26.40</v>
          </cell>
          <cell r="E2963" t="str">
            <v>D, 35, 36, 39, F, 50, G, 57, 3577, 3651, 3679, 3999, 5045, 5064, 5065, 5731, 357, 365, 366, 367, 399, 504, 506, 573, 3663</v>
          </cell>
          <cell r="F2963" t="str">
            <v>Consumer electronic, Television equipment, Video equipment, LCD TV, HD LCD TV, Computer monitor, Household</v>
          </cell>
          <cell r="G2963" t="str">
            <v>≡</v>
          </cell>
          <cell r="H2963" t="str">
            <v>Licensor is a consumer electronics company that markets consumer electronic products under [UNDISCLOSED FOR PREVIEW] brand.</v>
          </cell>
          <cell r="I2963" t="str">
            <v>≡</v>
          </cell>
          <cell r="J2963" t="str">
            <v>Licensee, through its consumer electronics division, distributes LCD HDTV’s, computer monitors, compact disks, DVD and dram memory throughout the United States.</v>
          </cell>
          <cell r="K2963" t="str">
            <v>License to use the [UNDISCLOSED FOR PREVIEW] mark on certain consumer electronic products.</v>
          </cell>
        </row>
        <row r="2964">
          <cell r="B2964" t="str">
            <v>RR20140828T05002</v>
          </cell>
          <cell r="C2964" t="str">
            <v>Know-how, License, Technology</v>
          </cell>
          <cell r="D2964" t="str">
            <v>C, 26, 26.1, 26.11, 26.12, 26.7, 27, 27.3, 27.32, 27.33, 27.9, 28.9, G, 46, 46.5, 46.52, 26.70, 27.90</v>
          </cell>
          <cell r="E2964" t="str">
            <v>D, 36, F, 50, 3643, 3672, 3674, 3675, 3676, 3678, 3679, 5063, 5065, 364, 367, 506</v>
          </cell>
          <cell r="F2964" t="str">
            <v>Electronic, Industrial electronic, Manufacturing, Circuit board, SMT Technology, Surface mounting, Electronic component, Semiconductor, Capacitor, Resistor</v>
          </cell>
          <cell r="G2964" t="str">
            <v>≡</v>
          </cell>
          <cell r="H2964" t="str">
            <v>Licensor is a has extensive experience in the manufacturing of the printed circuit board and its related electronics products.</v>
          </cell>
          <cell r="I2964" t="str">
            <v>≡</v>
          </cell>
          <cell r="J2964" t="str">
            <v>Licensee specializes in assembly and sale of electronic products, parts and components.</v>
          </cell>
          <cell r="K2964" t="str">
            <v>License to use certain [UNDISCLOSED FOR PREVIEW] technologies, related know-how and other technical or commercial information to manufacture printed circuit boards and its related electronics products.</v>
          </cell>
        </row>
        <row r="2965">
          <cell r="B2965" t="str">
            <v>RR20130506T06001</v>
          </cell>
          <cell r="C2965" t="str">
            <v>License, Trademark</v>
          </cell>
          <cell r="D2965" t="str">
            <v>C, 10, 10.8, 10.85, 10.86, 10.89, G, 46, 46.3, 46.38, 46.39, 47.1, 47.11, 47.2, 47.29, 47.8, 47.81, I, 56, 56.2, 56.29, 47</v>
          </cell>
          <cell r="E2965" t="str">
            <v>D, 20, F, 54, 59, I, 72, 2023, 2099, 5411, 5499, 5999, 7299, 202, 209, 541, 549, 599, 729</v>
          </cell>
          <cell r="F2965" t="str">
            <v>Diet, Food, Weight loss, Health care, Meal, Healthy lifestyle, Dietary product</v>
          </cell>
          <cell r="G2965" t="str">
            <v>≡</v>
          </cell>
          <cell r="I2965" t="str">
            <v>≡</v>
          </cell>
          <cell r="K2965" t="str">
            <v>License to use [UNDISCLOSED FOR PREVIEW] name and likeness in connection with his endorsement of eDiets personalized weight-loss-oriented meal delivery products and services.</v>
          </cell>
        </row>
        <row r="2966">
          <cell r="B2966" t="str">
            <v>RR20140113T06001</v>
          </cell>
          <cell r="C2966" t="str">
            <v>License, Trademark, Brand</v>
          </cell>
          <cell r="D2966" t="str">
            <v>C, 10, 10.5, 10.51, 10.52, 10.8, 10.89, G, 46, 46.3, 46.33, 46.38, 47, 47.1, 47.11, 47.2, 47.29, 47.9, 47.99, I, 56, 56.2, 56.29</v>
          </cell>
          <cell r="E2966" t="str">
            <v>D, 20, F, 51, G, 54, 2023, 2024, 2026, 2038, 5142, 5143, 5451, 202, 203, 514, 545</v>
          </cell>
          <cell r="F2966" t="str">
            <v>Ice cream, Gourmet food, Catering service, Dairy product, Dessert</v>
          </cell>
          <cell r="G2966" t="str">
            <v>≡</v>
          </cell>
          <cell r="H2966" t="str">
            <v>Licensor is the developer of absolutely free gourmet ice cream.</v>
          </cell>
          <cell r="I2966" t="str">
            <v>≡</v>
          </cell>
          <cell r="J2966" t="str">
            <v>Licensee is familiar with the business of manufacturing, promoting and selling ice cream products.</v>
          </cell>
          <cell r="K2966" t="str">
            <v>License to manufacture and sell ice cream products and to use [UNDISCLOSED FOR PREVIEW] mark in connection with such sales.</v>
          </cell>
        </row>
        <row r="2967">
          <cell r="B2967" t="str">
            <v>RR20140107T05001</v>
          </cell>
          <cell r="C2967" t="str">
            <v>License, Trademark, Trade name</v>
          </cell>
          <cell r="D2967" t="str">
            <v>C, 10, 10.7, 10.72, 10.8, 10.82, 10.85, G, 46, 46.3, 46.36, 46.39, 47, 47.2, 47.24, I, 56, 56.1, 56.2, 56.29, 56.10</v>
          </cell>
          <cell r="E2967" t="str">
            <v>D, 20, F, 51, G, 58, 2038, 2041, 2052, 2053, 2099, 5141, 5142, 5149, 5812, 203, 204, 205, 209, 514, 581</v>
          </cell>
          <cell r="F2967" t="str">
            <v>Food, Snack, Cookie dough, Confectionery, Frozen food, Refrigerated food, Grocery</v>
          </cell>
          <cell r="G2967" t="str">
            <v>≡</v>
          </cell>
          <cell r="H2967" t="str">
            <v>Licensor is a company operating in the industry of the premium snack food.</v>
          </cell>
          <cell r="I2967" t="str">
            <v>≡</v>
          </cell>
          <cell r="K2967" t="str">
            <v>License under [UNDISCLOSED FOR PREVIEW] trademarks, trade names and service marks to market frozen cookie dough products.</v>
          </cell>
        </row>
        <row r="2968">
          <cell r="B2968" t="str">
            <v>RR20130508T06001</v>
          </cell>
          <cell r="C2968" t="str">
            <v>License, Trademark, Copyright, Brand, Patent</v>
          </cell>
          <cell r="D2968" t="str">
            <v>C, 13, 13.2, 13.3, 13.9, 13.91, 13.99, 14, 14.1, 14.14, 14.19, 14.2, 14.3, 14.31, 14.39, G, 46, 46.4, 46.41, 46.42, 47.5, 47.51, 47.7, 47.71, N, 77, 77.4, 13.20, 13.30, 14.20, 77.40, 47</v>
          </cell>
          <cell r="E2968" t="str">
            <v>D, 21, 22, 25, 29, 32, 33, 39, 2111, 2211, 2241, 2411, 2541, 2542, 2999, 3269, 3299, 3399, 3999, 211, 221, 224, 241, 254, 299, 326, 329, 339, 399</v>
          </cell>
          <cell r="F2968" t="str">
            <v>Apparel, Consumer product, Cloth, Dressing, Textile, Knit, Dress, Shirt, Pans, Sweater, Trousers, Blouse</v>
          </cell>
          <cell r="G2968" t="str">
            <v>≡</v>
          </cell>
          <cell r="I2968" t="str">
            <v>≡</v>
          </cell>
          <cell r="K2968" t="str">
            <v>License to use trademarks [UNDISCLOSED FOR PREVIEW] and patent upon the knit apparel and headwear in all categories for men and women in connection with the design, development, manufacture, sale, marketing and distribution to the general wholesale and retail trade [UNDISCLOSED FOR PREVIEW]</v>
          </cell>
        </row>
        <row r="2969">
          <cell r="B2969" t="str">
            <v>RR20130508T06002</v>
          </cell>
          <cell r="C2969" t="str">
            <v>License, Trademark, Copyright, Brand, Goodwill, Patent</v>
          </cell>
          <cell r="D2969" t="str">
            <v>C, 14, 14.1, 14.11, 14.19, 15, 15.1, 15.11, 15.12, 32, 32.9, 32.99, G, 46, 46.4, 46.49, 47.7, 47.71, 47.72, S, 95, 95.2, 95.23, 47</v>
          </cell>
          <cell r="E2969" t="str">
            <v>D, 23, 31, 39, F, 51, G, 56, 2386, 3111, 3161, 3171, 3172, 3999, 5131, 5137, 5611, 5632, 5651, 5699, 238, 311, 316, 317, 319, 399, 513, 561, 563, 565, 569, 3199</v>
          </cell>
          <cell r="F2969" t="str">
            <v>Leather, Belt, Scarf, Handbag, Bag, Accessory, Apparel, Cloth</v>
          </cell>
          <cell r="G2969" t="str">
            <v>≡</v>
          </cell>
          <cell r="I2969" t="str">
            <v>≡</v>
          </cell>
          <cell r="K2969" t="str">
            <v>License to use trademarks, copyrights [UNDISCLOSED FOR PREVIEW] and patent upon small leather goods, consisting of belts, handbags, small leather accessories [UNDISCLOSED FOR PREVIEW]</v>
          </cell>
        </row>
        <row r="2970">
          <cell r="B2970" t="str">
            <v>RR20130405T04002</v>
          </cell>
          <cell r="C2970" t="str">
            <v>License, Patent</v>
          </cell>
          <cell r="D2970" t="str">
            <v>C, 26.3, G, 46, 46.5, 46.52, 47.5, 47.59, J, 61, 61.2, N, 80, 80.2, 26.30, 61.20, 80.20, 26, 47</v>
          </cell>
          <cell r="E2970" t="str">
            <v>D, 36, E, 48, I, 73, 3661, 3669, 4813, 4899, 7382, 366, 481, 489, 738</v>
          </cell>
          <cell r="F2970" t="str">
            <v>Security, Electronics, Wireless telephone device, Mobile phone, Emergency, Panic button, Cellular device, Alarm, Consumer product, Telecommunications</v>
          </cell>
          <cell r="G2970" t="str">
            <v>≡</v>
          </cell>
          <cell r="I2970" t="str">
            <v>≡</v>
          </cell>
          <cell r="K2970" t="str">
            <v>License under the licensor patents to use, manufacture, market, distribute and sell the products (wireless telephone security devices).</v>
          </cell>
        </row>
        <row r="2971">
          <cell r="B2971" t="str">
            <v>RR20130425T04002</v>
          </cell>
          <cell r="C2971" t="str">
            <v>License, Copyright</v>
          </cell>
          <cell r="D2971" t="str">
            <v>G, 46, 46.9, J, 59, 59.2, 46.90, 59.20</v>
          </cell>
          <cell r="E2971" t="str">
            <v>D, 36, F, 50, G, 53, 59, 3652, 5092, 5099, 5399, 5947, 5999, 365, 509, 539, 594, 599</v>
          </cell>
          <cell r="F2971" t="str">
            <v>Leisure, Media, Publishing, Video, Movie, Film, Consumer good, Music publishing, Record, Entertainment, Broadcast</v>
          </cell>
          <cell r="G2971" t="str">
            <v>≡</v>
          </cell>
          <cell r="I2971" t="str">
            <v>≡</v>
          </cell>
          <cell r="J2971" t="str">
            <v>Licensee is engaged in the independent production of family oriented feature films, television programming and other entertainment products for theatrical, television and home video distribution.</v>
          </cell>
          <cell r="K2971" t="str">
            <v>License under copyright and otherwise to publish music and lyrics (soundtrack) related to a theatrical motion picture produced by licensee [UNDISCLOSED FOR PREVIEW]</v>
          </cell>
        </row>
        <row r="2972">
          <cell r="B2972" t="str">
            <v>RR20140401T05002</v>
          </cell>
          <cell r="C2972" t="str">
            <v>License, Know-how</v>
          </cell>
          <cell r="D2972" t="str">
            <v>C, 21, 21.1, 21.2, G, 46, 46.4, 46.46, 47, 47.7, 47.73, M, 72, 72.1, 72.11, 72.19, Q, 86, 86.1, 86.9, 21.10, 21.20, 86.10, 86.90</v>
          </cell>
          <cell r="E2972" t="str">
            <v>D, 28, F, 51, G, 59, I, 80, 87, 2833, 2836, 5122, 5912, 8093, 8099, 8731, 283, 512, 591, 809, 873, 2834</v>
          </cell>
          <cell r="F2972" t="str">
            <v>Medicine, Healthcare, Pharmacy, Drug, Medical research, Asthma, Respiratory condition, Inhabitable drug</v>
          </cell>
          <cell r="G2972" t="str">
            <v>≡</v>
          </cell>
          <cell r="I2972" t="str">
            <v>≡</v>
          </cell>
          <cell r="J2972" t="str">
            <v xml:space="preserve">Licensee is a life sciences company focused on the development of treatments for major opportunities in respiratory disease and autoimmune disease. </v>
          </cell>
          <cell r="K2972" t="str">
            <v>License under licensor's information, data, and contracts to develop and commercialize an inhaled zafirlukast [UNDISCLOSED FOR PREVIEW], used for the treatment of asthma and other respiratory condition.</v>
          </cell>
        </row>
        <row r="2973">
          <cell r="B2973" t="str">
            <v>RR20140331T06002</v>
          </cell>
          <cell r="C2973" t="str">
            <v>Trademark, Franchise</v>
          </cell>
          <cell r="D2973" t="str">
            <v>C, 10, 10.5, 10.51, 10.52, 10.7, 10.71, 10.72, 10.73, 10.8, 10.82, 10.83, 10.85, 11, 11.07, G, 46, 46.1, 46.17, 46.3, 46.33, 46.34, 46.36, 46.37, 47, 47.2, 47.24, 47.25, I, 56, 56.2, 56.21, N, 77, 56.10, 56.30, 77.40</v>
          </cell>
          <cell r="E2973" t="str">
            <v>D, 20, F, 51, G, 54, 58, 2024, 2041, 2043, 2045, 2051, 2052, 2053, 2064, 2066, 2086, 2087, 2095, 2099, 5141, 5143, 5145, 5149, 5441, 5451, 5461, 5499, 5812, 5813, 202, 204, 205, 206, 208, 209, 514, 545, 546, 549, 581</v>
          </cell>
          <cell r="F2973" t="str">
            <v>Burger King, Fast food, Eating and drinking place, Restaurant, Quick service restaurant, Cafe, Catering, Food, Beverage</v>
          </cell>
          <cell r="G2973" t="str">
            <v>≡</v>
          </cell>
          <cell r="H2973" t="str">
            <v>Licensor is a corporation that franchises and operates fast food hamburger restaurants.</v>
          </cell>
          <cell r="I2973" t="str">
            <v>≡</v>
          </cell>
          <cell r="K2973" t="str">
            <v>Franchise to open [UNDISCLOSED FOR PREVIEW] restaurants.</v>
          </cell>
        </row>
        <row r="2974">
          <cell r="B2974" t="str">
            <v>RR20130502T04001</v>
          </cell>
          <cell r="C2974" t="str">
            <v>License, Technology</v>
          </cell>
          <cell r="D2974" t="str">
            <v>C, 21, 21.1, 21.2, 26.6, G, 46, 46.4, 46.46, 47.7, 47.73, M, 72, 72.1, 72.11, 72.19, Q, 86, 86.1, 86.2, 86.22, 21.10, 21.20, 26.60, 86.10, 26, 47</v>
          </cell>
          <cell r="E2974" t="str">
            <v>D, 28, 38, F, 51, G, 59, I, 80, 86, 87, 2899, 3845, 5122, 5912, 8011, 8049, 8062, 8069, 8071, 8621, 8731, 8732, 283, 289, 384, 512, 591, 801, 804, 806, 807, 862, 873, 2834</v>
          </cell>
          <cell r="F2974" t="str">
            <v>Antibacterial product, Healthcare, Medicine, Biotechnology, Pharmaceutical, Drug, ACH-702, Treatment of dermatologic and ophthalmic infections, Dermatology, Ophthalmics</v>
          </cell>
          <cell r="G2974" t="str">
            <v>≡</v>
          </cell>
          <cell r="I2974" t="str">
            <v>≡</v>
          </cell>
          <cell r="K2974" t="str">
            <v>License to develop and commercialize antibacterial product [UNDISCLOSED FOR PREVIEW] related to treatment of dermatologic and ophtalmic infections.</v>
          </cell>
        </row>
        <row r="2975">
          <cell r="B2975" t="str">
            <v>RR20130508T04001</v>
          </cell>
          <cell r="C2975" t="str">
            <v>Know-how, License, Technology</v>
          </cell>
          <cell r="D2975" t="str">
            <v>B, 05, 05.1, 05.2, 06, 06.1, 06.2, 07, 07.1, 07.2, 07.21, 07.29, 08, 08.1, 08.11, 08.12, 08.9, 08.91, 08.92, 09, 09.1, 09.9, C, 19, 19.1, 28, 28.1, 28.13, 28.9, 28.92, 28.99, 42, 42.9, 42.99, G, 46, 46.1, 46.12, 46.14, 46.6, 46.63, 46.7, 46.71, 47, 47.3, M, 71, 71.1, 71.12, N, 77, 77.4, 05.10, 05.20, 07.10, 09.10, 09.90, 19.10, 47.30, 06.10, 06.20, 77.40, 08.93, 08.99</v>
          </cell>
          <cell r="E2975" t="str">
            <v>B, 10, 12, 13, 14, C, 16, D, 29, 35, E, 49, F, 50, 51, G, 55, 59, H, 67, I, 87, 1011, 1021, 1031, 1041, 1044, 1061, 1081, 1094, 1099, 1221, 1222, 1231, 1241, 1311, 1321, 1381, 1382, 1389, 1411, 1422, 1423, 1429, 1442, 1446, 1455, 1459, 1474, 1475, 1479, 1481, 1499, 1629, 2911, 2999, 3532, 3533, 4922, 4923, 4924, 4925, 5082, 5084, 5171, 5172, 5541, 5983, 5984, 5989, 6794, 8711, 101, 102, 103, 104, 106, 108, 109, 122, 123, 124, 131, 132, 138, 141, 142, 144, 145, 147, 148, 149, 162, 291, 299, 353, 492, 508, 517, 554, 598, 679, 871</v>
          </cell>
          <cell r="F2975" t="str">
            <v>Mining technology, Purifying rare metal from ores, Machinery, Extraction, Industrial equipment, Mining, Drilling, Oil &amp; Gas, Industrial, Ore extraction, Technology</v>
          </cell>
          <cell r="G2975" t="str">
            <v>≡</v>
          </cell>
          <cell r="H2975" t="str">
            <v>Licensor has developed a certain technology which can be used to extract and purify rare earth metals from ores [UNDISCLOSED FOR PREVIEW]</v>
          </cell>
          <cell r="I2975" t="str">
            <v>≡</v>
          </cell>
          <cell r="K2975" t="str">
            <v>License to apply and exploit a technology used to extract and purify rare earth metals from ores and to support mining operations in connection with exploiting this technology [UNDISCLOSED FOR PREVIEW]</v>
          </cell>
        </row>
        <row r="2976">
          <cell r="B2976" t="str">
            <v>RR20130509T04002</v>
          </cell>
          <cell r="C2976" t="str">
            <v>Know-how, Trademark, Copyright, Trade secret, Brand, Patent, Trade name</v>
          </cell>
          <cell r="D2976" t="str">
            <v>C, 32, 32.4, G, 46, 46.5, 46.51, 47.4, 47.41, J, 62, 62.01, 62.02, 62.03, 62.09, 63, 63.1, 63.11, 63.12, N, 80, 80.1, 80.2, 32.40, 80.10, 80.20, 47, 62.0</v>
          </cell>
          <cell r="E2976" t="str">
            <v>D, 39, F, 50, G, 57, 59, I, 73, 3944, 5045, 5046, 5734, 5945, 7371, 7372, 7376, 7379, 7382, 394, 504, 573, 594, 737, 738, 7373, 7374</v>
          </cell>
          <cell r="F2976" t="str">
            <v>Security system, Software for buildings security management, IT, Programming, Software, Computer, Security</v>
          </cell>
          <cell r="G2976" t="str">
            <v>≡</v>
          </cell>
          <cell r="H2976" t="str">
            <v>Licensor is engaged in the business of developing, manufacturing and marketing software relating to integrated security building management [UNDISCLOSED FOR PREVIEW]</v>
          </cell>
          <cell r="I2976" t="str">
            <v>≡</v>
          </cell>
          <cell r="K2976" t="str">
            <v>Licensor shall sell to licensee all United States and foreign patents, patent applications, trademarks, service marks, trade names, brand names, logos, copyrights and related applications and other proprietary rights, including software code, know-how, inventions, discoveries and improvements, test data, shop rights, processes, methods and formulae, trade secrets, product drawings, specifications, designs and other technical information related to integrated security control and management software [UNDISCLOSED FOR PREVIEW]</v>
          </cell>
        </row>
        <row r="2977">
          <cell r="B2977" t="str">
            <v>RR20130409T04001</v>
          </cell>
          <cell r="C2977" t="str">
            <v>Know-how, Trademark, Patent</v>
          </cell>
          <cell r="D2977" t="str">
            <v>C, 21, 21.1, 21.2, G, 46, 46.4, 46.46, 47.7, 47.73, M, 72, 72.1, 72.11, 72.19, Q, 86, 86.1, 86.2, 86.22, 21.10, 21.20, 86.10, 47</v>
          </cell>
          <cell r="E2977" t="str">
            <v>D, 28, F, 51, G, 59, I, 80, 86, 87, 2899, 5122, 5912, 8011, 8049, 8062, 8069, 8071, 8621, 8731, 8732, 283, 289, 512, 591, 801, 804, 806, 807, 862, 873, 2834</v>
          </cell>
          <cell r="F2977" t="str">
            <v>Biotechnology, Healthcare, Science, Intranasal testosterone product, Drug, Pharmaceutical, NASOBOL®, Nasal delivery of testosterone to males (excluding females)</v>
          </cell>
          <cell r="G2977" t="str">
            <v>≡</v>
          </cell>
          <cell r="I2977" t="str">
            <v>≡</v>
          </cell>
          <cell r="J2977" t="str">
            <v>Licensee specializes in the design and implementation of medicinal products for patients with urological ailments.</v>
          </cell>
          <cell r="K2977" t="str">
            <v>License under licensor patents, know-how and trademarks to develop, manufacture, commercialize and sell the products [UNDISCLOSED FOR PREVIEW] in the field of the nasal delivery of testosterone to males (excluding females).</v>
          </cell>
        </row>
        <row r="2978">
          <cell r="B2978" t="str">
            <v>RR20130409T04002</v>
          </cell>
          <cell r="C2978" t="str">
            <v>Know-how, License</v>
          </cell>
          <cell r="D2978" t="str">
            <v>C, 26, 26.1, 26.11, 26.5, 26.51, 33, 33.2, G, 46, 46.5, 46.52, 33.20</v>
          </cell>
          <cell r="E2978" t="str">
            <v>D, 36, 38, F, 50, 3674, 3679, 3812, 5063, 367, 381, 506</v>
          </cell>
          <cell r="F2978" t="str">
            <v>Biometric sensor module, Electronic device, Electronics, Technology, Sensor, Sensing</v>
          </cell>
          <cell r="G2978" t="str">
            <v>≡</v>
          </cell>
          <cell r="I2978" t="str">
            <v>≡</v>
          </cell>
          <cell r="K2978" t="str">
            <v>License to manufacture, use, sell and distribute licensed products (biometric sensor modules).</v>
          </cell>
        </row>
        <row r="2979">
          <cell r="B2979" t="str">
            <v>RR20130412T04001</v>
          </cell>
          <cell r="C2979" t="str">
            <v>Know-how, License, Trademark, Patent, R&amp;D</v>
          </cell>
          <cell r="D2979" t="str">
            <v>C, 25, 25.9, 25.99, 27, 27.1, 27.11, 27.12, 28, 28.1, 28.11, 29, 29.1, 29.3, 29.31, 29.32, G, 45, 45.3, 45.31, 45.32, 29.10</v>
          </cell>
          <cell r="E2979" t="str">
            <v>D, 34, 35, 36, 37, F, 50, 3499, 3519, 3621, 3694, 3714, 5013, 349, 351, 362, 369, 371, 501</v>
          </cell>
          <cell r="F2979" t="str">
            <v>Automotive, Car, Vehicle, Electric motor, Cooling system, Turbocharge, Internal combustion engine, Technology, Turbine, Electrically assisted turbocharger, Dynacharger, Conditioner, Motor</v>
          </cell>
          <cell r="G2979" t="str">
            <v>≡</v>
          </cell>
          <cell r="H2979" t="str">
            <v>Licensor is in the business of manufacturing and sales of turbocharging systems in primarily the automotive industry.</v>
          </cell>
          <cell r="I2979" t="str">
            <v>≡</v>
          </cell>
          <cell r="J2979" t="str">
            <v>Licensee is an engineering design and development entity who has developed patented designs for electrically assisted turbocharging systems.</v>
          </cell>
          <cell r="K2979" t="str">
            <v>License to use a number of licensor patents relating to turbocharger, supercharger, cooling and other systems in the field of electrically assisted turbochargers; Right to use the licensor`s trademark [UNDISCLOSED FOR PREVIEW]</v>
          </cell>
        </row>
        <row r="2980">
          <cell r="B2980" t="str">
            <v>RR20130712T02002</v>
          </cell>
          <cell r="C2980" t="str">
            <v>Know-how, License, Copyright, Trade secret, Technology, Patent</v>
          </cell>
          <cell r="D2980" t="str">
            <v>G, 46, 46.5, 46.51, 47.4, 47.41, J, 58, 58.2, 58.29, 62, 62.01, 62.02, 62.09, 47</v>
          </cell>
          <cell r="E2980" t="str">
            <v>F, 50, G, 57, I, 73, 5045, 5734, 7371, 7372, 7379, 504, 573, 737, 7373, 7374</v>
          </cell>
          <cell r="F2980" t="str">
            <v>Software, Programming, IT, Computer, Programming language</v>
          </cell>
          <cell r="G2980" t="str">
            <v>≡</v>
          </cell>
          <cell r="I2980" t="str">
            <v>≡</v>
          </cell>
          <cell r="J2980" t="str">
            <v>Licensee is the global market leader for advanced programming and intellectual property management solutions [UNDISCLOSED FOR PREVIEW]</v>
          </cell>
          <cell r="K2980" t="str">
            <v>Licensor sells to licensee [UNDISCLOSED FOR PREVIEW] software (programming language used for designing electronic systems incorporating field-programmable gate-array), related trade secrets, copyrights, technology, patents, know-how and other intellectual property.</v>
          </cell>
        </row>
        <row r="2981">
          <cell r="B2981" t="str">
            <v>RR20130528T04001</v>
          </cell>
          <cell r="C2981" t="str">
            <v>Trademark, Copyright, Goodwill</v>
          </cell>
          <cell r="D2981" t="str">
            <v>C, 13, 13.2, 13.3, 13.9, 13.91, 13.99, 14, 14.1, 14.14, 14.19, 14.2, 14.3, 14.31, 14.39, G, 46, 46.4, 46.41, 46.42, 47.5, 47.51, 47.7, 47.71, N, 77, 77.4, 13.20, 13.30, 14.20, 77.40, 47</v>
          </cell>
          <cell r="E2981" t="str">
            <v>D, 22, 23, F, 51, G, 56, 2299, 2337, 2339, 5136, 5137, 5611, 5621, 5632, 5699, 229, 233, 513, 561, 562, 563, 569</v>
          </cell>
          <cell r="F2981" t="str">
            <v>Apparel, Consumer product, Cloth, Dressing, Textile, Silk, Dress, Shirt, Pans, Sweater, Trousers, Blouse, Clothes, Activewear, Sportswear, Underwear, Sleepwear, Retail</v>
          </cell>
          <cell r="G2981" t="str">
            <v>≡</v>
          </cell>
          <cell r="H2981" t="str">
            <v>Licensor is a leading designer, manufacturer and marketer of boxing and fitness related sporting goods equipment under the well-recognized [UNDISCLOSED FOR PREVIEW] brand name and a worldwide licensor of the [UNDISCLOSED FOR PREVIEW] brand for apparel, footwear, sporting goods equipment and other complementary active lifestyle products and accessories.</v>
          </cell>
          <cell r="I2981" t="str">
            <v>≡</v>
          </cell>
          <cell r="J2981" t="str">
            <v>Licensee is a leading manufacturer and marketer of licensed apparel.</v>
          </cell>
          <cell r="K2981" t="str">
            <v>License to use licensor's trademark [UNDISCLOSED FOR PREVIEW] in connection with the manufacture, importation, advertisement, distribution and sale of all women's apparel, including activewear, sportswear, underwear, and sleepwear.</v>
          </cell>
        </row>
        <row r="2982">
          <cell r="B2982" t="str">
            <v>RR20130528T04002</v>
          </cell>
          <cell r="C2982" t="str">
            <v>Trademark, Copyright, Goodwill</v>
          </cell>
          <cell r="D2982" t="str">
            <v>C, 13, 13.2, 13.3, 13.9, 13.91, 13.99, 14, 14.1, 14.14, 14.19, 14.2, 14.3, 14.31, 14.39, G, 46, 46.4, 46.41, 46.42, 47.5, 47.51, 47.7, 47.71, N, 77, 77.4, 13.20, 13.30, 14.20, 77.40, 47</v>
          </cell>
          <cell r="E2982" t="str">
            <v>D, 22, 23, F, 51, G, 56, 2299, 2337, 2339, 5136, 5137, 5611, 5621, 5632, 5699, 229, 233, 513, 561, 562, 563, 569</v>
          </cell>
          <cell r="F2982" t="str">
            <v>Apparel, Consumer product, Cloth, Dressing, Textile, Silk, Dress, Shirt, Pans, Sweater, Trousers, Blouse, Clothes</v>
          </cell>
          <cell r="G2982" t="str">
            <v>≡</v>
          </cell>
          <cell r="H2982" t="str">
            <v>Licensor is a leading designer, manufacturer and marketer of boxing and fitness related sporting goods equipment under the well-recognized [UNDISCLOSED FOR PREVIEW] brand name and a worldwide licensor of the [UNDISCLOSED FOR PREVIEW] brand for apparel, footwear, sporting goods equipment and other complementary active lifestyle products and accessories.</v>
          </cell>
          <cell r="I2982" t="str">
            <v>≡</v>
          </cell>
          <cell r="J2982" t="str">
            <v>Licensee is a leading manufacturer and marketer of licensed apparel.</v>
          </cell>
          <cell r="K2982" t="str">
            <v>License to use licensor's trademark [UNDISCLOSED FOR PREVIEW] in connection with the manufacture, importation, advertisement, distribution and sale of men's apparel, including men's activewear, sportswear, jeans, swimwear, and outerwear.</v>
          </cell>
        </row>
        <row r="2983">
          <cell r="B2983" t="str">
            <v>RR20130529T04001</v>
          </cell>
          <cell r="C2983" t="str">
            <v>Sublicense, Trademark, Copyright, Goodwill, Trade name</v>
          </cell>
          <cell r="D2983" t="str">
            <v>C, 13, 13.2, 13.3, 13.9, 13.91, 13.99, 14, 14.1, 14.14, 14.19, 14.2, 14.3, 14.31, 14.39, G, 46, 46.4, 46.41, 46.42, 47.5, 47.51, 47.7, 47.71, N, 77, 77.4, 13.20, 13.30, 14.20, 77.40, 47</v>
          </cell>
          <cell r="E2983" t="str">
            <v>D, 22, 23, F, 51, G, 56, 2299, 2337, 2339, 5136, 5137, 5611, 5621, 5632, 5699, 229, 233, 513, 561, 562, 563, 569</v>
          </cell>
          <cell r="F2983" t="str">
            <v>Apparel, Consumer product, Cloth, Dressing, Textile, Silk, Dress, Shirt, Pans, Sweater, Trousers, Blouse, Lil' Bow Wow brand, Brand, Clothes, Artist</v>
          </cell>
          <cell r="G2983" t="str">
            <v>≡</v>
          </cell>
          <cell r="H2983" t="str">
            <v>Licensor is the duly authorised licensee of certain copyright trademarks trade names artwork logos designs and likenesses and all merchandising rights relating to the artist [UNDISCLOSED FOR PREVIEW]</v>
          </cell>
          <cell r="I2983" t="str">
            <v>≡</v>
          </cell>
          <cell r="K2983" t="str">
            <v>Right to embody symbols, emblems, logos, designs, photographs names, professional names, and visual images or representations based on the real life image of the artist [UNDISCLOSED FOR PREVIEW] on the goods for toddler  apparel sizes apparel and juniors, as well as coordinating accessories including backpacks, belts, bags and sports bags, and to manufacture and sell the licensed products to third party wholesale and retail outlets.</v>
          </cell>
        </row>
        <row r="2984">
          <cell r="B2984" t="str">
            <v>RR20130423T04001</v>
          </cell>
          <cell r="C2984" t="str">
            <v>License, Technology, Patent</v>
          </cell>
          <cell r="D2984" t="str">
            <v>C, 32, 32.4, G, 46, 46.5, 46.51, 47.4, 47.41, J, 62, 62.01, 62.02, 62.03, 62.09, 63, 63.1, 63.11, 63.12, 32.40, 47, 62.0</v>
          </cell>
          <cell r="E2984" t="str">
            <v>F, 50, G, 57, 59, I, 73, 5045, 5734, 5945, 7371, 7372, 7376, 7379, 504, 573, 594, 737, 7373, 7374</v>
          </cell>
          <cell r="F2984" t="str">
            <v>IT software, Internet, World Wide Web, Search engine technology, FIRST, Data mining, Software, IT, Internet, Search</v>
          </cell>
          <cell r="G2984" t="str">
            <v>≡</v>
          </cell>
          <cell r="I2984" t="str">
            <v>≡</v>
          </cell>
          <cell r="J2984" t="str">
            <v>Licensee specializes in internet social working sites, where members of certain social networks can cross pollinate with other current social network sites.</v>
          </cell>
          <cell r="K2984" t="str">
            <v>License to modify and integrate licensor patented [UNDISCLOSED FOR PREVIEW] internet search technology into licensee`s products.</v>
          </cell>
        </row>
        <row r="2985">
          <cell r="B2985" t="str">
            <v>RR20130423T04002</v>
          </cell>
          <cell r="C2985" t="str">
            <v>Know-how, License, Trademark, Patent</v>
          </cell>
          <cell r="D2985" t="str">
            <v>A, 01, 01.6, 01.62, C, 21, 21.1, 21.2, M, 72, 72.1, 72.19, 75.00, 21.10, 21.20, 75, 75.0</v>
          </cell>
          <cell r="E2985" t="str">
            <v>A, 02, 07, D, 28, 38, I, 87, 0279, 0741, 0742, 0752, 3841, 8734, 027, 074, 075, 283, 384, 873, 2834, 2836</v>
          </cell>
          <cell r="F2985" t="str">
            <v>Veterinary activities, Domestic animal, Stromal vascular fraction solution, Animal treatment, Medicine, Veterinary</v>
          </cell>
          <cell r="G2985" t="str">
            <v>≡</v>
          </cell>
          <cell r="I2985" t="str">
            <v>≡</v>
          </cell>
          <cell r="K2985" t="str">
            <v>License to use and practice licensor's patents, technology, know-how, and trademarks in connection with marketing and sale of stromal vascular fraction solution in the veterinary market [UNDISCLOSED FOR PREVIEW]</v>
          </cell>
        </row>
        <row r="2986">
          <cell r="B2986" t="str">
            <v>RR20130715T02001</v>
          </cell>
          <cell r="C2986" t="str">
            <v>License, Trademark, Copyright</v>
          </cell>
          <cell r="D2986" t="str">
            <v>C, 26.3, 26.4, 27, 27.5, 27.51, 32, 32.4, G, 46, 46.1, 46.15, 46.4, 46.43, 46.49, 46.5, 46.52, 47.1, 47.19, 47.4, 47.43, 47.5, 47.54, 47.6, 47.65, 26.30, 26.40, 32.40, 26, 47</v>
          </cell>
          <cell r="E2986" t="str">
            <v>D, 36, 39, F, 50, G, 57, 59, 3639, 3942, 3944, 5064, 5092, 5731, 5945, 363, 366, 394, 506, 509, 573, 594, 3663</v>
          </cell>
          <cell r="F2986" t="str">
            <v>Game, Toy, Board game, Puzzle, Leisure, Entertainment, Toy car, Children, Playing, Electronic, TV show, Promotion, Radio control, Remote control, Consumer electronic, Consumer product</v>
          </cell>
          <cell r="G2986" t="str">
            <v>≡</v>
          </cell>
          <cell r="H2986" t="str">
            <v>Licensor is in the business of developing, marketing and selling television shows and toy and gift products focused on the children's media and leisure market.</v>
          </cell>
          <cell r="I2986" t="str">
            <v>≡</v>
          </cell>
          <cell r="K2986" t="str">
            <v>Licence to apply [UNDISCLOSED FOR PREVIEW] TV show to the manufacture, marketing, distribution and sale of radio control vehicles, board games and puzzles.</v>
          </cell>
        </row>
        <row r="2987">
          <cell r="B2987" t="str">
            <v>RR20160531T06004</v>
          </cell>
          <cell r="C2987" t="str">
            <v>Know-how, License, Technology, Patent</v>
          </cell>
          <cell r="D2987" t="str">
            <v>C, 21, 21.2, 26.6, 32, 32.5, G, 46, 46.1, 46.18, 46.4, 46.46, 47, 47.7, 47.74, Q, 86, 86.9, 21.20, 26.60, 32.50, 86.90, 26</v>
          </cell>
          <cell r="E2987" t="str">
            <v>D, 38, F, 50, I, 80, 3841, 3842, 3844, 3845, 5047, 8062, 8069, 384, 504, 806</v>
          </cell>
          <cell r="F2987" t="str">
            <v>Medicine, Healthcare, Medical apparatus, Technology, Cancer treatment, Tumor diagnosis, MicroThermX</v>
          </cell>
          <cell r="G2987" t="str">
            <v>≡</v>
          </cell>
          <cell r="H2987" t="str">
            <v>Licensor is engaged in the business of developing, manufacturing, marketing and servicing appliances to treat cancer and benign diseases.</v>
          </cell>
          <cell r="I2987" t="str">
            <v>≡</v>
          </cell>
          <cell r="K2987" t="str">
            <v xml:space="preserve">License under [UNDISCLOSED FOR PREVIEW] technology, patents, know-how to make, have made, use and sell products, related to the systems for the treatment of cancer. </v>
          </cell>
        </row>
        <row r="2988">
          <cell r="B2988" t="str">
            <v>RR20160624T06001</v>
          </cell>
          <cell r="C2988" t="str">
            <v>License, Trademark, Technology</v>
          </cell>
          <cell r="D2988" t="str">
            <v>G, 46, 46.4, 46.49, 46.5, 46.51, 47, 47.4, 47.41, 47.42, 47.9, 47.91, J, 58.2, 58.21, 58.29, 62.01, 62.09, 63, 63.1, 63.11, 62.0</v>
          </cell>
          <cell r="E2988" t="str">
            <v>D, 39, F, 50, G, 57, I, 73, 3944, 5045, 5731, 5734, 7371, 7372, 7376, 7379, 394, 504, 573, 737</v>
          </cell>
          <cell r="F2988" t="str">
            <v>Software, Internet game, Online game, Computer game, Localized game, Video game, Ragnarok online 2</v>
          </cell>
          <cell r="G2988" t="str">
            <v>≡</v>
          </cell>
          <cell r="H2988" t="str">
            <v>Licensor is a leading developer and publisher of online games in japan and Thailand.</v>
          </cell>
          <cell r="I2988" t="str">
            <v>≡</v>
          </cell>
          <cell r="K2988" t="str">
            <v>License to promote, market, operate, maintain, offer and distribute the software as well as copy, use textual, sound and/or graphical content, install , copy and use Chinese language version of the game known as [UNDISCLOSED FOR PREVIEW], reproduce, distribute client software of the game to end users [UNDISCLOSED FOR PREVIEW]</v>
          </cell>
        </row>
        <row r="2989">
          <cell r="B2989" t="str">
            <v>RR20160509T06001</v>
          </cell>
          <cell r="C2989" t="str">
            <v>License, Trademark</v>
          </cell>
          <cell r="D2989" t="str">
            <v>G, 46, 46.5, 46.51, 47, 47.4, 47.41, 47.9, 47.91, J, 58, 58.2, 58.21, 58.29, 62, 62.01, 62.02, 62.09, 62.0</v>
          </cell>
          <cell r="E2989" t="str">
            <v>39, F, 50, G, 57, I, 73, 3944, 5045, 5731, 5734, 7371, 7372, 7373, 7376, 7379, 394, 504, 573, 737</v>
          </cell>
          <cell r="F2989" t="str">
            <v>Software, Video game, Computer game, Online game, Xbox video game, The Great Escape, Conflict, Highlander, Richard Burns Rally, Carmageddon TDR 2000, Carmageddon TV, Midway, Reservoir Dogs, Roll Call</v>
          </cell>
          <cell r="G2989" t="str">
            <v>≡</v>
          </cell>
          <cell r="H2989" t="str">
            <v>Licensor is a leading games publisher.</v>
          </cell>
          <cell r="I2989" t="str">
            <v>≡</v>
          </cell>
          <cell r="K2989" t="str">
            <v>License to develop, produce, advertise, promote, market, distribute, sub-distribute and sell handheld version of the video games, comprising [UNDISCLOSED FOR PREVIEW] video games, that have been published or will be published by licensor, as well as to adapt or convert the version of the video games; Royalty-free license to use trademarks in connection with the development and distribution of products.</v>
          </cell>
        </row>
        <row r="2990">
          <cell r="B2990" t="str">
            <v>RR20160506T06002</v>
          </cell>
          <cell r="C2990" t="str">
            <v>License, Trademark</v>
          </cell>
          <cell r="D2990" t="str">
            <v>C, 22, 22.2, 22.29, 28, 28.4, 28.49, 29, 29.3, 29.32, G, 45, 45.3, 45.31, 45.32, 45.4, 46, 46.4, 46.49, 45.40</v>
          </cell>
          <cell r="E2990" t="str">
            <v>D, 37, F, 50, G, 59, 3714, 3751, 5013, 5015, 5091, 5561, 5941, 371, 375, 501, 509, 556, 594</v>
          </cell>
          <cell r="F2990" t="str">
            <v>Sport, Motor sport, Motor accessory,Motor vehicle part, Number plate, Brand, Wholesale, Retail sale, AMA</v>
          </cell>
          <cell r="G2990" t="str">
            <v>≡</v>
          </cell>
          <cell r="I2990" t="str">
            <v>≡</v>
          </cell>
          <cell r="J2990" t="str">
            <v>Licensee is engaged in design, sales and distribution of motor sport branded products.</v>
          </cell>
          <cell r="K2990" t="str">
            <v xml:space="preserve">License under [UNDISCLOSED FOR PREVIEW] trademarks to use, manufacture and sell products related to number plates in the motor sport market. </v>
          </cell>
        </row>
        <row r="2991">
          <cell r="B2991" t="str">
            <v>RR20160503TN6002</v>
          </cell>
          <cell r="C2991" t="str">
            <v>Know-how, License, Technology, Patent</v>
          </cell>
          <cell r="D2991" t="str">
            <v>C, 25, 25.1, 25.11, F, 42, 42.1, 42.11, 42.12, 42.13, 43.9, 43.99, G, 46, 46.6, 46.69, 52, 52.2, 52.21, 43</v>
          </cell>
          <cell r="E2991" t="str">
            <v>C, 16, D, 32, 34, 35, 1611, 1622, 1629, 3272, 3441, 3531, 3569, 161, 162, 327, 344, 353, 356</v>
          </cell>
          <cell r="F2991" t="str">
            <v>Industrial, Infrastructure, Construction, Structure, Transportation, Bridge construction, Railroad crosstie, Marine piling, Handling, Handle</v>
          </cell>
          <cell r="G2991" t="str">
            <v>≡</v>
          </cell>
          <cell r="I2991" t="str">
            <v>≡</v>
          </cell>
          <cell r="K2991" t="str">
            <v xml:space="preserve">License under patents, technology, know-how to make, have made, use, offer for sale, sell, modify, develop, import, export structural plastic products [UNDISCLOSED FOR PREVIEW]; One of the parties to the agreement is non-profit entity. </v>
          </cell>
        </row>
        <row r="2992">
          <cell r="B2992" t="str">
            <v>RR20160317T07001</v>
          </cell>
          <cell r="C2992" t="str">
            <v>Trademark, Trade secret, Patent</v>
          </cell>
          <cell r="D2992" t="str">
            <v>A, 01, 01.1, 01.12, 01.2, 01.28, 01.6, 01.61, C, 10, 10.6, 10.61, 10.62, 10.8, 10.86, 10.89, 21, 21.1, 28, 28.9, 28.93, G, 45, 45.4, 46.45, 21.10</v>
          </cell>
          <cell r="E2992" t="str">
            <v>A, 01, 07, D, 20, 28, F, 51, 0112, 0723, 2041, 2043, 2044, 2046, 2834, 5122, 5153, 011, 072, 204, 283, 512, 515</v>
          </cell>
          <cell r="F2992" t="str">
            <v>RiceX, Rice, Dietic food, Equine, Food. Nutraceuticals, Nutrition, Powder, Medicine, Pharmaceutical, Dietary supplements, intestinal health</v>
          </cell>
          <cell r="G2992" t="str">
            <v>≡</v>
          </cell>
          <cell r="H2992" t="str">
            <v>Licensor manufactures, packages and ships items such as the licensed products.</v>
          </cell>
          <cell r="I2992" t="str">
            <v>≡</v>
          </cell>
          <cell r="J2992" t="str">
            <v>Licensee is experienced in the manufacture and distribution of items such as the licensed products.</v>
          </cell>
          <cell r="K2992" t="str">
            <v>License under patent, trademark and trade secret to produce equine anti-inflammatory food supplements in all forms [UNDISCLOSED FOR PREVIEW]</v>
          </cell>
        </row>
        <row r="2993">
          <cell r="B2993" t="str">
            <v>RR20160316TP6001</v>
          </cell>
          <cell r="C2993" t="str">
            <v>Trademark, Franchise, Trade name</v>
          </cell>
          <cell r="D2993" t="str">
            <v>10, 10.7, 10.71, 10.72, 10.8, 10.89, 11, 11.07, 46, 46.1, 46.17, 47, 47.1, 47.11, 47.24, 56, 56.1, 56.2, 56.21, 56.3, 56.10, 56.30, 11.0</v>
          </cell>
          <cell r="E2993" t="str">
            <v>20, 51, 54, 58, 2013, 2035, 2051, 2053, 2086, 2099, 5149, 5461, 5499, 5812, 5813, 201, 203, 205, 208, 209, 514, 546, 549, 581</v>
          </cell>
          <cell r="F2993" t="str">
            <v>Back Yard Burgers, Restaurant business, Food service, Fast food, Quick service restaurant, Eating and drinking place, Cafe, Food, Sandwich, Burger, Hamburger</v>
          </cell>
          <cell r="G2993" t="str">
            <v>≡</v>
          </cell>
          <cell r="H2993" t="str">
            <v>Franchisor operates and franchises quick-service restaurants.</v>
          </cell>
          <cell r="I2993" t="str">
            <v>≡</v>
          </cell>
          <cell r="K2993" t="str">
            <v>Franchise to open and operate restaurants, bearing trade names and trademarks [UNDISCLOSED FOR PREVIEW]; One of the parties to the agreement is an individual.</v>
          </cell>
        </row>
        <row r="2994">
          <cell r="B2994" t="str">
            <v>RR20160427T01001</v>
          </cell>
          <cell r="C2994" t="str">
            <v>License</v>
          </cell>
          <cell r="D2994" t="str">
            <v>C, 32, 32.4, 32.9, 32.99, G, 46, 46.4, 46.49, 47.6, 47.65, 47.7, 47.78, 47.8, 47.89, 47.9, 47.91, 47.99, 32.40, 47</v>
          </cell>
          <cell r="E2994" t="str">
            <v>D, 39, F, 50, G, 59, 3942, 3944, 3999, 5092, 5099, 5945, 5999, 394, 399, 509, 594, 599</v>
          </cell>
          <cell r="F2994" t="str">
            <v>Toy, Replica, Die-cast, Collectible, Collector, Hobby, Scale, Miniature, Replication, Model, Volvo FH, Volvo FM, Volvo F55</v>
          </cell>
          <cell r="G2994" t="str">
            <v>≡</v>
          </cell>
          <cell r="I2994" t="str">
            <v>≡</v>
          </cell>
          <cell r="J2994" t="str">
            <v>Licensees market high quality and popular-priced die-cast replica items and toys sold through retail channels in the UK and in the USA.</v>
          </cell>
          <cell r="K2994" t="str">
            <v>License for dual usage [UNDISCLOSED FOR PREVIEW] replicas, as well as dual usage [UNDISCLOSED FOR PREVIEW] replicas to be used in connection with the marketing and sale of high quality and popular-priced die-cast replica items and toys.</v>
          </cell>
        </row>
        <row r="2995">
          <cell r="B2995" t="str">
            <v>RR20160316T06001</v>
          </cell>
          <cell r="C2995" t="str">
            <v>License, Trademark, Franchise, Trade name</v>
          </cell>
          <cell r="D2995" t="str">
            <v>10.7, 10.71, 10.72, 10.8, 10.85, 10.89, 11, 11.07, 46, 46.1, 46.17, 46.3, 46.34, 46.37, 47, 47.1, 47.11, 47.2, 47.24, 56, 56.1, 56.2, 56.21, 56.3, 56.10, 56.30, 11.0</v>
          </cell>
          <cell r="E2995" t="str">
            <v>20, 51, 54, 58, 2013, 2035, 2051, 2053, 2086, 2099, 5149, 5461, 5812, 5813, 201, 203, 205, 208, 209, 514, 546, 581</v>
          </cell>
          <cell r="F2995" t="str">
            <v>Restaurant business, Steak n shake, Food service, Fast food, Quick service restaurant, Fast service meal, Eating and drinking place, Cafe, Food, Burger, Beverage</v>
          </cell>
          <cell r="G2995" t="str">
            <v>≡</v>
          </cell>
          <cell r="H2995" t="str">
            <v>Franchisor is a creator and developer of unique restaurant concept known as [UNDISCLOSED FOR PREVIEW] restaurants as well as standardized methods of preparing and serving certain food products and beverages regarding to it.</v>
          </cell>
          <cell r="I2995" t="str">
            <v>≡</v>
          </cell>
          <cell r="K2995" t="str">
            <v>Franchise under the [UNDISCLOSED FOR PREVIEW] trademarks, trade names to operate restaurants in connection with offering and selling certain food and beverage products.</v>
          </cell>
        </row>
        <row r="2996">
          <cell r="B2996" t="str">
            <v>RR20160427T01020</v>
          </cell>
          <cell r="C2996" t="str">
            <v>License, Trademark</v>
          </cell>
          <cell r="D2996" t="str">
            <v>C, 32, 32.4, 32.9, 32.99, G, 46, 46.4, 46.49, 47.6, 47.65, 47.7, 47.78, 47.8, 47.89, 47.9, 47.91, 47.99, 32.40, 47</v>
          </cell>
          <cell r="E2996" t="str">
            <v>D, 39, F, 50, G, 59, 3942, 3944, 3999, 5092, 5099, 5945, 5999, 394, 399, 509, 594, 599</v>
          </cell>
          <cell r="F2996" t="str">
            <v>Toy, Replica, Die-cast, Collectible, Collector, Hobby, Scale, Miniature, Replication, Model, Heinz, Gherkin, 57</v>
          </cell>
          <cell r="G2996" t="str">
            <v>≡</v>
          </cell>
          <cell r="I2996" t="str">
            <v>≡</v>
          </cell>
          <cell r="J2996" t="str">
            <v>Licensees market high quality and popular-priced die-cast replica items and toys sold through retail channels in the UK and in the USA.</v>
          </cell>
          <cell r="K2996" t="str">
            <v>License for [UNDISCLOSED FOR PREVIEW] trademarks to be used in connection with the marketing and sale of high quality and popular-priced die-cast replica items and toys.</v>
          </cell>
        </row>
        <row r="2997">
          <cell r="B2997" t="str">
            <v>RR20160427T01017</v>
          </cell>
          <cell r="C2997" t="str">
            <v>License</v>
          </cell>
          <cell r="D2997" t="str">
            <v>C, 32, 32.4, 32.9, 32.99, G, 46, 46.4, 46.49, 47.6, 47.65, 47.7, 47.78, 47.8, 47.89, 47.9, 47.91, 47.99, 32.40, 47</v>
          </cell>
          <cell r="E2997" t="str">
            <v>D, 39, F, 50, G, 59, 3942, 3944, 3999, 5092, 5099, 5945, 5999, 394, 399, 509, 594, 599</v>
          </cell>
          <cell r="F2997" t="str">
            <v>Toy, Replica, Die-cast, Collectible, Collector, Hobby, Scale, Miniature, Replication, Model, Eddie Stobart</v>
          </cell>
          <cell r="G2997" t="str">
            <v>≡</v>
          </cell>
          <cell r="I2997" t="str">
            <v>≡</v>
          </cell>
          <cell r="J2997" t="str">
            <v>Licensees market high quality and popular-priced die-cast replica items and toys sold through retail channels in the UK and in the USA.</v>
          </cell>
          <cell r="K2997" t="str">
            <v>License for [UNDISCLOSED FOR PREVIEW] dual usage die-cast and plastic replicas to be used in connection with the marketing and sale of high quality and popular-priced die-cast replica items and toys.</v>
          </cell>
        </row>
        <row r="2998">
          <cell r="B2998" t="str">
            <v>RR20160427T01022</v>
          </cell>
          <cell r="C2998" t="str">
            <v>License</v>
          </cell>
          <cell r="D2998" t="str">
            <v>C, 32, 32.4, 32.9, 32.99, G, 46, 46.4, 46.49, 47.6, 47.65, 47.7, 47.78, 47.8, 47.89, 47.9, 47.91, 47.99, 32.40, 47</v>
          </cell>
          <cell r="E2998" t="str">
            <v>D, 39, F, 50, G, 59, 3942, 3944, 3999, 5092, 5099, 5945, 5999, 394, 399, 509, 594, 599</v>
          </cell>
          <cell r="F2998" t="str">
            <v>Toy, Replica, Die-cast, Collectible, Collector, Hobby, Scale, Miniature, Replication, Model, Jaguar, Jaguar Leaper Device, Jaguar Daimler</v>
          </cell>
          <cell r="G2998" t="str">
            <v>≡</v>
          </cell>
          <cell r="I2998" t="str">
            <v>≡</v>
          </cell>
          <cell r="J2998" t="str">
            <v>Licensees market high quality and popular-priced die-cast replica items and toys sold through retail channels in the UK and in the USA.</v>
          </cell>
          <cell r="K2998" t="str">
            <v>License for [UNDISCLOSED FOR PREVIEW] dual usage replicas to be used in connection with the marketing and sale of high quality and popular-priced die-cast replica items and toys.</v>
          </cell>
        </row>
        <row r="2999">
          <cell r="B2999" t="str">
            <v>RR20160503TN6001</v>
          </cell>
          <cell r="C2999" t="str">
            <v>Know-how, License, Patent</v>
          </cell>
          <cell r="D2999" t="str">
            <v>C, 20, 20.1, 20.11, 20.13, 20.14, 20.5, 20.59, 28, 28.1, G, 46, 46.1, 46.12, 46.7, 46.75, 46.76, 21.10</v>
          </cell>
          <cell r="E2999" t="str">
            <v>D, 28, F, 51, 2813, 2816, 2819, 2833, 2835, 2869, 2895, 2899, 5169, 281, 283, 286, 289, 516</v>
          </cell>
          <cell r="F2999" t="str">
            <v>Adsorption, CO2 adsorbent, CO2 capture, Carbon emission, Chemical, Carbonaceous material, Industrial, Health care, Medicine</v>
          </cell>
          <cell r="G2999" t="str">
            <v>≡</v>
          </cell>
          <cell r="I2999" t="str">
            <v>≡</v>
          </cell>
          <cell r="K2999" t="str">
            <v xml:space="preserve">License under the patents and know-how to make, use, offer to sell, sell and import products related to adsorbents for the capture of carbon dioxide from a gas streams, as well as in connection with health care activities [UNDISCLOSED FOR PREVIEW]; One of the parties to the agreement is non-profit entity. </v>
          </cell>
        </row>
        <row r="3000">
          <cell r="B3000" t="str">
            <v>RR20160503T06001</v>
          </cell>
          <cell r="C3000" t="str">
            <v>Sublicense, Trademark</v>
          </cell>
          <cell r="D3000" t="str">
            <v>G, 47.7, 47.71, 47.78, 47.9, 47.91, I, 56, 56.1, 56.2, 56.29, 56.3, R, 93, 93.2, 93.29, 56.10, 56.30</v>
          </cell>
          <cell r="E3000" t="str">
            <v>F, 51, 53, 58, I, 79, 5136, 5137, 5399, 5812, 5813, 5947, 7929, 7999, 513, 539, 581, 594, 792, 799</v>
          </cell>
          <cell r="F3000" t="str">
            <v>Leisure, Amusement, Adult, Entertainment, Dance club, Night club, Strip-tease, Scores trademark, Merchadise, Retail, Retail, Internet sale, Apparel</v>
          </cell>
          <cell r="G3000" t="str">
            <v>≡</v>
          </cell>
          <cell r="I3000" t="str">
            <v>≡</v>
          </cell>
          <cell r="K3000" t="str">
            <v>Sublicense to use [UNDISCLOSED FOR PREVIEW] trademarks in connection with the operation of entertainment night-club bearing the name [UNDISCLOSED FOR PREVIEW] and the retail sale of commercial merchandise, tee-shirts, sweatshirts, sweat pants, jackets, baseball hats, key rings and other merchandise.</v>
          </cell>
        </row>
        <row r="3001">
          <cell r="B3001" t="str">
            <v>RR20160518TR1003</v>
          </cell>
          <cell r="C3001" t="str">
            <v>License, Trademark</v>
          </cell>
          <cell r="D3001" t="str">
            <v>C, 14, 14.1, 14.11, 14.12, 14.13, 14.14, 14.19, 14.2, 14.3, 14.31, 14.39, 15, 15.1, 15.12, 15.2, G, 46, 46.1, 46.16, 46.4, 46.41, 46.42, 47.5, 47.51, 47.7, 47.71, 47.72, M, 74, 74.1, 14.20, 15.20, 74.10, 47</v>
          </cell>
          <cell r="E3001" t="str">
            <v>D, 23, 30, 31, F, 51, G, 56, 2331, 2335, 2337, 2339, 2341, 2342, 2353, 2371, 2381, 2384, 2385, 2386, 2387, 2389, 3052, 3142, 3144, 3149, 3151, 3171, 5137, 5139, 5621, 5632, 5651, 5661, 5699, 233, 234, 235, 237, 238, 305, 314, 315, 317, 513, 562, 563, 565, 566, 569</v>
          </cell>
          <cell r="F3001" t="str">
            <v>Apparel, Clothing, Fashion, Career, Casual, Wear, Dressing, Women, Consumer product, Cloth, Cotton Spirit, Arendine, Currants, Jeri-Jo, Energie bi Currants, Energie, Jamie Scott, E, Energie Polar 2000, Polar 2000</v>
          </cell>
          <cell r="G3001" t="str">
            <v>≡</v>
          </cell>
          <cell r="H3001" t="str">
            <v>Licensor is a subsidiary of a company which designs, sources, markets and distributes women's and juniors' moderately-priced separates and collections of career and casual clothing.</v>
          </cell>
          <cell r="I3001" t="str">
            <v>≡</v>
          </cell>
          <cell r="J3001" t="str">
            <v>Licensee designs, sources and distributes moderately-priced, updated sportswear, knitwear and casual wear for juniors and misses.</v>
          </cell>
          <cell r="K3001" t="str">
            <v>License to make use of [UNDISCLOSED FOR PREVIEW] trademarks in licensee's corporate name and business, in connection with the fashion industry; The agreement is concluded between related parties.</v>
          </cell>
        </row>
        <row r="3002">
          <cell r="B3002" t="str">
            <v>RR20160908T06002</v>
          </cell>
          <cell r="C3002" t="str">
            <v>License, Trademark, Brand, Copyright</v>
          </cell>
          <cell r="D3002" t="str">
            <v>C, 26.4, 32, 32.4, G, 46, 46.5, 46.51, 47, 47.4, 47.41, 47.6, 47.65, J, 58, 58.2, 58.21, 58.29, 62, 62.01, N, 77, 77.2, 77.21, 77.3, 77.39, R, 92.00, 93, 93.2, 93.21, 93.29, 26.40, 32.40, 26, 62.0, 92, 92.0</v>
          </cell>
          <cell r="E3002" t="str">
            <v>D, 39, F, 50, G, 57, 59, I, 73, 79, 3944, 5045, 5099, 5734, 5945, 7372, 7373, 7374, 7993, 7997, 7999, 394, 504, 509, 573, 594, 737, 799</v>
          </cell>
          <cell r="F3002" t="str">
            <v>Game, Video game, Gaming system, Gaming, Bally game, Gaming device, Casino, Gambling, Cabinet, Player station, Gaming software, Software, Tribal casino, Monitor, Video, Electronic game, Betty Boop, Blondie, Blazing 7's, Poker game, Keno game, Black Jack</v>
          </cell>
          <cell r="G3002" t="str">
            <v>≡</v>
          </cell>
          <cell r="I3002" t="str">
            <v>≡</v>
          </cell>
          <cell r="J3002" t="str">
            <v>Licensee is the leading supplier of interactive electronic games and player stations [UNDISCLOSED FOR PREVIEW]</v>
          </cell>
          <cell r="K3002" t="str">
            <v>License under licensor's brand and trademarks to utilize in the manufacture of the gaming software and gaming devices, player stations, cabinets and other equipment and further to market, sell, offer, maintain, rent or otherwise distribute the products to gaming enterprises operated by Indian tribes.</v>
          </cell>
        </row>
        <row r="3003">
          <cell r="B3003" t="str">
            <v>RR20160531T06001</v>
          </cell>
          <cell r="C3003" t="str">
            <v>License, Trademark, Copyright, Trade secret, Patent</v>
          </cell>
          <cell r="D3003" t="str">
            <v>46, 46.5, 46.51, 47, 47.4, 47.41, 62, 62.01, 62.02, 62.09, 63, 63.1, 63.11, 62.0</v>
          </cell>
          <cell r="E3003" t="str">
            <v>50, 57, 59, 73, 5045, 5734, 5961, 7371, 7372, 7373, 7379, 504, 573, 596, 737</v>
          </cell>
          <cell r="F3003" t="str">
            <v>Software, GoXML Transform, GTI, Programming, Computer, IT, App, Application, Data management</v>
          </cell>
          <cell r="G3003" t="str">
            <v>≡</v>
          </cell>
          <cell r="H3003" t="str">
            <v>Licensor is engaged in the business of developing software [UNDISCLOSED FOR PREVIEW]</v>
          </cell>
          <cell r="I3003" t="str">
            <v>≡</v>
          </cell>
          <cell r="K3003" t="str">
            <v>License to use and distribute customized version of [UNDISCLOSED FOR PREVIEW] software known as [UNDISCLOSED FOR PREVIEW] embedded in licensee`s software products, as well as to use source codes, patents, trademarks, copyrights and trade secrets related to the [UNDISCLOSED FOR PREVIEW] for use by licensee`s customers, including end users, service bureaus, time-share operators, systems integrators and value added resellers.</v>
          </cell>
        </row>
        <row r="3004">
          <cell r="B3004" t="str">
            <v>RR20160523T06002</v>
          </cell>
          <cell r="C3004" t="str">
            <v>License, Trademark, Trade name</v>
          </cell>
          <cell r="D3004" t="str">
            <v>G, 46, 46.5, 46.51, 47.7, 47.71, 47.74, J, 58, 58.2, 58.29, 62, 62.01, 62.09, 63, 63.1, 63.11, 47, 62.0</v>
          </cell>
          <cell r="E3004" t="str">
            <v>F, 50, G, 57, I, 73, 5045, 5731, 5734, 5735, 7371, 7372, 7379, 504, 573, 737</v>
          </cell>
          <cell r="F3004" t="str">
            <v>Software, Computer program, IT, Digital media, Media service, Audio, Music</v>
          </cell>
          <cell r="G3004" t="str">
            <v>≡</v>
          </cell>
          <cell r="H3004" t="str">
            <v>Licensor is the developer of the software solutions for the creation, manipulation and delivering of the digital media.</v>
          </cell>
          <cell r="I3004" t="str">
            <v>≡</v>
          </cell>
          <cell r="J3004" t="str">
            <v>Licensee develops and markets computer software products.</v>
          </cell>
          <cell r="K3004" t="str">
            <v>License to publish, use, reproduce, have localized, distribute, sale and resale computer software programs designed for digital audio and video creation and editing, bearing trademarks and trade names [UNDISCLOSED FOR PREVIEW] in all channels of trade and through arrangements with original equipment manufacturers.</v>
          </cell>
        </row>
        <row r="3005">
          <cell r="B3005" t="str">
            <v>RR20160518T06001</v>
          </cell>
          <cell r="C3005" t="str">
            <v>Sublicense, Know-how, License, Copyright, Trade secret, Patent</v>
          </cell>
          <cell r="D3005" t="str">
            <v>C, 20, 20.5, 20.59, 21, 21.1, 21.2, G, 46, 46.1, 46.18, 46.4, 46.46, 47, 47.7, 47.74, M, 72, 72.1, 72.11, 21.10, 21.20</v>
          </cell>
          <cell r="E3005" t="str">
            <v>D, 28, F, 50, 51, G, 59, I, 80, 2833, 2834, 2835, 5049, 5122, 5912, 8071, 283, 504, 512, 591, 807, 2834</v>
          </cell>
          <cell r="F3005" t="str">
            <v>Medicine, Medical device, Healthcare, Technology</v>
          </cell>
          <cell r="G3005" t="str">
            <v>≡</v>
          </cell>
          <cell r="I3005" t="str">
            <v>≡</v>
          </cell>
          <cell r="K3005" t="str">
            <v>License under technology, know-how, patents (either owned by licensor or licensed to it), copyrights, trade secrets to develop, make, have made, use, sell, import and market products related to desorption and ionization strategies for the analysis of analytes and molecules.</v>
          </cell>
        </row>
        <row r="3006">
          <cell r="B3006" t="str">
            <v>RR20160226TP1001</v>
          </cell>
          <cell r="C3006" t="str">
            <v>License, Patent</v>
          </cell>
          <cell r="D3006" t="str">
            <v>C, 28, 28.2, 28.29, 30, 30.1, 30.11, 30.12, 32, 32.9, 32.99, 33, 33.1, 33.15, H, 50, 50.2, 52, 52.2, 52.22, O, 84, 84.2, 84.25, 50.20</v>
          </cell>
          <cell r="E3006" t="str">
            <v>C, 16, D, 34, 35, E, 44, J, 92, 1629, 3499, 3561, 4499, 9224, 162, 349, 356, 449, 922</v>
          </cell>
          <cell r="F3006" t="str">
            <v>Pump, Boat, Ship, Fire, Water, Extinguisher, Rescue, Jet, Sea, Ocean</v>
          </cell>
          <cell r="G3006" t="str">
            <v>≡</v>
          </cell>
          <cell r="I3006" t="str">
            <v>≡</v>
          </cell>
          <cell r="K3006" t="str">
            <v>License to use and enjoy the patent rights related to water pumps for manufacturing of internally designed fire rescue and other boats; One of the parties to the agreement is an individual.</v>
          </cell>
        </row>
        <row r="3007">
          <cell r="B3007" t="str">
            <v>RR20160223T01001</v>
          </cell>
          <cell r="C3007" t="str">
            <v>Know-how, License, Trade secret, Patent</v>
          </cell>
          <cell r="D3007" t="str">
            <v>C, 20, 20.1, 20.13, 20.14, 20.5, 20.59, G, 46, 46.7, 46.75, M, 72, 72.1, 72.11, 72.19, 74, 74.9, 74.90</v>
          </cell>
          <cell r="E3007" t="str">
            <v>D, 28, 38, I, 87, 89, 2824, 2833, 3826, 8731, 8733, 8734, 8999, 282, 283, 382, 873, 899</v>
          </cell>
          <cell r="F3007" t="str">
            <v>Healthcare, Human, Medicine, Chemical, Antibody, PRO 140, Vector, Cell, Gene, Synthesis, Science, DNA, RNA, Tissue, Biotechnology, Technology, Experiment, Biology, Clinical, HIV, Polypeptide, Myeloma, Glutamine, Lymphoid</v>
          </cell>
          <cell r="G3007" t="str">
            <v>≡</v>
          </cell>
          <cell r="I3007" t="str">
            <v>≡</v>
          </cell>
          <cell r="J3007" t="str">
            <v>Licensee is a biotechnology company focused on the clinical development and potential commercialization of humanized monoclonal antibodies.</v>
          </cell>
          <cell r="K3007" t="str">
            <v>License under know-how, trade secret and patent rights to use, develop, manufacture, market, sell, distribute, import and export [UNDISCLOSED FOR PREVIEW] antibody.</v>
          </cell>
        </row>
        <row r="3008">
          <cell r="B3008" t="str">
            <v>RR20160301TR1001</v>
          </cell>
          <cell r="C3008" t="str">
            <v>Know-how, License, Trade secret, Patent</v>
          </cell>
          <cell r="D3008" t="str">
            <v>D, 35, 35.1, 35.11, 35.12, 35.13, 35.14, M, 72, 72.1, 72.11, 72.19, 74, 74.1, 74.9, 74.10, 74.90</v>
          </cell>
          <cell r="E3008" t="str">
            <v>D, 32, 36, E, 49, I, 87, 89, 3264, 3621, 3629, 3699, 4911, 8731, 8999, 326, 362, 369, 491, 873, 899</v>
          </cell>
          <cell r="F3008" t="str">
            <v>Electricity, Energy, Generator, Conservation, Renewable, Thermal, Research, Development, Technology, Science, Apparatus, Eco-friendly, Ecological</v>
          </cell>
          <cell r="G3008" t="str">
            <v>≡</v>
          </cell>
          <cell r="I3008" t="str">
            <v>≡</v>
          </cell>
          <cell r="J3008" t="str">
            <v>Licensee is a corporation in the business of creating and commercializing products for generating electricity without the burning of fossil fuels.</v>
          </cell>
          <cell r="K3008" t="str">
            <v>License under patent to use know-how and trade secret to manufacture, have manufactured, use, sell, offer for sale, have sold, lease, import, and exploit the licensed products used for generating, storing or conserving energy or electricity for stationary, portable, or vehicular applications; The agreement is concluded between related parties; One of the parties to the agreement is an individual.</v>
          </cell>
        </row>
        <row r="3009">
          <cell r="B3009" t="str">
            <v>RR20160427T01029</v>
          </cell>
          <cell r="C3009" t="str">
            <v>License</v>
          </cell>
          <cell r="D3009" t="str">
            <v>C, 32, 32.4, 32.9, 32.99, G, 46, 46.4, 46.49, 47.6, 47.65, 47.7, 47.78, 47.8, 47.89, 47.9, 47.91, 47.99, 32.40, 47</v>
          </cell>
          <cell r="E3009" t="str">
            <v>D, 39, F, 50, G, 59, 3942, 3944, 3999, 5092, 5099, 5945, 5999, 394, 399, 509, 594, 599</v>
          </cell>
          <cell r="F3009" t="str">
            <v>Toy, Replica, Die-cast, Collectible, Collector, Hobby, Scale, Miniature, Replication, Model, Lockheed Martin C130 Hercules, Lockheed Martin Constellation, Lockheed Martin F10, Lockheed Martin F35, Lockheed Martin P30, Lockheed Martin Vega, Lockheed Martin B24</v>
          </cell>
          <cell r="G3009" t="str">
            <v>≡</v>
          </cell>
          <cell r="I3009" t="str">
            <v>≡</v>
          </cell>
          <cell r="J3009" t="str">
            <v>Licensees market high quality and popular-priced die-cast replica items and toys sold through retail channels in the UK and in the USA.</v>
          </cell>
          <cell r="K3009" t="str">
            <v>License for [UNDISCLOSED FOR PREVIEW] dual usage replicas to be used in connection with the marketing and sale of high quality and popular-priced die-cast replica items and toys.</v>
          </cell>
        </row>
        <row r="3010">
          <cell r="B3010" t="str">
            <v>RR20160428T01005</v>
          </cell>
          <cell r="C3010" t="str">
            <v>License, Brand</v>
          </cell>
          <cell r="D3010" t="str">
            <v>C, 32, 32.4, 32.9, 32.99, G, 46, 46.4, 46.49, 47.6, 47.65, 47.7, 47.78, 47.8, 47.89, 47.9, 47.91, 47.99, 32.40, 47</v>
          </cell>
          <cell r="E3010" t="str">
            <v>D, 39, F, 50, G, 59, 3942, 3944, 3999, 5092, 5099, 5945, 5999, 394, 399, 509, 594, 599</v>
          </cell>
          <cell r="F3010" t="str">
            <v>Toy, Replica, Die-cast, Collectible, Collector, Hobby, Scale, Miniature, Replication, Model, Royal Mail, The Post Office, Datapost, Cruciform device, 2D pillar box device</v>
          </cell>
          <cell r="G3010" t="str">
            <v>≡</v>
          </cell>
          <cell r="I3010" t="str">
            <v>≡</v>
          </cell>
          <cell r="J3010" t="str">
            <v>Licensees market high quality and popular-priced die-cast replica items and toys sold through retail channels in the UK and in the USA.</v>
          </cell>
          <cell r="K3010" t="str">
            <v>License under brand to use word marks [UNDISCLOSED FOR PREVIEW] cruciform device and 2 dimensional pillar box device for dual usage die-cast reproductions to be used in connection with the marketing and sale of high quality and popular-priced die-cast replica items and toys.</v>
          </cell>
        </row>
        <row r="3011">
          <cell r="B3011" t="str">
            <v>RR20160408T07001</v>
          </cell>
          <cell r="C3011" t="str">
            <v>License, Technology, Patent</v>
          </cell>
          <cell r="D3011" t="str">
            <v>B, 06.2, 09, 09.1, C, 19.2, 20, 20.1, 20.11, 20.13, D, 35, 35.2, 35.21, 35.23, E, G, 46, 46.1, 06.20, 09.10, 19.20, 19, 06</v>
          </cell>
          <cell r="E3011" t="str">
            <v>3999</v>
          </cell>
          <cell r="F3011" t="str">
            <v>Technology, Chemical, Hydrogen, Carbon, Biochemistry, Biotechnology, Gas, Waste, Environment, Gasification, Fuel, Energy</v>
          </cell>
          <cell r="G3011" t="str">
            <v>≡</v>
          </cell>
          <cell r="H3011" t="str">
            <v>Licensor is a development stage company in the development and production of hydrogen-enriched alternative fuels in an environmentally responsible manner.</v>
          </cell>
          <cell r="I3011" t="str">
            <v>≡</v>
          </cell>
          <cell r="K3011" t="str">
            <v>License to use patents and technologies to commercialize the gasification of bio or carbon-based waste technology [UNDISCLOSED FOR PREVIEW].</v>
          </cell>
        </row>
        <row r="3012">
          <cell r="B3012" t="str">
            <v>RR20160428T01009</v>
          </cell>
          <cell r="C3012" t="str">
            <v>License</v>
          </cell>
          <cell r="D3012" t="str">
            <v>C, 32, 32.4, 32.9, 32.99, G, 46, 46.4, 46.49, 47.6, 47.65, 47.7, 47.78, 47.8, 47.89, 47.9, 47.91, 47.99, 32.40, 47</v>
          </cell>
          <cell r="E3012" t="str">
            <v>D, 39, F, 50, G, 59, 3942, 3944, 3999, 5092, 5099, 5945, 5999, 394, 399, 509, 594, 599</v>
          </cell>
          <cell r="F3012" t="str">
            <v>Toy, Replica, Die-cast, Collectible, Collector, Hobby, Scale, Miniature, Replication, Model, Seagrave, Sweatheart, Pumper</v>
          </cell>
          <cell r="G3012" t="str">
            <v>≡</v>
          </cell>
          <cell r="I3012" t="str">
            <v>≡</v>
          </cell>
          <cell r="J3012" t="str">
            <v>Licensees market high quality and popular-priced die-cast replica items and toys sold through retail channels in the UK and in the USA.</v>
          </cell>
          <cell r="K3012" t="str">
            <v>License for [UNDISCLOSED FOR PREVIEW] to be used in connection with the marketing and sale of high quality and popular-priced die-cast replica items and toys.</v>
          </cell>
        </row>
        <row r="3013">
          <cell r="B3013" t="str">
            <v>RR20160428T01008</v>
          </cell>
          <cell r="C3013" t="str">
            <v>License</v>
          </cell>
          <cell r="D3013" t="str">
            <v>C, 32, 32.4, 32.9, 32.99, G, 46, 46.4, 46.49, 47.6, 47.65, 47.7, 47.78, 47.8, 47.89, 47.9, 47.91, 47.99, 32.40, 47</v>
          </cell>
          <cell r="E3013" t="str">
            <v>D, 39, F, 50, G, 59, 3942, 3944, 3999, 5092, 5099, 5945, 5999, 394, 399, 509, 594, 599</v>
          </cell>
          <cell r="F3013" t="str">
            <v>Toy, Replica, Die-cast, Collectible, Collector, Hobby, Scale, Miniature, Replication, Model, Seagrave 70th Anniversary Tractor Drawn Aerial</v>
          </cell>
          <cell r="G3013" t="str">
            <v>≡</v>
          </cell>
          <cell r="I3013" t="str">
            <v>≡</v>
          </cell>
          <cell r="J3013" t="str">
            <v>Licensees market high quality and popular-priced die-cast replica items and toys sold through retail channels in the UK and in the USA.</v>
          </cell>
          <cell r="K3013" t="str">
            <v>License for [UNDISCLOSED FOR PREVIEW] collector replica to be used in connection with the marketing and sale of high quality and popular-priced die-cast replica items and toys.</v>
          </cell>
        </row>
        <row r="3014">
          <cell r="B3014" t="str">
            <v>RR20160428T01016</v>
          </cell>
          <cell r="C3014" t="str">
            <v>License</v>
          </cell>
          <cell r="D3014" t="str">
            <v>C, 32, 32.4, 32.9, 32.99, G, 46, 46.4, 46.49, 47.6, 47.65, 47.7, 47.78, 47.8, 47.89, 47.9, 47.91, 47.99, 32.40, 47</v>
          </cell>
          <cell r="E3014" t="str">
            <v>D, 39, F, 50, G, 59, 3942, 3944, 3999, 5092, 5099, 5945, 5999, 394, 399, 509, 594, 599</v>
          </cell>
          <cell r="F3014" t="str">
            <v>Toy, Replica, Die-cast, Collectible, Collector, Hobby, Scale, Miniature, Replication, Model, Volkswagen, Camper, Beetle</v>
          </cell>
          <cell r="G3014" t="str">
            <v>≡</v>
          </cell>
          <cell r="I3014" t="str">
            <v>≡</v>
          </cell>
          <cell r="J3014" t="str">
            <v>Licensees market high quality and popular-priced die-cast replica items and toys sold through retail channels in the UK and in the USA.</v>
          </cell>
          <cell r="K3014" t="str">
            <v>License for [UNDISCLOSED FOR PREVIEW] dual usage die-cast replicas to be used in connection with the marketing and sale of high quality and popular-priced die-cast replica items and toys.</v>
          </cell>
        </row>
        <row r="3015">
          <cell r="B3015" t="str">
            <v>RR20160428T01014</v>
          </cell>
          <cell r="C3015" t="str">
            <v>License</v>
          </cell>
          <cell r="D3015" t="str">
            <v>C, 32, 32.4, 32.9, 32.99, G, 46, 46.4, 46.49, 47.6, 47.65, 47.7, 47.78, 47.8, 47.89, 47.9, 47.91, 47.99, 32.40, 47</v>
          </cell>
          <cell r="E3015" t="str">
            <v>D, 39, F, 50, G, 59, 3942, 3944, 3999, 5092, 5099, 5945, 5999, 394, 399, 509, 594, 599</v>
          </cell>
          <cell r="F3015" t="str">
            <v>Toy, Replica, Die-cast, Collectible, Collector, Hobby, Scale, Miniature, Replication, Model, GM Old Look</v>
          </cell>
          <cell r="G3015" t="str">
            <v>≡</v>
          </cell>
          <cell r="I3015" t="str">
            <v>≡</v>
          </cell>
          <cell r="J3015" t="str">
            <v>Licensees market high quality and popular-priced die-cast replica items and toys sold through retail channels in the UK and in the USA.</v>
          </cell>
          <cell r="K3015" t="str">
            <v>License for [UNDISCLOSED FOR PREVIEW] collector replicas to be used in connection with the marketing and sale of high quality and popular-priced die-cast replica items and toys.</v>
          </cell>
        </row>
        <row r="3016">
          <cell r="B3016" t="str">
            <v>RR20160905T06002</v>
          </cell>
          <cell r="C3016" t="str">
            <v>License, Patent</v>
          </cell>
          <cell r="D3016" t="str">
            <v>C, 26, 26.1, 26.11, 26.2, 26.4, 26.7, 27, 27.3, 27.32, 27.9, G, 46, 46.5, 46.52, 46.6, 46.66, J, 61, 61.1, 26.20, 26.40, 26.70, 27.90, 61.10</v>
          </cell>
          <cell r="E3016" t="str">
            <v>D, 36, 38, I, 73, 3612, 3639, 3674, 3679, 3825, 3829, 7379, 361, 363, 367, 382, 737</v>
          </cell>
          <cell r="F3016" t="str">
            <v>Network, Technology, Internet, Ethernet, Adapter, Device, Apparatus, Power source, Electronic</v>
          </cell>
          <cell r="G3016" t="str">
            <v>≡</v>
          </cell>
          <cell r="H3016" t="str">
            <v>Licensor owns and develops patents that relate to various telecommunications and data networking technologies and include patents covering the control of power delivery over local area networks [UNDISCLOSED FOR PREVIEW].</v>
          </cell>
          <cell r="I3016" t="str">
            <v>≡</v>
          </cell>
          <cell r="K3016" t="str">
            <v>License under licensor's patent to make, use, lease, sell, offer for sale, import, design, have made and otherwise transfer the products, including the technology used to deliver electrical power over Ethernet network cabling, adapters, power sourcing equipment, powered devices, switches, wireless access points and network security cameras [UNDISCLOSED FOR PREVIEW].</v>
          </cell>
        </row>
        <row r="3017">
          <cell r="B3017" t="str">
            <v>RR20160906T06003</v>
          </cell>
          <cell r="C3017" t="str">
            <v>Sublicense, Trademark, Copyright</v>
          </cell>
          <cell r="D3017" t="str">
            <v>C, 26, 26.4, 32, 32.4, G, 46, 46.4, 46.49, 47.4, 47.41, 47.43, 47.6, 47.63, J, 58, 58.2, 58.21, 59, 59.1, 59.11, 59.12, 59.13, 62, 62.01, N, 77, 77.2, 77.22, 77.29, 26.40, 32.40, 47, 62.0</v>
          </cell>
          <cell r="E3017" t="str">
            <v>D, 39, F, 50, G, 57, 59, I, 73, 78, 3944, 5045, 5092, 5731, 5734, 5945, 7371, 7372, 7373, 7841, 394, 504, 509, 573, 594, 737, 784, 7373</v>
          </cell>
          <cell r="F3017" t="str">
            <v>Video game, Computer game, Game, Computer, Film, Animation, Dragonball, Dragonball Z, DbZ, Anime, Clue book, Strategy guide, Hint book, Software, Console, Playstation, Nintendo, Xbox</v>
          </cell>
          <cell r="G3017" t="str">
            <v>≡</v>
          </cell>
          <cell r="I3017" t="str">
            <v>≡</v>
          </cell>
          <cell r="J3017" t="str">
            <v>Licensee is a global publisher and developer of video game software for gaming enthusiasts and the mass-market audience, and a distributor of video game software in North America.</v>
          </cell>
          <cell r="K3017" t="str">
            <v>Sublicense under sublicensor's trademarks to use animated television series known as [UNDISCLOSED FOR PREVIEW] as well as the characters, names, designs, figures, storylines and drawings connected with characters, works of fine art, such as scenes and symbols contained in the film in connection with the development, publishing, manufacture, sale, distribution, packaging, promotion and advertisement of interactive computer video games [UNDISCLOSED FOR PREVIEW].</v>
          </cell>
        </row>
        <row r="3018">
          <cell r="B3018" t="str">
            <v>RR20160511T01001</v>
          </cell>
          <cell r="C3018" t="str">
            <v>Know-how, License, Trademark, Copyright, Trade secret, Brand, Patent, Trade name</v>
          </cell>
          <cell r="D3018" t="str">
            <v>C, 32, 32.4, G, 46, 46.5, 46.51, 47.4, 47.41, 47.6, 47.65, J, 58, 58.2, 58.21, 58.29, 62, 62.01, 32.40, 47, 62.0</v>
          </cell>
          <cell r="E3018" t="str">
            <v>D, 39, F, 50, G, 57, 59, I, 73, 79, 3944, 5045, 5734, 5945, 7372, 7379, 7999, 394, 504, 573, 594, 737, 799</v>
          </cell>
          <cell r="F3018" t="str">
            <v>Online, Computer, Game, Video, MU, Software, Network, System, Data, Internet, Programming, Server, Entertainment, Multiplayer, Process, Script, PC, Leisure, IT</v>
          </cell>
          <cell r="G3018" t="str">
            <v>≡</v>
          </cell>
          <cell r="H3018" t="str">
            <v>Licensor is a leading developer and distributor of online games in Korea.</v>
          </cell>
          <cell r="I3018" t="str">
            <v>≡</v>
          </cell>
          <cell r="J3018" t="str">
            <v>Licensee is a corporation that engages in sales, distribution and operation of online games.</v>
          </cell>
          <cell r="K3018" t="str">
            <v>License under know-how to use the first commercial 3D online game in Korea, titled [UNDISCLOSED FOR PREVIEW], to translate into and generate localized versions of the software for marketing and operation, to market and operate the localized versions of the software, to provide the online game operation to customers [UNDISCLOSED FOR PREVIEW]; Right to use any trademark, trade name or service mark in connection with marketing and operation of localized versions of the software; Right to use items, licensed software, graphics, music, characters, booklets, etc. for the promotion and advertisement of the licensed software.</v>
          </cell>
        </row>
        <row r="3019">
          <cell r="B3019" t="str">
            <v>RR20160311TR1001</v>
          </cell>
          <cell r="C3019" t="str">
            <v>License, Patent, R&amp;D</v>
          </cell>
          <cell r="D3019" t="str">
            <v>C, 20, 20.5, 20.59, 21, 21.1, 21.2, 32, 32.5, 32.9, 32.99, G, 46, 46.4, 46.46, 47.7, 47.74, M, 74, 74.9, Q, 86, 86.1, 86.2, 86.21, 86.22, 86.23, 86.9, 21.10, 21.20, 32.50, 74.90, 86.10, 86.90, 47</v>
          </cell>
          <cell r="E3019" t="str">
            <v>D, 28, 39, F, 50, 51, G, 59, I, 80, 2833, 2834, 2841, 2842, 2843, 3999, 5047, 5048, 5049, 5122, 5199, 5912, 8062, 8099, 283, 284, 399, 504, 512, 519, 591, 806, 809</v>
          </cell>
          <cell r="F3019" t="str">
            <v>Health, Medicine, Healthcare, Medical, Pharmaceutical, Rx, Prescription, Antimicrobial, Microbe, Absorbent, Disinfectant, Substrate, Dental, Ophthalmologic, Wound, Treatment, Sterilization, Research, Development, Ostomy, Continence, Bowel, Tube, Burn, Dermatology, Acne, Antifungal, Ointment, Periodontic</v>
          </cell>
          <cell r="G3019" t="str">
            <v>≡</v>
          </cell>
          <cell r="I3019" t="str">
            <v>≡</v>
          </cell>
          <cell r="K3019" t="str">
            <v>License under patent to make, have made, use, sell, offer for sale, and import systems providing antimicrobial activity to an environment, absorbent systems [UNDISCLOSED FOR PREVIEW]; The agreement is concluded between related parties.</v>
          </cell>
        </row>
        <row r="3020">
          <cell r="B3020" t="str">
            <v>RR20160309T01002</v>
          </cell>
          <cell r="C3020" t="str">
            <v>License, Technology</v>
          </cell>
          <cell r="D3020" t="str">
            <v>G, 47.9, 47.91, J, 58, 58.2, 58.21, 61, 61.2, 62, 62.01, 62.09, K, 64, 64.1, 64.19, 61.20, 47, 62.0</v>
          </cell>
          <cell r="E3020" t="str">
            <v>H, 61, I, 72, 73, 6141, 6159, 7299, 7371, 7379, 7389, 614, 615, 729, 737, 738</v>
          </cell>
          <cell r="F3020" t="str">
            <v>Web, Site, Internet, Domain, E-commerce, Portal, Website, E-wallet, Gamification, Shop, Shopping, Game, Video, KinerjaPay, KinerjaPay.com, Service, Online, Credit, Phone credit, Pulsa</v>
          </cell>
          <cell r="G3020" t="str">
            <v>≡</v>
          </cell>
          <cell r="I3020" t="str">
            <v>≡</v>
          </cell>
          <cell r="K3020" t="str">
            <v>License under technology to develop and commercially exploit [UNDISCLOSED FOR PREVIEW] and the e-commerce payment portal website [UNDISCLOSED FOR PREVIEW] which are engaged in e-commerce, facilitating users' buying and selling activities, providing e-wallet service that allows users to make payments on merchant sites [UNDISCLOSED FOR PREVIEW].</v>
          </cell>
        </row>
        <row r="3021">
          <cell r="B3021" t="str">
            <v>RR20160331T01002</v>
          </cell>
          <cell r="C3021" t="str">
            <v>License, R&amp;D</v>
          </cell>
          <cell r="D3021" t="str">
            <v>C, 10, 10.8, 10.86, 10.89, 21, 21.1, 21.2, G, 46, 46.1, 46.17, 46.18, 46.3, 46.38, 46.7, 46.75, 47.2, 47.29, 21.10, 21.20, 47</v>
          </cell>
          <cell r="E3021" t="str">
            <v>D, 20, 28, F, 51, G, 54, 2023, 2099, 2834, 2836, 5122, 5149, 5169, 5451, 5499, 202, 209, 283, 512, 514, 516, 545, 549</v>
          </cell>
          <cell r="F3021" t="str">
            <v>Nutrition, Dermal, Patch, Nutrient, System, Supplement, Food, Vitamin, Whole, Mineral, Glycoprotein, Inflammation, Antioxidant, Immunity, Detox, Detoxification, Drug, Pharmaceutical, Health, Healthcare</v>
          </cell>
          <cell r="G3021" t="str">
            <v>≡</v>
          </cell>
          <cell r="I3021" t="str">
            <v>≡</v>
          </cell>
          <cell r="J3021" t="str">
            <v>Licensee is a company which offers a number of nutritional products as well as educational services [UNDISCLOSED FOR PREVIEW]</v>
          </cell>
          <cell r="K3021" t="str">
            <v>License to further research and develop certain intellectual property relating to a dermal patch nutrient delivery system and a license to distribute nutritional supplement dermal patches.</v>
          </cell>
        </row>
        <row r="3022">
          <cell r="B3022" t="str">
            <v>RR20160408T01002</v>
          </cell>
          <cell r="C3022" t="str">
            <v>License, Trademark, Brand, Trade name</v>
          </cell>
          <cell r="D3022" t="str">
            <v>K, 64, 64.1, 64.11, 64.19, 64.3, 64.9, 64.99, 66, 66.1, 66.11, 66.12, 66.19, 64.30</v>
          </cell>
          <cell r="E3022" t="str">
            <v>H, 60, 62, 67, I, 73, 6021, 6022, 6029, 6091, 6099, 6211, 6282, 6289, 6712, 6726, 6733, 6798, 6799, 7389, 602, 609, 621, 628, 671, 672, 673, 679, 738</v>
          </cell>
          <cell r="F3022" t="str">
            <v>Finance, Asset, Fund, ETF, Index, Trust, Economy, Share, Stock, Basis, Point, Bps, Exchange, Financial, Market, Trading, Investment, Company, System, Brokerage, Capital, Dividend, Security, Money, Business, Proprietary, Data</v>
          </cell>
          <cell r="G3022" t="str">
            <v>≡</v>
          </cell>
          <cell r="H3022" t="str">
            <v>Licensor is a leading global provider of investment decision support tools, including indices, portfolio risk and performance analytics and corporate governance products and services.</v>
          </cell>
          <cell r="I3022" t="str">
            <v>≡</v>
          </cell>
          <cell r="K3022" t="str">
            <v>License to use the[UNDISCLOSED FOR PREVIEW] indexes as the basis, or a component, of the [UNDISCLOSED FOR PREVIEW] funds as well as to use and refer to each index and trade name, trademark, or brand in connection with marketing and/or promoting the funds to the extent necessary to indicate the source of the indexes and in connection with making such disclosure about the funds as is required by the regulatory authorities.</v>
          </cell>
        </row>
        <row r="3023">
          <cell r="B3023" t="str">
            <v>RR20160409T01001</v>
          </cell>
          <cell r="C3023" t="str">
            <v>License, Trademark, Trade name</v>
          </cell>
          <cell r="D3023" t="str">
            <v>C, 32, 32.4, G, 46, 46.4, 46.49, 46.5, 46.51, 47.4, 47.41, 47.6, 47.65, 47.8, 47.89, J, 58, 58.2, 58.21, 58.29, 61, 61.2, 62, 62.01, 62.09, 63.1, 63.12, R, 92.00, 93, 93.2, 93.21, 93.29, 32.40, 61.20, 47, 92, 92.0</v>
          </cell>
          <cell r="E3023" t="str">
            <v>D, 39, E, 48, F, 50, G, 57, 59, I, 73, 79, 3944, 4899, 5045, 5091, 5092, 5734, 5945, 7371, 7372, 7373, 7379, 7993, 7999, 394, 489, 504, 509, 573, 594, 737, 799</v>
          </cell>
          <cell r="F3023" t="str">
            <v>Casino, Gambling, Wager, Wagering, Online, Web, Site, Internet, Domain, Game, Gaming, Sport, Money, Roulette, Card, Blackjack, Poker, Slot, Leisure, Software, Program, Connection, Application</v>
          </cell>
          <cell r="G3023" t="str">
            <v>≡</v>
          </cell>
          <cell r="I3023" t="str">
            <v>≡</v>
          </cell>
          <cell r="J3023" t="str">
            <v>Licensee is the owner and operator of several internet casino web sites.</v>
          </cell>
          <cell r="K3023" t="str">
            <v>License under trademarks and trade names to market, sell and lease online computer software programs that enable the users to create virtual gaming operation over the internet [UNDISCLOSED FOR PREVIEW]</v>
          </cell>
        </row>
        <row r="3024">
          <cell r="B3024" t="str">
            <v>RR20160413T01002</v>
          </cell>
          <cell r="C3024" t="str">
            <v>License, Trademark</v>
          </cell>
          <cell r="D3024" t="str">
            <v>C, 18, 18.2, 26, 26.2, 26.4, 32, 32.4, G, 46, 46.5, 46.51, 47.4, 47.41, J, 58, 58.2, 58.21, 59, 59.1, 59.11, 59.12, 59.13, 60, 60.2, 62, 62.01, 63, 63.1, 63.11, 18.20, 26.20, 26.40, 32.40, 47, 60.20, 62.0</v>
          </cell>
          <cell r="E3024" t="str">
            <v>D, 35, 39, F, 50, G, 57, 59, I, 73, 3577, 3944, 5045, 5064, 5065, 5731, 5734, 5945, 7371, 7372, 7373, 7374, 7379, 357, 394, 504, 506, 573, 594, 737</v>
          </cell>
          <cell r="F3024" t="str">
            <v>Fear Factor Program, Fear Factor, Fear, Factor, Video, Game, Console, PC, Personal, Computer, Handheld, Gaming, Guide, Book, Instruction, Strategy, Television, Series, Pay per view, Programme</v>
          </cell>
          <cell r="G3024" t="str">
            <v>≡</v>
          </cell>
          <cell r="I3024" t="str">
            <v>≡</v>
          </cell>
          <cell r="K3024" t="str">
            <v>License to use and exploit the title, names, logos, trademarks, art work, photographs, of and associated with the [UNDISCLOSED FOR PREVIEW] and the related marks and design in connection with the manufacture and distribution of video games, console, PC handheld games, and gaming guide books for instructional and strategy usage with games.</v>
          </cell>
        </row>
        <row r="3025">
          <cell r="B3025" t="str">
            <v>RR20171006T09001</v>
          </cell>
          <cell r="C3025" t="str">
            <v>License, Trademark</v>
          </cell>
          <cell r="D3025" t="str">
            <v>C, 26, 26.5, 26.52, 32, 32.1, 32.12, 32.13, G, 46, 46.4, 46.48, 46.49, 47, 47.7, 47.77, 47.8, 47.89</v>
          </cell>
          <cell r="E3025" t="str">
            <v>D, 38, 39, F, 50, 51, G, 56, 3873, 3961, 5094, 5199, 5632, 387, 396, 509, 519, 563</v>
          </cell>
          <cell r="F3025" t="str">
            <v>TINKERBELL, Trademark, Young girl, Watch, Clock, Plastic, Jewelry, Accessory, Cosmetic, Beauty, Fashion, Set, Children</v>
          </cell>
          <cell r="G3025" t="str">
            <v>≡</v>
          </cell>
          <cell r="I3025" t="str">
            <v>≡</v>
          </cell>
          <cell r="K3025" t="str">
            <v>License to use trademark [UNDISCLOSED FOR PREVIEW] in connection with the sale of watches, clocks, plastic jewelry, cosmetics and accessories.</v>
          </cell>
        </row>
        <row r="3026">
          <cell r="B3026" t="str">
            <v>RR20171009T09003</v>
          </cell>
          <cell r="C3026" t="str">
            <v>License, Trademark</v>
          </cell>
          <cell r="D3026" t="str">
            <v>C, 32, 32.4, 32.9, 32.99, G, 46, 46.4, 46.49, 47, 47.6, 47.65, 47.7, 47.78, 47.8, 47.89, 32.40</v>
          </cell>
          <cell r="E3026" t="str">
            <v>D, 39, F, 50, G, 59, 3942, 3944, 3999, 5092, 5945, 394, 399, 509, 594</v>
          </cell>
          <cell r="F3026" t="str">
            <v>TINKERBELL, Toy, Vanity case, Children, Kid, Young girl, Doll case, Entertainment</v>
          </cell>
          <cell r="G3026" t="str">
            <v>≡</v>
          </cell>
          <cell r="I3026" t="str">
            <v>≡</v>
          </cell>
          <cell r="K3026" t="str">
            <v>License to use trademark [UNDISCLOSED FOR PREVIEW] in connection with the manufacture and sale of toys for young girls, including nail dryers and accessories, totes, executive sets, curler sets, soft vinyl organizers, hair styling sets, magic vands and doll cases.</v>
          </cell>
        </row>
        <row r="3027">
          <cell r="B3027" t="str">
            <v>RR20170926T08001</v>
          </cell>
          <cell r="C3027" t="str">
            <v>License, Trademark, Trade secret, Brand, Trade name, Other manufacturing intangibles, Other marketing intangibles</v>
          </cell>
          <cell r="D3027" t="str">
            <v>C, 32, 32.9, 32.99, F, 41, 41.2, G, 46, 46.1, 46.17, 46.3, 46.39, 47, 47.2, 47.29, 47.7, 47.78, 47.8, 47.81, 47.9, 47.99, I, 56, 56.1, 56.2, 56.29, 56.3, 41.20, 56.10, 56.30</v>
          </cell>
          <cell r="E3027" t="str">
            <v>C, 15, D, 39, F, 51, G, 58, 59, I, 73, 89, 1542, 3999, 5149, 5199, 5812, 5813, 5999, 7389, 8999, 154, 399, 514, 519, 581, 599, 738, 899</v>
          </cell>
          <cell r="F3027" t="str">
            <v>Food, Food service, Food service system, Beverage, Restaurant, Recipe for food, Non-traditional Sonic restaurant, Food formula, Leisure, Cafeteria, University, Shopping mall food court, Food court, Airport, Drive-in restaurant, Drive-in, Meal, Menu</v>
          </cell>
          <cell r="G3027" t="str">
            <v>≡</v>
          </cell>
          <cell r="I3027" t="str">
            <v>≡</v>
          </cell>
          <cell r="K3027" t="str">
            <v>License under licensor's [UNDISCLOSED FOR PREVIEW] trade names, trademarks, trade secrets, specifications, methods, information, service marks, designs, logotypes and trade dress to construct and operate a drive-in restaurant in a non-traditional area such as shopping mall food court, airport and university.</v>
          </cell>
        </row>
        <row r="3028">
          <cell r="B3028" t="str">
            <v>RR20171020TR8002</v>
          </cell>
          <cell r="C3028" t="str">
            <v>License, Other marketing intangibles</v>
          </cell>
          <cell r="D3028" t="str">
            <v>C, 32, 32.9, 32.99, G, 46, 46.1, 46.18, 47, 47.9, 47.91, 47.99, J, 59, 59.1, 59.11, 59.12, 59.13, 60, 60.2, 63, 63.1, 63.11, 63.12, 60.20</v>
          </cell>
          <cell r="E3028" t="str">
            <v>D, 39, E, 48, F, 50, G, 59, I, 73, 78, 89, 3999, 4833, 5099, 5999, 7371, 7379, 7389, 7822, 8999, 399, 483, 509, 599, 737, 738, 782, 899</v>
          </cell>
          <cell r="F3028" t="str">
            <v>Internet, Internet content, Internet service, ykimg.com, yoku.net.cn, yoqoo.cn, yoqoo.com, yoqoo.com.cn, yoqoo.net, yoqoo.net.cn, yoqoounion.com, youku.biz, youku.com.cn, youku.org, youkuunion.com, youqoo.net, youkoo.com, soku.com.cn, Internet television, Video, High-quality video content, Video content, Website, Web, Online, Television, Entertainment</v>
          </cell>
          <cell r="G3028" t="str">
            <v>≡</v>
          </cell>
          <cell r="I3028" t="str">
            <v>≡</v>
          </cell>
          <cell r="J3028" t="str">
            <v xml:space="preserve">Licensee is engaged in the business of providing internet content and related services </v>
          </cell>
          <cell r="K3028" t="str">
            <v>License to use licensor's [UNDISCLOSED FOR PREVIEW] domain names in licensee's business of providing internet content and related services; The agreement is concluded between related parties.</v>
          </cell>
        </row>
        <row r="3029">
          <cell r="B3029" t="str">
            <v>RR20171011TN9007</v>
          </cell>
          <cell r="C3029" t="str">
            <v>Know-how, License, Technology, Patent</v>
          </cell>
          <cell r="D3029" t="str">
            <v>86, 86.1, 86.2, 86.21, 86.22, 86.9, 86.10, 86.90</v>
          </cell>
          <cell r="E3029" t="str">
            <v>D, 28, F, 51, I, 80, 87, 2833, 2834, 5122, 8011, 8062, 8069, 8071, 8099, 8731, 283, 512, 801, 806, 807, 809, 873</v>
          </cell>
          <cell r="F3029" t="str">
            <v>Gene, Inhibition, Selective, Expression, Bioscience, Retroviral, Vector, Adenovirus, Genetic, Cell, Cancer, Treatment, Pharmaceutical</v>
          </cell>
          <cell r="G3029" t="str">
            <v>≡</v>
          </cell>
          <cell r="I3029" t="str">
            <v>≡</v>
          </cell>
          <cell r="K3029" t="str">
            <v>License under know-how, patent and technology rights to manufacture, use and sell products and practice methods, processes or procedures relating to the selective inhibition of gene expression for the treatment of cancer; One of the parties to the agreement is a non-profit entity.</v>
          </cell>
        </row>
        <row r="3030">
          <cell r="B3030" t="str">
            <v>RR20171016T09005</v>
          </cell>
          <cell r="C3030" t="str">
            <v>Know-how, License, Patent</v>
          </cell>
          <cell r="D3030" t="str">
            <v>C, 22, 22.2, 22.29, 23, 23.1, 23.11, 23.13, 23.19, 28, 28.1, 28.14, 32, 32.9, 32.99, G, 46, 46.7, 46.76, 47, 47.7, 47.78, 47.9, 47.99</v>
          </cell>
          <cell r="E3030" t="str">
            <v>D, 30, 32, 39, F, 50, G, 59, 3089, 3229, 3231, 3999, 5085, 5099, 5999, 308, 322, 323, 399, 508, 509, 599</v>
          </cell>
          <cell r="F3030" t="str">
            <v>Automotive, Device, Vehicle, Window, Architectural, Product, Light valve transportation, Glass, Display, Transmission, Electric, Magnetic, Building, Structure, External, Sunroof, Windshield, Panel, Internal, Military, Car, Truck, Bus, Crane, Train, Boat, Industrial equipment, SPD-Smart, Lamination, Eco friendly</v>
          </cell>
          <cell r="G3030" t="str">
            <v>≡</v>
          </cell>
          <cell r="I3030" t="str">
            <v>≡</v>
          </cell>
          <cell r="J3030" t="str">
            <v>Licensee is a manufacturer of high-end and functional glass_x000D_
products, including smart glass.</v>
          </cell>
          <cell r="K3030" t="str">
            <v>License under know-how and patent rights to make, lease, sell or otherwise dispose of variable light transmission devices [UNDISCLOSED FOR PREVIEW].</v>
          </cell>
        </row>
        <row r="3031">
          <cell r="B3031" t="str">
            <v>RR20171016T09003</v>
          </cell>
          <cell r="C3031" t="str">
            <v>License, Technology, Patent</v>
          </cell>
          <cell r="D3031" t="str">
            <v>C, 21, 21.1, 21.2, 26, 26.6, 32, 32.5, 32.9, 32.99, G, 46, 46.1, 46.18, 46.4, 46.46, M, 72, 72.1, 72.11, Q, 86, 86.1, 86.2, 86.21, 86.22, 86.9, 21.10, 21.20, 26.60, 32.50, 86.10, 86.90</v>
          </cell>
          <cell r="E3031" t="str">
            <v>D, 28, 38, F, 50, 51, I, 80, 87, 2833, 2834, 3829, 3841, 5047, 5122, 8011, 8062, 8069, 8071, 8099, 8731, 283, 382, 384, 504, 512, 801, 806, 807, 809, 873</v>
          </cell>
          <cell r="F3031" t="str">
            <v>Device, Inhaler, Bronchial, Dry powder, Drug delivery, Lung, Human, Respiratory, Broncho-pulmonary, Dispensing</v>
          </cell>
          <cell r="G3031" t="str">
            <v>≡</v>
          </cell>
          <cell r="I3031" t="str">
            <v>≡</v>
          </cell>
          <cell r="K3031" t="str">
            <v>License under patent and technology rights to develop, manufacture, market and sell devices, known as dry powder inhalers [UNDISCLOSED FOR PREVIEW].</v>
          </cell>
        </row>
        <row r="3032">
          <cell r="B3032" t="str">
            <v>RR20171024T09003</v>
          </cell>
          <cell r="C3032" t="str">
            <v>Know-how, License, Trademark, Trade secret, Franchise, Trade name, Other marketing intangibles</v>
          </cell>
          <cell r="D3032" t="str">
            <v>C, 10, 10.8, 10.85, 11, 11.07, 41, 41.2, G, 46, 46.3, 46.39, 47, 47.1, 47.11, I, 56, 56.1, 56.2, 56.29, 41.20, 56.10, 11.0</v>
          </cell>
          <cell r="E3032" t="str">
            <v>D, 20, F, 51, G, 58, 2099, 5141, 5149, 5199, 5812, 209, 514, 519, 581</v>
          </cell>
          <cell r="F3032" t="str">
            <v>Pizza, Store, Papa Murphy's, Take 'N' Bake, Food, Beverage, Eating place</v>
          </cell>
          <cell r="G3032" t="str">
            <v>≡</v>
          </cell>
          <cell r="I3032" t="str">
            <v>≡</v>
          </cell>
          <cell r="K3032" t="str">
            <v>Franchise and license under know-how and trade secret rights to operate [UNDISCLOSED FOR PREVIEW] store, using trade names, trademarks and other marketing intangibles [UNDISCLOSED FOR PREVIEW].</v>
          </cell>
        </row>
        <row r="3033">
          <cell r="B3033" t="str">
            <v>RR20171011TP9001</v>
          </cell>
          <cell r="C3033" t="str">
            <v>Know-how, License, Technology, Patent</v>
          </cell>
          <cell r="D3033" t="str">
            <v>C, 21, 21.1, 21.2, 32, 32.5, G, 46, 46.1, 46.18, 46.4, 46.46, M, 72, 72.1, 72.11, Q, 86, 86.1, 86.2, 86.21, 86.22, 86.9, 21.10, 21.20, 32.50, 86.10, 86.90</v>
          </cell>
          <cell r="E3033" t="str">
            <v>D, 28, 38, 50, 51, I, 80, 87, 2833, 2834, 3841, 5047, 5122, 8011, 8062, 8069, 8071, 8099, 8731, 283, 384, 504, 512, 801, 806, 807, 809, 873</v>
          </cell>
          <cell r="F3033" t="str">
            <v>Pharmaceutical, Debridase, Bromelain, Debriding, Burn, Wound, Treatment, Raw material, Pineapple stern, Proteolytic, Enzyme</v>
          </cell>
          <cell r="G3033" t="str">
            <v>≡</v>
          </cell>
          <cell r="I3033" t="str">
            <v>≡</v>
          </cell>
          <cell r="J3033" t="str">
            <v>Licensee is a biopharmaceutical company [UNDISCLOSED FOR PREVIEW].</v>
          </cell>
          <cell r="K3033" t="str">
            <v>License under know-how, patent and technology rights to develop, use, market, supply and sell pharmaceutical product [UNDISCLOSED FOR PREVIEW]; One of the parties to the agreement is an individual.</v>
          </cell>
        </row>
        <row r="3034">
          <cell r="B3034" t="str">
            <v>RR20171010TR9003</v>
          </cell>
          <cell r="C3034" t="str">
            <v>License, Technology, Patent</v>
          </cell>
          <cell r="D3034" t="str">
            <v>C, 26, 26.1, 26.11, 26.2, G, 46, 46.5, 46.51, 46.6, 46.69, 47, 47.4, 47.41, 62, 62.01, M, 74, 74.9, 26.20, 74.90, 62.0</v>
          </cell>
          <cell r="E3034" t="str">
            <v>D, 35, 36, F, 50, 57, I, 73, 87, 3569, 3629, 5045, 5084, 5734, 7371, 7372, 8711, 356, 362, 504, 508, 573, 737, 871</v>
          </cell>
          <cell r="F3034" t="str">
            <v>Digital, 3D, Transmission, Computer, Graphic, Software, Phototexturing, Photogrammetric, Morphing, Generic, Surface, Medical, Forensic, Veterinary, Source code, Healthcare, Diagnostic, Human, Animal</v>
          </cell>
          <cell r="G3034" t="str">
            <v>≡</v>
          </cell>
          <cell r="H3034" t="str">
            <v>Licensor engages in the design, development and marketing of computer-interactive and computer-automated image analysis software and hardware products.</v>
          </cell>
          <cell r="I3034" t="str">
            <v>≡</v>
          </cell>
          <cell r="J3034" t="str">
            <v>Licensee is a medical imaging company.</v>
          </cell>
          <cell r="K3034" t="str">
            <v>License under technology and patent rights to use software relating to the construction, modification, transmission and display of digital 3D computer graphic models in the medical, medical forensics, veterinary medical and veterinary medical forensics fields of uses; The agreement is concluded between related parties.</v>
          </cell>
        </row>
        <row r="3035">
          <cell r="B3035" t="str">
            <v>RR20170928TP8001</v>
          </cell>
          <cell r="C3035" t="str">
            <v>License, Software</v>
          </cell>
          <cell r="D3035" t="str">
            <v>C, 26.2, 26.3, 32, 32.9, 32.99, G, 46, 46.1, 46.18, 46.5, 46.51, 46.52, 47, 47.4, 47.41, 47.42, 47.7, 47.78, 47.9, 47.99, J, 58, 58.2, 58.29, 61, 61.2, 61.9, 63, 63.1, 63.11, 63.9, 63.99, 26.20, 26.30, 61.20, 61.90, 26</v>
          </cell>
          <cell r="E3035" t="str">
            <v>D, 35, 36, 39, E, 48, F, 50, G, 57, 59, I, 73, 89, 3577, 3661, 3669, 3999, 4813, 4899, 5045, 5049, 5065, 5099, 5734, 5999, 7389, 8999, 357, 366, 399, 481, 489, 504, 506, 509, 573, 599, 738, 899</v>
          </cell>
          <cell r="F3035" t="str">
            <v>Service interaction center, Interactive, Telecommunication, Communité, Communication, Wireless, Speech-enabled interactive voice response, Software, Voice mail, Fax, E-mail, Universal inbox, Interaction management platform, Messaging, One-number "follow me", Call screening, Call recording, Conference calling, Interaction manegement, Manegement platform, Enterprise, Enterprise software, Enterprise communication, Voice mail message, Service, Data service, Information</v>
          </cell>
          <cell r="G3035" t="str">
            <v>≡</v>
          </cell>
          <cell r="I3035" t="str">
            <v>≡</v>
          </cell>
          <cell r="J3035" t="str">
            <v>Licensee is a company engaged in providing software that manages a broad range of customer interactions [UNDISCLOSED FOR PREVIEW].</v>
          </cell>
          <cell r="K3035" t="str">
            <v>License to produce or have produced, market, distribute, and/or sell Service Interaction Center [UNDISCLOSED FOR PREVIEW] products; One of the parties to the agreement is an individual.</v>
          </cell>
        </row>
        <row r="3036">
          <cell r="B3036" t="str">
            <v>RR20171023T09001</v>
          </cell>
          <cell r="C3036" t="str">
            <v>Know-how, License, Trade secret, Technology, Patent</v>
          </cell>
          <cell r="D3036" t="str">
            <v>C, 21, 21.1, 21.2, 26.6, 32, 32.5, G, 46, 46.1, 46.18, 46.4, 46.46, M, 72, 72.1, 72.11, Q, 86, 86.1, 86.2, 86.21, 86.22, 86.9, 21.10, 21.20, 26.60, 32.50, 86.10, 86.90, 26</v>
          </cell>
          <cell r="E3036" t="str">
            <v>D, 28, 38, F, 50, 51, I, 80, 87, 2833, 2834, 3829, 3841, 5047, 5122, 8011, 8062, 8069, 8071, 8099, 8731, 283, 382, 384, 504, 512, 801, 806, 807, 809, 873</v>
          </cell>
          <cell r="F3036" t="str">
            <v>Medical device, Cardiovascular, Spinal, Neurological, Endocrine, Disease, Condition, Therapeutic</v>
          </cell>
          <cell r="G3036" t="str">
            <v>≡</v>
          </cell>
          <cell r="H3036" t="str">
            <v>Licensor is focused on the field of tissue engineering.</v>
          </cell>
          <cell r="I3036" t="str">
            <v>≡</v>
          </cell>
          <cell r="K3036" t="str">
            <v>License under know-how, patent, technology and trade secret rights to make, use, import, distribute and sell medical devices in the field of cardiovascular, endocrine, neurological and spinal conditions or diseases.</v>
          </cell>
        </row>
        <row r="3037">
          <cell r="B3037" t="str">
            <v>RR20171019TP1001</v>
          </cell>
          <cell r="C3037" t="str">
            <v>Know-how, License, Copyright, Trade secret, Patent</v>
          </cell>
          <cell r="D3037" t="str">
            <v>C, 21, 21.1, 21.2, 32, 32.9, 32.99, G, 46, 46.1, 46.18, 46.4, 46.46, 47, 47.7, 47.73, 47.78, Q, 86, 86.1, 86.2, 86.22, 86.9, 21.10, 21.20, 86.10, 86.90</v>
          </cell>
          <cell r="E3037" t="str">
            <v>D, 28, 39, F, 51, G, 59, I, 80, 2834, 3999, 5122, 5199, 5912, 5999, 8011, 8062, 8099, 283, 399, 512, 519, 591, 599, 801, 806, 809</v>
          </cell>
          <cell r="F3037" t="str">
            <v>Pharmaceutical, Drug, Health, Medication, Medical, Clinical, Cold, Common cold, Flu, Disease, Illness, Zinc, Healthcare</v>
          </cell>
          <cell r="G3037" t="str">
            <v>≡</v>
          </cell>
          <cell r="I3037" t="str">
            <v>≡</v>
          </cell>
          <cell r="K3037" t="str">
            <v>License under licensor's technology, know-how, trade secrets, patents and copyrights to make, have made, use and sell pharmaceutical products for the treatment of the common cold with zinc; One of the parties to the agreement is an individual.</v>
          </cell>
        </row>
        <row r="3038">
          <cell r="B3038" t="str">
            <v>RR20171024T09002</v>
          </cell>
          <cell r="C3038" t="str">
            <v>License, Trademark, Franchise</v>
          </cell>
          <cell r="D3038" t="str">
            <v>C, 10, 10.8, 10.85, 11, 11.07, 41, 41.2, G, 46, 46.3, 46.39, 47, 47.1, 47.11, I, 56, 56.1, 56.2, 56.29, 41.20, 56.10, 11.0</v>
          </cell>
          <cell r="E3038" t="str">
            <v>D, 20, F, 51, G, 58, 2099, 5141, 5149, 5199, 5812, 209, 514, 519, 581</v>
          </cell>
          <cell r="F3038" t="str">
            <v>Gourmet soup, Chili, Stew, Dessert, Wrap, Salad, Sandwich, Soft drink, Coffee, Food, Beverage, Eating place, The Original Soupman</v>
          </cell>
          <cell r="G3038" t="str">
            <v>≡</v>
          </cell>
          <cell r="I3038" t="str">
            <v>≡</v>
          </cell>
          <cell r="K3038" t="str">
            <v>Franchise and license to establish and operate an independent business that sells and services [UNDISCLOSED FOR PREVIEW] franchises_x000D_ [UNDISCLOSED FOR PREVIEW] sells proprietary gourmet soups, chilis, stews, desserts, wraps and non-proprietary products like salads, sandwiches, specialty coffees, soft drinks and other beverages under the name and trademark [UNDISCLOSED FOR PREVIEW].</v>
          </cell>
        </row>
        <row r="3039">
          <cell r="B3039" t="str">
            <v>RR20170919TR8003</v>
          </cell>
          <cell r="C3039" t="str">
            <v>Know-how, License, Trademark, Copyright, Trade secret, Brand, Technology, Patent, Trade name, Other manufacturing intangibles, Other marketing intangibles, Software</v>
          </cell>
          <cell r="D3039" t="str">
            <v>C, 25, 25.4, 32, 32.9, 32.99, G, 46, 46.1, 46.18, 46.6, 46.69, 47, 47.7, 47.78, 47.9, 47.91, 47.99, O, 84, 84.2, 84.22, 84.24, 25.40</v>
          </cell>
          <cell r="E3039" t="str">
            <v>D, 34, 39, F, 50, G, 59, I, 73, 89, J, 92, 3484, 3489, 3999, 5099, 5999, 7389, 8999, 9221, 9229, 348, 399, 509, 599, 738, 899, 922</v>
          </cell>
          <cell r="F3039" t="str">
            <v>Weapon, Non-lethal- non-lethal weapon, Bola, Bola mechanism, Slowing fleeing person, Law enforcement, Military, Security, Hand-held remote restraint device, Eight-foot bola, Protection, Ensnarement, Technology, Throwing weapon, Weapon</v>
          </cell>
          <cell r="G3039" t="str">
            <v>≡</v>
          </cell>
          <cell r="I3039" t="str">
            <v>≡</v>
          </cell>
          <cell r="J3039" t="str">
            <v>Licensee is a development stage security technology company focused on delivering innovative solutions to customers, primarily law enforcement and security personnel.</v>
          </cell>
          <cell r="K3039" t="str">
            <v>License under licensor's patents, trademarks, service marks, trade names, trade dress, internet domain names, copyrights, logos, designs, symbols, source code, websites software, proprietary information, trade secrets and know-how to use, reproduce, modify, prepare derivative works of, perform, display, or otherwise exploit a non-lethal ensnarement device technology [UNDISCLOSED FOR PREVIEW].</v>
          </cell>
        </row>
        <row r="3040">
          <cell r="B3040" t="str">
            <v>RR20171010TP1001</v>
          </cell>
          <cell r="C3040" t="str">
            <v>License, Trademark, Trade name, Other manufacturing intangibles</v>
          </cell>
          <cell r="D3040" t="str">
            <v>C, 32, 32.4, 32.9, 32.99, G, 46, 46.1, 46.18, 46.4, 46.46, 47, 47.6, 47.65, 47.7, 47.78, 47.9, 47.99, 32.40</v>
          </cell>
          <cell r="E3040" t="str">
            <v>D, 39, F, 50, G, 59, I, 73, 3944, 3999, 5092, 5099, 5945, 5999, 7389, 394, 399, 509, 594, 599, 738</v>
          </cell>
          <cell r="F3040" t="str">
            <v>Game, Card, Playing card, Hobby, Entertainment, Toy, Deck, Child, Card game, Phase 10, Caught-Cha</v>
          </cell>
          <cell r="G3040" t="str">
            <v>≡</v>
          </cell>
          <cell r="I3040" t="str">
            <v>≡</v>
          </cell>
          <cell r="K3040" t="str">
            <v>License under licensor's name, logo and trademark to market or sell [UNDISCLOSED FOR PREVIEW] playing card games; One of the parties to the agreement is an individual.</v>
          </cell>
        </row>
        <row r="3041">
          <cell r="B3041" t="str">
            <v>RR20171011T04001</v>
          </cell>
          <cell r="C3041" t="str">
            <v>License, Brand</v>
          </cell>
          <cell r="D3041" t="str">
            <v>A, 01.15, C, 12.00, 28.93, G, 46.17, 46.21, 46.3, 46.35, 46.39, 47.11, 47.2, 47.26, 47.81, Q, S, 12, 12.0</v>
          </cell>
          <cell r="E3041" t="str">
            <v>A, D, 21, F, G, I, 0132, 2131, 2141, 5194, 5993, 213, 214</v>
          </cell>
          <cell r="F3041" t="str">
            <v>Vape, Tobacco, Cannabis, E-cigarette, Cannabis crystal, Cannabis concentrate product, Vape oil</v>
          </cell>
          <cell r="G3041" t="str">
            <v>≡</v>
          </cell>
          <cell r="H3041" t="str">
            <v>Licensor is a designer, marketer and manufacturer of E-liquid for vaporizers and developer of cannabis concentrate products.</v>
          </cell>
          <cell r="I3041" t="str">
            <v>≡</v>
          </cell>
          <cell r="J3041" t="str">
            <v>Licensee owns and operates a licensed medical marijuana cultivation and production facility [UNDISCLOSED FOR PREVIEW]</v>
          </cell>
          <cell r="K3041" t="str">
            <v>License to produce and distribute licensor's unique array of cannabis concentrate products [UNDISCLOSED FOR PREVIEW].</v>
          </cell>
        </row>
        <row r="3042">
          <cell r="B3042" t="str">
            <v>RR20140520T05001</v>
          </cell>
          <cell r="C3042" t="str">
            <v>Know-how, License, Trademark, Trade secret, Technology, Patent</v>
          </cell>
          <cell r="D3042" t="str">
            <v>C, 23, 23.1, 23.19, 25, 25.6, 25.62, 26, 26.7, 27, 27.4, 28, 28.9, 28.99, M, 71, 71.1, 71.12, 72, 72.1, 72.19, 26.70, 27.40</v>
          </cell>
          <cell r="E3042" t="str">
            <v>D, 32, 36, 38, 39, 3229, 3231, 3629, 3674, 3699, 3827, 3999, 322, 323, 362, 367, 369, 382, 399</v>
          </cell>
          <cell r="F3042" t="str">
            <v>Glass, High-technology, Gradium glass, Lighting, Lens, Optical, Light manipulation, Glass lens technology, Laser optic, Electronic device</v>
          </cell>
          <cell r="G3042" t="str">
            <v>≡</v>
          </cell>
          <cell r="H3042" t="str">
            <v>Licensor manufactures optical components and higher level assemblies [UNDISCLOSED FOR PREVIEW].</v>
          </cell>
          <cell r="I3042" t="str">
            <v>≡</v>
          </cell>
          <cell r="K3042" t="str">
            <v>License under licensor's trademark, trade secret, technology, patent and know-how to manufacture and sell licensed products related to specialty optical glass [UNDISCLOSED FOR PREVIEW].</v>
          </cell>
        </row>
        <row r="3043">
          <cell r="B3043" t="str">
            <v>RR20170817TR9002</v>
          </cell>
          <cell r="C3043" t="str">
            <v>Know-how, License, Trade secret, Technology, Patent</v>
          </cell>
          <cell r="D3043" t="str">
            <v>C, 20, 20.5, 20.59, 21, 21.1, 21.2, M, 72, 72.1, 72.11, 72.19, Q, 86, 86.2, 86.21, 86.22, 86.9, 21.10, 21.20, 86.90</v>
          </cell>
          <cell r="E3043" t="str">
            <v>D, 28, F, 50, 51, G, 59, I, 80, 87, 2833, 2899, 5047, 5122, 5169, 5912, 8011, 8062, 8069, 8071, 8099, 8731, 8734, 283, 289, 504, 512, 516, 591, 801, 806, 807, 809, 873</v>
          </cell>
          <cell r="F3043" t="str">
            <v>Pharmaceutical, Therapy, Human, Healthcare, PEA combination, Drug, Treatment, Inflammatory, Disorder</v>
          </cell>
          <cell r="G3043" t="str">
            <v>≡</v>
          </cell>
          <cell r="I3043" t="str">
            <v>≡</v>
          </cell>
          <cell r="J3043" t="str">
            <v>Licensee is focused on creating and enhancing a portfolio of technologies and assets based on cannabinoid pharmaceuticals.</v>
          </cell>
          <cell r="K3043" t="str">
            <v>License under patent, know-how, technology and trade secret rights to manufacture, sell, distribute, market and commercialize products related to compositions and methods for treating inflammatory disorders; The agreement is concluded between related parties.</v>
          </cell>
        </row>
        <row r="3044">
          <cell r="B3044" t="str">
            <v>RR20170811TN8005</v>
          </cell>
          <cell r="C3044" t="str">
            <v>License, Patent</v>
          </cell>
          <cell r="D3044" t="str">
            <v>C, 32, 32.5, 32.9, 32.99, G, 47.7, 47.74, 47.78, 47.9, 47.99, Q, 86, 86.1, 86.2, 86.21, 86.22, 86.9, 32.50, 86.10, 86.90, 47</v>
          </cell>
          <cell r="E3044" t="str">
            <v>D, 38, 39, F, 50, G, 59, I, 80, 3841, 3842, 3845, 3999, 5047, 5099, 5999, 8011, 8062, 8069, 8099, 384, 399, 504, 509, 599, 801, 806, 809</v>
          </cell>
          <cell r="F3044" t="str">
            <v>Exoskeleton, Robotic, Robot, Medical, Military, Lower extremity, Lower extremity exoskeleton, Bionic, Battery-powered, Device, Medical device, Wearable exoskeleton, Human, Human exoskeleton, External skeleton, Gait, Walking, Neurological condition</v>
          </cell>
          <cell r="G3044" t="str">
            <v>≡</v>
          </cell>
          <cell r="I3044" t="str">
            <v>≡</v>
          </cell>
          <cell r="J3044" t="str">
            <v>Licensee is a company enaged in design, development and commercialization of wearable robots [UNDISCLOSED FOR PREVIEW].</v>
          </cell>
          <cell r="K3044" t="str">
            <v>License under licensor's patents to make, have made, use, sell, offer for sale, distribute and import lower extremity exoskeleton; One of the parties to the agreement is a non-profit entity.</v>
          </cell>
        </row>
        <row r="3045">
          <cell r="B3045" t="str">
            <v>RR20170619TN7004</v>
          </cell>
          <cell r="C3045" t="str">
            <v>Know-how, License, Patent, Other manufacturing intangibles</v>
          </cell>
          <cell r="D3045" t="str">
            <v>C, 21, 21.1, 21.2, 32, 32.9, 32.99, G, 46, 46.1, 46.18, 46.4, 46.46, 47, 47.7, 47.73, 47.78, Q, 86, 86.1, 86.2, 86.21, 86.22, 86.9, 21.10, 21.20, 86.10, 86.90</v>
          </cell>
          <cell r="E3045" t="str">
            <v>D, 28, 39, F, 51, G, 59, I, 80, 2833, 2834, 3999, 5122, 5199, 5912, 5999, 8011, 8062, 8069, 8071, 8099, 283, 399, 512, 519, 591, 599, 801, 806, 807, 809</v>
          </cell>
          <cell r="F3045" t="str">
            <v>Homing peptide, Cell coating, Organ, Tissue, Directing cells to specific organs or tissues, Health, Therapy, Treatment, Disease, Injury, Prevention, Therapeutic, Pharmacy, Pharmaceutical, Heart vasculature, Collagen-binding molecule, Wound healin peptide, Pharmaceutical intermediate product, Cell paint</v>
          </cell>
          <cell r="G3045" t="str">
            <v>≡</v>
          </cell>
          <cell r="I3045" t="str">
            <v>≡</v>
          </cell>
          <cell r="J3045" t="str">
            <v>Licensee is a biotechnology company focused on technologies to “paint” molecules on the surface of cells that cause the cells to adhere to particular tissues, such as those afflicted with disease.</v>
          </cell>
          <cell r="K3045" t="str">
            <v xml:space="preserve"> License under licensor's patents, data and know-how to make, have made, use, offer to sell, sell, import, export, practise or supply the incorporation of homing peptides; One of the parties to the agreement is a non-profit entity.</v>
          </cell>
        </row>
        <row r="3046">
          <cell r="B3046" t="str">
            <v>RR20170819T09001</v>
          </cell>
          <cell r="C3046" t="str">
            <v>Know-how, License, Trademark, Copyright, Trade secret, Patent, Other marketing intangibles</v>
          </cell>
          <cell r="D3046" t="str">
            <v>32, 32.4, 46, 46.5, 46.51, 47.4, 47.41, 47.6, 47.65, 58, 58.2, 58.21, 62, 62.01, 62.02, 32.40, 47, 62.0</v>
          </cell>
          <cell r="E3046" t="str">
            <v>D, 39, F, 50, G, 57, 59, I, 73, 3944, 5045, 5092, 5734, 5945, 7371, 7372, 394, 504, 509, 573, 594, 737</v>
          </cell>
          <cell r="F3046" t="str">
            <v>Game, Online, Ragnarok, Multiplayer, Mobile, Arcade, Video, Social network, Facebook, Google, Twitter, Prepaid card, Software, Computer, Entertainment, Server, End user</v>
          </cell>
          <cell r="G3046" t="str">
            <v>≡</v>
          </cell>
          <cell r="H3046" t="str">
            <v>Licensor is a developer and publisher of online games.</v>
          </cell>
          <cell r="I3046" t="str">
            <v>≡</v>
          </cell>
          <cell r="K3046" t="str">
            <v>License under patent, copyright, trade secret, trademark, know-how and other marketing intangibles rights to maintain and operate multiplayer online role-playing game [UNDISCLOSED FOR PREVIEW] and to reproduce, in object code form only, and to market, distribute and sell to subscribers or potential subscribers, the client software in CD-Rom medium format or through the Internet, also to generate, market, promote, sell and distribute prepaid cards in accordance with market demands.</v>
          </cell>
        </row>
        <row r="3047">
          <cell r="B3047" t="str">
            <v>RR20170807T09003</v>
          </cell>
          <cell r="C3047" t="str">
            <v>License, R&amp;D, Software</v>
          </cell>
          <cell r="D3047" t="str">
            <v>G, 46, 46.5, 46.51, 47, 47.4, 47.41, J, 58, 58.2, 58.29, 61, 61.1, 61.2, 61.3, 61.9, 62, 62.01, 62.09, 63, 63.1, 63.11, 63.9, 63.99, 61.10, 61.20, 61.30, 61.90, 62.0</v>
          </cell>
          <cell r="E3047" t="str">
            <v>35, E, 48, 50, 57, I, 73, 89, 3577, 4812, 4813, 5045, 5734, 7371, 7372, 7374, 7375, 7379, 7389, 8999, 357, 481, 504, 573, 737, 738, 899</v>
          </cell>
          <cell r="F3047" t="str">
            <v>Software, Geoalert, Closing, Alert, Collecting, Business, Telecom, Media, Television, Radio, Broadcasting</v>
          </cell>
          <cell r="G3047" t="str">
            <v>≡</v>
          </cell>
          <cell r="I3047" t="str">
            <v>≡</v>
          </cell>
          <cell r="K3047" t="str">
            <v>License to use software, which can be described as a system of collecting closing alerts for schools, businesses and other organizations[UNDISCLOSED FOR PREVIEW]; Both parties shall develop the system substantially in accordance with the joint development plan.</v>
          </cell>
        </row>
        <row r="3048">
          <cell r="B3048" t="str">
            <v>RR20170807T09002</v>
          </cell>
          <cell r="C3048" t="str">
            <v>License, Trade name, Software</v>
          </cell>
          <cell r="D3048" t="str">
            <v>G, 46, 46.5, 46.51, 47.4, 47.41, 47.7, 47.78, J, 62, 62.01, 62.03, 62.09, Q, 86, 86.9, 86.90, 47, 62.0</v>
          </cell>
          <cell r="E3048" t="str">
            <v>D, 35, 38, 39, F, 50, G, 57, 59, I, 73, 80, 89, 3577, 3841, 3999, 5045, 5047, 5734, 5999, 7371, 8099, 8999, 357, 384, 399, 504, 573, 599, 737, 809, 899</v>
          </cell>
          <cell r="F3048" t="str">
            <v>Software, Management, Healthcare, Medical, Testing, Urinalysis, Toxicology, Metydox, Tool, Advantage, IT</v>
          </cell>
          <cell r="G3048" t="str">
            <v>≡</v>
          </cell>
          <cell r="H3048" t="str">
            <v>Licensor is engaged in the business of providing_x000D_ management services to medical professionals.</v>
          </cell>
          <cell r="I3048" t="str">
            <v>≡</v>
          </cell>
          <cell r="K3048" t="str">
            <v>License to utilize computer software known as [UNDISCLOSED FOR PREVIEW], bearing trade name [UNDISCLOSED FOR PREVIEW] in connection with the operation of business involving the medical urinalysis toxicology testing industry.</v>
          </cell>
        </row>
        <row r="3049">
          <cell r="B3049" t="str">
            <v>RR20170810TN1002</v>
          </cell>
          <cell r="C3049" t="str">
            <v>License, Patent</v>
          </cell>
          <cell r="D3049" t="str">
            <v>C, 21, 21.1, 21.2, 32, 32.9, 32.99, G, 46, 46.1, 46.18, 46.4, 46.46, 47, 47.7, 47.73, 47.78, Q, 86, 86.1, 86.2, 86.21, 86.9, 21.10, 21.20, 86.10, 86.90</v>
          </cell>
          <cell r="E3049" t="str">
            <v>D, 28, 39, F, 51, G, 59, I, 80, 2834, 3999, 5122, 5199, 5912, 5999, 8011, 8062, 8099, 283, 399, 512, 519, 591, 599, 801, 806, 809</v>
          </cell>
          <cell r="F3049" t="str">
            <v>Thrombin derived polypeptide, Thrombin, Polypeptide, Drug, Pharmaceutical, Orthopaedic, Peptide, Human, Thrombin molecule, Blood clotting, Blood, Cell, Tissue repair, Tissue, Bone, Cartilage, Clinical, Medical, Medicine</v>
          </cell>
          <cell r="G3049" t="str">
            <v>≡</v>
          </cell>
          <cell r="I3049" t="str">
            <v>≡</v>
          </cell>
          <cell r="K3049" t="str">
            <v>License under licensor's patents to make, use and sell thrombin derived polypeptides; One of the parties to the agreement is a non-profit entity.</v>
          </cell>
        </row>
        <row r="3050">
          <cell r="B3050" t="str">
            <v>RR20140417T05002</v>
          </cell>
          <cell r="C3050" t="str">
            <v>License, Trademark, Copyright, Brand, Trade name</v>
          </cell>
          <cell r="D3050" t="str">
            <v>G, 47, 47.9, 47.91, J, 58, 58.1, 58.11, 58.13, 58.14, 58.19, 61, 61.1, 61.2, 62, 62.01, 62.09, 61.10, 61.20</v>
          </cell>
          <cell r="E3050" t="str">
            <v>D, 27, G, 59, I, 73, 89, 2711, 2721, 2731, 2741, 5963, 7373, 7379, 8999, 271, 272, 273, 274, 596, 737, 899</v>
          </cell>
          <cell r="F3050" t="str">
            <v>Publishing, E-book, Book, Magazine, Comic, Media, Mobile phone reading business, Internet, Website</v>
          </cell>
          <cell r="G3050" t="str">
            <v>≡</v>
          </cell>
          <cell r="I3050" t="str">
            <v>≡</v>
          </cell>
          <cell r="J3050" t="str">
            <v>Licensee operates in business of providing users with e-books [UNDISCLOSED FOR PREVIEW].</v>
          </cell>
          <cell r="K3050" t="str">
            <v>License under licensor's trade name, trademark, brands and copyright, to produce, publish, distribute, disseminate and sell licensed e-books through the mobile communication network and the internet.</v>
          </cell>
        </row>
        <row r="3051">
          <cell r="B3051" t="str">
            <v>RR20140410T06001</v>
          </cell>
          <cell r="C3051" t="str">
            <v>Know-how, License, Copyright, Patent</v>
          </cell>
          <cell r="D3051" t="str">
            <v>C, 28, 28.1, 28.11, 28.14, 28.15, 29, 29.3, 29.31, 29.32, G, 45, 45.1, 45.19, 45.3, 45.31, 45.32, 29.10, 45.20</v>
          </cell>
          <cell r="E3051" t="str">
            <v>D, 35, 36, 37, F, 50, 3519, 3537, 3621, 3694, 3714, 3724, 3799, 5012, 5013, 5015, 5088, 351, 353, 362, 369, 371, 372, 379, 501, 508</v>
          </cell>
          <cell r="F3051" t="str">
            <v>Automotive, Vehicle, Car, Car part, Encapsulation, Magnesium, Metal</v>
          </cell>
          <cell r="G3051" t="str">
            <v>≡</v>
          </cell>
          <cell r="I3051" t="str">
            <v>≡</v>
          </cell>
          <cell r="K3051" t="str">
            <v>License under know-how and patent rights to make, use sell and otherwise dispose of any automotive product or component which features as part of its manufacture the essential encapsulation of a magnesium part.</v>
          </cell>
        </row>
        <row r="3052">
          <cell r="B3052" t="str">
            <v>RR20140106T05002</v>
          </cell>
          <cell r="C3052" t="str">
            <v>Know-how, License, Patent</v>
          </cell>
          <cell r="D3052" t="str">
            <v>C, 10, 10.5, 10.51, 10.8, 10.86, 10.89, G, 46, 46.3, 46.33, 46.39, 47, 47.1, 47.11, 47.2, 47.29, 47.8, 47.81</v>
          </cell>
          <cell r="E3052" t="str">
            <v>D, 20, F, 51, G, 54, 59, 2021, 2022, 2023, 2026, 2099, 5141, 5143, 5149, 5411, 5451, 5999, 202, 209, 514, 541, 545, 599</v>
          </cell>
          <cell r="F3052" t="str">
            <v>Food, Dairy, Cheese, Milk, Soy, Nutrition, Consumer good, Grocery</v>
          </cell>
          <cell r="G3052" t="str">
            <v>≡</v>
          </cell>
          <cell r="H3052" t="str">
            <v>Licensor is a company developing, manufacturing and marketing a variety of healthy cheese and dairy related products, as well as other cheese alternatives and is a producer of dairy alternative products made with soy.</v>
          </cell>
          <cell r="I3052" t="str">
            <v>≡</v>
          </cell>
          <cell r="K3052" t="str">
            <v>License under licensor's know-how including patents to market, promote, distribute and sell licensed healthy cheese, dairy-related and dairy alternative food products; Licensor also grants to licensee an option to manufacture said licensed products.</v>
          </cell>
        </row>
        <row r="3053">
          <cell r="B3053" t="str">
            <v>RR20140514T05003</v>
          </cell>
          <cell r="C3053" t="str">
            <v>License, Technology, Cross license</v>
          </cell>
          <cell r="D3053" t="str">
            <v>C, 19, 19.2, 20, 20.1, 20.13, 20.14, 20.5, 20.59, G, 46, 46.7, 46.71, 46.75, 47, 47.3, 19.20, 47.30</v>
          </cell>
          <cell r="E3053" t="str">
            <v>D, 28, 29, F, 51, 2819, 2869, 2899, 2999, 5169, 5172, 281, 286, 289, 299, 516, 517</v>
          </cell>
          <cell r="F3053" t="str">
            <v>Energy, Chemical, Power, Biofuel, Fuel, Diesel, Renewable, Chemical additive, Fuel additive</v>
          </cell>
          <cell r="G3053" t="str">
            <v>≡</v>
          </cell>
          <cell r="I3053" t="str">
            <v>≡</v>
          </cell>
          <cell r="J3053" t="str">
            <v>Licensee is a development stage renewable bio fuels provider [UNDISCLOSED FOR PREVIEW].</v>
          </cell>
          <cell r="K3053" t="str">
            <v>License under licensee's technology to commercialize and exploit improvements, refinements, modifications to, or new products related to chemical additives used in making bio-fuel for internal combustion engines.</v>
          </cell>
        </row>
        <row r="3054">
          <cell r="B3054" t="str">
            <v>RR20140516T05001</v>
          </cell>
          <cell r="C3054" t="str">
            <v>Know-how, License</v>
          </cell>
          <cell r="D3054" t="str">
            <v>C, 32, 32.5, G, 46, 46.4, 46.46, 47, 47.7, 47.74, M, 72, 72.1, 72.19, Q, 86, 86.1, 86.9, 32.50, 86.10, 86.90</v>
          </cell>
          <cell r="E3054" t="str">
            <v>D, 28, 38, F, 51, I, 80, 87, 3841, 3842, 3845, 5122, 8099, 8731, 283, 384, 512, 809, 873, 2834</v>
          </cell>
          <cell r="F3054" t="str">
            <v>Medicine, Healthcare, Medical device, Medical apparatus, Cardiovascular, Peripheral vascular, Invasive interventional medical device</v>
          </cell>
          <cell r="G3054" t="str">
            <v>≡</v>
          </cell>
          <cell r="H3054" t="str">
            <v>Licensor is a medical technology company composed of six main business units which develop and manufacture medical devices and therapies.</v>
          </cell>
          <cell r="I3054" t="str">
            <v>≡</v>
          </cell>
          <cell r="J3054" t="str">
            <v>Licensee is a developer, manufacturer and marketer of advanced minimally invasive interventional medical devices for cardiovascular and peripheral vascular diseases and disorders.</v>
          </cell>
          <cell r="K3054" t="str">
            <v>License to use licensor's operational, manufacturing and quality know-how for the licensee's business of manufacturing medical devices for cardiovascular and peripheral vascular diseases and disorders.</v>
          </cell>
        </row>
        <row r="3055">
          <cell r="B3055" t="str">
            <v>RR20170811TN9002</v>
          </cell>
          <cell r="C3055" t="str">
            <v>Know-how, License, Technology, Patent</v>
          </cell>
          <cell r="D3055" t="str">
            <v>C, 20, 20.5, 20.59, 21, 21.1, 21.2, M, 72, 72.1, 72.11, 72.19, Q, 86, 86.2, 86.21, 86.22, 86.9, 21.10, 21.20, 86.90</v>
          </cell>
          <cell r="E3055" t="str">
            <v>D, 28, F, 50, 51, G, 59, I, 80, 87, 2833, 2899, 5047, 5122, 5169, 5912, 8011, 8062, 8069, 8071, 8099, 8731, 8734, 283, 289, 504, 512, 516, 591, 801, 806, 807, 809, 873</v>
          </cell>
          <cell r="F3055" t="str">
            <v>Pharmaceutical, Drug, Auristatin E, Compound, Chemical, Compound, Melanoma, Antitumor, Carcinoma, Lung, Human, Implant, Tetrapeptide, Healthcare, Cancer</v>
          </cell>
          <cell r="G3055" t="str">
            <v>≡</v>
          </cell>
          <cell r="I3055" t="str">
            <v>≡</v>
          </cell>
          <cell r="J3055" t="str">
            <v>Licensee is a small pharmaceutical company.</v>
          </cell>
          <cell r="K3055" t="str">
            <v>License under patent, know-how and technology rights to develop, make, market, import, sell and otherwise use products and to practice methods related to drug known as [UNDISCLOSED FOR PREVIEW] used for antitumor activity against human melanoma and lung carcinomas implanted in mice; One of the parties to the agreement is a non-profit entity.</v>
          </cell>
        </row>
        <row r="3056">
          <cell r="B3056" t="str">
            <v>RR20170807TR8001</v>
          </cell>
          <cell r="C3056" t="str">
            <v>License, Patent</v>
          </cell>
          <cell r="D3056" t="str">
            <v>C, 32, 32.5, 32.9, 32.99, G, 47, 47.7, 47.74, 47.78, 47.9, 47.99, Q, 86, 86.1, 86.2, 86.21, 86.9, 32.50, 86.10, 86.90</v>
          </cell>
          <cell r="E3056" t="str">
            <v>D, 38, 39, F, 50, G, 59, I, 80, 3841, 3842, 3999, 5047, 5099, 5999, 8011, 8062, 8099, 384, 399, 504, 509, 599, 801, 806, 809</v>
          </cell>
          <cell r="F3056" t="str">
            <v>Medical, Medical device, Internal, Internal puncture, Puncture, Closure, "MedClose", Human, Health, Tissue, Skin, Healthcare</v>
          </cell>
          <cell r="G3056" t="str">
            <v>≡</v>
          </cell>
          <cell r="H3056" t="str">
            <v>Licensor is a company engaged in the business of developing a patented internal puncture closure device and technique known as [UNDISCLOSED FOR PREVIEW].</v>
          </cell>
          <cell r="I3056" t="str">
            <v>≡</v>
          </cell>
          <cell r="K3056" t="str">
            <v>License under licensor's patents to make, have made, use and sell products, apparatus, kits or component parts for internal puncture closure; The agreement is concluded between related parties.</v>
          </cell>
        </row>
        <row r="3057">
          <cell r="B3057" t="str">
            <v>RR20170808T08002</v>
          </cell>
          <cell r="C3057" t="str">
            <v>Trademark, Patent, Cross license</v>
          </cell>
          <cell r="D3057" t="str">
            <v>C, 27, 27.5, 27.51, 27.52, 27.9, 32, 32.9, 32.99, G, 46, 46.4, 46.43, 46.49, 47, 47.5, 47.54, 47.59, 47.7, 47.78, 47.9, 47.99, 27.90</v>
          </cell>
          <cell r="E3057" t="str">
            <v>D, 36, 39, F, 50, G, 57, 59, 3631, 3632, 3633, 3634, 3635, 3639, 3699, 3999, 5064, 5099, 5722, 5999, 363, 369, 399, 506, 509, 572, 599</v>
          </cell>
          <cell r="F3057" t="str">
            <v>Appliance, Household appliance, Portable, Portable household appliance, Russell Hobbs, George Foreman, Littermaid, Infrawave, Litter box, Self-cleaning litter box, Blender, Iron, Food processor</v>
          </cell>
          <cell r="G3057" t="str">
            <v>≡</v>
          </cell>
          <cell r="I3057" t="str">
            <v>≡</v>
          </cell>
          <cell r="J3057" t="str">
            <v>Licensee is a company engaged in marketing and distribution of a broad range of branded small household appliances.</v>
          </cell>
          <cell r="K3057" t="str">
            <v>License under licensee's [UNDISCLOSED FOR PREVIEW] trademarks and patents to use, sell, make. have made, import and export portable household appliances; License under licensor's [UNDISCLOSED FOR PREVIEW] trademarks and patents to use, sale, make. have made, import and export portable household appliances.</v>
          </cell>
        </row>
        <row r="3058">
          <cell r="B3058" t="str">
            <v>RR20140108T03001</v>
          </cell>
          <cell r="C3058" t="str">
            <v>Know-how, License, Patent</v>
          </cell>
          <cell r="D3058" t="str">
            <v>C, 29, 29.1, 29.3, 29.32, 33, 33.1, 33.12, G, 45, 45.2, 45.3, 45.32, H, 52, 52.2, 52.21, 29.10, 45.20</v>
          </cell>
          <cell r="E3058" t="str">
            <v>D, 37, F, 50, I, 75, 3711, 3714, 5012, 5013, 7532, 7533, 7534, 7536, 7537, 7538, 7539, 7549, 371, 501, 753, 754</v>
          </cell>
          <cell r="F3058" t="str">
            <v xml:space="preserve">Automotive, Industrial, Magnesium, Part, Encapsulation, Car, Vehicle, Metal </v>
          </cell>
          <cell r="G3058" t="str">
            <v>≡</v>
          </cell>
          <cell r="I3058" t="str">
            <v>≡</v>
          </cell>
          <cell r="K3058" t="str">
            <v>License under the patents and know-how to make any automotive product or component which does not feature as part of its manufacture the essential encapsulation of a magnesium part.</v>
          </cell>
        </row>
        <row r="3059">
          <cell r="B3059" t="str">
            <v>RR20170808T08004</v>
          </cell>
          <cell r="C3059" t="str">
            <v>License, Patent</v>
          </cell>
          <cell r="D3059" t="str">
            <v>C, 26.6, 32, 32.5, 32.9, 32.99, G, 47, 47.7, 47.74, 47.78, 47.9, 47.99, Q, 86, 86.2, 86.23, 86.9, 26.60, 32.50, 86.90, 26</v>
          </cell>
          <cell r="E3059" t="str">
            <v>D, 38, 39, F, 50, G, 59, I, 80, 3843, 3999, 5047, 5099, 5999, 8021, 8072, 8099, 384, 399, 504, 509, 599, 802, 807, 809</v>
          </cell>
          <cell r="F3059" t="str">
            <v>Optical Coherence Tomography, Tomography, Dental, Dental imaging, Optical imaging, Apparatus, optical measurement, Dental, Fiber optic, Imaging guidewire, Catheter, Endoscope, Laser, Laser-light, Intraoral, Diagnostic, Imaging, X-ray, Dentistry</v>
          </cell>
          <cell r="G3059" t="str">
            <v>≡</v>
          </cell>
          <cell r="I3059" t="str">
            <v>≡</v>
          </cell>
          <cell r="J3059" t="str">
            <v>Licensee is a company engaged in commercialization of novel technologies in the dental industry.</v>
          </cell>
          <cell r="K3059" t="str">
            <v>License under licensor's patents to make, have made, use, sell, offer for sale, and import optical coherence tomography dental imaging system in the field of general dentistry.</v>
          </cell>
        </row>
        <row r="3060">
          <cell r="B3060" t="str">
            <v>RR20170814TN1004</v>
          </cell>
          <cell r="C3060" t="str">
            <v>Know-how, License, Technology, Other manufacturing intangibles, Software</v>
          </cell>
          <cell r="D3060" t="str">
            <v>C, 32, 32.5, 32.9, 32.99, G, 47, 47.7, 47.74, 47.78, 47.9, 47.99, Q, 86, 86.1, 86.2, 86.22, 86.9, 32.50, 86.10, 86.90</v>
          </cell>
          <cell r="E3060" t="str">
            <v>D, 38, 39, F, 50, G, 59, I, 80, 3841, 3842, 3999, 5047, 5099, 5999, 8011, 8069, 8099, 384, 399, 504, 509, 599, 801, 806, 809</v>
          </cell>
          <cell r="F3060" t="str">
            <v>Liposome tumor targeting technology, Tumor, Technology, Liposome, Tumor targeting, Cancer, Medical, Clinical, Health, Lipid-based, Antisense technology, RNA, Healthcare</v>
          </cell>
          <cell r="G3060" t="str">
            <v>≡</v>
          </cell>
          <cell r="I3060" t="str">
            <v>≡</v>
          </cell>
          <cell r="J3060" t="str">
            <v>Licensee is a clinical and preclinical stage oncology focused antisense drug development company utilising a novel technology that achieves systemic delivery for target specific protein inhibition for any gene product that is over-expressed in disease.</v>
          </cell>
          <cell r="K3060" t="str">
            <v>License under licensor's patents, technical information, know-how, processes, methods, formulae, software, designs and data to manufacture, have manufactured, use, import, offer to sell or sell tumor targeting technology [UNDISCLOSED FOR PREVIEW]; One of the parties to the agreement is a non-profit entity.</v>
          </cell>
        </row>
        <row r="3061">
          <cell r="B3061" t="str">
            <v>RR20170803TR8001</v>
          </cell>
          <cell r="C3061" t="str">
            <v>Know-how, License, Trade secret, Technology, Patent, Other manufacturing intangibles</v>
          </cell>
          <cell r="D3061" t="str">
            <v>C, 26.6, 32, 32.5, 32.9, 32.99, G, 47, 47.7, 47.74, 47.78, 47.9, 47.99, Q, 86, 86.1, 86.2, 86.21, 86.22, 86.9, 26.60, 32.50, 86.10, 86.90, 26</v>
          </cell>
          <cell r="E3061" t="str">
            <v>D, 38, 39, F, 50, G, 59, I, 80, 3841, 3845, 3999, 5047, 5099, 5999, 8011, 8062, 8099, 384, 399, 504, 509, 599, 801, 806, 809</v>
          </cell>
          <cell r="F3061" t="str">
            <v>Laser, Infrared, Time machine laser, Human, Health, Healthcare, Medical, Device, Thermal device, Therapeutic, Treatment, Skin, Skin condition, Relief of muscle pain, Infrared laser, Mobile laser, Inflammation, Cosmetic skin condition, Muscle spasm, Medical laser, Sport injury, Arthritis, Neuropathy, Nerve pain, Carpal tunnel, Scar reduction</v>
          </cell>
          <cell r="G3061" t="str">
            <v>≡</v>
          </cell>
          <cell r="I3061" t="str">
            <v>≡</v>
          </cell>
          <cell r="K3061" t="str">
            <v>License under licensor's technology, trade secrets, technical data, designs, methods know-how and patents to make, sell, offer for sale, market, use, copy, import, export and distribute the time machine lasers; The agreement is concluded between related parties.</v>
          </cell>
        </row>
        <row r="3062">
          <cell r="B3062" t="str">
            <v>RR20170807T09001</v>
          </cell>
          <cell r="C3062" t="str">
            <v>Know-how, License, Trademark, Trade secret, Technology, Patent</v>
          </cell>
          <cell r="D3062" t="str">
            <v>C, 21, 21.2, 26.6, 32, 32.5, G, 46, 46.1, 46.18, 46.4, 46.46, M, 72, 72.1, 72.11, Q, 86, 86.1, 86.2, 86.21, 86.22, 86.9, 21.20, 26.60, 32.50, 86.10, 86.90, 26</v>
          </cell>
          <cell r="E3062" t="str">
            <v>D, 28, 38, F, 50, 51, I, 80, 2833, 2834, 3841, 5047, 5122, 8062, 8069, 8071, 8099, 283, 384, 504, 512, 806</v>
          </cell>
          <cell r="F3062" t="str">
            <v>Diagnostic, Testing, Medicine, Molecular, Biological, Marker, Genome, Proteome, Genetic, Protein, Chemical, Nucleic, Reagent, Detection, Acid</v>
          </cell>
          <cell r="G3062" t="str">
            <v>≡</v>
          </cell>
          <cell r="H3062" t="str">
            <v>Licensor is in the business of inventing, developing and designing diagnostic testing technology and products.</v>
          </cell>
          <cell r="I3062" t="str">
            <v>≡</v>
          </cell>
          <cell r="J3062" t="str">
            <v>Licensee is engaged in healthcare industry.</v>
          </cell>
          <cell r="K3062" t="str">
            <v>License under patent, know-how, trade secret and technology rights to use, produce, sell and otherwise transfer products related to molecular diagnostic technology [UNDISCLOSED FOR PREVIEW]</v>
          </cell>
        </row>
        <row r="3063">
          <cell r="B3063" t="str">
            <v>RR20170808TP9001</v>
          </cell>
          <cell r="C3063" t="str">
            <v>Know-how, License, Technology, Patent</v>
          </cell>
          <cell r="D3063" t="str">
            <v>C, 20, 20.5, 20.59, 21, 21.1, 21.2, M, 72, 72.1, 72.11, 72.19, Q, 86, 86.2, 86.21, 86.22, 86.9, 21.10, 21.20, 86.90</v>
          </cell>
          <cell r="E3063" t="str">
            <v>D, 28, F, 50, 51, G, 59, I, 80, 87, 2833, 2899, 5047, 5122, 5169, 5912, 8011, 8062, 8069, 8071, 8099, 8731, 8734, 283, 289, 504, 512, 516, 591, 801, 806, 807, 809, 873</v>
          </cell>
          <cell r="F3063" t="str">
            <v>Pharmaceutical, Ex Vivo, Blood, Cell, Biology, Cord, Expansion, Clinical, Transplantation, Cancer, Treatment</v>
          </cell>
          <cell r="G3063" t="str">
            <v>≡</v>
          </cell>
          <cell r="I3063" t="str">
            <v>≡</v>
          </cell>
          <cell r="J3063" t="str">
            <v>Licensee is engaged in research and development of stem cells, cord blood banking and expansion laboratory services.</v>
          </cell>
          <cell r="K3063" t="str">
            <v>License under technology, know-how and patent rights to develop, distribute, market, make, use, sell and import products, related to ex vivo expansion of cord blood cells [UNDISCLOSED FOR PREVIEW]; One of the parties to the agreement is an individual.</v>
          </cell>
        </row>
        <row r="3064">
          <cell r="B3064" t="str">
            <v>RR20170629T08001</v>
          </cell>
          <cell r="C3064" t="str">
            <v>Know-how, License, Trademark, Trade secret, Technology, Patent, Trade name, Other manufacturing intangibles</v>
          </cell>
          <cell r="D3064" t="str">
            <v>C, 13, 13.9, 13.99, 15, 15.2, 32, 32.9, 32.99, G, 46, 46.4, 46.41, 46.42, 46.49, 47, 47.5, 47.51, 47.7, 47.72, 47.74, 47.78, 47.79, 47.9, 47.99, 15.20</v>
          </cell>
          <cell r="E3064" t="str">
            <v>D, 22, 23, 30, 31, 38, 39, F, 51, G, 56, 59, 2299, 2399, 3021, 3143, 3144, 3149, 3842, 3999, 5139, 5199, 5661, 5699, 5999, 229, 239, 302, 314, 384, 399, 513, 519, 566, 569, 599</v>
          </cell>
          <cell r="F3064" t="str">
            <v>Insole, Shoe, Footwear, Textile, Medical textile, Industrial textile, Fabric, Design, AcuFAB, Health, Healthcare, Outside shoe, Medicat textile, Orthopedic, Inner sole, AcuPAD US, Podiatry, Acupressure, Fabric, Material</v>
          </cell>
          <cell r="G3064" t="str">
            <v>≡</v>
          </cell>
          <cell r="I3064" t="str">
            <v>≡</v>
          </cell>
          <cell r="J3064" t="str">
            <v>Licensee is a company engaged in design, development, manufacture, distribution and sale of footwear.</v>
          </cell>
          <cell r="K3064" t="str">
            <v>License under licensor's [UNDISCLOSED FOR PREVIEW] trade names, trademarks, patents, technical data, technology, design, formula, technical information, know-how, and trade secrets to fabricate, distribute, market and sell textile and insoles.</v>
          </cell>
        </row>
        <row r="3065">
          <cell r="B3065" t="str">
            <v>RR20170811T09004</v>
          </cell>
          <cell r="C3065" t="str">
            <v>Know-how, License, Copyright, Trade secret, Technology, Patent, Software</v>
          </cell>
          <cell r="D3065" t="str">
            <v>62, 62.01, 62.03, 63, 63.1, 63.11, 62.0</v>
          </cell>
          <cell r="E3065" t="str">
            <v>D, 35, 39, F, 50, G, 57, 59, I, 73, 79, 3577, 3944, 3999, 5045, 5734, 5945, 7371, 7372, 7373, 7999, 357, 394, 399, 504, 573, 594, 737, 799, 7374</v>
          </cell>
          <cell r="F3065" t="str">
            <v>Software, Mobile phone, Personal computer, Anidragon, Game, Download, Website, Pet, 3-D, Virtual, Entertainment</v>
          </cell>
          <cell r="G3065" t="str">
            <v>≡</v>
          </cell>
          <cell r="I3065" t="str">
            <v>≡</v>
          </cell>
          <cell r="J3065" t="str">
            <v xml:space="preserve">Licensee is focused on publishing interactive video game and instructional software for play on mobile telephones, personal computers and video game consoles. </v>
          </cell>
          <cell r="K3065" t="str">
            <v>License under copyright, trade secret, know-how, technology and patent rights to use, sell, import, reproduce, distribute and otherwise exploit software used for computer game [UNDISCLOSED FOR PREVIEW], which is part virtual pet and part living art using simulated 3-D technology.</v>
          </cell>
        </row>
        <row r="3066">
          <cell r="B3066" t="str">
            <v>RR20170922TN9002</v>
          </cell>
          <cell r="C3066" t="str">
            <v>License, Patent</v>
          </cell>
          <cell r="D3066" t="str">
            <v>C, 21, 21.1, 21.2, 26.6, 32, 32.5, G, 46, 46.1, 46.18, 46.4, 46.46, M, 72, 72.1, 72.11, Q, 86, 86.1, 86.2, 86.21, 86.22, 86.9, 21.10, 21.20, 26.60, 32.50, 86.10, 86.90, 26</v>
          </cell>
          <cell r="E3066" t="str">
            <v>D, 28, F, 50, 51, I, 80, 87, 2833, 2834, 5047, 5122, 8011, 8062, 8069, 8071, 8099, 8731, 283, 504, 512, 801, 806, 807, 809, 873</v>
          </cell>
          <cell r="F3066" t="str">
            <v>Pharmaceutical, Cell, Population, Immunoregulatory, Isolation, Inflammatory, Disease, Therapy, T-cell</v>
          </cell>
          <cell r="G3066" t="str">
            <v>≡</v>
          </cell>
          <cell r="I3066" t="str">
            <v>≡</v>
          </cell>
          <cell r="J3066" t="str">
            <v>Licensee is a cell-therapy company.</v>
          </cell>
          <cell r="K3066" t="str">
            <v>License under patent rights relating to the preparation of regulatory T-cells and cell therapy of immune and inflammatory diseases; One of the parties to the agreement is a non-profit entity.</v>
          </cell>
        </row>
        <row r="3067">
          <cell r="B3067" t="str">
            <v>RR20170913T09002</v>
          </cell>
          <cell r="C3067" t="str">
            <v>License, Trademark</v>
          </cell>
          <cell r="D3067" t="str">
            <v>C, 10, 10.7, 10.71, 10.8, 10.83, 10.85, 10.89, G, 46, 46.1, 46.17, 46.3, 46.34, I, 56, 56.1, 56.2, 56.21, 56.3, 56.10, 56.30</v>
          </cell>
          <cell r="E3067" t="str">
            <v>D, 20, G, 58, 2041, 2045, 2051, 2053, 2086, 2099, 5812, 204, 205, 208, 209, 581</v>
          </cell>
          <cell r="F3067" t="str">
            <v>Food, Pizza, California Pizza Kitchen, CPK, Frozen, Crust, Cheese, BBQ, Chicken, Vegetable, Portobello, Mushroom, Thai</v>
          </cell>
          <cell r="G3067" t="str">
            <v>≡</v>
          </cell>
          <cell r="H3067" t="str">
            <v xml:space="preserve">Licensor is a leading casual dining restaurant chain with a particular focus on the premium pizza segment. </v>
          </cell>
          <cell r="I3067" t="str">
            <v>≡</v>
          </cell>
          <cell r="K3067" t="str">
            <v>License to use trademarks and logos [UNDISCLOSED FOR PREVIEW] in connection with the manufacture, marketing, distribution and sale, packaged for the end consumer, of the frozen pizzas: five cheese pizza, BBQ chicken pizza, grilled vegetable pizza, portobello mixed mushroom pizza and thai chicken pizza.</v>
          </cell>
        </row>
        <row r="3068">
          <cell r="B3068" t="str">
            <v>RR20170914T09001</v>
          </cell>
          <cell r="C3068" t="str">
            <v>License, Patent, Trade name</v>
          </cell>
          <cell r="D3068" t="str">
            <v>C, 21, 21.1, 21.2, 26.6, 32, 32.5, G, 46, 46.1, 46.18, 46.4, 46.46, M, 72, 72.1, 72.11, 75.00, 21.10, 21.20, 26.60, 32.50, 26, 75, 75.0</v>
          </cell>
          <cell r="E3068" t="str">
            <v>D, 28, F, 50, 51, I, 80, 87, 2833, 2834, 5047, 5122, 8011, 8731, 283, 504, 512, 801, 873</v>
          </cell>
          <cell r="F3068" t="str">
            <v>Biological product, Ivet 629, Mammal, Immunostimulation, Veterinary, Animal, Horse, Ailment, Recovery, Respiratory</v>
          </cell>
          <cell r="G3068" t="str">
            <v>≡</v>
          </cell>
          <cell r="H3068" t="str">
            <v>Licensor is engaged in animal healthcare technology business.</v>
          </cell>
          <cell r="I3068" t="str">
            <v>≡</v>
          </cell>
          <cell r="K3068" t="str">
            <v>License under patent rights to make, use and sell biological products designed to accelerate recovery of horses with respiratory ailments, bearing tradename [UNDISCLOSED FOR PREVIEW].</v>
          </cell>
        </row>
        <row r="3069">
          <cell r="B3069" t="str">
            <v>RR20170913TN9003</v>
          </cell>
          <cell r="C3069" t="str">
            <v>Know-how, License, Trade secret, Technology, Patent</v>
          </cell>
          <cell r="D3069" t="str">
            <v>C, 21, 21.1, 21.2, 26, 26.6, 32, 32.5, G, 46, 46.1, 46.18, 46.4, 46.46, M, 72, 72.1, 72.11, Q, 86, 86.1, 86.2, 86.21, 86.22, 86.9, 21.10, 21.20, 26.60, 32.50, 86.10, 86.90</v>
          </cell>
          <cell r="E3069" t="str">
            <v>D, 28, 38, F, 50, 51, I, 80, 87, 2833, 2834, 3829, 3841, 5047, 5122, 8011, 8062, 8069, 8071, 8099, 8731, 283, 382, 384, 504, 512, 801, 806, 807, 809, 873</v>
          </cell>
          <cell r="F3069" t="str">
            <v>Pharmaceutical, Device, Cellular, Ingrowth, Enhancing, Fibroblast, Homograft, Xenograft, Bioprosthetic, Graft</v>
          </cell>
          <cell r="G3069" t="str">
            <v>≡</v>
          </cell>
          <cell r="I3069" t="str">
            <v>≡</v>
          </cell>
          <cell r="J3069" t="str">
            <v>Licensee develops and commercializes bio-materials and implantable medical devices.</v>
          </cell>
          <cell r="K3069" t="str">
            <v>License under technology, know-how, trade secret and patent rights to develop, manufacture, use and sell products relating to the enhancing fibroblast [UNDISCLOSED FOR PREVIEW]; One of the parties to the agreement is a non-profit entity.</v>
          </cell>
        </row>
        <row r="3070">
          <cell r="B3070" t="str">
            <v>RR20170915T09002</v>
          </cell>
          <cell r="C3070" t="str">
            <v>License</v>
          </cell>
          <cell r="D3070" t="str">
            <v>C, 32, 32.4, G, 47.4, 47.41, J, 58, 58.2, 58.21, 58.29, 62, 62.01, 62.03, 62.09, 63, 63.1, 63.11, 63.12, 32.40, 47, 62.0</v>
          </cell>
          <cell r="E3070" t="str">
            <v>D, 39, F, 50, G, 57, 59, I, 73, 79, 3944, 5045, 5734, 5945, 7371, 7372, 7373, 7374, 7999, 394, 504, 573, 594, 737, 799</v>
          </cell>
          <cell r="F3070" t="str">
            <v>Game, Online, Multiplayer, Playing, Mobile, Arcade, Video, Social network, Emile Chronicle Online</v>
          </cell>
          <cell r="G3070" t="str">
            <v>≡</v>
          </cell>
          <cell r="H3070" t="str">
            <v>Licensor is a leading developer and publisher of online games in Japan, Taiwan, the Philippines and Thailand.</v>
          </cell>
          <cell r="I3070" t="str">
            <v>≡</v>
          </cell>
          <cell r="K3070" t="str">
            <v>License to service, use, promote, distribute, and sell the massively multiplayer online role-playing game named [UNDISCLOSED FOR PREVIEW].</v>
          </cell>
        </row>
        <row r="3071">
          <cell r="B3071" t="str">
            <v>RR20170914T01005</v>
          </cell>
          <cell r="C3071" t="str">
            <v>Know-how, License, Trademark, Trade secret, Brand, Patent, Trade name, Other manufacturing intangibles</v>
          </cell>
          <cell r="D3071" t="str">
            <v>C, 20, 20.4, 20.42, 21, 21.2, 32, 32.9, 32.99, G, 46, 46.1, 46.18, 46.4, 46.45, 47, 47.7, 47.75, 47.78, 21.20</v>
          </cell>
          <cell r="E3071" t="str">
            <v>D, 28, 39, F, 51, G, 59, 2834, 2844, 3999, 5122, 5199, 5912, 5999, 283, 284, 399, 512, 519, 591, 599</v>
          </cell>
          <cell r="F3071" t="str">
            <v>Cannabinoid-based topical cream, Psoriasis, Skin condition, Skin, Cream, Skin cream, Cannabi, Medical cannabi, Topical cream, Health, Beauty, Autoimmune disease, Autoimmune, Treatment, Pharmaceutical, Toiletry, Cosmetic</v>
          </cell>
          <cell r="G3071" t="str">
            <v>≡</v>
          </cell>
          <cell r="H3071" t="str">
            <v>Licensor is a world leading company in the field of development, production, manufacturing and packaging of health and beauty products including for treatment of human skin disease.</v>
          </cell>
          <cell r="I3071" t="str">
            <v>≡</v>
          </cell>
          <cell r="J3071" t="str">
            <v>Licensee is a medical cannabis research and development company that applies conventional pharmaceutical research protocols and disciplines to the field of medical cannabis [UNDISCLOSED FOR PREVIEW].</v>
          </cell>
          <cell r="K3071" t="str">
            <v>License under licensor's patents, trademarks, copyrights, service marks, trade names, trade secrets, computer programs, concepts, technical data, formulas, product formulations, methods, know-how, data and information to make, have made, use, lease, sell, offer for sale, have sold, market, distribute, import, exploit and otherwise commercialise cannabinoid-based topical cream man skin cream for psoriasis.</v>
          </cell>
        </row>
        <row r="3072">
          <cell r="B3072" t="str">
            <v>RR20170928TN1001</v>
          </cell>
          <cell r="C3072" t="str">
            <v>Know-how, License, Patent, Other manufacturing intangibles, Software</v>
          </cell>
          <cell r="D3072" t="str">
            <v>C, 21, 21.1, 21.2, 32, 32.9, 32.99, G, 46, 46.1, 46.18, 46.4, 46.46, 47, 47.7, 47.73, 47.78, Q, 86, 86.1, 86.2, 86.21, 86.9, 21.10, 21.20, 86.10, 86.90</v>
          </cell>
          <cell r="E3072" t="str">
            <v>D, 28, 39, F, 51, G, 59, I, 80, 2834, 3999, 5122, 5199, 5912, 5999, 8011, 8062, 8099, 283, 399, 512, 519, 591, 599, 801, 806, 809</v>
          </cell>
          <cell r="F3072" t="str">
            <v>Glandular kallikrein, Kallikrein, Human tissue protein, Protein, Tissue, DM199, Disease, Treatment, Diabetes, Diabetes mellitus, Autoimmune disorder, Rheumatoid arthritis, Arthritis, Pharmaceutical, Medical, Clinical, Drug, Health, Human health, Treatment</v>
          </cell>
          <cell r="G3072" t="str">
            <v>≡</v>
          </cell>
          <cell r="I3072" t="str">
            <v>≡</v>
          </cell>
          <cell r="J3072" t="str">
            <v>Licensee is a private biotechnology company developing treatments for diabetes, neurological, and autoimmune indications.</v>
          </cell>
          <cell r="K3072" t="str">
            <v>License under licensor's patents,, technical information, know-how, methods, formulas, software, designs and data to manufacture, have manufactured, use and/or sell glandular kallikrein for treatment of autoimmune disorders [UNDISCLOSED FOR PREVIEW]; One of the parties is a non-profit entity.</v>
          </cell>
        </row>
        <row r="3073">
          <cell r="B3073" t="str">
            <v>RR20171002T09003</v>
          </cell>
          <cell r="C3073" t="str">
            <v>Know-how, License, Trademark, Patent</v>
          </cell>
          <cell r="D3073" t="str">
            <v>C, 21, 21.1, 21.2, 26, 26.6, G, 46, 46.1, 46.18, 46.4, 46.46, M, 72, 72.1, 72.11, Q, 86, 86.1, 86.2, 86.21, 86.22, 86.9, 21.10, 21.20, 26.60, 86.10, 86.90</v>
          </cell>
          <cell r="E3073" t="str">
            <v>D, 28, 38, F, 50, 51, I, 80, 87, 2833, 2834, 3841, 5047, 5122, 8062, 8069, 8071, 8099, 8731, 283, 384, 504, 512, 806, 807, 809, 873</v>
          </cell>
          <cell r="F3073" t="str">
            <v>Pharmaceutical, Compound, Oral, Formulation, Budesonide, Anti-inflammatory, Corticosteroid, MMX, Drug,Treatment Ulcerative Colitis, Human, Rifamycin SV, Travellers Diarrhoea</v>
          </cell>
          <cell r="G3073" t="str">
            <v>≡</v>
          </cell>
          <cell r="I3073" t="str">
            <v>≡</v>
          </cell>
          <cell r="J3073" t="str">
            <v>Licensee is focused on acquiring, developing and commercializing proprietary products that address the needs of patients treated by gastroenterologists and other targeted physicians.</v>
          </cell>
          <cell r="K3073" t="str">
            <v>License under know-how and patent rights to develop, market, use, distribute, import, export and sell (but not produce or manufacture) products containing budesonide or other anti-inflammatory corticosteroids [UNDISCLOSED FOR PREVIEW]</v>
          </cell>
        </row>
        <row r="3074">
          <cell r="B3074" t="str">
            <v>RR20171005TN1002</v>
          </cell>
          <cell r="C3074" t="str">
            <v>License, Trademark, Trade name</v>
          </cell>
          <cell r="D3074" t="str">
            <v>C, 18, 18.1, 18.12, 18.2, 26, 26.8, 32, 32.4, 32.9, 32.99, G, 46, 46.1, 46.15, 46.4, 46.43, 46.49, 47.4, 47.43, 47.6, 47.61, 47.65, 47.7, 47.78, 47.9, 47.99, J, 58, 58.1, 58.11, P, 85, 85.5, 85.59, R, 90, 90.03, 18.20, 26.80, 32.40, 47, 90.0</v>
          </cell>
          <cell r="E3074" t="str">
            <v>D, 27, 36, 39, F, 50, 51, G, 57, 59, I, 73, 82, 2731, 2732, 3695, 3942, 3944, 3999, 5099, 5192, 5199, 5731, 5735, 5942, 5945, 5999, 7389, 8299, 273, 369, 394, 399, 509, 519, 573, 594, 599, 738, 829</v>
          </cell>
          <cell r="F3074" t="str">
            <v>Toy, Plush toy, Animal toy, Goat toy, Wild animal toy, Oceanic animal toy, Oceanic animal, Wild animal, Child, Museum, Nature, Entertainment, Book, Education, Tape, Audio, Micro book, Puzzle, Hardcover book, Modular pyramid, Paperback book, Hobby</v>
          </cell>
          <cell r="G3074" t="str">
            <v>≡</v>
          </cell>
          <cell r="I3074" t="str">
            <v>≡</v>
          </cell>
          <cell r="J3074" t="str">
            <v>Licensee is a company engaged in manufacture of children's illustrated storybooks with accompanying toys and audio tapes, children's plush toys and accompanying illustrated storybooks and audio tapes in the toy and children's storybook industry.</v>
          </cell>
          <cell r="K3074" t="str">
            <v>License under licensor's [UNDISCLOSED FOR PREVIEW] trade names and trademarks to design, develop, manufacture, market, distribute and sell children's illustrated storybooks, toys, plush toys and audio tapes [UNDISCLOSED FOR PREVIEW]; One of the parties to the agreement is a non-profit entity.</v>
          </cell>
        </row>
        <row r="3075">
          <cell r="B3075" t="str">
            <v>RR20171005T01001</v>
          </cell>
          <cell r="C3075" t="str">
            <v>License, Trademark, Trade name, Other manufacturing intangibles</v>
          </cell>
          <cell r="D3075" t="str">
            <v>C, 32, 32.4, 32.9, 32.99, G, 46, 46.1, 46.15, 46.4, 46.49, 47.6, 47.65, 47.7, 47.78, 47.9, 47.99, P, 85, 85.59, R, 90, 90.03, 32.40, 47, 90.0</v>
          </cell>
          <cell r="E3075" t="str">
            <v>D, 39, F, 50, G, 59, I, 73, 82, 3944, 3999, 5092, 5099, 5945, 5999, 7389, 8299, 394, 399, 509, 594, 599, 738, 829</v>
          </cell>
          <cell r="F3075" t="str">
            <v>Triazzle, Toy, Gift, Puzzle, Game, Brainteaser, Triazzle puzzle collection, 3D puzzle, Education, Entertainment, Art, Artistic creation, Puzzle collection, Applied art, Child, Hobby</v>
          </cell>
          <cell r="G3075" t="str">
            <v>≡</v>
          </cell>
          <cell r="I3075" t="str">
            <v>≡</v>
          </cell>
          <cell r="J3075" t="str">
            <v>Licensee is a company engaged in the business of producing, distributing, and selling products to toy gift stores and catalog retailers [UNDISCLOSED FOR PREVIEW]</v>
          </cell>
          <cell r="K3075" t="str">
            <v>License under licensor's trademarks, trade names and designs to manufacture, market, distribute and sell [UNDISCLOSED FOR PREVIEW] puzzle collection and the plastic 3D Slide puzzle collection.</v>
          </cell>
        </row>
        <row r="3076">
          <cell r="B3076" t="str">
            <v>RR20171005TN9002</v>
          </cell>
          <cell r="C3076" t="str">
            <v>License, Technology, Patent</v>
          </cell>
          <cell r="D3076" t="str">
            <v>C, 21, 21.1, 21.2, 32, 32.5, G, 46, 46.1, 46.18, 46.4, 46.46, M, 72, 72.1, 72.11, Q, 86, 86.1, 86.2, 86.21, 86.22, 86.9, 21.10, 21.20, 32.50, 86.10, 86.90</v>
          </cell>
          <cell r="E3076" t="str">
            <v>D, 28, F, 50, 51, I, 80, 87, 2833, 2834, 5047, 5122, 8011, 8062, 8069, 8071, 8099, 8731, 283, 504, 512, 801, 806, 807, 809, 873</v>
          </cell>
          <cell r="F3076" t="str">
            <v>Detecting, Differentiation,Human, Embryonic, Stem Cells, Glial-Restricted, Progenitor, Oligodendrocyte, Remyelination, Treatment, Spinal Cord, Injury, Biological research, Drug screening, Therapy</v>
          </cell>
          <cell r="G3076" t="str">
            <v>≡</v>
          </cell>
          <cell r="I3076" t="str">
            <v>≡</v>
          </cell>
          <cell r="J3076" t="str">
            <v>Licensee is focused on cell research and development programs.</v>
          </cell>
          <cell r="K3076" t="str">
            <v>License under patent and technology rights to make, use, sell and import products relating to detecting the differentiation of multipotential human embryonic stem cells [UNDISCLOSED FOR PREVIEW]; One of the parties to the agreements is a non-profit entity.</v>
          </cell>
        </row>
        <row r="3077">
          <cell r="B3077" t="str">
            <v>RR20170921T09004</v>
          </cell>
          <cell r="C3077" t="str">
            <v>License, Trademark, Franchise</v>
          </cell>
          <cell r="D3077" t="str">
            <v>C, 10, 10.8, 10.89, G, 46, 46.3, 46.34, 46.37, 46.39, 47, 47.1, 47.11, 47.2, 47.22, 47.25, 47.29, 47.8, 47.81, I, 56, 56.1, 56.2, 56.29, 56.3, 56.10, 56.30</v>
          </cell>
          <cell r="E3077" t="str">
            <v>D, 20, F, 51, G, 58, 59, I, 73, 2095, 2099, 5149, 5812, 5963, 7389, 209, 514, 581, 596, 738</v>
          </cell>
          <cell r="F3077" t="str">
            <v>Power Smoothie Café, Restaurant, Beverage, Food, Wrap, Salad, Sandwich, Oatmeal, Omelet, Water, Soda, Energy drink, Protein shake, Pita</v>
          </cell>
          <cell r="G3077" t="str">
            <v>≡</v>
          </cell>
          <cell r="I3077" t="str">
            <v>≡</v>
          </cell>
          <cell r="K3077" t="str">
            <v>Franchise to open and operate restaurants, serving gourmet fitness smoothies, coffees, protein shakes, breakfast items including omelets and breakfast sandwiches, power oatmeal, fresh salads and sandwiches, wraps and water, soda, energy drinks and supplements and license to use trademark [UNDISCLOSED FOR PREVIEW] in connection with franchised restaurants.</v>
          </cell>
        </row>
        <row r="3078">
          <cell r="B3078" t="str">
            <v>RR20170908T09002</v>
          </cell>
          <cell r="C3078" t="str">
            <v>License, Patent</v>
          </cell>
          <cell r="D3078" t="str">
            <v>C, 26.1, 26.11, 26.12, 26.4, 32, 32.4, G, 46, 46.5, 46.52, 26.40, 32.40, 26</v>
          </cell>
          <cell r="E3078" t="str">
            <v>D, 36, 39, F, 50, G, 57, 59, I, 79, 3651, 3671, 3672, 3674, 3675, 3676, 3678, 3679, 3699, 3944, 5092, 5731, 5945, 7999, 365, 367, 369, 394, 509, 573, 594, 799</v>
          </cell>
          <cell r="F3078" t="str">
            <v>Gaming table, Entertainment, Chip, Transponder, Electronic, Apparatus, Antenna, Consumer, Household</v>
          </cell>
          <cell r="G3078" t="str">
            <v>≡</v>
          </cell>
          <cell r="I3078" t="str">
            <v>≡</v>
          </cell>
          <cell r="K3078" t="str">
            <v>License to make, use, import and sell gaming tables having electronics capable of monitoring the gaming activity of people engaged in gaming at the table and apparatus that transmits information to and/or receives information from chip.</v>
          </cell>
        </row>
        <row r="3079">
          <cell r="B3079" t="str">
            <v>RR20170911TP1003</v>
          </cell>
          <cell r="C3079" t="str">
            <v>License, Patent</v>
          </cell>
          <cell r="D3079" t="str">
            <v>C, 21, 21.1, 21.2, 32, 32.5, 32.9, 32.99, G, 46, 46.1, 46.18, 46.4, 46.46, 47, 47.7, 47.73, 47.74, 47.78, Q, 86, 86.1, 86.2, 86.22, 86.9, 21.10, 21.20, 32.50, 86.10, 86.90</v>
          </cell>
          <cell r="E3079" t="str">
            <v>D, 28, 38, 39, F, 50, 51, G, 59, I, 80, 2834, 3841, 3999, 5047, 5099, 5122, 5199, 5912, 5999, 8011, 8069, 8099, 283, 384, 399, 504, 509, 512, 519, 591, 599, 801, 806, 809</v>
          </cell>
          <cell r="F3079" t="str">
            <v>Gelesis100, Hydrogel, Hydrogel product, Diet, Weight loss, Food, Obesity, Weight, Pharmaceutical, Medical, Clinical, Drug, Technology, Medical device</v>
          </cell>
          <cell r="G3079" t="str">
            <v>≡</v>
          </cell>
          <cell r="I3079" t="str">
            <v>≡</v>
          </cell>
          <cell r="J3079" t="str">
            <v>Licensee is a biotechnology company focused on the development of first-in-class products to induce weight loss and improve glycemic control, or management of blood sugar levels, in overweight and obese patients [UNDISCLOSED FOR PREVIEW]</v>
          </cell>
          <cell r="K3079" t="str">
            <v>License under licensor's patents to develop, manufacture and commercialise [UNDISCLOSED FOR PREVIEW] and other hydrogel-based products for diet, weight loss, food products or obesity; One of the parties to the agreement is an individual.</v>
          </cell>
        </row>
        <row r="3080">
          <cell r="B3080" t="str">
            <v>RR20170919T01002</v>
          </cell>
          <cell r="C3080" t="str">
            <v>License, Other manufacturing intangibles, Software</v>
          </cell>
          <cell r="D3080" t="str">
            <v>C, 26.2, 32, 32.9, 32.99, G, 46, 46.4, 46.46, 47, 47.7, 47.73, 47.74, 47.78, J, 58, 58.2, 58.29, 62, 62.09, Q, 86, 86.9, 26.20, 86.90, 26, 62.0</v>
          </cell>
          <cell r="E3080" t="str">
            <v>D, 35, 39, F, 50, 51, G, 59, I, 73, 80, 89, 3577, 3999, 5047, 5099, 5122, 5199, 5912, 5999, 7372, 7373, 7374, 7389, 8099, 8999, 357, 399, 504, 509, 512, 519, 591, 599, 737, 738, 809, 899</v>
          </cell>
          <cell r="F3080" t="str">
            <v>Software, E-commerce, Internet, Website, Health store, Web-based e-commerce health store, E-commerce health store, Internet store, Computer, Database, Program, Data processing program, Health, Medical, Pharmaceutical</v>
          </cell>
          <cell r="G3080" t="str">
            <v>≡</v>
          </cell>
          <cell r="H3080" t="str">
            <v>Licensor is a company engaged in the development of certain e-commerce, business and database application software solutions.</v>
          </cell>
          <cell r="I3080" t="str">
            <v>≡</v>
          </cell>
          <cell r="J3080" t="str">
            <v>Licensee is a company engaged in providing an internet-based consumer network that includes the customer-focused interactive website [UNDISCLOSED FOR PREVIEW]</v>
          </cell>
          <cell r="K3080" t="str">
            <v>License to use licensor's hardware, materials, graphics, promotional materials, database files and software to operate a web-based e-commerce health store.</v>
          </cell>
        </row>
        <row r="3081">
          <cell r="B3081" t="str">
            <v>RR20170911T01006</v>
          </cell>
          <cell r="C3081" t="str">
            <v>License, Copyright</v>
          </cell>
          <cell r="D3081" t="str">
            <v>18, 18.1, 18.12, 32, 32.9, 32.99, 46, 46.4, 46.49, 47, 47.6, 47.63, 47.7, 47.78, 59, 59.1, 59.13, 59.14, 60, 60.2, 90, 90.03, 60.20, 90.0</v>
          </cell>
          <cell r="E3081" t="str">
            <v>D, 36, 39, F, 50, G, 57, 59, I, 73, 78, 89, 3695, 3999, 5065, 5099, 5731, 5999, 7389, 7812, 7822, 7829, 7841, 8999, 369, 399, 506, 509, 573, 599, 738, 781, 782, 784, 899</v>
          </cell>
          <cell r="F3081" t="str">
            <v>Movie, Motion picture, Television movie, Picture, Media, Non-theatrical, Video, Videocassette, Broadcast, Satellite broadcast, Videogram, CD, DVD, Entertainment, Film</v>
          </cell>
          <cell r="G3081" t="str">
            <v>≡</v>
          </cell>
          <cell r="H3081" t="str">
            <v>Licensor is an independent entertainment company engaged in the development and production of motion pictures for theatrical exhibition, television and other ancillary markets, both domestically and internationally.</v>
          </cell>
          <cell r="I3081" t="str">
            <v>≡</v>
          </cell>
          <cell r="K3081" t="str">
            <v>License under licensor's copyrights to distribute, advertise and promote a two-hour television movie in non-theatrical, videogram, videocassette, television forms and direct satellite broadcast.</v>
          </cell>
        </row>
        <row r="3082">
          <cell r="B3082" t="str">
            <v>RR20140227T05001</v>
          </cell>
          <cell r="C3082" t="str">
            <v>Know-how, License, Trademark, Patent, R&amp;D</v>
          </cell>
          <cell r="D3082" t="str">
            <v>C, 20, 20.1, 20.14, 21, 21.1, 21.2, 32, 32.5, G, 46, 46.1, 46.18, 46.4, 46.46, M, 72, 72.1, 72.11, 72.19, Q, 86, 86.1, 21.10, 21.20, 32.50, 86.10</v>
          </cell>
          <cell r="E3082" t="str">
            <v>D, 28, F, 50, 51, I, 80, 87, 2833, 2834, 2899, 5047, 5122, 8071, 8099, 8731, 283, 289, 504, 512, 807, 809, 873</v>
          </cell>
          <cell r="F3082" t="str">
            <v>Pharmaceutical preparation, Biotechnology, Medical research, Healthcare, Medicine, Drug, Medicinal chemical, Health</v>
          </cell>
          <cell r="G3082" t="str">
            <v>≡</v>
          </cell>
          <cell r="H3082" t="str">
            <v>Licensor has expertise in and owns or controls proprietary technology relating to the identification, design and production of human antibodies and DNA vectors.</v>
          </cell>
          <cell r="I3082" t="str">
            <v>≡</v>
          </cell>
          <cell r="J3082" t="str">
            <v>Licensee is a biotechnology company focused on the development of synthetic biologics and innovative medicines for serious infections and diseases.</v>
          </cell>
          <cell r="K3082" t="str">
            <v>Licensor grants to licensee: 1) License under the licensor's patents and know-how to research, develop, use, import, export, make, sell, and offer for sale products related to exogenous production [UNDISCLOSED FOR PREVIEW]; 2) Non-exclusive license to use and display licensor's trademarks related to current and future technology directed towards the design, identification, and/or production of recombinant monoclonal antibodies.</v>
          </cell>
        </row>
        <row r="3083">
          <cell r="B3083" t="str">
            <v>RR20140304T05002</v>
          </cell>
          <cell r="C3083" t="str">
            <v>Know-how, License, Trademark, Patent, R&amp;D</v>
          </cell>
          <cell r="D3083" t="str">
            <v>C, 21, 21.1, 21.2, G, 46, 46.4, 46.46, 46.7, 46.75, 47, 47.7, 47.73, M, 72, 72.1, 72.11, Q, 86, 86.1, 21.10, 21.20, 86.10</v>
          </cell>
          <cell r="E3083" t="str">
            <v>D, 28, F, 51, G, 59, I, 80, 87, 2833, 2834, 2836, 2899, 5122, 5912, 8093, 8099, 8731, 283, 289, 512, 591, 809, 873</v>
          </cell>
          <cell r="F3083" t="str">
            <v>Pharmaceutical preparation, Biotechnology, Medical research, Healthcare, Medicine, Drug, Drug therapy, Medicinal chemical, Health, Organic chemical, Oral product, Chemical, Ophthalmology</v>
          </cell>
          <cell r="G3083" t="str">
            <v>≡</v>
          </cell>
          <cell r="H3083" t="str">
            <v>Licensor is a biopharmaceutical company developing new drug therapies for ophthalmologic conditions and diseases.</v>
          </cell>
          <cell r="I3083" t="str">
            <v>≡</v>
          </cell>
          <cell r="J3083" t="str">
            <v>Licensee is a pharmaceutical company which focuses its experience and expertise in the development and commercialization of pharmaceutical products in select areas, including among them ophthalmologic conditions and diseases.</v>
          </cell>
          <cell r="K3083" t="str">
            <v>1) License under licensor's know-how and patents to develop (excluding the right to engage in any discovery research) and commercialize collaboration compounds [UNDISCLOSED FOR PREVIEW].</v>
          </cell>
        </row>
        <row r="3084">
          <cell r="B3084" t="str">
            <v>RR20140310T05002</v>
          </cell>
          <cell r="C3084" t="str">
            <v>Know-how, License, Patent</v>
          </cell>
          <cell r="D3084" t="str">
            <v>C, 20, 20.5, 20.59, 21, 21.1, 21.2, G, 46, 46.4, 46.46, 47, 47.7, 47.73, M, 72, 72.1, 72.11, 72.19, Q, 86, 86.1, 86.9, 21.10, 21.20, 86.10, 86.90</v>
          </cell>
          <cell r="E3084" t="str">
            <v>D, 28, F, 51, G, 59, I, 80, 87, 2833, 2836, 5122, 5912, 8093, 8099, 8731, 283, 512, 591, 809, 873, 2834</v>
          </cell>
          <cell r="F3084" t="str">
            <v>Biotechnology, Pharmacy, Peptide, Protein, Hormone, Polypeptide, Drug, Medical research, Human growth hormone, Medicine, Pharmaceutical preparation, Biopharmacy</v>
          </cell>
          <cell r="G3084" t="str">
            <v>≡</v>
          </cell>
          <cell r="I3084" t="str">
            <v>≡</v>
          </cell>
          <cell r="J3084" t="str">
            <v>Licensee is an endocrine-focused biopharmaceutical company developing novel long-acting recombinant human growth hormone [UNDISCLOSED FOR PREVIEW]</v>
          </cell>
          <cell r="K3084" t="str">
            <v>License under technology, know-how and patent rights to make, use, sell, import and otherwise exploit up to four specific products related to a novel, long-acting recombinant human growth hormone combined with a proprietary half-life extension technology.</v>
          </cell>
        </row>
        <row r="3085">
          <cell r="B3085" t="str">
            <v>RR20140221T05001</v>
          </cell>
          <cell r="C3085" t="str">
            <v>License, Trademark, Brand, Patent</v>
          </cell>
          <cell r="D3085" t="str">
            <v>C, 22, 22.2, 22.29, 23, 23.1, 23.13, 23.4, 23.41, 25, 25.7, 25.71, 28, 28.93, 32, 32.1, 32.12, 32.99, G, 46, 46.4, 46.49</v>
          </cell>
          <cell r="E3085" t="str">
            <v>D, 26, 30, 34, 35, 39, G, 57, 2656, 3089, 3421, 3545, 3914, 5719, 265, 308, 342, 354, 391, 571</v>
          </cell>
          <cell r="F3085" t="str">
            <v>Kitchen item, Dinner item, Flatware, Dinnerware, Luxury product, Household, Consumer product, Food, Cutlery, Glass product, Cookware, Bakeware</v>
          </cell>
          <cell r="G3085" t="str">
            <v>≡</v>
          </cell>
          <cell r="H3085" t="str">
            <v>Licensor is a company operating in a tableware products business.</v>
          </cell>
          <cell r="I3085" t="str">
            <v>≡</v>
          </cell>
          <cell r="K3085" t="str">
            <v>License under licensor's patents and trademarks to design, engineer, market, promote, manufacture, distribute, use and sell flatware, dinnerware, luxury flatware, luxury dinnerware, kitchen gadgets, tools, barware and cutlery.</v>
          </cell>
        </row>
        <row r="3086">
          <cell r="B3086" t="str">
            <v>RR20140226T05002</v>
          </cell>
          <cell r="C3086" t="str">
            <v>Know-how, License, Patent</v>
          </cell>
          <cell r="D3086" t="str">
            <v>C, 21, 21.1, 21.2, G, 46, 46.4, 46.46, 47, 47.7, 47.73, M, 72, 72.1, 72.11, 72.19, Q, 86, 86.1, 21.10, 21.20, 86.10</v>
          </cell>
          <cell r="E3086" t="str">
            <v>D, 28, F, 51, G, 59, I, 80, 87, 2833, 2834, 2835, 2836, 5122, 5912, 8099, 8731, 8734, 283, 512, 591, 873</v>
          </cell>
          <cell r="F3086" t="str">
            <v>Pharmacy, Healthcare, Immunotherapeutic product, Oncology, Medical research, Drug, Vaccine, Cancer treatment, Biotechnology</v>
          </cell>
          <cell r="G3086" t="str">
            <v>≡</v>
          </cell>
          <cell r="I3086" t="str">
            <v>≡</v>
          </cell>
          <cell r="J3086" t="str">
            <v>Licensee is a biotechnology company focused on the development and commercialization of cancer vaccines and immunotherapeutic products for cancers and infectious diseases.</v>
          </cell>
          <cell r="K3086" t="str">
            <v>License under the licensor's patents and the know-how to use, sell, offer for sale, import, make, products associated with [UNDISCLOSED FOR PREVIEW] technology for colon cancer treatment.</v>
          </cell>
        </row>
        <row r="3087">
          <cell r="B3087" t="str">
            <v>RR20140312T05001</v>
          </cell>
          <cell r="C3087" t="str">
            <v>Patent</v>
          </cell>
          <cell r="D3087" t="str">
            <v>C, 26, 26.1, 26.11, 26.2, 26.4, 27, 27.9, G, 46, 46.5, 46.51, 47, 47.4, 47.41, 47.43, J, 62, 62.09, 26.20, 26.40, 27.90</v>
          </cell>
          <cell r="E3087" t="str">
            <v>D, 35, 36, F, 50, G, 57, I, 73, 3577, 3679, 5045, 5731, 7379, 357, 367, 504, 573, 737</v>
          </cell>
          <cell r="F3087" t="str">
            <v>Computer device, Consumer electronic, Touchscreen, Computer input device, Computer output device, Tablet PC, PC, Computer hardware</v>
          </cell>
          <cell r="G3087" t="str">
            <v>≡</v>
          </cell>
          <cell r="I3087" t="str">
            <v>≡</v>
          </cell>
          <cell r="J3087" t="str">
            <v>Licensee is a company focusing on exploring the numerous ways touch-sensitive devices can be used in the field of personal electronics and developing such technologies.</v>
          </cell>
          <cell r="K3087" t="str">
            <v>Licensor sells and assigns to licensee right, title and interest in and to licensor's patents (in relation to keyboardless touch screen devices).</v>
          </cell>
        </row>
        <row r="3088">
          <cell r="B3088" t="str">
            <v>RR20140325T06002</v>
          </cell>
          <cell r="C3088" t="str">
            <v>Know-how, License, Trademark, Brand, Patent, Trade name</v>
          </cell>
          <cell r="D3088" t="str">
            <v>C, 20, 20.5, 20.59, 21, 26, 26.5, 26.51, 32, G, 46, 46.4, 46.46, 46.6, 46.69, 47, 47.7, 47.73, 47.74, M, 72, 72.1, 72.11, 72.19, Q, 86, 87, 87.1, 87.9, 21.10, 21.20, 26.60, 32.50, 86.10, 86.90</v>
          </cell>
          <cell r="E3088" t="str">
            <v>D, 28, 38, F, 50, 51, G, 59, I, 80, 87, 2833, 2834, 2835, 2836, 3821, 3823, 3826, 3829, 3841, 3842, 3843, 3844, 3845, 5047, 5049, 5122, 5912, 8011, 8043, 8049, 8051, 8052, 8059, 8062, 8069, 8071, 8082, 8099, 8731, 8734, 283, 382, 384, 504, 512, 591, 801, 804, 805, 806, 807, 808, 809, 873</v>
          </cell>
          <cell r="F3088" t="str">
            <v>Medicine, Medical test, Infectious disease, Healthcare, Pharmaceutical, Diagnosis, Diagnostic test, Pregnancy test, Immunoassay test, Heterophile antibody, Protein, Drug</v>
          </cell>
          <cell r="G3088" t="str">
            <v>≡</v>
          </cell>
          <cell r="I3088" t="str">
            <v>≡</v>
          </cell>
          <cell r="J3088" t="str">
            <v>Licensee is a bio-medical, development, manufacturing and marketing company.</v>
          </cell>
          <cell r="K3088" t="str">
            <v>Licensor assigns, conveys and delivers to licensee all right in and to the certain inventions, formulae, manufacturing secrets, processes and know-how with respect to the manufacture of certain bio-medical products [UNDISCLOSED FOR PREVIEW]; License under trade names, brands, trademarks and other assigned intellectual property rights to sell, make, develop and modify licensed products.</v>
          </cell>
        </row>
        <row r="3089">
          <cell r="B3089" t="str">
            <v>RR20140211T01001</v>
          </cell>
          <cell r="C3089" t="str">
            <v>Know-how, License, Trademark</v>
          </cell>
          <cell r="D3089" t="str">
            <v>C, 26, G, 46, 46.5, 46.51, 46.52, 47, 47.4, 47.41, 47.42, J, 61, 62, 62.01, 62.09, 26.20, 26.30, 61.10, 61.30, 61.90</v>
          </cell>
          <cell r="E3089" t="str">
            <v>D, 35, 36, E, 48, F, 50, 3577, 3661, 3663, 3669, 4812, 4813, 4899, 5045, 5065, 357, 366, 481, 489, 504, 506</v>
          </cell>
          <cell r="F3089" t="str">
            <v>Telecommunication, Internet, Telephony, Software, Program, Code, Communication, Web, Programming, Distribution</v>
          </cell>
          <cell r="G3089" t="str">
            <v>≡</v>
          </cell>
          <cell r="I3089" t="str">
            <v>≡</v>
          </cell>
          <cell r="J3089" t="str">
            <v>Licensee is a provider of value-added services and software to Tier 1 and Tier 2 telecommunications carriers and transit network operators throughout the world.</v>
          </cell>
          <cell r="K3089" t="str">
            <v>Licensor appoints licensee as a distributor of the object code version of the software [UNDISCLOSED FOR PREVIEW]; License under trademark rights to market, distribute and use licensed product.</v>
          </cell>
        </row>
        <row r="3090">
          <cell r="B3090" t="str">
            <v>RR20140313T01001</v>
          </cell>
          <cell r="C3090" t="str">
            <v>Know-how, License, Trade secret, Patent</v>
          </cell>
          <cell r="D3090" t="str">
            <v>C, 26, 26.1, 26.11, 26.5, 26.51, 27, 32, 33, 33.1, 33.13, G, 47, 47.7, 47.74, M, 72, 72.1, 72.11, 72.19, Q, 86, 86.2, 86.21, 86.22, 26.60, 27.90, 32.50, 86.10, 86.90</v>
          </cell>
          <cell r="E3090" t="str">
            <v>D, 36, 38, F, 50, I, 80, 3699, 3825, 3826, 3841, 3842, 3844, 3845, 5047, 5049, 5065, 8062, 8069, 8071, 8099, 369, 382, 384, 504, 806, 807, 809</v>
          </cell>
          <cell r="F3090" t="str">
            <v>Medicine, Medical device, Sampling, Testing, Health care, Physiology, Drug delivery, Animal, Human application</v>
          </cell>
          <cell r="G3090" t="str">
            <v>≡</v>
          </cell>
          <cell r="H3090" t="str">
            <v>Licensor provides contract development services and research equipment to many leading global pharmaceutical, medical research and biotechnology companies and institutions.</v>
          </cell>
          <cell r="I3090" t="str">
            <v>≡</v>
          </cell>
          <cell r="K3090" t="str">
            <v>License under patents [UNDISCLOSED FOR PREVIEW] and know-how rights to develop, make, use, and sell products related to portable sampling and drug delivery devices for use in all human applications.</v>
          </cell>
        </row>
        <row r="3091">
          <cell r="B3091" t="str">
            <v>RR20171023T09006</v>
          </cell>
          <cell r="C3091" t="str">
            <v>License, Software</v>
          </cell>
          <cell r="D3091" t="str">
            <v>G, 46, 46.5, 46.51, 47, 47.4, 47.41, J, 62, 62.01, 62.02, 62.03, 62.09, 63, 63.1, 63.11, 63.12, 62.0</v>
          </cell>
          <cell r="E3091" t="str">
            <v>F, 50, G, 57, I, 73, 5045, 5046, 5734, 7371, 7372, 7376, 7379, 504, 573, 737</v>
          </cell>
          <cell r="F3091" t="str">
            <v>Software, Computer, WMS Client Software, Swor Software, Server, Cobol, Transportation, Source code, Object code</v>
          </cell>
          <cell r="G3091" t="str">
            <v>≡</v>
          </cell>
          <cell r="H3091" t="str">
            <v>Licensor is a supply chain software provider.</v>
          </cell>
          <cell r="I3091" t="str">
            <v>≡</v>
          </cell>
          <cell r="K3091" t="str">
            <v>License to use, execute, reproduce market and distribute 3 types of software: [UNDISCLOSED FOR PREVIEW], used as systems which provide receiving through shipping functionality, in paper and/or radio frequency modes, for the management of material and labor throughout a warehouse from one computer, also transfer information with various customer systems, etc.</v>
          </cell>
        </row>
        <row r="3092">
          <cell r="B3092" t="str">
            <v>RR20140414T05004</v>
          </cell>
          <cell r="C3092" t="str">
            <v>Know-how, License, Trademark, Trade secret, Technology, Patent</v>
          </cell>
          <cell r="D3092" t="str">
            <v>C, 21, 21.1, 21.2, 32, 32.5, G, 47, 47.7, 47.73, M, 72, 72.1, 72.19, Q, 86, 86.1, 86.2, 86.21, 86.22, 86.9, 21.10, 21.20, 32.50, 86.10, 86.90</v>
          </cell>
          <cell r="E3092" t="str">
            <v>D, 28, 38, F, 50, 51, G, 59, I, 80, 87, 2833, 3841, 5047, 5122, 5912, 8062, 8069, 8099, 8731, 283, 384, 504, 512, 591, 806, 809, 873, 2834</v>
          </cell>
          <cell r="F3092" t="str">
            <v>Medicine, Medical device, Medical apparatus, Drug, Medical preparation, Medical research, Antibiotic, Amikacin</v>
          </cell>
          <cell r="G3092" t="str">
            <v>≡</v>
          </cell>
          <cell r="H3092" t="str">
            <v>Licensor is a biotechnology company engaged in the research, development, and commercialization of pharmaceutical compounds and devices for delivering such compounds.</v>
          </cell>
          <cell r="I3092" t="str">
            <v>≡</v>
          </cell>
          <cell r="J3092" t="str">
            <v>Licensee is a pharmaceutical company engaged in the research, development and commercialization of products useful in the amelioration, treatment and/or prevention of human diseases and conditions.</v>
          </cell>
          <cell r="K3092" t="str">
            <v>License under licensor's know-how, patents, trademarks and trade names to make, use, promote, develop, sell and market antibiotic amikacin, products that combine amikacin and device used for amikacin's delivery known as [UNDISCLOSED FOR PREVIEW].</v>
          </cell>
        </row>
        <row r="3093">
          <cell r="B3093" t="str">
            <v>RR20140415T06002</v>
          </cell>
          <cell r="C3093" t="str">
            <v>Know-how, License, Trademark, Trade secret, Technology, Patent, Trade name</v>
          </cell>
          <cell r="D3093" t="str">
            <v>C, 21, 24, 25, 25.9, 25.99, 32, G, 46, 46.4, 46.46, 46.6, 46.69, 47, 47.7, 47.74, M, 72, 72.1, 72.11, Q, 86, 21.20, 24.20, 32.50, 86.10, 86.90</v>
          </cell>
          <cell r="E3093" t="str">
            <v>D, 38, F, 50, G, 59, I, 80, 3826, 3841, 3842, 5047, 5049, 5912, 8062, 8069, 8071, 8099, 382, 384, 504, 591, 806, 807, 809</v>
          </cell>
          <cell r="F3093" t="str">
            <v>Medicine, Vena, Vein, Healthcare, Filter, Medical device, Pulmonary emboli, Blood, Heart</v>
          </cell>
          <cell r="G3093" t="str">
            <v>≡</v>
          </cell>
          <cell r="I3093" t="str">
            <v>≡</v>
          </cell>
          <cell r="J3093" t="str">
            <v>Licensee develops, manufactures and markets medical device products and technologies, primarily within the areas of interventional oncology, wound closure and ophthalmology.</v>
          </cell>
          <cell r="K3093" t="str">
            <v>License under know-how, trade secrets, patent and technology rights to develop, manufacture, use, market, distribute, sell export and import vena cava filter product and delivery system in the field of the prevention of pulmonary emboli; License to use [UNDISCLOSED FOR PREVIEW] trademark in association with the licensed products.</v>
          </cell>
        </row>
        <row r="3094">
          <cell r="B3094" t="str">
            <v>RR20170829T09002</v>
          </cell>
          <cell r="C3094" t="str">
            <v>License, Patent</v>
          </cell>
          <cell r="D3094" t="str">
            <v>C, 21, 21.1, 21.2, 26.6, 32, 32.5, G, 46, 46.1, 46.18, 46.4, 46.46, M, 72, 72.1, 72.11, Q, 86, 86.1, 86.2, 86.21, 86.22, 86.9, 21.10, 21.20, 26.60, 32.50, 86.10, 86.90, 26</v>
          </cell>
          <cell r="E3094" t="str">
            <v>D, 28, 38, F, 50, 51, I, 80, 87, 2833, 2834, 2836, 3841, 3842, 5047, 5122, 8011, 8062, 8069, 8071, 8099, 8731, 283, 382, 504, 512, 801, 806, 807, 809, 873</v>
          </cell>
          <cell r="F3094" t="str">
            <v>Pharmaceutical, Drug, Tool, Machine, Instrument, Blood, Carcinoma, Treatment</v>
          </cell>
          <cell r="G3094" t="str">
            <v>≡</v>
          </cell>
          <cell r="I3094" t="str">
            <v>≡</v>
          </cell>
          <cell r="J3094" t="str">
            <v>Licensee is a research-based company that discovers and develops medical treatments for humans.</v>
          </cell>
          <cell r="K3094" t="str">
            <v>License under patent rights to make, use, lease, sell and import products and machines, tools, materials and other instrumentalities relating to the treatment of blood borne carcinomas and sequential extracorporeal treatment of blood.</v>
          </cell>
        </row>
        <row r="3095">
          <cell r="B3095" t="str">
            <v>RR20170830T09001</v>
          </cell>
          <cell r="C3095" t="str">
            <v>Sublicense, Trademark, Software</v>
          </cell>
          <cell r="D3095" t="str">
            <v>C, 32, 32.4, G, 47, 47.4, 47.41, J, 58, 58.2, 58.21, 58.29, 62, 62.01, 62.03, 62.09, 63, 63.1, 63.11, 63.12, 32.40, 62.0</v>
          </cell>
          <cell r="E3095" t="str">
            <v>D, 39, F, 50, G, 57, 59, I, 73, 79, 3944, 5045, 5734, 5945, 7371, 7372, 7373, 7374, 7999, 394, 504, 573, 594, 737, 799</v>
          </cell>
          <cell r="F3095" t="str">
            <v>Online, Game, Computer, Software, 3G Hero, Entertainment</v>
          </cell>
          <cell r="G3095" t="str">
            <v>≡</v>
          </cell>
          <cell r="H3095" t="str">
            <v>Sublicensor engages in the business of developing, licensing, sourcing and sublicensing online games.</v>
          </cell>
          <cell r="I3095" t="str">
            <v>≡</v>
          </cell>
          <cell r="J3095" t="str">
            <v>Sublicensees engage in the business of operating, publishing,_x000D_
distributing and selling online games</v>
          </cell>
          <cell r="K3095" t="str">
            <v>Sublicense to provide online services to end user and to promote, market, operate, maintain, offer, reproduce and distribute the software for the online casual computer game known as [UNDISCLOSED FOR PREVIEW], as well as to install, copy and use the licensed game for purposes of operating, maintaining and distributing the online services, bearing trademarks.</v>
          </cell>
        </row>
        <row r="3096">
          <cell r="B3096" t="str">
            <v>RR20170819TP9002</v>
          </cell>
          <cell r="C3096" t="str">
            <v>Know-how, License, Trademark, Patent</v>
          </cell>
          <cell r="D3096" t="str">
            <v>C, 20, 20.1, 20.13, 20.14, 20.5, 20.59, E, 38, 38.1, 38.11, 38.2, 38.21, 39.00, G, 46, 46.7, 46.75, M, 72, 72.1, 72.19, 74, 74.9, 74.90, 39, 39.0</v>
          </cell>
          <cell r="E3096" t="str">
            <v>A, 07, D, 28, 38, I, 87, J, 95, 0711, 2819, 2869, 2879, 3822, 8731, 9511, 071, 281, 286, 287, 382, 873, 951</v>
          </cell>
          <cell r="F3096" t="str">
            <v>Bioremediation, Microbial blend, Decontamination, Hydrocarbon, Soil, Biological, Agriculture, Shredder, Sprayer, Domestic, Organic, Sewage, Oil, Treatment, Waste management, Remediation, Pesticide, Mosquito control, Fertilizer, Desulfurization, Starch, Humic acid</v>
          </cell>
          <cell r="G3096" t="str">
            <v>≡</v>
          </cell>
          <cell r="I3096" t="str">
            <v>≡</v>
          </cell>
          <cell r="K3096" t="str">
            <v>License under patent and know- rights to make, use and sell biological product line particularly related to decontamination of hydrocarbon contaminated soil utilizing microbes and air, bearing a list of trademarks [UNDISCLOSED FOR PREVIEW]; Some parties to the agreement are individuals.</v>
          </cell>
        </row>
        <row r="3097">
          <cell r="B3097" t="str">
            <v>RR20170821TP9001</v>
          </cell>
          <cell r="C3097" t="str">
            <v>License, Trade secret, Technology, Patent</v>
          </cell>
          <cell r="D3097" t="str">
            <v>B, 06, 06.1, 06.2, 07, 07.1, 07.2, 07.21, 07.29, 08, 08.9, 08.91, 09, 09.1, 09.9, C, 23, 23.9, 23.99, 28, 28.9, 28.92, 33, 33.2, G, 46, 46.6, 46.69, M, 71, 71.1, 71.12, 06.10, 06.20, 07.10, 09.10, 09.90, 33.20, 08.99</v>
          </cell>
          <cell r="E3097" t="str">
            <v>B, 10, 13, 14, C, 16, D, 28, 35, F, 50, 1011, 1021, 1031, 1081, 1099, 1311, 1382, 1389, 1479, 1629, 2819, 3532, 3533, 3599, 5082, 5099, 101, 102, 103, 108, 109, 131, 138, 147, 162, 281, 353, 359, 508</v>
          </cell>
          <cell r="F3097" t="str">
            <v>Geophysical, Exploration, Oil, Gas, Mineral, Method, Apparatus, Service, Mining</v>
          </cell>
          <cell r="G3097" t="str">
            <v>≡</v>
          </cell>
          <cell r="I3097" t="str">
            <v>≡</v>
          </cell>
          <cell r="K3097" t="str">
            <v>License under patent, technology and trade secret rights to make and use, but not sell, apparatuses for geophysical exploration of oil, gas and valuable minerals and to provide and sell related services; Some of the parties to the agreement are individuals.</v>
          </cell>
        </row>
        <row r="3098">
          <cell r="B3098" t="str">
            <v>RR20170901TR1001</v>
          </cell>
          <cell r="C3098" t="str">
            <v>License, Trademark</v>
          </cell>
          <cell r="D3098" t="str">
            <v>H, 51, 51.1, 51.2, 51.21, 52, 52.2, 52.23, 52.24, 52.29, N, 79, 79.1, 79.11, 79.9, S, 96, 96.09, 51.10, 79.90, 96.0</v>
          </cell>
          <cell r="E3098" t="str">
            <v>E, 41, 45, 47, I, 73, 89, 4111, 4512, 4513, 4522, 4581, 4789, 7389, 8999, 411, 451, 452, 458, 478, 738, 899</v>
          </cell>
          <cell r="F3098" t="str">
            <v>Aviation, Aviation business, Airport, Beijing Airport, Airline, Service, Transportation, Plane, Aircraft, Airport service, Airport good, Freight, Cargo, Cargo transportation, Transportation by air</v>
          </cell>
          <cell r="G3098" t="str">
            <v>≡</v>
          </cell>
          <cell r="H3098" t="str">
            <v>Licensor is a company engaged in ground handling services for domestic and international aviation enterprises, including supply of water, electricity, steam and energy, airport management services and counter services.</v>
          </cell>
          <cell r="I3098" t="str">
            <v>≡</v>
          </cell>
          <cell r="K3098" t="str">
            <v>License to use licensor's [UNDISCLOSED FOR PREVIEW] trademark for goods and services; The agreement is concluded between related parties.</v>
          </cell>
        </row>
        <row r="3099">
          <cell r="B3099" t="str">
            <v>RR20170829T09005</v>
          </cell>
          <cell r="C3099" t="str">
            <v>License, Software</v>
          </cell>
          <cell r="D3099" t="str">
            <v>G, 46, 46.5, 46.51, 47, 47.4, 47.41, J, 58, 58.2, 58.29, 62, 62.01, 62.03, 62.09, 63, 63.1, 63.11, 63.12, 63.9, 63.99, 62.0</v>
          </cell>
          <cell r="E3099" t="str">
            <v>D, 35, F, 50, G, 57, I, 73, 89, 3572, 5045, 5734, 7371, 7372, 7376, 7389, 8999, 357, 504, 573, 737, 738, 899</v>
          </cell>
          <cell r="F3099" t="str">
            <v>Software, Program, E-sale, System, Platform, Business</v>
          </cell>
          <cell r="G3099" t="str">
            <v>≡</v>
          </cell>
          <cell r="H3099" t="str">
            <v>Licensor is a provider of information technology-related services and developer of software.</v>
          </cell>
          <cell r="I3099" t="str">
            <v>≡</v>
          </cell>
          <cell r="K3099" t="str">
            <v>License to use software relating to the e-sales system.</v>
          </cell>
        </row>
        <row r="3100">
          <cell r="B3100" t="str">
            <v>RR20170829T09004</v>
          </cell>
          <cell r="C3100" t="str">
            <v>Know-how, License, Technology, Patent</v>
          </cell>
          <cell r="D3100" t="str">
            <v>E, 38, 38.1, 38.11, 38.2, 38.21, 38.22, 38.3, 38.32, G, 46, 46.7, 46.77, 39, 39.0</v>
          </cell>
          <cell r="E3100" t="str">
            <v>D, 33, 35, E, 49, F, 50, I, 89, J, 95, 3339, 3341, 3599, 4953, 5093, 8999, 9511, 333, 334, 359, 495, 509, 899, 951</v>
          </cell>
          <cell r="F3100" t="str">
            <v>TCS-1, Cryogenic, Tire, Waste management, Recycling, Disintegration, Process, Apparatus, Cold air, Freezing tower, Electric, Piping, Hydraulic</v>
          </cell>
          <cell r="G3100" t="str">
            <v>≡</v>
          </cell>
          <cell r="I3100" t="str">
            <v>≡</v>
          </cell>
          <cell r="K3100" t="str">
            <v>License under patent, know-how and technology rights to manufacture, produce, assemble, use, design, develop, market, advertise, sell, lease, distribute, install, service and maintain the [UNDISCLOSED FOR PREVIEW] a cryogenic tire disintegration process and apparatus system which relates with recycling.</v>
          </cell>
        </row>
        <row r="3101">
          <cell r="B3101" t="str">
            <v>RR20170824TN9003</v>
          </cell>
          <cell r="C3101" t="str">
            <v>License, Technology, Patent</v>
          </cell>
          <cell r="D3101" t="str">
            <v>C, 21, 21.2, 26, 26.6, 32, 32.5, G, 46, 46.1, 46.18, 46.4, 46.46, M, 72, 72.1, 72.11, Q, 86, 86.1, 86.2, 86.21, 86.22, 86.9, 21.20, 26.60, 32.50, 86.10, 86.90</v>
          </cell>
          <cell r="E3101" t="str">
            <v>D, 28, 38, F, 50, 51, I, 80, 2833, 2834, 3841, 5047, 5122, 8011, 8069, 8071, 8099, 283, 384, 504, 512, 801, 806, 807, 809</v>
          </cell>
          <cell r="F3101" t="str">
            <v>Pharmaceutical, Metabolic, Disruption, Fatty, Acid, Saturation, Plant, Hormone, Manipulating, Herbicide, Meat</v>
          </cell>
          <cell r="G3101" t="str">
            <v>≡</v>
          </cell>
          <cell r="I3101" t="str">
            <v>≡</v>
          </cell>
          <cell r="J3101" t="str">
            <v>Licensee is engaged in research and development of therapeutic and diagnostic pharmaceutical and medical products.</v>
          </cell>
          <cell r="K3101" t="str">
            <v>License under patent and technology rights to make, use and sell products and methods relating to manipulating the fatty acid saturation [UNDISCLOSED FOR PREVIEW]; One of the parties to the agreement is a non-profit entity.</v>
          </cell>
        </row>
        <row r="3102">
          <cell r="B3102" t="str">
            <v>RR20170824T09001</v>
          </cell>
          <cell r="C3102" t="str">
            <v>Know-how, License, Patent</v>
          </cell>
          <cell r="D3102" t="str">
            <v>A, 01, 01.6, 01.61, 01.63, C, 10, 10.8, 10.86, 10.89, 10.9, 10.91, 10.92, 21, 21.1, 32, 32.9, 32.99, 21.10</v>
          </cell>
          <cell r="E3102" t="str">
            <v>07, 20, 51, 87, 0191, 0711, 0721, 2099, 5159, 8731, 019, 071, 072, 209, 515, 873</v>
          </cell>
          <cell r="F3102" t="str">
            <v>Agricultural, Food, Fiber, Nutritional</v>
          </cell>
          <cell r="G3102" t="str">
            <v>≡</v>
          </cell>
          <cell r="I3102" t="str">
            <v>≡</v>
          </cell>
          <cell r="K3102" t="str">
            <v>License under patent and know-how rights to research, develop, make, use, sell, import and export products and practice processes relating to agricultural products or products that are used for the production of food or fiber.</v>
          </cell>
        </row>
        <row r="3103">
          <cell r="B3103" t="str">
            <v>RR20170824TN9006</v>
          </cell>
          <cell r="C3103" t="str">
            <v>License, Patent</v>
          </cell>
          <cell r="D3103" t="str">
            <v>C, 21, 21.2, 26, 26.6, 32, 32.5, G, 46, 46.1, 46.18, 46.4, 46.46, M, 72, 72.1, 72.11, Q, 86, 86.1, 86.2, 86.21, 86.22, 86.9, 21.20, 26.60, 32.50, 86.10, 86.90</v>
          </cell>
          <cell r="E3103" t="str">
            <v>D, 28, 38, F, 50, 51, I, 80, 2833, 2834, 3841, 5047, 5122, 8011, 8062, 8069, 8071, 8099, 283, 384, 504, 512, 801, 806, 807, 809</v>
          </cell>
          <cell r="F3103" t="str">
            <v xml:space="preserve">Pharmaceutical, Ganglioside, Oligosachharide, Glycosidic, Linkage </v>
          </cell>
          <cell r="G3103" t="str">
            <v>≡</v>
          </cell>
          <cell r="I3103" t="str">
            <v>≡</v>
          </cell>
          <cell r="K3103" t="str">
            <v>License under patent rights to make, use, lease and sell products and practice processes relating to single-step formation of multiple glycosidic linkages; One of the parties to the agreement is a non-profit entity.</v>
          </cell>
        </row>
        <row r="3104">
          <cell r="B3104" t="str">
            <v>RR20170908TN9003</v>
          </cell>
          <cell r="C3104" t="str">
            <v>License, Trademark, Copyright, Patent, Other marketing intangibles</v>
          </cell>
          <cell r="D3104" t="str">
            <v>C, 10, 10.8, 10.86, 10.89, 21, 21.2, D, E, 46, 46.1, 46.18, 46.4, 46.46, 47, 47.7, 47.73, 21.20</v>
          </cell>
          <cell r="E3104" t="str">
            <v>D, 28, F, 51, G, 59, 2833, 2834, 5122, 5169, 5912, 283, 512, 516, 591</v>
          </cell>
          <cell r="F3104" t="str">
            <v>Nutritional, Food, Supplement, Dr. Cherry, Dietary, Capsule, Tablet, Powder, Liquid, Bar, Healthcare</v>
          </cell>
          <cell r="G3104" t="str">
            <v>≡</v>
          </cell>
          <cell r="I3104" t="str">
            <v>≡</v>
          </cell>
          <cell r="J3104" t="str">
            <v>Licensee is in the business of designing, researching, formulating, developing, manufacturing, packaging, distributing and marketing nutritional products.</v>
          </cell>
          <cell r="K3104" t="str">
            <v>License to use names, likenesses, styles, persona, patents, trademarks, logos, domain names, copyrights and all other attributes [UNDISCLOSED FOR PREVIEW] in connection with distribution of nutritional foods, nutritional and dietary supplements [UNDISCLOSED FOR PREVIEW]; One of the parties to the agreement is a non-profit entity.</v>
          </cell>
        </row>
        <row r="3105">
          <cell r="B3105" t="str">
            <v>RR20170823TP9001</v>
          </cell>
          <cell r="C3105" t="str">
            <v>License, Technology, Patent</v>
          </cell>
          <cell r="D3105" t="str">
            <v>C, 21, 21.2, 32, 32.5, 32.99, G, 46, 46.1, 46.18, 46.4, 46.46, M, 72, 72.1, 72.11, Q, 86, 86.1, 86.2, 86.21, 86.22, 86.9, 21.20, 32.50, 86.10, 86.90</v>
          </cell>
          <cell r="E3105" t="str">
            <v>D, 28, 38, F, 50, 51, I, 80, 2833, 2834, 2836, 3841, 5047, 5122, 8011, 8062, 8069, 8071, 8099, 283, 384, 504, 512, 801, 806, 807, 809</v>
          </cell>
          <cell r="F3105" t="str">
            <v>Pharmaceutical, N-Chlorotaruine, Novel, Therapeutic, Formulation, Anti-infective, Treatment, Topical, Body, Cavity, Human</v>
          </cell>
          <cell r="G3105" t="str">
            <v>≡</v>
          </cell>
          <cell r="I3105" t="str">
            <v>≡</v>
          </cell>
          <cell r="K3105" t="str">
            <v>License under patent and technology rights to make, use, sell, distribute, market products and practice processes relating to [UNDISCLOSED FOR PREVIEW], a novel anti-infective for the treatment of several topical and body cavity indications; Some of the parties to the agreement are individuals or non-profit entities.</v>
          </cell>
        </row>
        <row r="3106">
          <cell r="B3106" t="str">
            <v>RR20170825T09002</v>
          </cell>
          <cell r="C3106" t="str">
            <v>License, Software</v>
          </cell>
          <cell r="D3106" t="str">
            <v>C, G, 46, 46.5, 46.51, 47.4, 47.41, J, 58, 58.2, 58.29, 62, 62.01, 62.03, 62.09, 63, 63.1, 63.12, 63.9, 63.99, R, 92.00, 47, 62.0, 92, 92.0</v>
          </cell>
          <cell r="E3106" t="str">
            <v>D, 35, F, 50, G, 57, I, 73, 79, 3577, 5045, 5734, 7371, 7372, 7374, 7376, 7379, 7389, 7999, 357, 504, 573, 737, 799</v>
          </cell>
          <cell r="F3106" t="str">
            <v>Lottery, Instant, Online, Software, Ticket, Object code, Game, 6/49, Number, Generator, Winning, Random</v>
          </cell>
          <cell r="G3106" t="str">
            <v>≡</v>
          </cell>
          <cell r="H3106" t="str">
            <v>Licensor is an on-line gaming software marketing company.</v>
          </cell>
          <cell r="I3106" t="str">
            <v>≡</v>
          </cell>
          <cell r="K3106" t="str">
            <v>License to use an instant on-line lottery software program named [UNDISCLOSED FOR PREVIEW].</v>
          </cell>
        </row>
        <row r="3107">
          <cell r="B3107" t="str">
            <v>RR20170904TN1001</v>
          </cell>
          <cell r="C3107" t="str">
            <v>License, Other manufacturing intangibles</v>
          </cell>
          <cell r="D3107" t="str">
            <v>C, 28, 28.2, 28.29, 28.9, 28.99, 32, 32.9, 32.99, 33, 33.1, 33.15, D, G, 46, 46.1, 46.14, 46.6, 46.69, 47, 47.7, 47.78, 47.9, 47.99, N, 81, 81.2, 81.22, 81.29</v>
          </cell>
          <cell r="E3107" t="str">
            <v>D, 35, 39, E, 44, F, 50, G, 59, I, 73, 89, 3549, 3559, 3599, 3999, 4493, 5084, 5099, 5999, 7389, 8999, 354, 355, 359, 399, 449, 508, 509, 599, 738, 899</v>
          </cell>
          <cell r="F3107" t="str">
            <v>Robotic. Robotic hydroblasting device, Coat stripping, Steel, Hydroblasting, Environment, Heavy marine industry, Heavy, Heavy marine, Marine, Ship, Ship cleaning, Robotic device, M2000</v>
          </cell>
          <cell r="G3107" t="str">
            <v>≡</v>
          </cell>
          <cell r="H3107" t="str">
            <v>Licensor is an international non-profit organisation dedicated to preserving the marine environment.</v>
          </cell>
          <cell r="I3107" t="str">
            <v>≡</v>
          </cell>
          <cell r="J3107" t="str">
            <v>Licensee is a development stage company, that manufactures a robotic hydroblasting device that strips coatings from steel_x000D_surfaces in an environmentally safe manner and performs hydroblasting servies [UNDISCLOSED FOR PREVIEW]</v>
          </cell>
          <cell r="K3107" t="str">
            <v>License under [UNDISCLOSED FOR PREVIEW] names to market, advertise, sell and distribute a robotic hydroblasting device [UNDISCLOSED FOR PREVIEW]; One of the parties to the agreement is a non-profit entity; One of the parties to the agreement is an individual.</v>
          </cell>
        </row>
        <row r="3108">
          <cell r="B3108" t="str">
            <v>RR20130720T06001</v>
          </cell>
          <cell r="C3108" t="str">
            <v>License, Trademark, Copyright, Patent</v>
          </cell>
          <cell r="D3108" t="str">
            <v>C, 25, 25.6, 25.61, 26, 26.1, 26.11, 26.12, 27, 28, 28.2, 28.29, 28.9, 28.99, G, 46, 46.5, 46.52, 46.6, 46.69, 26.40, 27.90</v>
          </cell>
          <cell r="E3108" t="str">
            <v>D, 28, 34, 35, 36, F, 50, 2899, 3471, 3559, 3674, 3677, 3679, 3699, 5065, 289, 347, 355, 367, 369, 506</v>
          </cell>
          <cell r="F3108" t="str">
            <v>Semiconductor, Plating, Electronic device, Industry, Electronic board, Chip, Electrochemical plating, Nickel, Circuit</v>
          </cell>
          <cell r="G3108" t="str">
            <v>≡</v>
          </cell>
          <cell r="I3108" t="str">
            <v>≡</v>
          </cell>
          <cell r="K3108" t="str">
            <v>License under licensed trademark, copyright and patent rights to use, make and sell any product based on the tool platform of [UNDISCLOSED FOR PREVIEW] (an electrochemical plating system for a variety of metal deposition processes used in flip chip and other advanced semiconductor packaging applications).</v>
          </cell>
        </row>
        <row r="3109">
          <cell r="B3109" t="str">
            <v>RR20151105T04001</v>
          </cell>
          <cell r="C3109" t="str">
            <v>Know-how, License, Trademark, Trade name</v>
          </cell>
          <cell r="D3109" t="str">
            <v>C, 32.4, G, 46, 46.4, 46.49, 46.5, 46.51, 47, 47.4, 47.41, 47.6, 47.65, J, 58, 58.2, 58.21, 58.29, 61, 61.2, 62, 62.01, M, 73, 73.1, 73.11, 73.12, 32.40, 61.20, 62.0</v>
          </cell>
          <cell r="E3109" t="str">
            <v>D, 39, E, 48, F, 50, G, 57, 59, I, 73, 3944, 4813, 4899, 5045, 5091, 5092, 5734, 5945, 7312, 7313, 7319, 7371, 7372, 7373, 394, 481, 489, 504, 509, 573, 594, 731, 737</v>
          </cell>
          <cell r="F3109" t="str">
            <v>Video game, Software, Internet, Online, Multiplayer, Computer, Programming, Retail, Entertainment, Server maintenance</v>
          </cell>
          <cell r="G3109" t="str">
            <v>≡</v>
          </cell>
          <cell r="I3109" t="str">
            <v>≡</v>
          </cell>
          <cell r="K3109" t="str">
            <v>License under the know-how rights to use, sell and distribute online video game and to market, advertise an provide game services to the game subscribers, and to produce and sell points cards; Royalty-free license to use trademarks, trade names and [UNDISCLOSED FOR PREVIEW] game title for marketing purposes.</v>
          </cell>
        </row>
        <row r="3110">
          <cell r="B3110" t="str">
            <v>RR20151001T09004</v>
          </cell>
          <cell r="C3110" t="str">
            <v>Sublicense, Know-how, Trademark, Copyright, Trade secret, Patent</v>
          </cell>
          <cell r="D3110" t="str">
            <v>C, 32, 32.4, G, 47, 47.4, 47.41, J, 58, 58.2, 58.21, 58.29, 62, 62.01, 62.03, 62.09, 63, 63.1, 63.11, 32.40, 62.0</v>
          </cell>
          <cell r="E3110" t="str">
            <v>D, 39, F, 50, G, 57, 59, I, 73, 79, 3944, 5045, 5734, 5945, 7371, 7372, 7373, 7374, 7999, 394, 504, 573, 594, 737, 799</v>
          </cell>
          <cell r="F3110" t="str">
            <v>Game, Online, Computer, Software, Server, Internet, Disney Megic Board, Enterntainment</v>
          </cell>
          <cell r="G3110" t="str">
            <v>≡</v>
          </cell>
          <cell r="H3110" t="str">
            <v>Sublicensor is engaged in business of online games.</v>
          </cell>
          <cell r="I3110" t="str">
            <v>≡</v>
          </cell>
          <cell r="K3110" t="str">
            <v>Sublicense under know-how, patent, copyright and trade secret rights to provide supporting online game services to end users, promote, market, operate, maintain, offer and distribute the software for online game, install, copy and use online game for purposes of operating, maintaining and distributing online services, reproduce and distribute software and copy, use and display trademark [UNDISCLOSED FOR PREVIEW] in connection with the promotion, marketing, support, offering, copying and distribution of the game.</v>
          </cell>
        </row>
        <row r="3111">
          <cell r="B3111" t="str">
            <v>RR20160111T04002</v>
          </cell>
          <cell r="C3111" t="str">
            <v>Sublicense, License, Trademark</v>
          </cell>
          <cell r="D3111" t="str">
            <v>C, 32, 32.4, G, 47, 47.4, 47.41, J, 58, 58.2, 58.21, 58.29, 62, 62.01, 62.03, 62.09, 63, 63.1, 63.11, 32.40, 62.0</v>
          </cell>
          <cell r="E3111" t="str">
            <v>D, 39, F, 50, G, 57, 59, I, 73, 79, 3944, 5045, 5734, 5945, 7371, 7372, 7374, 7999, 394, 504, 573, 594, 737, 799, 7373</v>
          </cell>
          <cell r="F3111" t="str">
            <v>Game, Online, Computer, Software, Server, Internet, Entertainment</v>
          </cell>
          <cell r="G3111" t="str">
            <v>≡</v>
          </cell>
          <cell r="H3111" t="str">
            <v>Licensor engages in the business of developing, licensing, sourcing_x000D_
and sublicensing online games.</v>
          </cell>
          <cell r="I3111" t="str">
            <v>≡</v>
          </cell>
          <cell r="J3111" t="str">
            <v>Licensees engage in the business of operating, publishing,_x000D_
distributing and selling online games.</v>
          </cell>
          <cell r="K3111" t="str">
            <v>License under the trademark rights to promote, market, operate, maintain, offer, distribute, reproduce and install the software for the localized game known as [UNDISCLOSED FOR PREVIEW] together with its characters, stories and sound recordings, and to provide online services necessary to operate the server software and the game data centers.</v>
          </cell>
        </row>
        <row r="3112">
          <cell r="B3112" t="str">
            <v>RR20130731T01001</v>
          </cell>
          <cell r="C3112" t="str">
            <v>Know-how, License, Trade secret, Technology, Patent</v>
          </cell>
          <cell r="D3112" t="str">
            <v>C, 10, 10.1, 10.11, 10.12, 10.2, 10.3, 10.31, 10.32, 10.39, 20, 20.1, 20.15, G, 46, 46.3, 46.31, 46.7, 46.75, 47, 47.2, 47.21, 47.7, 47.76</v>
          </cell>
          <cell r="E3112" t="str">
            <v>D, 20, 28, F, 51, G, 54, 2033, 2099, 2899, 5149, 5169, 5191, 5499, 203, 209, 289, 514, 516, 519, 549</v>
          </cell>
          <cell r="F3112" t="str">
            <v>Technology, Food, Fruit, Vegetable, Preservative, Fresh food, Preserving technology, Catering service, Coating product, Chemical</v>
          </cell>
          <cell r="G3112" t="str">
            <v>≡</v>
          </cell>
          <cell r="H3112" t="str">
            <v>Licensor is engaged in the business of designing, manufacturing, selling, and distributing common products for use by allergy sensitive persons [UNDISCLOSED FOR PREVIEW].</v>
          </cell>
          <cell r="I3112" t="str">
            <v>≡</v>
          </cell>
          <cell r="K3112" t="str">
            <v>License under licensed technology, know-how and trade secret rights to develop, make, use and sell any coating products and to use nursery related patents [UNDISCLOSED FOR PREVIEW].</v>
          </cell>
        </row>
        <row r="3113">
          <cell r="B3113" t="str">
            <v>RR20130730TR1002</v>
          </cell>
          <cell r="C3113" t="str">
            <v>Know-how, License, Trade secret, Technology, Patent</v>
          </cell>
          <cell r="D3113" t="str">
            <v>C, 10, 10.9, 10.91, 10.92, 20, 20.1, 20.13, 20.14, 20.15, 20.5, 20.59, G, 46, 46.47, 46.75, 47, 47.7, 47.76, 20.20</v>
          </cell>
          <cell r="E3113" t="str">
            <v>D, 20, 28, F, 51, 2047, 2048, 2819, 2873, 2874, 2875, 2879, 5169, 5191, 204, 281, 287, 516, 519</v>
          </cell>
          <cell r="F3113" t="str">
            <v>Fertilizer, Food, Animal feed, Urea product, Technology, Agronomy, Crop, Nutrient product, Garden, Pesticide</v>
          </cell>
          <cell r="G3113" t="str">
            <v>≡</v>
          </cell>
          <cell r="H3113" t="str">
            <v>Licensor is engaged in the business of designing, manufacturing, selling, and distributing common products for use by allergy sensitive persons [UNDISCLOSED FOR PREVIEW].</v>
          </cell>
          <cell r="I3113" t="str">
            <v>≡</v>
          </cell>
          <cell r="K3113" t="str">
            <v>License under licensed technology, know-how, trade secret and patent rights to develop, make, use and sell coated controlled release urea products that are animal feeds [UNDISCLOSED FOR PREVIEW]; The agreement is concluded between related parties.</v>
          </cell>
        </row>
        <row r="3114">
          <cell r="B3114" t="str">
            <v>RR20140217T01001</v>
          </cell>
          <cell r="C3114" t="str">
            <v>Know-how, License, Patent</v>
          </cell>
          <cell r="D3114" t="str">
            <v>C, 20, 20.1, 20.12, 20.4, 20.42, 20.5, 20.53, G, 46, 46.4, 46.45, 47, 47.7, 47.75</v>
          </cell>
          <cell r="E3114" t="str">
            <v>D, 28, F, 51, G, 59, I, 72, 2844, 5122, 5169, 5912, 5999, 7231, 284, 512, 516, 591, 599, 723</v>
          </cell>
          <cell r="F3114" t="str">
            <v>Skin care, Cosmetic, Beauty product, Chemical, Dermaceutical product, Cleansing, Beautifying, Perfluorocarbon</v>
          </cell>
          <cell r="G3114" t="str">
            <v>≡</v>
          </cell>
          <cell r="H3114" t="str">
            <v>Licensor is engaged in the business of developing biotechnology products with a focus on oxygen delivery to specific target tissues.</v>
          </cell>
          <cell r="I3114" t="str">
            <v>≡</v>
          </cell>
          <cell r="K3114" t="str">
            <v>License under know-how and patent rights to use, sell, import, export, distribute, package, label and otherwise commercialize a specific formulation of cosmetic product [UNDISCLOSED FOR PREVIEW].</v>
          </cell>
        </row>
        <row r="3115">
          <cell r="B3115" t="str">
            <v>RR20130214T02001</v>
          </cell>
          <cell r="C3115" t="str">
            <v>License, Brand</v>
          </cell>
          <cell r="D3115" t="str">
            <v>C, 26, 27, 27.5, 27.51, 32, G, 46, 46.1, 46.15, 46.4, 46.43, 46.49, 46.5, 46.52, 47, 47.1, 47.19, 47.4, 47.43, 47.5, 47.54, 47.6, 47.65, R, 93, 93.2, 93.29, 26.40, 26.80, 32.20, 32.40</v>
          </cell>
          <cell r="E3115" t="str">
            <v>D, 36, 39, F, 50, G, 57, 59, I, 79, 3634, 3651, 3695, 3944, 5046, 5063, 5064, 5065, 5092, 5722, 5731, 5736, 5945, 7999, 363, 365, 394, 504, 506, 509, 572, 573, 594, 799</v>
          </cell>
          <cell r="F3115" t="str">
            <v>Multimedia speaker, Computer speaker, Audio, Brand, Electronics, Consumer good, Household good, House equipment, Music, Sound system</v>
          </cell>
          <cell r="G3115" t="str">
            <v>≡</v>
          </cell>
          <cell r="H3115" t="str">
            <v>Licensor operates in the audio/video industry segment of the home entertainment industry through its design, manufacture and sale of stereo headphones and related accessory products.</v>
          </cell>
          <cell r="I3115" t="str">
            <v>≡</v>
          </cell>
          <cell r="K3115" t="str">
            <v>Right to sell multimedia/computer speakers under the [UNDISCLOSED FOR PREVIEW] brand name.</v>
          </cell>
        </row>
        <row r="3116">
          <cell r="B3116" t="str">
            <v>RR20150929TR4001</v>
          </cell>
          <cell r="C3116" t="str">
            <v>Know-how, License, Trademark, Technology</v>
          </cell>
          <cell r="D3116" t="str">
            <v>C, 20, 20.1, 20.16, 22, 22.2, 22.21, 22.22, 22.29, 28, 28.9, 28.96, E, 38, 38.3, 38.32</v>
          </cell>
          <cell r="E3116" t="str">
            <v>D, 22, 26, 28, 30, 2221, 2673, 2821, 2822, 3081, 222, 267, 282, 308, 3089</v>
          </cell>
          <cell r="F3116" t="str">
            <v>Plastic, Polyethylene, Anti-corrosion, Film, Packing, Packaging, Coating, Tape, Paper, Stationary, Cover, Bag, Disposable</v>
          </cell>
          <cell r="G3116" t="str">
            <v>≡</v>
          </cell>
          <cell r="I3116" t="str">
            <v>≡</v>
          </cell>
          <cell r="K3116" t="str">
            <v>License to use know-how and technology rights to make, use and sell corrosion inhibiting polyethylene film and solid substances of polyethylene in the form of boxes, tubes and other containers [UNDISCLOSED FOR PREVIEW]; License to use [UNDISCLOSED FOR PREVIEW] trademark in connection with the sales of licensed products. The agreement is concluded between related parties.</v>
          </cell>
        </row>
        <row r="3117">
          <cell r="B3117" t="str">
            <v>RR20150924T04002</v>
          </cell>
          <cell r="C3117" t="str">
            <v>License, Trademark</v>
          </cell>
          <cell r="D3117" t="str">
            <v>J, 63, 63.9, 63.91, 73, 73.1, 73.11, 73.12</v>
          </cell>
          <cell r="E3117" t="str">
            <v>I, 73, 7311, 7312, 7313, 7319, 7389, 731</v>
          </cell>
          <cell r="F3117" t="str">
            <v>Marketing, Agency, Media, Promotion, Advertising, Financial, Business, Consulting, Customer</v>
          </cell>
          <cell r="G3117" t="str">
            <v>≡</v>
          </cell>
          <cell r="I3117" t="str">
            <v>≡</v>
          </cell>
          <cell r="K3117" t="str">
            <v>License to use [UNDISCLOSED FOR PREVIEW] trademark in connection with providing business services of media planning and buying on behalf of advertisers or their advertising agents.</v>
          </cell>
        </row>
        <row r="3118">
          <cell r="B3118" t="str">
            <v>RR20151002TP5002</v>
          </cell>
          <cell r="C3118" t="str">
            <v>License, Trademark, Copyright</v>
          </cell>
          <cell r="D3118" t="str">
            <v>A, 01, 01.1, 01.11, 01.13, C, 10, 10.6, 10.61, 10.7, 10.72, 10.8, 10.89, G, 46, 46.3, 46.38, 46.39, 47, 47.1, 47.11, 47.2, 47.29</v>
          </cell>
          <cell r="E3118" t="str">
            <v>D, 20, F, 51, 2041, 2043, 2096, 2099, 5141, 5149, 5153, 204, 209, 514, 515</v>
          </cell>
          <cell r="F3118" t="str">
            <v>Consumer product, Grocery, Food, Cereal, Corn, Grain, Endorsement, Cereal box, Ken Caminiti, Craig Biggio, Jeff Bagwell, Baseball, Sport, Limited edition</v>
          </cell>
          <cell r="G3118" t="str">
            <v>≡</v>
          </cell>
          <cell r="I3118" t="str">
            <v>≡</v>
          </cell>
          <cell r="J3118" t="str">
            <v>Licensee is a promoter and marketer of celebrity licensed consumer products for sale in supermarkets, other retailers and over the internet.</v>
          </cell>
          <cell r="K3118" t="str">
            <v>License under name, photograph, characterization, likeness, voice, image, and biographical data of [UNDISCLOSED FOR PREVIEW] as well as the trademarks, logos, copyrights and all other authorized material of the licensor to develop, manufacture, distribute, promote and sell limited edition cereal and right to develop, design, produce, manufacture, distribute, promote and sell related merchandise (hats and T-shirts); One of the parties to the agreements is an individual.</v>
          </cell>
        </row>
        <row r="3119">
          <cell r="B3119" t="str">
            <v>RR20160927TR001</v>
          </cell>
          <cell r="C3119" t="str">
            <v>Know-how, License, Trade secret, Patent</v>
          </cell>
          <cell r="D3119" t="str">
            <v>C, 25, 25.7, 25.73, 28, 28.1, 28.13, 28.2, 28.24, 28.29, 28.4, 28.49, 28.9, 28.92, 33, 33.2, G, 46, 46.6, 46.62, 46.69, 46.7, 46.74, N, 77, 77.2, 77.29, 77.3, 77.39, 33.20</v>
          </cell>
          <cell r="E3119" t="str">
            <v>D, 34, 35, 36, 38, F, 50, I, 73, 3423, 3429, 3541, 3542, 3544, 3545, 3546, 3561, 3599, 3639, 3823, 5084, 7359, 342, 354, 356, 359, 363, 382, 508, 735</v>
          </cell>
          <cell r="F3119" t="str">
            <v>Device, Axial movement, Axe, Subterranean, Machine, Machinery, Tool, Industrial, Rotation, Pumping, Drilling, Hammer</v>
          </cell>
          <cell r="G3119" t="str">
            <v>≡</v>
          </cell>
          <cell r="I3119" t="str">
            <v>≡</v>
          </cell>
          <cell r="J3119" t="str">
            <v>Licensee's primary business is manufacturing, by outsourcing to select machine shops, specialized coil tubing tools and products which are then rented to various third parties throughout North America for use in specialized coil tubing applications.</v>
          </cell>
          <cell r="K3119" t="str">
            <v>License under licensor's patents, know-how and trade secrets to manufacture, use, sell and otherwise similarly exploit the device and method for inducing relative rotation in a remote location of an upper portion and a lower portion in response to relative axial movement [UNDISCLOSED FOR PREVIEW] and related devices; One of the parties to the agreement is an individual.</v>
          </cell>
        </row>
        <row r="3120">
          <cell r="B3120" t="str">
            <v>RR20171126T00907</v>
          </cell>
          <cell r="C3120" t="str">
            <v>License, Know-how, Patent, Trade secret</v>
          </cell>
          <cell r="D3120" t="str">
            <v>21.10, 21.20, 46.18, 46.46, 72.11, 86.10, 86.21, 86.22, 86.90</v>
          </cell>
          <cell r="E3120" t="str">
            <v>512, 801, 2833, 2834, 5047, 5122, 8011, 8062, 8069, 8071, 8099, 8731</v>
          </cell>
          <cell r="F3120" t="str">
            <v>Automated technology, Chemical process, Research, Drug development, Biotechnology, Pharmaceutical, Reagent</v>
          </cell>
          <cell r="G3120" t="str">
            <v>≡</v>
          </cell>
          <cell r="H3120" t="str">
            <v>Licensor is a drug discovery and development company.</v>
          </cell>
          <cell r="I3120" t="str">
            <v>≡</v>
          </cell>
          <cell r="K3120" t="str">
            <v>License under know-how, patent and trade secret rights to make, use and sell products relating to use of automated technology in chemical process research and development.</v>
          </cell>
        </row>
        <row r="3121">
          <cell r="B3121" t="str">
            <v>RR20171127TN0901</v>
          </cell>
          <cell r="C3121" t="str">
            <v>License, Technology, Know-how, Patent</v>
          </cell>
          <cell r="D3121" t="str">
            <v>21.10, 21.20, 46.18, 46.46, 72.11, 86.10, 86.21, 86.22, 86.90</v>
          </cell>
          <cell r="E3121" t="str">
            <v>512, 801, 2833, 2834, 5047, 5122, 8011, 8062, 8069, 8071, 8099, 8731</v>
          </cell>
          <cell r="F3121" t="str">
            <v>Mesenchymal, Stem, Cell, Stromal, Multipotent, Pharmaceutical, Biotechnology, Drug, Candidate, MSC, Bone, Marrow, Anti-inflammatory, Tissue, Repair, Regenerate, Scaring, Therapeutic</v>
          </cell>
          <cell r="G3121" t="str">
            <v>≡</v>
          </cell>
          <cell r="I3121" t="str">
            <v>≡</v>
          </cell>
          <cell r="J3121" t="str">
            <v>Licensee is a leading stem cell therapeutic company focused on developing and marketing products to treat medical conditions in the inflammatory, orthopedic and cardiovascular areas.</v>
          </cell>
          <cell r="K3121" t="str">
            <v>License under know-how, patent and technology rights to make, use and sell products and processes relating to mesenchymal stem cells [UNDISCLOSED FOR PREVIEW] One of the parties to the agreement is a non-profit entity.</v>
          </cell>
        </row>
        <row r="3122">
          <cell r="B3122" t="str">
            <v>RR20171227T00901</v>
          </cell>
          <cell r="C3122" t="str">
            <v>License, Patent</v>
          </cell>
          <cell r="D3122" t="str">
            <v>13.92, 13.96, 13.99, 13.30, 13.20, 46.11, 46.16, 46.41</v>
          </cell>
          <cell r="E3122" t="str">
            <v>2269, 2299, 2399, 2591, 5714</v>
          </cell>
          <cell r="F3122" t="str">
            <v>Sonochemical, Coating, Textile, Metal oxide, Nanoparticle, Bed linen, Drapery, Upholstery, Clothing</v>
          </cell>
          <cell r="G3122" t="str">
            <v>≡</v>
          </cell>
          <cell r="I3122" t="str">
            <v>≡</v>
          </cell>
          <cell r="K3122" t="str">
            <v>License under patent rights to develop, manufacture, use and sell bed linens, draperies, upholstery, home textile and/or clothing.</v>
          </cell>
        </row>
        <row r="3123">
          <cell r="B3123" t="str">
            <v>RR20171223TN0904</v>
          </cell>
          <cell r="C3123" t="str">
            <v>License, Patent</v>
          </cell>
          <cell r="D3123" t="str">
            <v>26.60, 32.50, 46.18, 46.46, 72.11, 86.10, 86.21, 86.22, 86.90</v>
          </cell>
          <cell r="E3123" t="str">
            <v>801, 3829, 3841, 5047, 8011, 8062, 8069, 8071, 8099, 8731</v>
          </cell>
          <cell r="F3123" t="str">
            <v>Tomography, Dentistry, Human, Animal, Optical, Coherence, Medical device, Imaging, Tissue, Digital, Laser</v>
          </cell>
          <cell r="G3123" t="str">
            <v>≡</v>
          </cell>
          <cell r="I3123" t="str">
            <v>≡</v>
          </cell>
          <cell r="K3123" t="str">
            <v>License under patent rights to make, use, sell and import products and practice methods relating to optical coherence tomography for human and animal dentistry; One of the parties to the agreement is a non-profit entity.</v>
          </cell>
        </row>
        <row r="3124">
          <cell r="B3124" t="str">
            <v>RR20171221TN0102</v>
          </cell>
          <cell r="C3124" t="str">
            <v>License, Patent</v>
          </cell>
          <cell r="D3124" t="str">
            <v>21, 21.1, 21.2, 21.10, 21.20, 32.9, 32.99, 46.1, 46.18, 46.4, 46.46, 47.7, 47.73, 47.78, 86.1, 86.2, 86.21, 86.22, 86.9, 86.10, 86.90</v>
          </cell>
          <cell r="E3124" t="str">
            <v>512, 591, 801, 2834, 3999, 5122, 5199, 5912, 5999, 8011, 8062, 8069, 8099</v>
          </cell>
          <cell r="F3124" t="str">
            <v>Peptide, Antibody, Pharmaceutical, Health, Medical, Shock syndrome, Toxic shock syndrome, Drug, Medicine, Syndrome</v>
          </cell>
          <cell r="G3124" t="str">
            <v>≡</v>
          </cell>
          <cell r="I3124" t="str">
            <v>≡</v>
          </cell>
          <cell r="J3124" t="str">
            <v>Licensee is a biopharmaceutical  company focused on the development of drugs to treat relapsed acute leukemia, multiple myeloma, other cancers and osteolytic bone disease.</v>
          </cell>
          <cell r="K3124" t="str">
            <v>License under licensor's patents to research and develop, make, have made, use, import, sell and offer for sale peptides and antibodies useful in treating toxic shock syndrome and septic shock; One of the parties to the agreement is a non-profit entity.</v>
          </cell>
        </row>
        <row r="3125">
          <cell r="B3125" t="str">
            <v>RR20171223TP0901</v>
          </cell>
          <cell r="C3125" t="str">
            <v>License, Know-how, Trade secret</v>
          </cell>
          <cell r="D3125" t="str">
            <v>32.50, 86.23, 46.45, 47.75, 47.73</v>
          </cell>
          <cell r="E3125" t="str">
            <v>723, 2844, 3843, 5047, 7231, 8072</v>
          </cell>
          <cell r="F3125" t="str">
            <v>Dental care, Paste, Cosmetic, Fluoride, Rinse, Phosphate, Gel, Sodium, Revive, DS-8</v>
          </cell>
          <cell r="G3125" t="str">
            <v>≡</v>
          </cell>
          <cell r="I3125" t="str">
            <v>≡</v>
          </cell>
          <cell r="J3125" t="str">
            <v>Licensee is engaged in manufacturing and marketing dental related products to dentists, dental clinics, hospitals and dental laboratories.</v>
          </cell>
          <cell r="K3125" t="str">
            <v>License under know-how and trade secret rights to produce, use and sell dental care products [UNDISCLOSED FOR PREVIEW]; One of the parties to the agreement is an individual.</v>
          </cell>
        </row>
        <row r="3126">
          <cell r="B3126" t="str">
            <v>RR20171129TN0901</v>
          </cell>
          <cell r="C3126" t="str">
            <v>Sublicense, Patent</v>
          </cell>
          <cell r="D3126" t="str">
            <v>21.10, 21.20, 46.18, 46.46, 72.11, 86.10, 86.21, 86.22, 86.90</v>
          </cell>
          <cell r="E3126" t="str">
            <v>512, 801, 2833, 2834, 5047, 5122, 8011, 8062, 8069, 8071, 8099, 8731</v>
          </cell>
          <cell r="F3126" t="str">
            <v>Test, Laboratory service, Molecular, Human, Nucleophosmin, Protein, NPM1, Nucleic, Acid, Mutation, Monitoring, Disease, Specimen</v>
          </cell>
          <cell r="G3126" t="str">
            <v>≡</v>
          </cell>
          <cell r="H3126" t="str">
            <v>Sublicensor is a molecular diagnostic company that focuses on the development and marketing of urine-based nucleic acid tests.</v>
          </cell>
          <cell r="I3126" t="str">
            <v>≡</v>
          </cell>
          <cell r="J3126" t="str">
            <v>Licensee is a non-profit health care company.</v>
          </cell>
          <cell r="K3126" t="str">
            <v>Sublicense under patent rights to make, use, sell and market laboratory services in the field of molecular testing; One of the parties to the agreement is a non-profit entity.</v>
          </cell>
        </row>
        <row r="3127">
          <cell r="B3127" t="str">
            <v>RR20171218T00902</v>
          </cell>
          <cell r="C3127" t="str">
            <v>License, Technology, Patent</v>
          </cell>
          <cell r="D3127" t="str">
            <v>21.10, 21.20, 46.18, 46.46, 72.11, 86.10, 86.21, 86.22, 86.90</v>
          </cell>
          <cell r="E3127" t="str">
            <v>512, 801, 2833, 2834, 5047, 5122, 8011, 8062, 8069, 8071, 8099, 8731</v>
          </cell>
          <cell r="F3127" t="str">
            <v>Lipid, Conjugate, Inflammatory, Treatment, Disease, Pharmaceutical</v>
          </cell>
          <cell r="G3127" t="str">
            <v>≡</v>
          </cell>
          <cell r="I3127" t="str">
            <v>≡</v>
          </cell>
          <cell r="K3127" t="str">
            <v>License under patent rights to make, use, market, sell import and distribute technology for the use of lipid conjugates for the treatment of inflammatory diseases.</v>
          </cell>
        </row>
        <row r="3128">
          <cell r="B3128" t="str">
            <v>RR20171218TN0102</v>
          </cell>
          <cell r="C3128" t="str">
            <v>License, Trade name</v>
          </cell>
          <cell r="D3128" t="str">
            <v>28.1, 28.12, 28.2, 28.29, 28.9, 28.99, 32.99, 32.9, 46.6, 46.69, 47.78, 47.7, 47.99, 47.9, 81.2, 81.29, 81.22</v>
          </cell>
          <cell r="E3128" t="str">
            <v>89, 899, 3549, 3559, 3569, 3599, 4499, 5084, 5099, 5999, 7389, 8999</v>
          </cell>
          <cell r="F3128" t="str">
            <v>Robotic hydroblasting device, Hydroblasting device, Coating stripping, Steel, Steel coating, Steel coating stripping, Marine, Ship, Ship cleaning, Environment, Marine environment, Cleaning</v>
          </cell>
          <cell r="G3128" t="str">
            <v>≡</v>
          </cell>
          <cell r="H3128" t="str">
            <v>Licensor is a not-for-profit organisation dedicated to preserving the marine environment.</v>
          </cell>
          <cell r="I3128" t="str">
            <v>≡</v>
          </cell>
          <cell r="J3128" t="str">
            <v>Licensee is a development stage company engaged in the design and manufacture of industrial robotics systems.</v>
          </cell>
          <cell r="K3128" t="str">
            <v>License under licensor's [UNDISCLOSED FOR PREVIEW] names to market, advertise, sell and distribute a robotic hydroblasting device, which strips coatings from steel surfaces in an environmentally safe manner, and hydroblasting services in the ship cleaning industry; One of the parties to the agreement is a non-profit entity; One of the parties to the agreement is an individual.</v>
          </cell>
        </row>
        <row r="3129">
          <cell r="B3129" t="str">
            <v>RR20171217T00901</v>
          </cell>
          <cell r="C3129" t="str">
            <v>License, Patent</v>
          </cell>
          <cell r="D3129" t="str">
            <v>21.10, 21.20, 32.50, 26.60, 46.18, 46.46, 72.11, 86.10, 86.21, 86.22, 86.90</v>
          </cell>
          <cell r="E3129" t="str">
            <v>512, 801, 2833, 2834, 3841, 5047, 5122, 8011, 8062, 8069, 8071, 8099, 8731</v>
          </cell>
          <cell r="F3129" t="str">
            <v>Applicator, Insertion, Urethra, Microwave treatment, Medical, Device, Prostatron</v>
          </cell>
          <cell r="G3129" t="str">
            <v>≡</v>
          </cell>
          <cell r="I3129" t="str">
            <v>≡</v>
          </cell>
          <cell r="K3129" t="str">
            <v>License under patent rights to make, use and sell applicators for insertion into the urethra and the related microwave treatment systems.</v>
          </cell>
        </row>
        <row r="3130">
          <cell r="B3130" t="str">
            <v>RR20171127TN0106</v>
          </cell>
          <cell r="C3130" t="str">
            <v>License, Patent, Other manufacturing intangibles, Technology</v>
          </cell>
          <cell r="D3130" t="str">
            <v>28.13, 28.1, 28.29, 28.2, 32.99, 32.9, 45.31, 45.3, 45.32, 46.69, 46.6, 47.78, 47.7</v>
          </cell>
          <cell r="E3130" t="str">
            <v>89, 899, 3561, 3569, 3599, 3714, 3999, 5084, 5088, 5099, 5999, 7389, 8999</v>
          </cell>
          <cell r="F3130" t="str">
            <v>Fuel Injector system, Fuel injector, Fuel, Technology, Fuel injection technology, Magnetic, Electric, Fuel atomization, Automotive</v>
          </cell>
          <cell r="G3130" t="str">
            <v>≡</v>
          </cell>
          <cell r="I3130" t="str">
            <v>≡</v>
          </cell>
          <cell r="J3130" t="str">
            <v>Licensee is a company engaged in design, licensing and development of products to improve energy efficiency of large-scale energy production and improve diesel engine performance reducing emissions and improving fuel economy.</v>
          </cell>
          <cell r="K3130" t="str">
            <v>License under licensor's patents and technical information to make, have made, use, sell, offer to sell and import electric and/or magnetic field assisted fuel injector system; One of the parties to the agreement is a non-profit entity.</v>
          </cell>
        </row>
        <row r="3131">
          <cell r="B3131" t="str">
            <v>RR20171130T00102</v>
          </cell>
          <cell r="C3131" t="str">
            <v>Cross license, Patent, Know-how, Technology</v>
          </cell>
          <cell r="D3131" t="str">
            <v>21, 01.4, 01.42, 01.46, 01.47, 21.1, 21.2, 21.10, 21.20, 32.99, 32.9, 46.1, 46.18, 46.46, 46.4, 47.73, 47.7, 47.78, 86.1, 86.10, 86.21, 86.22, 86.2, 86.9, 86.90</v>
          </cell>
          <cell r="E3131" t="str">
            <v>512, 591, 2834, 2836, 3999, 5122, 5154, 5159, 5199, 5912, 5999, 0211, 0212, 0219, 0251, 0259, 0291, 029</v>
          </cell>
          <cell r="F3131" t="str">
            <v>GDF-8, Growth differentiation factor, Myostatin, Protein, Skeletal muscle, Skeletal muscle development limitation, Animal genomic, Skeletal muscle tissue, Meat, Beef cattle, Beef, Cattle, Swine, Poultry, Livestock, Animal, Agricultural, Health, Agent, Muscle degenerative disease, Muscle, Disease, Muscular Dystrophy, Muscle wasting, Cachexia, Age related muscle loss, Sarcopenia, Type II diabetes, Diabetes, Metabolic disorder, Obesity, Illness, Diagnostic, Therapeutic, Antibody, Pharmaceutical, Antisense molecule, Ribozyme, In vivo, Veterinary</v>
          </cell>
          <cell r="G3131" t="str">
            <v>≡</v>
          </cell>
          <cell r="I3131" t="str">
            <v>≡</v>
          </cell>
          <cell r="J3131" t="str">
            <v>Licensee is a life science company dedicated to the discovery and development of products for the livestock, animal and human health industries.</v>
          </cell>
          <cell r="K3131" t="str">
            <v>License grant to licensor under licensee's [UNDISCLOSED FOR PREVIEW]) technology, know-how and patents to make, have made, use, import, market, offer for sale and sell formulations, mixtures or compositions of [UNDISCLOSED FOR PREVIEW] (a naturally occurring protein that acts to limit skeletal muscle development), antibodies targeted against [UNDISCLOSED FOR PREVIEW], receptors for which [UNDISCLOSED FOR PREVIEW] is a ligand, antisense molecules or ribozymes that modulate in vivo production of [UNDISCLOSED FOR PREVIEW] and other products.</v>
          </cell>
        </row>
        <row r="3132">
          <cell r="B3132" t="str">
            <v>RR20130701T01003</v>
          </cell>
          <cell r="C3132" t="str">
            <v>Sublicense, Know-how, Copyright, Trade secret, Technology, Patent</v>
          </cell>
          <cell r="D3132" t="str">
            <v>C, 18, 18.1, 18.13, 18.2, G, 47.4, 47.41, J, 58, 58.2, 58.29, 59, 59.1, 59.11, 59.12, 59.13, 59.14, 62, 62.01, 62.03, 62.09, 18.20, 47</v>
          </cell>
          <cell r="E3132" t="str">
            <v>G, 57, I, 73, 78, 5734, 7371, 7372, 7379, 7819, 7829, 573, 737, 781, 782, 7373, 7374</v>
          </cell>
          <cell r="F3132" t="str">
            <v>Image, Motion picture, Software, Video, Compression, Technology, Media, Computer</v>
          </cell>
          <cell r="G3132" t="str">
            <v>≡</v>
          </cell>
          <cell r="I3132" t="str">
            <v>≡</v>
          </cell>
          <cell r="K3132" t="str">
            <v>License under licensed know-how, trade secret, copyright, technology and patent rights to use, copy, sublease, compile, develop and market products related to image and video compression applications which deliver, encode, decode, compress, record, store and/or host images or video content.</v>
          </cell>
        </row>
        <row r="3133">
          <cell r="B3133" t="str">
            <v>RR20150518TN9001</v>
          </cell>
          <cell r="C3133" t="str">
            <v>Know-how, License, Patent</v>
          </cell>
          <cell r="D3133" t="str">
            <v>C, 26.5, 26.51, 27, 27.9, F, 42, 42.1, 42.11, 42.12, 42.13, 43.9, 43.99, G, 46, 46.6, 46.69, H, 49, 49.2, 52, 52.2, 52.21, M, 71, 71.1, 71.12, 71.2, 27.90, 71.20, 26, 43</v>
          </cell>
          <cell r="E3133" t="str">
            <v>C, 16, D, 35, 38, E, 40, F, 50, I, 73, 87, J, 96, 1622, 3531, 3812, 3822, 3823, 3829, 4013, 5084, 7382, 8711, 9621, 162, 353, 381, 382, 401, 508, 738, 871, 962</v>
          </cell>
          <cell r="F3133" t="str">
            <v>Bridge, Railroad, Monitoring, Crack, Sensor, Array, System, Damage, Location, Acoustic, Emission, Detection, Metal, Engineering, Security, Logistic, Transport, Infrastructure</v>
          </cell>
          <cell r="G3133" t="str">
            <v>≡</v>
          </cell>
          <cell r="I3133" t="str">
            <v>≡</v>
          </cell>
          <cell r="J3133" t="str">
            <v>Licensee is engaged in research and development of metal fatigue detection, measurement and monitoring technologies.</v>
          </cell>
          <cell r="K3133" t="str">
            <v>License under technology and patent rights to make, use and sell products and processes relating to sensor array systems and systems for damage location; One of the parties to the agreement is a non-profit entity.</v>
          </cell>
        </row>
        <row r="3134">
          <cell r="B3134" t="str">
            <v>RR20171127TP0906</v>
          </cell>
          <cell r="C3134" t="str">
            <v>Patent, License</v>
          </cell>
          <cell r="D3134" t="str">
            <v>32.50, 47.74, 46.46, 32.99</v>
          </cell>
          <cell r="E3134" t="str">
            <v>3069, 3841, 5047</v>
          </cell>
          <cell r="F3134" t="str">
            <v>Syringe, Disposable, Retractable, Hypodermic, Medical, Needle</v>
          </cell>
          <cell r="G3134" t="str">
            <v>≡</v>
          </cell>
          <cell r="H3134" t="str">
            <v>Licensor is a medical technologies company that intends to
develop, market and distribute a line of proprietary medical devices for use by healthcare professionals, medical institutions and other individual users.</v>
          </cell>
          <cell r="I3134" t="str">
            <v>≡</v>
          </cell>
          <cell r="K3134" t="str">
            <v>License under patent rights to manufacture, produce, use, market, promote, transport, distribute and sell disposable hypodermic medical syringess; One of the parties to the agreement is an individual.</v>
          </cell>
        </row>
        <row r="3135">
          <cell r="B3135" t="str">
            <v>RR20140521T05002</v>
          </cell>
          <cell r="C3135" t="str">
            <v>License, Trademark</v>
          </cell>
          <cell r="D3135" t="str">
            <v>C, 13, 13.9, 13.99, 14, 14.1, 14.11, 14.13, 14.14, 14.19, 14.2, 15, 15.2, 17, 17.2, 17.22, 20, 20.4, 20.41, 20.42, G, 47, 47.1, 47.19, 47.5, 47.51, 47.54, 47.59, 47.6, 47.64, 47.7, 47.71, 47.72, 47.75, 47.77, 47.78, 14.20, 15.20</v>
          </cell>
          <cell r="E3135" t="str">
            <v>D, 22, 23, 25, 28, 30, 31, 36, 39, F, 50, 51, G, 56, 57, 59, 2299, 2337, 2339, 2371, 2387, 2389, 2392, 2519, 2844, 3143, 3144, 3149, 3172, 3639, 3949, 5021, 5023, 5091, 5136, 5137, 5139, 5699, 5722, 5999, 229, 233, 237, 238, 239, 251, 284, 308, 314, 317, 319, 363, 394, 502, 509, 513, 569, 572, 599, 3089, 3199</v>
          </cell>
          <cell r="F3135" t="str">
            <v>Retail, Merchandise, Consumer product, Accessory, Jewelry, Leather good, Luggage, Watch, Textile, Apparel, Sporting good, Cosmetic, Body product, Household, Luxury, Home decor product, Home furnishing, Bed, Bath product, Sport bag, Backpack</v>
          </cell>
          <cell r="G3135" t="str">
            <v>≡</v>
          </cell>
          <cell r="H3135" t="str">
            <v>Licensor operates in the business of licensing brand names and trademarks for apparel, footwear and accessories.</v>
          </cell>
          <cell r="I3135" t="str">
            <v>≡</v>
          </cell>
          <cell r="J3135" t="str">
            <v>Licensee operates general merchandise stores with a wide assortment of general merchandise and a limited assortment of food items.</v>
          </cell>
          <cell r="K3135" t="str">
            <v>License under licensor's trademark to manufacture and sell merchandise that include men’s, women’s and children’s footwear, apparel, accessories [UNDISCLOSED FOR PREVIEW], bath and home decor products, furnishings, textiles, cosmetics, sporting and other goods.</v>
          </cell>
        </row>
        <row r="3136">
          <cell r="B3136" t="str">
            <v>RR20171204TR0101</v>
          </cell>
          <cell r="C3136" t="str">
            <v>License</v>
          </cell>
          <cell r="D3136" t="str">
            <v>10.8, 10.82, 10.89, 25.9, 25.92, 32.99, 32.9, 46.1, 46.17, 46.36, 46.38, 47.24, 47.2, 47.29, 47.52, 47.5, 47.7, 47.78, 73.11, 73.1</v>
          </cell>
          <cell r="E3136" t="str">
            <v>544, 549, 2064, 2099, 3411, 3999, 5092, 5099, 5145, 5199, 5441, 5499, 5999, 7311, 7319, 7389</v>
          </cell>
          <cell r="F3136" t="str">
            <v>Marshmallow, Food, Sweet, Confectionery, Collector tin, Tin, Collectable, Merchandise, Energy bar, Bar, Food supplement, Energy, Wizard of Oz, Gravity Games, Container, Marketing, Promotion, Confection, Sugar</v>
          </cell>
          <cell r="G3136" t="str">
            <v>≡</v>
          </cell>
          <cell r="H3136" t="str">
            <v>Licensor is a marketing and promotions company building a family of content, community and commerce opportunities offered to Website visitors.</v>
          </cell>
          <cell r="I3136" t="str">
            <v>≡</v>
          </cell>
          <cell r="K3136" t="str">
            <v>License to promote, distribute and market [UNDISCLOSED FOR PREVIEW] marshmallows, collectors tins and [UNDISCLOSED FOR PREVIEW] energy bars; The agreement is concluded between related parties.</v>
          </cell>
        </row>
        <row r="3137">
          <cell r="B3137" t="str">
            <v>RR20130620T04001</v>
          </cell>
          <cell r="C3137" t="str">
            <v>License, Trademark</v>
          </cell>
          <cell r="D3137" t="str">
            <v>C, 21, 21.1, 21.2, G, 46, 46.4, 46.46, 47.7, 47.73, M, 72, 72.1, 72.11, 72.19, Q, 86, 86.1, 86.2, 86.22, 21.10, 21.20, 86.10, 47</v>
          </cell>
          <cell r="E3137" t="str">
            <v>D, 28, F, 51, G, 59, I, 80, 86, 87, 2899, 5122, 5912, 8011, 8049, 8062, 8069, 8071, 8621, 8731, 8732, 283, 289, 512, 591, 801, 804, 806, 807, 862, 873, 2834</v>
          </cell>
          <cell r="F3137" t="str">
            <v>Medicine, Healthcare, MycoVa, Onychomycosis, Nail fungal infection, Nail, Fungus, Treatment</v>
          </cell>
          <cell r="G3137" t="str">
            <v>≡</v>
          </cell>
          <cell r="H3137" t="str">
            <v>Licensor develops and commercializes pharmaceutical products.</v>
          </cell>
          <cell r="I3137" t="str">
            <v>≡</v>
          </cell>
          <cell r="K3137" t="str">
            <v>License to exploit [UNDISCLOSED FOR PREVIEW], a proprietary topical nail composition in development for the treatment of onychomycosis (nail fungal infection).</v>
          </cell>
        </row>
        <row r="3138">
          <cell r="B3138" t="str">
            <v>RR20150527TR9002</v>
          </cell>
          <cell r="C3138" t="str">
            <v>License, Technology, Patent</v>
          </cell>
          <cell r="D3138" t="str">
            <v>C, 26, 26.1, 26.11, 26.5, 26.51, 26.7, 27, 27.9, 33, 33.1, 33.13, F, 43, 43.2, 43.21, G, 46, 46.4, 46.43, 46.5, 46.52, 46.6, 46.69, 47.5, 47.59, N, 80, 80.2, 26.70, 27.90, 80.20, 47</v>
          </cell>
          <cell r="E3138" t="str">
            <v>C, 17, D, 36, 38, 39, F, 50, I, 73, 1731, 3629, 3679, 3699, 3812, 3822, 3829, 3999, 5065, 7381, 7382, 7389, 173, 362, 367, 369, 381, 382, 399, 506, 738</v>
          </cell>
          <cell r="F3138" t="str">
            <v>Infrared, Imaging, Transportation, Ground, Sea, Air, Medical, Quality control, Safety, Security, System, Detection, Protection, Equipment</v>
          </cell>
          <cell r="G3138" t="str">
            <v>≡</v>
          </cell>
          <cell r="H3138" t="str">
            <v>Licensor is focused on developing infrared imaging systems for commercial market applications.</v>
          </cell>
          <cell r="I3138" t="str">
            <v>≡</v>
          </cell>
          <cell r="K3138" t="str">
            <v>License under patent and technology rights to make, use, sell, maintain and repair infrared imaging systems; The agreement is concluded between related parties.</v>
          </cell>
        </row>
        <row r="3139">
          <cell r="B3139" t="str">
            <v>RR20171118T00901</v>
          </cell>
          <cell r="C3139" t="str">
            <v>Know-how, License, Patent</v>
          </cell>
          <cell r="D3139" t="str">
            <v>21.10, 21.20, 46.18, 46.46, 72.11, 86.1, 86.21, 86.22</v>
          </cell>
          <cell r="E3139" t="str">
            <v>512, 801, 2833, 2834, 5047, 5122, 8011, 8062, 8069, 8071, 8099, 8731</v>
          </cell>
          <cell r="F3139" t="str">
            <v>Transdermal, Transmucosal, Drug, Delivery, Combi-Gel, NETA, Estradiol, Progestative, Norethindrone, Acetate, Human, Post-menopausal, Women</v>
          </cell>
          <cell r="G3139" t="str">
            <v>≡</v>
          </cell>
          <cell r="I3139" t="str">
            <v>≡</v>
          </cell>
          <cell r="J3139" t="str">
            <v>Licensee markets pharmaceutical products.</v>
          </cell>
          <cell r="K3139" t="str">
            <v>License under know-how and patent rights to develop, manufacture, market, distribute and sell product known as [UNDISCLOSED FOR PREVIEW], which contains estradiol and norethindrone acetate in all concentrations.</v>
          </cell>
        </row>
        <row r="3140">
          <cell r="B3140" t="str">
            <v>RR20171127T00903</v>
          </cell>
          <cell r="C3140" t="str">
            <v>Know-how, License, Patent</v>
          </cell>
          <cell r="D3140" t="str">
            <v>21.10, 21.20, 46.18, 46.46, 72.11, 86.10, 86.21, 86.22, 86.90</v>
          </cell>
          <cell r="E3140" t="str">
            <v>512, 801, 2833, 2834, 5047, 5122, 8011, 8062, 8069, 8071, 8099, 8731</v>
          </cell>
          <cell r="F3140" t="str">
            <v>Pharmaceutical, Bicifadine, CL220,075, CL216,303, CL273,547, Drug, Compound, Treatment, Pain</v>
          </cell>
          <cell r="G3140" t="str">
            <v>≡</v>
          </cell>
          <cell r="I3140" t="str">
            <v>≡</v>
          </cell>
          <cell r="J3140" t="str">
            <v>Licensee is a biopharmaceutical company focused on the discovery, in-licensing, development and commercialization of novel drug candidates for central nervous system and other disorders.</v>
          </cell>
          <cell r="K3140" t="str">
            <v>License under know-how and patent rights to make, use and sell pharmaceutical preparations containing [UNDISCLOSED FOR PREVIEW] a product candidate for the treatment of pain).</v>
          </cell>
        </row>
        <row r="3141">
          <cell r="B3141" t="str">
            <v>RR20171128T00902</v>
          </cell>
          <cell r="C3141" t="str">
            <v>License, Trademark, Technology</v>
          </cell>
          <cell r="G3141" t="str">
            <v>≡</v>
          </cell>
          <cell r="I3141" t="str">
            <v>≡</v>
          </cell>
          <cell r="K3141" t="str">
            <v>License under technology rights to make, use, sell, improve or otherwise obtain benefits, directly or indirectly, from or in respect of the ink products, bearing trademarks [UNDISCLOSED FOR PREVIEW] and domain names [UNDISCLOSED FOR PREVIEW].</v>
          </cell>
        </row>
        <row r="3142">
          <cell r="B3142" t="str">
            <v>RR20171122T00802</v>
          </cell>
          <cell r="C3142" t="str">
            <v>License, Software, Other manufacturing intangibles, Patent, Copyright, Know-how, Trade secret</v>
          </cell>
          <cell r="D3142" t="str">
            <v>26.1, 26.11, 26.12, 26.2, 26.20, 32.9, 32.99, 46.1, 46.18, 46.5, 46.51, 47.4, 47.41, 47.7, 47.78, 47.9, 47.99</v>
          </cell>
          <cell r="E3142" t="str">
            <v>89, 899, 3577, 3679, 3999, 5045, 5049, 5099, 5734, 5999, 7373, 7374, 7389, 8999</v>
          </cell>
          <cell r="F3142" t="str">
            <v>Software, Object code, Source code, Programming, IT, EZ-Star, StarPoint, StarStream, StarView, StarPort, StarSpeed, StarPath, Module, Wireless, Wireless module, Computer, Docking station, Remote data application, Automatic meter reading, AMR</v>
          </cell>
          <cell r="G3142" t="str">
            <v>≡</v>
          </cell>
          <cell r="I3142" t="str">
            <v>≡</v>
          </cell>
          <cell r="J3142" t="str">
            <v>Licensee is a company engaged in design, production and distribution wired and wireless data transmission and network access products and industrial grade modem products for customers worldwide.</v>
          </cell>
          <cell r="K3142" t="str">
            <v>License under licensor's materials, schematic diagrams, electronics files, software, object code, source code, web pages, technical information, data, designs, drawings, patents, copyrights, know-how and trade secrets to manufacture, distribute, market and sell [UNDISCLOSED FOR PREVIEW].</v>
          </cell>
        </row>
        <row r="3143">
          <cell r="B3143" t="str">
            <v>RR20171122TN0805</v>
          </cell>
          <cell r="C3143" t="str">
            <v>License, Technology, Other manufacturing intangibles, Patent</v>
          </cell>
          <cell r="D3143" t="str">
            <v>21, 21.1, 21.10, 21.2, 21.20, 32.9, 32.99, 46.1, 46.18, 46.4, 46.46, 47.7, 47.73, 47.78, 47.9, 47.99, 86.1, 86.2, 86.22, 86.9, 86.10, 86.90</v>
          </cell>
          <cell r="E3143" t="str">
            <v>512, 591, 801, 2834, 3999, 5122, 5199, 5912, 5999, 8011, 8062, 8099</v>
          </cell>
          <cell r="F3143" t="str">
            <v>Pasteurella haemolytica, Protein, Treatment, Pneumonia, Peptide, Gonadotrophin hormone releasing hormone, Vaccine, Health, Human, Pharmacy, Pharmaceutical, Leukotoxin, Immunogenicity, Leukotoxin chimer, GnRH, Drug, Medicine, Medication, Medical, Technology</v>
          </cell>
          <cell r="G3143" t="str">
            <v>≡</v>
          </cell>
          <cell r="I3143" t="str">
            <v>≡</v>
          </cell>
          <cell r="K3143" t="str">
            <v>License under licensor's technology, methods, patents, technical data, biological materials and information to develop, produce, exploit, use, sell or otherwise commercially exploit or have developed, produced, used, and sold gonadotrophin hormone; One of the parties to the agreement is a non-profit entity.</v>
          </cell>
        </row>
        <row r="3144">
          <cell r="B3144" t="str">
            <v>RR20171122T00808</v>
          </cell>
          <cell r="C3144" t="str">
            <v>Software, License</v>
          </cell>
          <cell r="D3144" t="str">
            <v>26.2, 26.20, 32.9, 32.99, 46.5, 46.51, 47.4, 47.41, 47.7, 47.78, 47.9, 47.91, 47.99, 62.01, 62.02, 62.09, 63.1, 63.11</v>
          </cell>
          <cell r="E3144" t="str">
            <v>89, 899, 3577, 3999, 5045, 5099, 5734, 5999, 7371, 7372, 7374, 7379, 7389, 8999</v>
          </cell>
          <cell r="F3144" t="str">
            <v>Software, Program, Source code, Code, Programmin, IT, Coding, Object code, "Relify Time", Security, Cyber security, Computer, Host, Hosting, Hosting platform</v>
          </cell>
          <cell r="G3144" t="str">
            <v>≡</v>
          </cell>
          <cell r="H3144" t="str">
            <v>Licensor is engaged in the business of cyber security.</v>
          </cell>
          <cell r="I3144" t="str">
            <v>≡</v>
          </cell>
          <cell r="K3144" t="str">
            <v>License to design, develop and host the software program and hosting platform [UNDISCLOSED FOR PREVIEW].</v>
          </cell>
        </row>
        <row r="3145">
          <cell r="B3145" t="str">
            <v>RR20171207T00904</v>
          </cell>
          <cell r="C3145" t="str">
            <v>License, Brand, Trademark, Other marketing intangibles</v>
          </cell>
          <cell r="D3145" t="str">
            <v>90.0, 14.19, 46.16, 46.42, 47.71, 47.82, 45.32, 29.32, 32.12, 32.13, 46.48, 47.77, 47.19, 47.51, 47.64</v>
          </cell>
          <cell r="E3145" t="str">
            <v>561, 569, 2329, 2386, 2389, 5611, 5699, 7929, 7999</v>
          </cell>
          <cell r="F3145" t="str">
            <v>Entertainment, Event, Consumer-oriented, Motorcycle, Re-sale, Outlet, Apparel, Accessory, Merchandise, Festival</v>
          </cell>
          <cell r="G3145" t="str">
            <v>≡</v>
          </cell>
          <cell r="I3145" t="str">
            <v>≡</v>
          </cell>
          <cell r="K3145" t="str">
            <v>License to use brands, trademarks and other marketing intangibles for the purpose of organizing and producing consumer-oriented entertainment motorcycle themed events and in conjunction with the sale, development, marketing and distribution of apparel, accessories and other merchandise and to enjoy all of the foregoing rights.</v>
          </cell>
        </row>
        <row r="3146">
          <cell r="B3146" t="str">
            <v>RR20171118T00902</v>
          </cell>
          <cell r="C3146" t="str">
            <v>License, Patent</v>
          </cell>
          <cell r="D3146" t="str">
            <v>26.11, 26.12, 26.4, 26.6, 27.90, 32.50, 33.13, 46.52, 47.74, 62.01, 84.12, 86.21, 86.22</v>
          </cell>
          <cell r="E3146" t="str">
            <v>808, 3613, 3669, 3674, 3841, 3842, 3845, 5047, 5049, 5065, 5999, 8082, 8099</v>
          </cell>
          <cell r="F3146" t="str">
            <v>Hearing aid, Device, Apparatus, Amplifier, Sound, Digital, Medical</v>
          </cell>
          <cell r="G3146" t="str">
            <v>≡</v>
          </cell>
          <cell r="I3146" t="str">
            <v>≡</v>
          </cell>
          <cell r="K3146" t="str">
            <v>License under patent rights to make, use, import sell or otherwise dispose of hearing aids, or any apparatus, device or system which is designed for use with a hearing aid.</v>
          </cell>
        </row>
        <row r="3147">
          <cell r="B3147" t="str">
            <v>RR20171219T00901</v>
          </cell>
          <cell r="C3147" t="str">
            <v>License, Patent, Know-how</v>
          </cell>
          <cell r="D3147" t="str">
            <v>21.10, 21.20, 26.60, 32.50, 46.18, 46.46, 72.11, 86.10, 86.21, 86.22, 86.90</v>
          </cell>
          <cell r="E3147" t="str">
            <v>801, 2833, 2834, 3841, 5047, 8011, 8062, 8069, 8071, 8099, 8731</v>
          </cell>
          <cell r="F3147" t="str">
            <v>Wound treatment, Therapy, Negative pressure, Canister, Pump, Vacuum, Electronic circuitry, Medical device</v>
          </cell>
          <cell r="G3147" t="str">
            <v>≡</v>
          </cell>
          <cell r="I3147" t="str">
            <v>≡</v>
          </cell>
          <cell r="J3147" t="str">
            <v>Licensee is a medical device company focusing on noninvasive biological response-activating devices that target wound healing and pain therapy.</v>
          </cell>
          <cell r="K3147" t="str">
            <v>License under patent and know-how rights to manufacture, support, market, sell, lease and distribute a negative pressure wound treatment system.</v>
          </cell>
        </row>
        <row r="3148">
          <cell r="B3148" t="str">
            <v>RR20171126T00906</v>
          </cell>
          <cell r="C3148" t="str">
            <v>License, Patent, Know-how, Trade secret</v>
          </cell>
          <cell r="D3148" t="str">
            <v>21.10, 21.20, 46.18, 46.46, 72.11, 86.10, 86.21, 86.22, 86.90</v>
          </cell>
          <cell r="E3148" t="str">
            <v>512, 801, 2833, 2834, 5047, 5122, 8011, 8062, 8069, 8071, 8099, 8731</v>
          </cell>
          <cell r="F3148" t="str">
            <v>Biflavanoid, Antiviral, Agent, Drug development, Chemistry</v>
          </cell>
          <cell r="G3148" t="str">
            <v>≡</v>
          </cell>
          <cell r="H3148" t="str">
            <v>Licensor is a drug discovery and development company,</v>
          </cell>
          <cell r="I3148" t="str">
            <v>≡</v>
          </cell>
          <cell r="K3148" t="str">
            <v>License under know-how, patent and trade secret rights to make, use and sell products relating to biflavanoids and derivatives thereof as antiviral agents.</v>
          </cell>
        </row>
        <row r="3149">
          <cell r="B3149" t="str">
            <v>RR20171122T00811</v>
          </cell>
          <cell r="C3149" t="str">
            <v>License, Technology, Other manufacturing intangibles, Patent</v>
          </cell>
          <cell r="D3149" t="str">
            <v>21, 21.1, 21.10, 21.20, 21.2, 32.9, 32.99, 46.1, 46.18, 46.4, 46.46, 47.7, 47.73, 47.78, 47.9, 47.99, 86.1, 86.2, 86.22, 86.10, 86.9, 86.90</v>
          </cell>
          <cell r="E3149" t="str">
            <v>512, 591, 801, 2834, 3999, 5122, 5199, 5912, 5999, 8011, 8062, 8099</v>
          </cell>
          <cell r="F3149" t="str">
            <v>GnRH-carrier fusion protein, Protein, Peptide, GnRH vaccine, Immunological carrier, Pasteurella haemolytica, Norelin, IPS-21, Pharmacy, Pharmaceutical, Health, Human, Vaccine, Immunoreactivity, Leukotoxin, GnRH leukotoxin chimer, Anti-cancer, Therapeutic, Therapeutic vaccine, Immunotherapy, Hormone, Cancer, Medicine, Drug, Immune system</v>
          </cell>
          <cell r="G3149" t="str">
            <v>≡</v>
          </cell>
          <cell r="I3149" t="str">
            <v>≡</v>
          </cell>
          <cell r="J3149" t="str">
            <v>Licensee is a biopharmaceutical company engaged in the business of development of human pharmaceuticals in the clinical fields of oncology and anti-infectives.</v>
          </cell>
          <cell r="K3149" t="str">
            <v>License under licensor's know-how, technical data, information, technology and patents to develop and have developed, to make and have made, to use and have used, and to sell or have sold, and otherwise dispose of [UNDISCLOSED FOR PREVIEW]  an active specific immunotherapy agent that harnesses the immune system.</v>
          </cell>
        </row>
        <row r="3150">
          <cell r="B3150" t="str">
            <v>RR20171121T00907</v>
          </cell>
          <cell r="C3150" t="str">
            <v>Copyright, Know-how, License, Patent, Trademark, Trade secret</v>
          </cell>
          <cell r="D3150" t="str">
            <v>46.51, 47.41, 58.29, 32.40, 47.65, 58.21, 90.0</v>
          </cell>
          <cell r="E3150" t="str">
            <v>3944, 5045, 5734, 5945, 7372</v>
          </cell>
          <cell r="F3150" t="str">
            <v>Ragnarok, Online, Game, Computer, Program, Entertainment, CD</v>
          </cell>
          <cell r="G3150" t="str">
            <v>≡</v>
          </cell>
          <cell r="H3150" t="str">
            <v>Licensor is a leading developer and distributor of online games.</v>
          </cell>
          <cell r="I3150" t="str">
            <v>≡</v>
          </cell>
          <cell r="K3150" t="str">
            <v>License under copyright, know-how, patent and trade secret rights to service, use, promote, distribute and market online computer game [UNDISCLOSED FOR PREVIEW] only in Japanese language, bearing trademark.</v>
          </cell>
        </row>
        <row r="3151">
          <cell r="B3151" t="str">
            <v>RR20171204TR0905</v>
          </cell>
          <cell r="C3151" t="str">
            <v>License, Technology, Know-how, Patent, Trade secret</v>
          </cell>
          <cell r="D3151" t="str">
            <v>60.20, 60.10, 26.30, 61.10, 59.11, 82.99</v>
          </cell>
          <cell r="E3151" t="str">
            <v>483, 489, 3663, 4832, 4833, 4899, 7313, 7389</v>
          </cell>
          <cell r="F3151" t="str">
            <v>Broadcasting, Multimedia, Network, Station, Digital</v>
          </cell>
          <cell r="G3151" t="str">
            <v>≡</v>
          </cell>
          <cell r="I3151" t="str">
            <v>≡</v>
          </cell>
          <cell r="K3151" t="str">
            <v>License under know-how, patent, technology and trade secret rights to make, use and sell products relating to multimedia broadcast network and stations; The agreement is concluded between related parties.</v>
          </cell>
        </row>
        <row r="3152">
          <cell r="B3152" t="str">
            <v>RR20171206T00902</v>
          </cell>
          <cell r="C3152" t="str">
            <v>License, Know-how, Technology, Patent</v>
          </cell>
          <cell r="D3152" t="str">
            <v>21.10, 21.20, 46.18, 46.46, 72.11, 86.10, 86.21, 86.22, 86.90</v>
          </cell>
          <cell r="E3152" t="str">
            <v>512, 801, 2833, 2834, 5047, 5122, 8011, 8062, 8069, 8071, 8099, 8731</v>
          </cell>
          <cell r="F3152" t="str">
            <v>PGE1, Male, Erectile, Dysfunction, Treatment, Therapy, Drug</v>
          </cell>
          <cell r="G3152" t="str">
            <v>≡</v>
          </cell>
          <cell r="I3152" t="str">
            <v>≡</v>
          </cell>
          <cell r="K3152" t="str">
            <v>License under patent and know-how rights to use licensor's technology for the male erectile dysfunction product.</v>
          </cell>
        </row>
        <row r="3153">
          <cell r="B3153" t="str">
            <v>RR20171128T00906</v>
          </cell>
          <cell r="C3153" t="str">
            <v>Sublicense, Technology, Trade secret, Know-how, Patent</v>
          </cell>
          <cell r="D3153" t="str">
            <v>17.21, 52.10, 20.16, 22.21, 22.22, 56.29, 56.10, 28.93, 17.29</v>
          </cell>
          <cell r="E3153" t="str">
            <v>2656, 2657, 2671, 2672, 2673, 2676, 2679, 3085, 3086, 3089, 4226, 5162</v>
          </cell>
          <cell r="F3153" t="str">
            <v>Cup, Tray, Plate, Bowl, Container, Carton, Scoop, Package, Happy Meal, Cone, Tube, Tuck, Hash brown, Clamshell, Food, Beverage, Packaging, Hydraulically reacting, Storing, Portioning, Dispensing, Carrying, Presenting, Serving, Consuming, Fast food, Restaurant industry, Grocery store, Warehouse, Food processing, Pre-packaged, EARTHSHELL</v>
          </cell>
          <cell r="G3153" t="str">
            <v>≡</v>
          </cell>
          <cell r="I3153" t="str">
            <v>≡</v>
          </cell>
          <cell r="K3153" t="str">
            <v>Sublicense under know-how, patent, technology and trade secret rights to make, use, sell and otherwise commercialize cups, trays, plates, bowls, 2-pieces containers, hinged containers, milk/juice cartons, french fry scoops, hinge cover packages, cones, tube and tuck styles packages, clamshell designed packages, dessert containers and hash brown containers.</v>
          </cell>
        </row>
        <row r="3154">
          <cell r="B3154" t="str">
            <v>RR20171129TP0101</v>
          </cell>
          <cell r="C3154" t="str">
            <v>License, Know-how, Other manufacturing intangibles, Patent, Technology</v>
          </cell>
          <cell r="D3154" t="str">
            <v>21, 21.1, 21.2, 21.10, 21.20, 32.99, 32.9, 46.18, 46.1, 47.7, 47.73, 47.78, 86.1, 86.2, 86.21, 86.10, 86.9, 86.90, 46.46, 46.4</v>
          </cell>
          <cell r="E3154" t="str">
            <v>512, 591, 2834, 3999, 5122, 5199, 5912, 5999</v>
          </cell>
          <cell r="F3154" t="str">
            <v>Specific gene mutation, Gene mutation, Gene, Genetic, DNA, Leukemia, Chronic lymphoblastic leukemia, Chronic disease, Disease, Health, Pharmaceutical, Drug, Medicine, Medical, Lymphoblastic leukemia, Illness, Chronic illness</v>
          </cell>
          <cell r="G3154" t="str">
            <v>≡</v>
          </cell>
          <cell r="I3154" t="str">
            <v>≡</v>
          </cell>
          <cell r="J3154" t="str">
            <v>Licensee is a development stage molecular diagnostic company that focuses on the development and marketing of urine-based nucleic acid tests for patient/disease screening and monitoring.</v>
          </cell>
          <cell r="K3154" t="str">
            <v>License under licensor's patents, data, methods, formulae, designs, know-how, technical information and technology to develop, have developed, make, have made, use, have used, sell, offer for sale, have sold, import, have imported, export and have exported specific gene mutation; One of the parties to the agreement is an individual.</v>
          </cell>
        </row>
        <row r="3155">
          <cell r="B3155" t="str">
            <v>RR20130703T04001</v>
          </cell>
          <cell r="C3155" t="str">
            <v>Know-how, License, Copyright, Trade secret, Patent</v>
          </cell>
          <cell r="D3155" t="str">
            <v>C, 32, 32.4, G, 46, 46.5, 46.51, 47.4, 47.41, J, 62, 62.01, 62.02, 62.03, 62.09, 63, 63.1, 63.11, 63.12, 32.40, 47, 62.0</v>
          </cell>
          <cell r="E3155" t="str">
            <v>F, 50, 57, 59, I, 73, 5045, 5734, 5945, 7371, 7372, 7376, 7379, 504, 573, 594, 737, 7373, 7374</v>
          </cell>
          <cell r="F3155" t="str">
            <v>eViewMediaEngine technology, Software, Video archive, Video distribution, Video encode, Technology, Programming, Media engine, Video, Computer, IT, SDK, API, System developer’s kit, Application programming interfaces</v>
          </cell>
          <cell r="G3155" t="str">
            <v>≡</v>
          </cell>
          <cell r="H3155" t="str">
            <v xml:space="preserve">Licensor is a technology company, specializing in media collaboration solutions powered by patented video compression technology that provides television quality streaming video over the internet. </v>
          </cell>
          <cell r="I3155" t="str">
            <v>≡</v>
          </cell>
          <cell r="K3155" t="str">
            <v>License to use [UNDISCLOSED FOR PREVIEW] technology (a “system developer’s kit” that provides application programming interfaces to control a media engine that has support for the following main functions: video encode, video archive, video distribution) in any manner, in licensee's sole discretion.</v>
          </cell>
        </row>
        <row r="3156">
          <cell r="B3156" t="str">
            <v>RR20131112T03001</v>
          </cell>
          <cell r="C3156" t="str">
            <v>Sublicense, Know-how, Trademark, Trade secret, Technology, Patent</v>
          </cell>
          <cell r="D3156" t="str">
            <v>C, 17, 17.2, 17.29, 20, 20.1, 20.16, 22, 22.2, 22.22, 22.23, 22.29, 25, 25.7, 25.71, G, 46, 46.4, 46.49, 46.7, 46.76</v>
          </cell>
          <cell r="E3156" t="str">
            <v>D, 26, 30, 34, 35, F, 50, 51, 2655, 2656, 3085, 3086, 3421, 3466, 3545, 5085, 5162, 265, 308, 342, 346, 354, 508, 516, 3089</v>
          </cell>
          <cell r="F3156" t="str">
            <v>Plastic, Plastic closure, Container, Technology, Packing, Wrap, Food service disposible, Serving, Bag, Plate, Dish, Cutlery</v>
          </cell>
          <cell r="G3156" t="str">
            <v>≡</v>
          </cell>
          <cell r="H3156" t="str">
            <v>Licensor is a company engaged in the commercialization of a proprietary composite material technology, designed with the environment in mind, for the manufacture of disposable packaging for the foodservice industry.</v>
          </cell>
          <cell r="I3156" t="str">
            <v>≡</v>
          </cell>
          <cell r="K3156" t="str">
            <v>License under technology, patents, trade secrets and know-how to make, use, import into and sell food service disposables designed primarily for use as a sandwich or other food wrap [UNDISCLOSED FOR PREVIEW]; Licensee is authorized and required to use licensor's trademarks and service marks owned by licensor in connection with marketing, distribution and sale of licensed products.</v>
          </cell>
        </row>
        <row r="3157">
          <cell r="B3157" t="str">
            <v>RR20150610TN9003</v>
          </cell>
          <cell r="C3157" t="str">
            <v>License, Copyright</v>
          </cell>
          <cell r="D3157" t="str">
            <v>G, 46, 46.5, 46.51, 47, 47.4, 47.41, J, 58, 58.2, 58.29, 62, 62.01, 62.02, 62.03, 62.09, 63, 63.1, 63.11, M, 70, 70.2, 70.22, 71, 71.1, 71.12, N, 80, 80.3, 62.0</v>
          </cell>
          <cell r="E3157" t="str">
            <v>D, 35, F, 50, G, 57, I, 73, 3572, 5045, 5734, 7372, 7374, 7379, 7389, 357, 504, 573, 737</v>
          </cell>
          <cell r="F3157" t="str">
            <v>Software, SHINE, Inference engine, Development, Environment, Cross-compiler, Real-time, Platform, Spacecraft, Speed, Portability, Reuse, Data, Flow, Mapping, Desktop, Computer, Homeland, Commercial, Diagnostic, Surveillance, Building management</v>
          </cell>
          <cell r="G3157" t="str">
            <v>≡</v>
          </cell>
          <cell r="I3157" t="str">
            <v>≡</v>
          </cell>
          <cell r="J3157" t="str">
            <v>Licensee is developing products and services based on inference/expert system and sensor data fusion technology.</v>
          </cell>
          <cell r="K3157" t="str">
            <v>License under copyright to make, import, use, sell and otherwise exploit a real-time inference engine (software platform); One of the parties to the agreement is a non-profit entity.</v>
          </cell>
        </row>
        <row r="3158">
          <cell r="B3158" t="str">
            <v>RR20171120TR0901</v>
          </cell>
          <cell r="C3158" t="str">
            <v>Know-how, License, Patent, Trade secret, Technology</v>
          </cell>
          <cell r="D3158" t="str">
            <v>21.10, 21.20, 46.18, 46.46, 72.11, 86.10, 86.22, 86.90</v>
          </cell>
          <cell r="E3158" t="str">
            <v>512, 801, 2833, 2834, 5047, 5122, 8011, 8062, 8069, 8071, 8099, 8731</v>
          </cell>
          <cell r="F3158" t="str">
            <v>Testing, Diagnostic, Molecular, Mosquito, Disease, Flavivirus, Zika, Dengue, Yellow fever, Japanese encephalitis, Malaria, Chikungunya, Reagent, Multiplex</v>
          </cell>
          <cell r="G3158" t="str">
            <v>≡</v>
          </cell>
          <cell r="H3158" t="str">
            <v>Licensor is a molecular diagnostics company.</v>
          </cell>
          <cell r="I3158" t="str">
            <v>≡</v>
          </cell>
          <cell r="K3158" t="str">
            <v>License under patent, technology, know-how and trade secret rights to develop, use, produce, sell, lease and otherwise transfer products and processes in the field of molecular diagnostic tests for the flavivirus diseases; The agreement is concluded between related parties.</v>
          </cell>
        </row>
        <row r="3159">
          <cell r="B3159" t="str">
            <v>RR20130410T06001</v>
          </cell>
          <cell r="C3159" t="str">
            <v>License, Trademark, Copyright, Brand, Trade name</v>
          </cell>
          <cell r="D3159" t="str">
            <v>C, 16, 16.1, 16.2, 16.24, 16.29, 32, 32.9, 32.99, G, 47.5, 47.59, 47.7, 47.78, S, 96, 96.03, 16.10, 47</v>
          </cell>
          <cell r="E3159" t="str">
            <v>D, 24, 32, 34, 39, F, 50, 2449, 2499, 3281, 3429, 3499, 3995, 5087, 5099, 244, 249, 328, 342, 349, 399, 508, 509</v>
          </cell>
          <cell r="F3159" t="str">
            <v>Casket, Coffin, Urn, Headstone, Vault cover, Funeral activity, Stone, Wooden product, Wood</v>
          </cell>
          <cell r="G3159" t="str">
            <v>≡</v>
          </cell>
          <cell r="I3159" t="str">
            <v>≡</v>
          </cell>
          <cell r="K3159" t="str">
            <v>License under a baseball league trademark, trade name, copyright and brand to utilize certain specified names in connection with manufacture, distribution, promotion, advertisement and sale of caskets, urns, headstones and vault covers.</v>
          </cell>
        </row>
        <row r="3160">
          <cell r="B3160" t="str">
            <v>RR20171123T00808</v>
          </cell>
          <cell r="C3160" t="str">
            <v>License, Other manufacturing intangibles, Other marketing intangibles, Trademark, Trade name, Patent, Goodwill, Software, Brand, Copyright, Trade secret, Know-how</v>
          </cell>
          <cell r="D3160" t="str">
            <v>14.1, 14.13, 14.19, 14.3, 14.39, 32.3, 32.30, 32.9, 32.99, 46.1, 46.16, 46.4, 46.42, 47.6, 47.64, 47.7, 47.71, 47.78, 47.9, 47.99</v>
          </cell>
          <cell r="E3160" t="str">
            <v>236, 562, 564, 569, 2331, 2339, 2361, 2369, 2389, 3949, 3999, 5091, 5099, 5137, 5199, 5621, 5641, 5699, 5941, 5999</v>
          </cell>
          <cell r="F3160" t="str">
            <v>Wearing apparel, Directive Sports, Directive Sports Plus Design, DNA Fibergenics It's In Your Genes, Directives Plus Design, Periscope, PS, Performance Team, PFP, Clothing, Apparel, Sportswear, Women clothing, Children clothing, Woman, Child, Childswear</v>
          </cell>
          <cell r="G3160" t="str">
            <v>≡</v>
          </cell>
          <cell r="I3160" t="str">
            <v>≡</v>
          </cell>
          <cell r="K3160" t="str">
            <v>License under licensor's [UNDISCLOSED FOR PREVIEW] trademarks and trade names, trade dress, patents, goodwill, software, service marks, copyrights, technical information, formulas, trade secrets and know-how to manufacture, advertise, promote, use, sell and distribute women and children clothing or related goods; License includes the option to acquire entire rights and assignment of all licensed property.</v>
          </cell>
        </row>
        <row r="3161">
          <cell r="B3161" t="str">
            <v>RR20131112T03002</v>
          </cell>
          <cell r="C3161" t="str">
            <v>License, Patent</v>
          </cell>
          <cell r="D3161" t="str">
            <v>C, 20, 20.1, 20.13, 20.14, 20.4, 20.41, 20.5, 20.59, 24, 24.2, F, 43, 43.2, 43.22, G, 46, 46.1, 46.12, 46.7, 46.74, 46.75, 24.20</v>
          </cell>
          <cell r="E3161" t="str">
            <v>D, 28, 30, 32, 33, 34, F, 50, 51, 2819, 2842, 2869, 2899, 3084, 3259, 3272, 3317, 3432, 3494, 3498, 5074, 5169, 281, 284, 286, 289, 308, 325, 327, 331, 343, 349, 507, 516</v>
          </cell>
          <cell r="F3161" t="str">
            <v>Service, Chemical, Cleaning, Marine, Ship, Piping, Pipe, Water rehabilitation, Fire protection, Industrial, Technology, Plumbing, Architectural, Construction</v>
          </cell>
          <cell r="G3161" t="str">
            <v>≡</v>
          </cell>
          <cell r="H3161" t="str">
            <v>Licensor provides chemical cleaning services for water pipe systems, waste water systems, cooling towers and systems, tanks and boilers, and other water-based and industrial chemical process systems using proprietary line of specialty chemical products and chemical cleaning processes.</v>
          </cell>
          <cell r="I3161" t="str">
            <v>≡</v>
          </cell>
          <cell r="K3161" t="str">
            <v>License to make, use and sell services and products embodying or made in accordance with the inventions and the licensed patents (chemical cleaning patents and technology to clean marine ship piping systems, municipal potable distribution systems, commercial, institutional and industrial infrastructure and facilities piping, water well rehabilitation, and fire protection sprinkler systems); Licensee may elect to contract with licensor for the non-exclusive use and marketing of the related products, method, know-how, trade secrets and especially trademarks [UNDISCLOSED FOR PREVIEW].</v>
          </cell>
        </row>
        <row r="3162">
          <cell r="B3162" t="str">
            <v>RR20130711T02003</v>
          </cell>
          <cell r="C3162" t="str">
            <v>Sublicense, Know-how, Patent</v>
          </cell>
          <cell r="D3162" t="str">
            <v>C, 20.59, 22, 22.2, 22.22, 23, 23.4, 23.44, 25, 25.3, 26.1, 26.11, 26.5, 26.51, 32, 32.5, 33, 33.2, G, 46, 46.6, 46.69, 47.7, 47.74, 47.78, M, 71, 71.2, 72, 72.1, 72.11, 72.19, 25.30, 32.50, 33.20, 71.20, 26, 47</v>
          </cell>
          <cell r="E3162" t="str">
            <v>D, 28, 38, F, 50, I, 72, 2835, 3812, 3821, 3823, 3826, 3829, 5047, 5049, 5099, 283, 381, 382, 504, 509</v>
          </cell>
          <cell r="F3162" t="str">
            <v>Bioreactor vessel, Culture bag, Integral sensor, Oxygen, Laboratory, Laboratory equipment, Laboratory instrument, Testing, Incubator, Sensor, Electronics, sensor patch, DO, pH, CO2, Gas measurement, Measurement, Bioreactor, Biotechnology, Chemical</v>
          </cell>
          <cell r="G3162" t="str">
            <v>≡</v>
          </cell>
          <cell r="I3162" t="str">
            <v>≡</v>
          </cell>
          <cell r="J3162" t="str">
            <v>Licensee designs, manufactures and markets a variety of laboratory equipment.</v>
          </cell>
          <cell r="K3162" t="str">
            <v>License to use patent rights and know-how to develop, make, distribute, sell, import and export non-invasive sensing electronics.</v>
          </cell>
        </row>
        <row r="3163">
          <cell r="B3163" t="str">
            <v>RR20171123T00802</v>
          </cell>
          <cell r="C3163" t="str">
            <v>License, Software, Other manufacturing intangibles</v>
          </cell>
          <cell r="D3163" t="str">
            <v>26.3, 26.30, 26.40, 26.4, 26.5, 26.51, 32.9, 32.99, 46.1, 46.18, 46.5, 46.52, 47.42, 47.4, 47.7, 47.78, 47.9, 47.99</v>
          </cell>
          <cell r="E3163" t="str">
            <v>381, 3663, 3669, 3812, 3999, 5064, 5099, 5731, 5999</v>
          </cell>
          <cell r="F3163" t="str">
            <v>Radio, Radio location, Radio location system, Radio transceiver, Antenna, Radio signal, Locating object, Communication system, Transmission, Transmission site, Receiver, Receiver site, Transmitter, Land-based radio location system, Data messaging, Voice message, Message, Communication, Radio wave, Signal, Location, Radiolocation, Radiolocating</v>
          </cell>
          <cell r="G3163" t="str">
            <v>≡</v>
          </cell>
          <cell r="I3163" t="str">
            <v>≡</v>
          </cell>
          <cell r="J3163" t="str">
            <v>Licensee is an Israeli-based designer and manufacturer of telecommunications equipment, software and defense electronic systems.</v>
          </cell>
          <cell r="K3163" t="str">
            <v>License under licensor's software, manuals, blue prints and technical information to construct, use, maintain and provide support for land-based radio location system.</v>
          </cell>
        </row>
        <row r="3164">
          <cell r="B3164" t="str">
            <v>RR20130705T04001</v>
          </cell>
          <cell r="C3164" t="str">
            <v>License, Trademark, Copyright, Technology</v>
          </cell>
          <cell r="D3164" t="str">
            <v>C, 26.2, 26.4, 26.7, 26.8, G, 46, 46.5, 46.52, 47.4, 47.43, J, 59, 59.1, 59.11, 59.13, 26.20, 26.40, 26.70, 26.80, 26, 47</v>
          </cell>
          <cell r="E3164" t="str">
            <v>D, 35, 36, I, 78, 3577, 3652, 3695, 3699, 3861, 7812, 7822, 357, 365, 369, 386, 781, 782</v>
          </cell>
          <cell r="F3164" t="str">
            <v>CD disc, DVD disc, Video, Motion picture, Versatile Multilayer Disc, High-capacity red laser optical disc technology, Record, Picture, Film, Movie, Cinema, High definition, Image, VMD player, Distribution, Entertainment, Leisure, VMD, Disc, First-class quality</v>
          </cell>
          <cell r="G3164" t="str">
            <v>≡</v>
          </cell>
          <cell r="I3164" t="str">
            <v>≡</v>
          </cell>
          <cell r="K3164" t="str">
            <v>Licence to manufacture, distribute and sell [UNDISCLOSED FOR PREVIEW] (high-capacity red laser optical disc technology) for the home use and non-public exhibition; Licensor will make available its entire catalogue of motion pictures to licensee.</v>
          </cell>
        </row>
        <row r="3165">
          <cell r="B3165" t="str">
            <v>RR20150616T09003</v>
          </cell>
          <cell r="C3165" t="str">
            <v>License</v>
          </cell>
          <cell r="D3165" t="str">
            <v>C, 25, 25.1, 25.11, 25.7, 25.72, 26, 26.3, 28, 28.1, 28.15, 29, 29.3, 29.31, 30, 30.9, 30.92, 32, 32.9, 32.99, F, 43, 43.2, 43.21, G, 46, 46.1, 46.15, 46.4, 46.43, 46.49, 47, 47.6, 47.64, H, 52, 52.2, 52.21, N, 80, 80.2, 26.30, 80.20</v>
          </cell>
          <cell r="E3165" t="str">
            <v>D, 34, 37, F, 50, G, 53, 59, I, 73, 76, 3429, 3751, 5063, 5091, 5331, 5941, 7382, 7699, 342, 375, 506, 509, 533, 594, 738, 769</v>
          </cell>
          <cell r="F3165" t="str">
            <v>Bicycle, Chain, Lock, Audio alarm, Rattler, Safety, Part, Security, Hinge, Transport equipment</v>
          </cell>
          <cell r="G3165" t="str">
            <v>≡</v>
          </cell>
          <cell r="I3165" t="str">
            <v>≡</v>
          </cell>
          <cell r="K3165" t="str">
            <v>License to market and distribute the [UNDISCLOSED FOR PREVIEW] a three foot, six inch bicycle chain which serves as a proprietary bicycle lock with audio alarm, similar to a car alarm; At present time, there is no pending patents or trademarks, however if licensor applies for patent or trademark protection, then licensee shall have the right to use such patents and trademarks to market and distribute [UNDISCLOSED FOR PREVIEW].</v>
          </cell>
        </row>
        <row r="3166">
          <cell r="B3166" t="str">
            <v>RR20180214TN0901</v>
          </cell>
          <cell r="C3166" t="str">
            <v>Know-how, License, Patent, Technology, Other manufacturing intangibles</v>
          </cell>
          <cell r="D3166" t="str">
            <v>28.91, 28.99, 32.99, 46.62, 46.69, 47.78, 47.99</v>
          </cell>
          <cell r="E3166" t="str">
            <v>3549, 3559, 3999, 5049, 5084, 5099, 5999</v>
          </cell>
          <cell r="F3166" t="str">
            <v>Nanophase, Nanocrystalline, Laboratory, Laboratory-scale apparatus, Structural, Electrical, Chemical, Optical, Technology, Nanophase ceramic, Industrial device, Industrial, Nanophase metal, Metal, Nanophase material</v>
          </cell>
          <cell r="G3166" t="str">
            <v>≡</v>
          </cell>
          <cell r="I3166" t="str">
            <v>≡</v>
          </cell>
          <cell r="J3166" t="str">
            <v>Licensee is a company engaged in the development and marketing of nanocrystalline materials for use as ingredients and components in a wide range of commercial applications.</v>
          </cell>
          <cell r="K3166" t="str">
            <v>License under licensor's patents, know-how, data, information and designs to make, have made, use and sell laboratory-scale method and apparatus for making nanocrystalline materials; One of the parties to the agreement is a non-profit entity.</v>
          </cell>
        </row>
        <row r="3167">
          <cell r="B3167" t="str">
            <v>RR20180305T02601</v>
          </cell>
          <cell r="C3167" t="str">
            <v>License, Trademark, Other manufacturing intangibles</v>
          </cell>
          <cell r="D3167" t="str">
            <v>32.99, 46.51, 46.49, 47.41, 47.71, 47.72, 47.73, 47.75, 47.76, 47.77, 47.78, 47.91, 47.99, 47.9</v>
          </cell>
          <cell r="E3167" t="str">
            <v>53, 89, 531, 533, 539, 899, 3999, 5045, 5099, 5311, 5331, 5399, 5999, 7389, 8999</v>
          </cell>
          <cell r="F3167" t="str">
            <v>Specialty retail store, Store, Retail, Proprietary computer technology, Computer, Technology, General retail, Vacation club, Neuromania</v>
          </cell>
          <cell r="G3167" t="str">
            <v>≡</v>
          </cell>
          <cell r="H3167" t="str">
            <v>Licensor is a development stage company aiming to be the World's first Internet Platform containing all of the popular components used by majority of population on the Internet.</v>
          </cell>
          <cell r="I3167" t="str">
            <v>≡</v>
          </cell>
          <cell r="K3167" t="str">
            <v>License under licensor's business operation system, trade dress and trademarks to establish [UNDISCLOSED FOR PREVIEW] specialty retail stores engaged in the sale of proprietary computer technology, general retail products, and vacation club sales.</v>
          </cell>
        </row>
        <row r="3168">
          <cell r="B3168" t="str">
            <v>RR20180220TP0903</v>
          </cell>
          <cell r="C3168" t="str">
            <v>License</v>
          </cell>
          <cell r="D3168" t="str">
            <v>14.19, 32.12, 46.18, 46.48, 47.78, 74.10, 74.1</v>
          </cell>
          <cell r="E3168" t="str">
            <v>563, 569, 3911, 3965, 5094, 5632, 5699, 5944</v>
          </cell>
          <cell r="F3168" t="str">
            <v>Earlobe, Patch, Support, Earring, Accessory, Part, Protection, Jewelry</v>
          </cell>
          <cell r="G3168" t="str">
            <v>≡</v>
          </cell>
          <cell r="I3168" t="str">
            <v>≡</v>
          </cell>
          <cell r="J3168" t="str">
            <v>Licensee is engaged in health-and-beauty aids business.</v>
          </cell>
          <cell r="K3168" t="str">
            <v>License to manufacture and sell an earlobe patch support for earrings; One of the parties to the agreement is an individual.</v>
          </cell>
        </row>
        <row r="3169">
          <cell r="B3169" t="str">
            <v>RR20180221TN0901</v>
          </cell>
          <cell r="C3169" t="str">
            <v>License, Patent</v>
          </cell>
          <cell r="D3169" t="str">
            <v>25.61, 46.18, 46.75, 47.75, 46.45, 26.40, 26.4, 26.60, 26.6, 32.99</v>
          </cell>
          <cell r="E3169" t="str">
            <v>285, 2821, 2824, 2833, 2844, 2851, 2899, 3479, 3671, 3675, 3676, 3678, 5731</v>
          </cell>
          <cell r="F3169" t="str">
            <v>Coating, Lipid, Microstructure, Chemistry, Metal, Clad, Toxin, Dispenser, Tubule, Shielding, Electromagnetic, Strength enhancement, Metallized, Microtubule, Polymer, Plastic, Construction material, Consumer electronic, Food container, Packaging material, Automobile, Military, Odor masking, Absorbent, Cat litter, Deodorant, Diaper, Adult continence product, Feminine hygiene, Cosmetic, Fragrance, Drug, Sunburn, Tanning, Halloysite clay, Nanotubule</v>
          </cell>
          <cell r="G3169" t="str">
            <v>≡</v>
          </cell>
          <cell r="I3169" t="str">
            <v>≡</v>
          </cell>
          <cell r="J3169" t="str">
            <v>Licensee develops and commercializes material science technologies with a special emphasis on additives to polymers and other industrial and consumer products.</v>
          </cell>
          <cell r="K3169" t="str">
            <v>License under patent rights to practice inventions relating to metallized microtubules, in the field of electromagnetic shielding and strength enhancement, cosmetics and odor masking; One of the parties to the agreement is a non-profit entity.</v>
          </cell>
        </row>
        <row r="3170">
          <cell r="B3170" t="str">
            <v>RR20180221T00902</v>
          </cell>
          <cell r="C3170" t="str">
            <v>License, Trademark</v>
          </cell>
          <cell r="D3170" t="str">
            <v>21, 20.41, 20.42, 20.4, 21.10, 21.1, 21.20, 21.2, 46.45, 46.46, 47.75</v>
          </cell>
          <cell r="E3170" t="str">
            <v>512, 723, 2833, 2841, 2844, 3639, 5122, 5999, 7231</v>
          </cell>
          <cell r="F3170" t="str">
            <v>Nail-enamel, Hair-care, Mitten, Depilatory, Dietary, Cosmetic, Beauty, Personal, Health, Nutra Nail, Pro-perm, Permathane, Hungrex Plus, IPR 3, Nutra 60</v>
          </cell>
          <cell r="G3170" t="str">
            <v>≡</v>
          </cell>
          <cell r="I3170" t="str">
            <v>≡</v>
          </cell>
          <cell r="J3170" t="str">
            <v>Licensee is engaged in health-and-beauty aids business.</v>
          </cell>
          <cell r="K3170" t="str">
            <v>License to manufacture nail-enamel, hair-care, dietary and depilatory products and to use their trademarks [UNDISCLOSED FOR PREVIEW].</v>
          </cell>
        </row>
        <row r="3171">
          <cell r="B3171" t="str">
            <v>RR20180222T02602</v>
          </cell>
          <cell r="C3171" t="str">
            <v>License, Technology, Know-how, Patent, Other manufacturing intangibles</v>
          </cell>
          <cell r="D3171" t="str">
            <v>18.12, 20.30, 20.3, 26.20, 26.2, 28.23, 28.99, 32.99, 46.75, 46.66, 46.51, 47.41, 47.78, 47.99</v>
          </cell>
          <cell r="E3171" t="str">
            <v>2893, 3554, 3555, 3999, 5045, 5046, 5099, 5112, 5169, 5198, 5199, 5734, 5999</v>
          </cell>
          <cell r="F3171" t="str">
            <v>System, Activating ink, Highlighter pen, Counterfeit deterrent ink, Information protection system, Ink, Paper, Document, Protection, Pen, Highlighter pen, Print, Printing technology, Technology, Counterfeit, Imitation, Printer</v>
          </cell>
          <cell r="G3171" t="str">
            <v>≡</v>
          </cell>
          <cell r="H3171" t="str">
            <v>Licensor is a company engaged in selling copy resistant paper to protect corporate documents and information.</v>
          </cell>
          <cell r="I3171" t="str">
            <v>≡</v>
          </cell>
          <cell r="K3171" t="str">
            <v>License under licensor's technology, know-how, methods, patents and processes to market, promote, sell and manufacture a system incorporating activating inks, highlighter pens, counterfeit deterrent inks, and information protection systems.</v>
          </cell>
        </row>
        <row r="3172">
          <cell r="B3172" t="str">
            <v>RR20180131TN0906</v>
          </cell>
          <cell r="C3172" t="str">
            <v>License, Patent</v>
          </cell>
          <cell r="D3172" t="str">
            <v>26.60, 26.6, 32.50, 32.5, 46.18, 46.46, 72.11, 86.10, 86.1, 86.21, 86.22, 86.90, 86.9</v>
          </cell>
          <cell r="E3172" t="str">
            <v>512, 801, 3829, 3841, 5047, 5122, 8011, 8062, 8069, 8071, 8099, 8731</v>
          </cell>
          <cell r="F3172" t="str">
            <v>Photodynamic therapy, Visible light, Activation, SGX301, Treatment, Lymphoma, Cutaneous, T-cell, Topical, Hypericin, Synthetic, Medical equipment</v>
          </cell>
          <cell r="G3172" t="str">
            <v>≡</v>
          </cell>
          <cell r="I3172" t="str">
            <v>≡</v>
          </cell>
          <cell r="J3172" t="str">
            <v>Licensee is a biopharmaceutical company focused on developing and commercializing products to treat rare diseases.</v>
          </cell>
          <cell r="K3172" t="str">
            <v>License under patent rights to exploit commercially photodynamic therapy, known as [UNDISCLOSED FOR PREVIEW], utilizing topical synthetic hypericin activated with safe visible light, for the treatment of cutaneous T-cell lymphoma ; One of the parties to the agreement is a non-profit entity.</v>
          </cell>
        </row>
        <row r="3173">
          <cell r="B3173" t="str">
            <v>RR20180117TP0902</v>
          </cell>
          <cell r="C3173" t="str">
            <v>License</v>
          </cell>
          <cell r="D3173" t="str">
            <v>28.25, 33.14, 33.19, 35.30, 43.22, 43.29, 43.39, 46.74</v>
          </cell>
          <cell r="E3173" t="str">
            <v>171, 496, 1711, 1796, 3433, 3564, 3585, 4961, 5074, 5075, 7389, 7623</v>
          </cell>
          <cell r="F3173" t="str">
            <v>Zozo thermostat, Control, Temperature, Automatic, Optimal, Comfort level, Equipment, Air, HVAC</v>
          </cell>
          <cell r="G3173" t="str">
            <v>≡</v>
          </cell>
          <cell r="I3173" t="str">
            <v>≡</v>
          </cell>
          <cell r="K3173" t="str">
            <v>License to manufacture, import, use and sell a patented thermostat control system, known as [UNDISCLOSED FOR PREVIEW], that automatically adjust temperature settings to a desired optimal comfort level rather than a fixed actual air temperature; Some of the parties to the agreement are individuals.</v>
          </cell>
        </row>
        <row r="3174">
          <cell r="B3174" t="str">
            <v>RR20180117T00903</v>
          </cell>
          <cell r="C3174" t="str">
            <v>License, Patent, Know-how, Technology, Trade secret</v>
          </cell>
          <cell r="D3174" t="str">
            <v>70.22, 79.11, 82.99, 74.90, 79.90, 93.29, 55.10, 55.20</v>
          </cell>
          <cell r="E3174" t="str">
            <v>701, 702, 4724, 4725, 7011, 7021, 7389, 7999</v>
          </cell>
          <cell r="F3174" t="str">
            <v>HOTELS.com.VN, Travel, Tourism, International, Booking, Room, Reservation, Accommodation, Airline ticket, Renting car, Marketing, Hotel, Online, Offline, Platform, Portal, Site</v>
          </cell>
          <cell r="G3174" t="str">
            <v>≡</v>
          </cell>
          <cell r="H3174" t="str">
            <v>Licensee is an internet technology and marketing company.</v>
          </cell>
          <cell r="I3174" t="str">
            <v>≡</v>
          </cell>
          <cell r="K3174" t="str">
            <v>License under know-how, patent, technology and trade secret rights to make, use, sell and lease [UNDISCLOSED FOR PREVIEW], a comprehensive travel/tourism site as the ultimate source in reviewing, selecting and making online purchases for, booking hotel rooms, and soon golf tee times, airline tickets, renting cars and other travel related transactions.</v>
          </cell>
        </row>
        <row r="3175">
          <cell r="B3175" t="str">
            <v>RR20180109TP0102</v>
          </cell>
          <cell r="C3175" t="str">
            <v>License, Other marketing intangibles</v>
          </cell>
          <cell r="D3175" t="str">
            <v>18.20, 18.2, 32.99, 32.9, 46.4, 46.49, 47.6, 47.63, 47.78, 47.7, 47.8, 47.89, 59.2, 59.20, 59.1, 59.11, 59.13, 59.12, 90.03</v>
          </cell>
          <cell r="E3175" t="str">
            <v>89, 781, 899, 3651, 3999, 5099, 5731, 5735, 5999, 7389, 7812, 7819, 7822, 8999</v>
          </cell>
          <cell r="F3175" t="str">
            <v>Jeremiah Donnelly; Merchandise, Music, Artist, Singer, Album, Single, Music video, Performance, Master, Master recording, Record, Tape, Sound recording, Long form video, Video, Entertainment, Alternative rock, Pop rock, Rock</v>
          </cell>
          <cell r="G3175" t="str">
            <v>≡</v>
          </cell>
          <cell r="I3175" t="str">
            <v>≡</v>
          </cell>
          <cell r="J3175" t="str">
            <v>Licensee is a development stage music recording, production and artist management company.</v>
          </cell>
          <cell r="K3175" t="str">
            <v>Licensor assigns to licensee all rights to its results and products such as performances, masters, records, tapes, sound recordings, music videos, long form videos, and other material and the right to reproduce, broadcast, transmit, publish, sell, exhibit, distribute, advertise, exploit, perform, and use such material [UNDISCLOSED FOR PREVIEW]; One of the parties to the agreement is an individual.</v>
          </cell>
        </row>
        <row r="3176">
          <cell r="B3176" t="str">
            <v>RR20180122T00105</v>
          </cell>
          <cell r="C3176" t="str">
            <v>License, Trademark</v>
          </cell>
          <cell r="D3176" t="str">
            <v>12.0, 12.00, 28.93, 28.9, 32.9, 32.99, 46.1, 46.17, 46.35, 46.3, 46.4, 46.49, 47.1, 47.11, 47.2, 47.26, 47.7, 47.78, 47.9, 47.99</v>
          </cell>
          <cell r="E3176" t="str">
            <v>211, 2111, 3559, 3671, 3999, 5194, 5199, 5993, 5999</v>
          </cell>
          <cell r="F3176" t="str">
            <v>E-liquid, E-juice, Vaporizer, Mod, Atomizer, Tank, Drip tip, Vape related hardware, Vape, Smoking, Electronic cigarette, Cigarette, Vape juice, e-cigarette, Vapor, Vape liquid, Vaping</v>
          </cell>
          <cell r="G3176" t="str">
            <v>≡</v>
          </cell>
          <cell r="H3176" t="str">
            <v>Licensor is a lifestyle brand targeted to millennials with a focus on addressing the needs of the men who take pride in their appearance.</v>
          </cell>
          <cell r="I3176" t="str">
            <v>≡</v>
          </cell>
          <cell r="K3176" t="str">
            <v>License under licensor's [UNDISCLOSED FOR PREVIEW] trademarks to sell, market and distribute e-liquid or e-juice, vaporizers, mods, atomizers, tanks, drip tips and other vape related hardware.</v>
          </cell>
        </row>
        <row r="3177">
          <cell r="B3177" t="str">
            <v>RR20180123TR0102</v>
          </cell>
          <cell r="C3177" t="str">
            <v>License, Trademark, Other marketing intangibles</v>
          </cell>
          <cell r="D3177" t="str">
            <v>32.9, 32.99, 32.40, 32.4, 47.99, 47.91, 47.9, 47.78, 47.7, 47.65, 47.6, 58.2, 58.21, 61.20, 61.2, 62.09, 92.00</v>
          </cell>
          <cell r="E3177" t="str">
            <v>89, 899, 3944, 3999, 5092, 5099, 5945, 5999, 7389, 7993, 7999, 8999</v>
          </cell>
          <cell r="F3177" t="str">
            <v>Gambling, Money, Game, Casino, Poker, Bingo, Sport, Sporting event, Skill game, Entertainment, Betting, Internet, Online, Online gaming, Online real money gaming, Real money gaming</v>
          </cell>
          <cell r="G3177" t="str">
            <v>≡</v>
          </cell>
          <cell r="H3177" t="str">
            <v>Licensor is the world’s most diversified casino-entertainment provider.</v>
          </cell>
          <cell r="I3177" t="str">
            <v>≡</v>
          </cell>
          <cell r="J3177" t="str">
            <v>Licensee is a company engaged in  social and mobile games.</v>
          </cell>
          <cell r="K3177" t="str">
            <v>License to use [UNDISCLOSED FOR PREVIEW] licensor's trademarks and domain names in connection with the offering, distribution, advertising, promotion and sale of any type of game such as casino, poker, bingo, sports or sporting events, skill games, played through any medium that allows remote access to game play such as internet, satellite or other global communications network and to promote and market [UNDISCLOSED FOR PREVIEW] facilities and web assets related to such facilities; The agreement is concluded between related parties.</v>
          </cell>
        </row>
        <row r="3178">
          <cell r="B3178" t="str">
            <v>RR20180123T00901</v>
          </cell>
          <cell r="C3178" t="str">
            <v>License, Technology, Patent, Trademark</v>
          </cell>
          <cell r="D3178" t="str">
            <v>27.32, 29.10, 45.20, 71.20, 45.31, 45.32, 47.78, 47.99, 26.11, 26.12, 32.99, 46.52, 46.69</v>
          </cell>
          <cell r="E3178" t="str">
            <v>375, 559, 3629, 3679, 3699, 3714, 3751, 3999, 5012, 5013, 5063, 5065, 5099, 5531, 5599, 5999</v>
          </cell>
          <cell r="F3178" t="str">
            <v>Automotive, Fuse, MINI(R), MAXI(TM), Electronic, Wire, Circuit, Industrial</v>
          </cell>
          <cell r="G3178" t="str">
            <v>≡</v>
          </cell>
          <cell r="H3178" t="str">
            <v>Licensor is a supplier of circuit protection products for the electronics industry.</v>
          </cell>
          <cell r="I3178" t="str">
            <v>≡</v>
          </cell>
          <cell r="K3178" t="str">
            <v>License under patent rights to exploit [UNDISCLOSED FOR PREVIEW] automotive fuse technology.</v>
          </cell>
        </row>
        <row r="3179">
          <cell r="B3179" t="str">
            <v>RR20180123TR0903</v>
          </cell>
          <cell r="C3179" t="str">
            <v>License, Trade name</v>
          </cell>
          <cell r="D3179" t="str">
            <v>84.12, 85.31, 85.32, 85.41, 85.42, 85.52, 85.59, 85.10, 85.20, 85.60</v>
          </cell>
          <cell r="E3179" t="str">
            <v>829, 941, 6732, 8299, 9411</v>
          </cell>
          <cell r="F3179" t="str">
            <v>Verbal advantage, Educational, Learning</v>
          </cell>
          <cell r="G3179" t="str">
            <v>≡</v>
          </cell>
          <cell r="I3179" t="str">
            <v>≡</v>
          </cell>
          <cell r="K3179" t="str">
            <v>License to use trade name [UNDISCLOSED FOR PREVIEW] in connection with the sale of various educational and learning aid materials; The agreement is concluded between related parties.</v>
          </cell>
        </row>
        <row r="3180">
          <cell r="B3180" t="str">
            <v>RR20180131T00904</v>
          </cell>
          <cell r="C3180" t="str">
            <v>License, Patent</v>
          </cell>
          <cell r="D3180" t="str">
            <v>21, 21.10, 21.1, 21.20, 21.2, 32.50, 32.5, 46.18, 46.46, 47.73, 75.00</v>
          </cell>
          <cell r="E3180" t="str">
            <v>512, 2833, 2834, 2836, 5122, 0742</v>
          </cell>
          <cell r="F3180" t="str">
            <v>Animal fertility, Control, Vinyl cyclohexene, Diep, Oxide, Ovarian, Follicle, Mammal, Reproduction, Pharmaceutical</v>
          </cell>
          <cell r="G3180" t="str">
            <v>≡</v>
          </cell>
          <cell r="I3180" t="str">
            <v>≡</v>
          </cell>
          <cell r="J3180" t="str">
            <v>Licensee is engaged in managing animal pest populations through fertility control.</v>
          </cell>
          <cell r="K3180" t="str">
            <v>License under patent rights to commercialize products incorporating vinyl cyclohexene diep oxide; One of the parties to the agreement is a non-profit entity.</v>
          </cell>
        </row>
        <row r="3181">
          <cell r="B3181" t="str">
            <v>RR20180114TP0901</v>
          </cell>
          <cell r="C3181" t="str">
            <v>License, Patent, Technology, Know-how</v>
          </cell>
          <cell r="D3181" t="str">
            <v>21.10, 21.20, 46.18, 46.46, 72.11, 86.10, 86.21, 86.22, 86.90</v>
          </cell>
          <cell r="E3181" t="str">
            <v>512, 801, 2833, 2834, 5047, 5122, 8011, 8062, 8069, 8071, 8099, 8731</v>
          </cell>
          <cell r="F3181" t="str">
            <v>Cell, Flask, Barrier, Membrane, Therapy, Pharmaceutical, Healthcare, Treatment</v>
          </cell>
          <cell r="G3181" t="str">
            <v>≡</v>
          </cell>
          <cell r="I3181" t="str">
            <v>≡</v>
          </cell>
          <cell r="J3181" t="str">
            <v>Licensee is developing proprietary process technologies and
devices for a range of cell therapy applications.</v>
          </cell>
          <cell r="K3181" t="str">
            <v>License under know-how, patent and technology rights to make, use and sell products and processes relating to an invention known as [UNDISCLOSED FOR PREVIEW]; One of the parties to the agreement is an individual.</v>
          </cell>
        </row>
        <row r="3182">
          <cell r="B3182" t="str">
            <v>RR20180104TN0103</v>
          </cell>
          <cell r="C3182" t="str">
            <v>License, Know-how, Other manufacturing intangibles, Patent</v>
          </cell>
          <cell r="D3182" t="str">
            <v>21, 21.10, 21.20, 21.2, 21.1, 32.9, 32.99, 46.1, 46.18, 46.4, 46.46, 47.7, 47.73, 47.78, 86.1, 86.21, 86.22, 86.10, 86.90, 86.9, 86.2, 32.5, 32.50, 47.74</v>
          </cell>
          <cell r="E3182" t="str">
            <v>512, 591, 801, 2834, 3841, 3999, 5047, 5099, 5122, 5199, 5912, 5999, 8011, 8062, 8069, 8099</v>
          </cell>
          <cell r="F3182" t="str">
            <v>B7-4H, Tumor cell, Tumor, Cell, Anti-B7-4H, Immunotherapy, Health, Cancer, Oncology, Pharamceutical, Therapy, Therapeutic, Human, Immunology</v>
          </cell>
          <cell r="G3182" t="str">
            <v>≡</v>
          </cell>
          <cell r="I3182" t="str">
            <v>≡</v>
          </cell>
          <cell r="K3182" t="str">
            <v>License under licensor's know-how, methods, techniques and patents to make, have made, use, modify, exploit, distribute, and/or sell [UNDISCLOSED FOR PREVIEW] immunotherapies in the field of human therapeutics; One of the parties to the agreement is a non-profit entity.</v>
          </cell>
        </row>
        <row r="3183">
          <cell r="B3183" t="str">
            <v>RR20180103T00905</v>
          </cell>
          <cell r="C3183" t="str">
            <v>License, Know-how, Patent, Trademark, Technology, Trade secret</v>
          </cell>
          <cell r="D3183" t="str">
            <v>21.10, 21.20, 32.50, 46.18, 46.46</v>
          </cell>
          <cell r="E3183" t="str">
            <v>2833, 2834, 3841, 5047</v>
          </cell>
          <cell r="F3183" t="str">
            <v xml:space="preserve">Coating, Hydrophilic, Lubricious, Medical device, Catheter, Guidewire, Vascular, HYDAK, Hyaluronan </v>
          </cell>
          <cell r="G3183" t="str">
            <v>≡</v>
          </cell>
          <cell r="I3183" t="str">
            <v>≡</v>
          </cell>
          <cell r="K3183" t="str">
            <v>License under know-how, patents, trade secrets and technology rights to make, use and sell products relating to lubricious hydrophilic coatings, for application to medical devices, such as catheters and guidewires in the field of devices used in vascular access procedures, bearing trademark [UNDISCLOSED FOR PREVIEW].</v>
          </cell>
        </row>
        <row r="3184">
          <cell r="B3184" t="str">
            <v>RR20180103TN0902</v>
          </cell>
          <cell r="C3184" t="str">
            <v>License, Patent</v>
          </cell>
          <cell r="D3184" t="str">
            <v>21.10, 21.20, 46.18, 46.46, 72.11, 86.10, 86.21, 86.22, 86.90</v>
          </cell>
          <cell r="E3184" t="str">
            <v>512, 801, 2833, 2834, 5047, 5122, 8011, 8062, 8069, 8071, 8099, 8731</v>
          </cell>
          <cell r="F3184" t="str">
            <v>Pharmaceutical, Biological material, Cell, In vitro, Drug, Screening, Assay, Toxicology, Genomic, Proteomic, Human, Animal, Diagnostic, Therapeutic, Gene therapy</v>
          </cell>
          <cell r="G3184" t="str">
            <v>≡</v>
          </cell>
          <cell r="I3184" t="str">
            <v>≡</v>
          </cell>
          <cell r="K3184" t="str">
            <v>License under patent rights to make, use, import, export, distribute and sell products in the field of in vitro drug screening assays, predictive toxicology and efficacy assays, drug-related pharmacology assays, genomics and proteomics studies; One of the parties to the agreement is a non-profit entity.</v>
          </cell>
        </row>
        <row r="3185">
          <cell r="B3185" t="str">
            <v>RR20180104T00901</v>
          </cell>
          <cell r="C3185" t="str">
            <v>License, Patent</v>
          </cell>
          <cell r="D3185" t="str">
            <v>21.10, 21.20, 46.18, 46.46, 72.11, 86.10, 86.21, 86.22, 86.90</v>
          </cell>
          <cell r="E3185" t="str">
            <v>512, 801, 2833, 2834, 5047, 5122, 8011, 8062, 8069, 8071, 8099, 8731</v>
          </cell>
          <cell r="F3185" t="str">
            <v>Rectal gel, Mesalamine, 1gram suppository, Treatment, Distal, Ulcerative colitis, Drug, Pharmaceutical, Formulation, Disease</v>
          </cell>
          <cell r="G3185" t="str">
            <v>≡</v>
          </cell>
          <cell r="I3185" t="str">
            <v>≡</v>
          </cell>
          <cell r="J3185" t="str">
            <v>Licensee is a pharmaceutical company concentrating in the field of gastroenterology.</v>
          </cell>
          <cell r="K3185" t="str">
            <v>License under patent rights to develop and market rectal gel formulation.</v>
          </cell>
        </row>
        <row r="3186">
          <cell r="B3186" t="str">
            <v>RR20180104T00903</v>
          </cell>
          <cell r="C3186" t="str">
            <v>License, Patent, Technology</v>
          </cell>
          <cell r="D3186" t="str">
            <v>21.10, 21.20, 46.18, 46.46, 72.11, 86.10, 86.21, 86.22, 86.90</v>
          </cell>
          <cell r="E3186" t="str">
            <v>512, 801, 2833, 2834, 5047, 5122, 8011, 8062, 8069, 8071, 8099, 8731</v>
          </cell>
          <cell r="F3186" t="str">
            <v>Viral hepatitis, Treatment, Pharmaceutical, Drug, Human, Disease, Therapy</v>
          </cell>
          <cell r="G3186" t="str">
            <v>≡</v>
          </cell>
          <cell r="I3186" t="str">
            <v>≡</v>
          </cell>
          <cell r="J3186" t="str">
            <v>Licensee is a pharmaceutical company concentrating in the field of gastroenterology.</v>
          </cell>
          <cell r="K3186" t="str">
            <v>License under patent and technology rights to develop and market products for the treatment of viral hepatitis.</v>
          </cell>
        </row>
        <row r="3187">
          <cell r="B3187" t="str">
            <v>RR20180102TP0904</v>
          </cell>
          <cell r="C3187" t="str">
            <v>License, Know-how, Copyright, Technology, Trade secret</v>
          </cell>
          <cell r="D3187" t="str">
            <v>01.6, 46.11, 46.61, 01.3, 47.76, 91.04</v>
          </cell>
          <cell r="E3187" t="str">
            <v>2836, 3523, 5191, 8731, 0721, 0181, 0191, 019, 0722, 0831, 083</v>
          </cell>
          <cell r="F3187" t="str">
            <v>Plant, Fast, Propagation, Organic, Biology, Soilless, Cultivation, Anhydrous, Stereoscopic, Kyoto protocol, Aeroponic, Agriculture, Botanic</v>
          </cell>
          <cell r="G3187" t="str">
            <v>≡</v>
          </cell>
          <cell r="I3187" t="str">
            <v>≡</v>
          </cell>
          <cell r="K3187" t="str">
            <v>License for copyright, know-how, technology and trade secret rights relating to aeroponics cultivation process for growing plants in an air or mist environment without the use of soil or an aggregate medium;
Both parties to the agreement are individuals.</v>
          </cell>
        </row>
        <row r="3188">
          <cell r="B3188" t="str">
            <v>RR20180122TN0101</v>
          </cell>
          <cell r="C3188" t="str">
            <v>License, Patent, Technology</v>
          </cell>
          <cell r="G3188" t="str">
            <v>≡</v>
          </cell>
          <cell r="I3188" t="str">
            <v>≡</v>
          </cell>
          <cell r="J3188" t="str">
            <v>Licensee is a company operating in the field of bioanalytics.</v>
          </cell>
          <cell r="K3188" t="str">
            <v>License under licensor's patents to make, have made, use, import, offer for sale and sell laser ablation electrospray ionization technology; One of the parties to the agreement is a non-profit entity.</v>
          </cell>
        </row>
        <row r="3189">
          <cell r="B3189" t="str">
            <v>RR20180118TP0103</v>
          </cell>
          <cell r="C3189" t="str">
            <v>License, Patent, Trademark</v>
          </cell>
          <cell r="D3189" t="str">
            <v>32.3, 32.9, 32.99, 32.30, 46.4, 46.49, 47.6, 47.64, 47.7, 47.78, 47.9, 47.99, 77.2, 77.21, 93.1, 93.12, 93.13, 93.19</v>
          </cell>
          <cell r="E3189" t="str">
            <v>3949, 3999, 5091, 5099, 5941, 5999, 7991</v>
          </cell>
          <cell r="F3189" t="str">
            <v>Fittness, Sport, Working out, Cardiovascular fitness equipment, Cardiovascular, Fitness equipment, Treadmill, TreadClimber, Health</v>
          </cell>
          <cell r="G3189" t="str">
            <v>≡</v>
          </cell>
          <cell r="I3189" t="str">
            <v>≡</v>
          </cell>
          <cell r="J3189" t="str">
            <v>Licensee is a leading marketer, developer and manufacturer of branded health and fitness products sold under such well-known names as [UNDISCLOSED FOR PREVIEW].</v>
          </cell>
          <cell r="K3189" t="str">
            <v>License under licensor's [UNDISCLOSED FOR PREVIEW] trademark and patents to manufacture, have manufactured, import, use, sell, or otherwise distribute or dispose of cardiovascular fitness equipment; One of the parties to the agreement is an individual.</v>
          </cell>
        </row>
        <row r="3190">
          <cell r="B3190" t="str">
            <v>RR20180117T00103</v>
          </cell>
          <cell r="C3190" t="str">
            <v>License, Trademark, Other marketing intangibles, Software</v>
          </cell>
          <cell r="D3190" t="str">
            <v>17.2, 17.23, 26.2, 26.20, 32.9, 32.99, 46.4, 46.49, 46.5, 46.51, 47.4, 47.41, 47.7, 47.78, 47.9, 47.99, 58.1, 58.11, 58.2, 58.29, 85.1, 85.2, 85.3, 85.31, 85.5, 85.52, 85.59, 85.10, 85.20, 85.60, 85.6</v>
          </cell>
          <cell r="E3190" t="str">
            <v>89, 273, 274, 821, 829, 899, 2731, 2732, 2741, 3577, 3999, 5045, 5099, 5192, 5199, 5942, 5999, 8211, 8299, 8999</v>
          </cell>
          <cell r="F3190" t="str">
            <v>Education, Math, Science, Literature,  Child, Adult, Language, English, English language learning, Notebook, CD, student card, Student card holder, Art, Book, Poster, UNO card, Paper money, Handout, Folder, CD, Video, Flashcard, Supplementary book, School, E-book, Electronic, Software, Instructional video, Worksheet, DESTINATION MATH,. DESTINATION TEACH, SUMMER SUCCESS, RISE, RISEMART, RISMART Daycare,PTA, RISEUP, PreRISE Immersion Subject English, RISMART KINDERGARTEN, Studying, Educational</v>
          </cell>
          <cell r="G3190" t="str">
            <v>≡</v>
          </cell>
          <cell r="I3190" t="str">
            <v>≡</v>
          </cell>
          <cell r="J3190" t="str">
            <v>Licensee is an English language Learning Centre in The People’s Republic of China.</v>
          </cell>
          <cell r="K3190" t="str">
            <v>License under licensor's trademarks and trademark applications, attribution language to use, display, perform, promote, distribute, and sell the [UNDISCLOSED FOR PREVIEW] training materials, pad e-books, teacher's materials, notebooks, student cards and their holders, books, posters, UNO cards, paper money, handouts, worksheets, folders, CDs, videos, flashcards and supplementary books.</v>
          </cell>
        </row>
        <row r="3191">
          <cell r="B3191" t="str">
            <v>RR20180116TN0105</v>
          </cell>
          <cell r="C3191" t="str">
            <v>License, Know-how, Patent, Other manufacturing intangibles, Software, Technology</v>
          </cell>
          <cell r="D3191" t="str">
            <v>32.5, 32.9, 32.50, 32.99, 47.7, 47.74, 47.78, 47.9, 47.99, 86.1, 86.2, 86.21, 86.22, 86.9, 86.90, 86.10</v>
          </cell>
          <cell r="E3191" t="str">
            <v>801, 3841, 3844, 3999, 5047, 5099, 5999, 8011, 8062, 8069, 8099</v>
          </cell>
          <cell r="F3191" t="str">
            <v>Couch mounted tomotherapy treatment device, Technology, Medical, Health, Tomotherapy, Radiation therapy, Therapeutic, Radiation, Treatment, Disease, Illness</v>
          </cell>
          <cell r="G3191" t="str">
            <v>≡</v>
          </cell>
          <cell r="I3191" t="str">
            <v>≡</v>
          </cell>
          <cell r="J3191" t="str">
            <v>Licensee is a leading supplier of planning and delivery technology for Intensity modulated radiation therapy, or IMRT.</v>
          </cell>
          <cell r="K3191" t="str">
            <v>License under licensor's patents, technical information, know-how, methods, formulas, software, designs, data and technology to manufacture, have manufactured, import, offer to sell, and/or sell couch mounted tomotherapy treatment devices for radiation therapy applications; One of the parties to the agreement is a non-profit entity.</v>
          </cell>
        </row>
        <row r="3192">
          <cell r="B3192" t="str">
            <v>RR20180126TR0902</v>
          </cell>
          <cell r="C3192" t="str">
            <v>License, Technology, Patent</v>
          </cell>
          <cell r="D3192" t="str">
            <v>28.11, 29.10, 30.91, 32.99, 45.31, 45.32, 47.78, 47.99</v>
          </cell>
          <cell r="E3192" t="str">
            <v>3519, 3621, 3694, 3999, 5013, 5099, 5999</v>
          </cell>
          <cell r="F3192" t="str">
            <v>Rand cam, Direct charge, Engine, Part, Axial, Rotary, Part, Motor</v>
          </cell>
          <cell r="G3192" t="str">
            <v>≡</v>
          </cell>
          <cell r="I3192" t="str">
            <v>≡</v>
          </cell>
          <cell r="K3192" t="str">
            <v>License under patent and technology rights to commercialize an axial vane-type rotary engine; The agreement is concluded between related parties.</v>
          </cell>
        </row>
        <row r="3193">
          <cell r="B3193" t="str">
            <v>RR20180126T00903</v>
          </cell>
          <cell r="C3193" t="str">
            <v>License, Trademark</v>
          </cell>
          <cell r="D3193" t="str">
            <v>26.51, 26.60, 32.50, 46.69, 47.74, 86.21, 86.22, 86.90</v>
          </cell>
          <cell r="E3193" t="str">
            <v>801, 3599, 3676, 3823, 3826, 3841, 3842, 3845, 5047, 8011, 8062, 8071</v>
          </cell>
          <cell r="F3193" t="str">
            <v>Albunex, Albumin, Gas-filled, Microsphere, Ultrasound, Imaging, Agent, Heart disease, Detection, Blood flow, Medical equipment, Cardiac</v>
          </cell>
          <cell r="G3193" t="str">
            <v>≡</v>
          </cell>
          <cell r="I3193" t="str">
            <v>≡</v>
          </cell>
          <cell r="J3193" t="str">
            <v>Licensee specializes on the development, manufacture and sale of ultrasound contrast imaging agents.</v>
          </cell>
          <cell r="K3193" t="str">
            <v>License for developmental, manufacturing, and marketing rights for [UNDISCLOSED FOR PREVIEW] and other gas-filled albumin microsphere ultrasound imaging agents, used to detect heart disease by assessing blood flow within the heart chambers and identifying the location of the chamber borders and the movement of the chamber walls, bearing trademark.</v>
          </cell>
        </row>
        <row r="3194">
          <cell r="B3194" t="str">
            <v>RR20180108T00901</v>
          </cell>
          <cell r="C3194" t="str">
            <v>License, Patent</v>
          </cell>
          <cell r="D3194" t="str">
            <v>21.10, 26.60, 32.50, 46.18, 46.46, 72.11, 86.10, 86.21, 86.22, 86.90</v>
          </cell>
          <cell r="E3194" t="str">
            <v>801, 3829, 3841, 5047, 8011, 8062, 8069, 8071, 8099, 8731</v>
          </cell>
          <cell r="F3194" t="str">
            <v>BTAI, Diagnosis, Breast cancer, Women, Digital device, Screening, Breast Termal Activity Indicator, Medical, Non-invasive, Detection, Test</v>
          </cell>
          <cell r="G3194" t="str">
            <v>≡</v>
          </cell>
          <cell r="I3194" t="str">
            <v>≡</v>
          </cell>
          <cell r="K3194" t="str">
            <v>License under patent rights to manufacture and sell a direct reading digital, non-invasive medical device, known as [UNDISCLOSED FOR PREVIEW] Indicator and used to screen for breast abnormalities, including cancer.</v>
          </cell>
        </row>
        <row r="3195">
          <cell r="B3195" t="str">
            <v>RR20180128T00902</v>
          </cell>
          <cell r="C3195" t="str">
            <v>License, Patent, Technology</v>
          </cell>
          <cell r="D3195" t="str">
            <v>20.59, 36.00, 37.00, 38.11, 38.12, 38.21, 38.22, 39.00</v>
          </cell>
          <cell r="E3195" t="str">
            <v>495, 1623, 2819, 2899, 3569, 3822, 3823, 4952, 4953, 4959, 9511</v>
          </cell>
          <cell r="F3195" t="str">
            <v>Soil, Water, Contamination, Hydrocarbon, Remediation, Environment, Pollution, Waste management</v>
          </cell>
          <cell r="G3195" t="str">
            <v>≡</v>
          </cell>
          <cell r="H3195" t="str">
            <v>Licensor is engaged in various environmental remediation and consulting services.</v>
          </cell>
          <cell r="I3195" t="str">
            <v>≡</v>
          </cell>
          <cell r="K3195" t="str">
            <v>License under patent rights to use technology for the remediation of hydrocarbon contaminated soil and water.</v>
          </cell>
        </row>
        <row r="3196">
          <cell r="B3196" t="str">
            <v>RR20180121TR0903</v>
          </cell>
          <cell r="C3196" t="str">
            <v>License, Trademark</v>
          </cell>
          <cell r="D3196" t="str">
            <v>31.03, 31.09, 46.15, 46.47, 47.59, 95.24, 47.51, 13.10, 46.18, 32.99, 25.93</v>
          </cell>
          <cell r="E3196" t="str">
            <v>764, 2392, 2511, 2512, 2514, 2515, 2519, 2599, 3493, 3999, 5021, 5712, 5719, 7641</v>
          </cell>
          <cell r="F3196" t="str">
            <v>Bedding product, Mattress, Box spring, Accessory, Upholstered furniture, Textile, S, Beautyrest, Conforest, Contour-Flex, Flexafirm, Hide-A-Bed, Maxipedic, S and House Design, Simmons, Slumber King</v>
          </cell>
          <cell r="G3196" t="str">
            <v>≡</v>
          </cell>
          <cell r="H3196" t="str">
            <v>Licensor is a bedding manufacturer.</v>
          </cell>
          <cell r="I3196" t="str">
            <v>≡</v>
          </cell>
          <cell r="K3196" t="str">
            <v>License to use trademarks [UNDISCLOSED FOR PREVIEW] in connection with the manufacture, sale, importation, distribution, advertisement and promotion of mattresses, box springs, bedding components, related bedding accessories, and upholstered furniture products; The agreement is concluded between related parties.</v>
          </cell>
        </row>
        <row r="3197">
          <cell r="B3197" t="str">
            <v>RR20180121T00905</v>
          </cell>
          <cell r="C3197" t="str">
            <v>Trademark, License</v>
          </cell>
          <cell r="D3197" t="str">
            <v>14.13, 47.71, 14.19, 46.16, 47.82, 46.42</v>
          </cell>
          <cell r="E3197" t="str">
            <v>236, 569, 2331, 2337, 2339, 2361, 2369, 2389, 5137, 5699</v>
          </cell>
          <cell r="F3197" t="str">
            <v>Apparel, Clothing, Outerwear, Junior, Women, Fashion, Textile, Upscale, XOXO</v>
          </cell>
          <cell r="G3197" t="str">
            <v>≡</v>
          </cell>
          <cell r="I3197" t="str">
            <v>≡</v>
          </cell>
          <cell r="J3197" t="str">
            <v>Licensee is in the business of manufacturing, selling and distributing certain outerwear.</v>
          </cell>
          <cell r="K3197" t="str">
            <v>License to use trademarks [UNDISCLOSED FOR PREVIEW] in connection with the manufacturing, marketing, sale, distribution and advertising of a line of junior/women's outerwear.</v>
          </cell>
        </row>
        <row r="3198">
          <cell r="B3198" t="str">
            <v>RR20180111T00101</v>
          </cell>
          <cell r="C3198" t="str">
            <v>License, Trademark, Patent</v>
          </cell>
          <cell r="D3198" t="str">
            <v>21, 10.86, 21.1, 21.2, 21.10, 21.20, 32.9, 32.99, 46.1, 46.18, 46.46, 46.4, 47.7, 47.73, 47.78, 47.9, 47.99</v>
          </cell>
          <cell r="E3198" t="str">
            <v>512, 549, 591, 2834, 3999, 5122, 5199, 5499, 5912, 5999</v>
          </cell>
          <cell r="F3198" t="str">
            <v>Glucosamine, Chondroitin, Glucosamine/Chondroitin, Boswellia Serrata, Hyaluronic Acid, Acid, Vitamin D, Clacium, Vitamin C mineral ascorbate, Mineral ascorbate, Ascorbate, Mineral, Vitamin, Vitamin C, Pharmaceutical, Dietary supplement, Supplement, Nutraceutical, CDT Controlled Delivery Technology and Design, CDT, SCOLR, Calcium with Vitamin D</v>
          </cell>
          <cell r="G3198" t="str">
            <v>≡</v>
          </cell>
          <cell r="H3198" t="str">
            <v>Licensor is a specialty pharmaceutical company that combines formulation experience and knowledge with its proprietary and patented [UNDISCLOSED FOR PREVIEW] platforms to develop and commercialise novel prescription, over-the-counter (OTC), and nutritional products.</v>
          </cell>
          <cell r="I3198" t="str">
            <v>≡</v>
          </cell>
          <cell r="K3198" t="str">
            <v>License under licensor's [UNDISCLOSED FOR PREVIEW] trademarks and patents to make, have made, manufacture, distribute, market and sell [UNDISCLOSED FOR PREVIEW] acid.</v>
          </cell>
        </row>
        <row r="3199">
          <cell r="B3199" t="str">
            <v>RR20180110TR0104</v>
          </cell>
          <cell r="C3199" t="str">
            <v>Sublicense, Technology, Know-how, Other manufacturing intangibles, Patent</v>
          </cell>
          <cell r="D3199" t="str">
            <v>32.5, 32.50, 32.99, 32.9, 47.7, 47.74, 47.78, 47.9, 47.99, 86.1, 86.2, 86.21, 86.22, 86.9, 86.10, 86.90</v>
          </cell>
          <cell r="E3199" t="str">
            <v>801, 3841, 3845, 3999, 5047, 5099, 5999, 8011, 8062, 8069, 8099</v>
          </cell>
          <cell r="F3199" t="str">
            <v>Cancer, Medical, Technology, Genetic, Gene, Gene expression technology, Inhibition, Health, Oncology, Tumour, Treatment, Disease</v>
          </cell>
          <cell r="G3199" t="str">
            <v>≡</v>
          </cell>
          <cell r="I3199" t="str">
            <v>≡</v>
          </cell>
          <cell r="K3199" t="str">
            <v>Sublicense under technological information, data, biological materials, method, device, formula, design, patents and know-how to manufacture, have manufactured, use, and/or sell selective inhibition of gene expression technology for the treatment of cancer; The agreement is concluded between related parties.</v>
          </cell>
        </row>
        <row r="3200">
          <cell r="B3200" t="str">
            <v>RR20180205T00903</v>
          </cell>
          <cell r="C3200" t="str">
            <v>License, Patent, Know-how</v>
          </cell>
          <cell r="D3200" t="str">
            <v>21, 21.10, 21.1, 21.20, 21.2, 26.60, 26.6, 32.50, 32.5, 46.18, 46.46, 72.11, 86.10, 86.1, 86.21, 86.22, 86.90, 86.9</v>
          </cell>
          <cell r="E3200" t="str">
            <v>512, 801, 2833, 2834, 3829, 3841, 5047, 5122, 8011, 8062, 8069, 8071, 8099, 8731</v>
          </cell>
          <cell r="F3200" t="str">
            <v>Freezing, Thawing, Rapid harvesting, Cryoprecipitate, Human plasma, Sterile, Plastic, Disposable, Container, Thermodynamic, CryoStat-1, Device, CP-1, CryoSpray, CryoLine, Auto-Cryo Kit, Applicator, Surgery, Bleeding control, Medical equipment</v>
          </cell>
          <cell r="G3200" t="str">
            <v>≡</v>
          </cell>
          <cell r="H3200" t="str">
            <v>Licensor designs, manufactures and
distributes medical devices, and companion sterile single-use disposables.</v>
          </cell>
          <cell r="I3200" t="str">
            <v>≡</v>
          </cell>
          <cell r="J3200" t="str">
            <v>Licensee is a supplier of artificial kidneys, blood purification systems and leukocyte removal systems.</v>
          </cell>
          <cell r="K3200" t="str">
            <v>License under know-how and patent rights to manufacture [UNDISCLOSED FOR PREVIEW] freezing and thawing thermodynamic device and the [UNDISCLOSED FOR PREVIEW] sterile plastic disposable processing container for the rapid harvesting of cryoprecipitate from human plasma, which can be used by a surgeon to control bleeding and seal tissues during surgery.</v>
          </cell>
        </row>
        <row r="3201">
          <cell r="B3201" t="str">
            <v>RR20130504T01003</v>
          </cell>
          <cell r="C3201" t="str">
            <v>Sublicense, Trademark, Trade name</v>
          </cell>
          <cell r="D3201" t="str">
            <v>F, 41, K, 64, 64.9, 64.92, L, 68, 68.3, 68.31, 68.32, N, 82, 82.9, 82.99, 41.10, 68.20</v>
          </cell>
          <cell r="E3201" t="str">
            <v>H, 65, 6512, 6513, 6514, 6515, 6517, 6519, 6531, 6552, 651, 653, 655</v>
          </cell>
          <cell r="F3201" t="str">
            <v xml:space="preserve">Real estate, Brokerage, Service, System, Residential real estate, Home, House, Century 21, Broker, Method_x000D_
</v>
          </cell>
          <cell r="G3201" t="str">
            <v>≡</v>
          </cell>
          <cell r="I3201" t="str">
            <v>≡</v>
          </cell>
          <cell r="J3201" t="str">
            <v>Licensee is a leading comprehensive real estate services provider.</v>
          </cell>
          <cell r="K3201" t="str">
            <v>Right to sublicense [UNDISCLOSED FOR PREVIEW] marks, trade names, trademarks and system (plan for the establishment, development and operation of real estate brokerage offices) to franchisees (individuals licensed to act as real estate brokers and individuals trained and/or experienced in the sale of real estate who are not licensed real estate brokers and business entities which employ at least one individual trained and/or experienced in the sale of real estate who is not a licensed real estate broker).</v>
          </cell>
        </row>
        <row r="3202">
          <cell r="B3202" t="str">
            <v>RR20170511T01002</v>
          </cell>
          <cell r="C3202" t="str">
            <v>Know-how, License, Trademark, Copyright, Technology, Patent</v>
          </cell>
          <cell r="D3202" t="str">
            <v>26.2, 26.4, 32, 32.9, 32.99, D, G, 46, 46.5, 46.51, 46.52, 46.6, 46.69, 47, 47.4, 47.41, 26.20, 26.40, 26</v>
          </cell>
          <cell r="E3202" t="str">
            <v>D, 35, 36, F, 50, G, 59, 3577, 3699, 5045, 5046, 5049, 5099, 5999, 357, 369, 504, 509, 599</v>
          </cell>
          <cell r="F3202" t="str">
            <v>Heated mouse pad, Mouse, Heated Computer pad, Computer, Technology, Accessory, Heat, Electronic, Device, Pad, WristRight, Heated wrist mount, Keyboard, Equipment, Therapeutic, Peripheral equipment, Health</v>
          </cell>
          <cell r="G3202" t="str">
            <v>≡</v>
          </cell>
          <cell r="I3202" t="str">
            <v>≡</v>
          </cell>
          <cell r="J3202" t="str">
            <v>Licensee is a company engaged in the development of consumer products from design stage to manufacture and sale of the item.</v>
          </cell>
          <cell r="K3202" t="str">
            <v>License under licensor's patents, technology, know-how, copyright and [UNDISCLOSED FOR PREVIEW] trademark to develop, market and sell heated mouse pads and heated computer pads.</v>
          </cell>
        </row>
        <row r="3203">
          <cell r="B3203" t="str">
            <v>RR20140606T05001</v>
          </cell>
          <cell r="C3203" t="str">
            <v>Know-how, License, Trademark, Copyright, Patent</v>
          </cell>
          <cell r="D3203" t="str">
            <v>C, 13, 13.9, 13.92, 26, 26.4, 27, 27.5, 27.51, 27.9, 32, 32.9, 32.99, G, 46, 46.4, 46.43, 46.6, 46.69, 26.40, 27.90</v>
          </cell>
          <cell r="E3203" t="str">
            <v>D, 34, 36, F, 50, G, 57, 3433, 3634, 3639, 3679, 5065, 5722, 343, 363, 367, 506, 572</v>
          </cell>
          <cell r="F3203" t="str">
            <v>Infant product, Child product, Other electronic, Surface, Baby product, Infant accessory, Cloth, Blanket, Fleece, Heating, Contour change pad, Flat foil system, Thermostat, Household</v>
          </cell>
          <cell r="G3203" t="str">
            <v>≡</v>
          </cell>
          <cell r="H3203" t="str">
            <v>Licensor is engaged in developing a range of products for use with the low voltage foil system.</v>
          </cell>
          <cell r="I3203" t="str">
            <v>≡</v>
          </cell>
          <cell r="J3203" t="str">
            <v>Licensee manufactures, markets, and distributes infant products.</v>
          </cell>
          <cell r="K3203" t="str">
            <v>License to manufacture and sell heated infant comfort change system [UNDISCLOSED FOR PREVIEW] designed to provide a warm and comfortable surface for changing baby's diapers and right to use licensor's copyrights, trademarks, know-how and patents in connection with the licensed product.</v>
          </cell>
        </row>
        <row r="3204">
          <cell r="B3204" t="str">
            <v>RR20170510T01003</v>
          </cell>
          <cell r="C3204" t="str">
            <v>License, Trademark, Copyright</v>
          </cell>
          <cell r="D3204" t="str">
            <v>C, 14, 14.1, 14.19, 23, 23.1, 23.19, 26.5, 26.52, 28, 28.4, 28.49, 32, 32.1, 32.12, 32.9, 32.99, G, 46, 46.4, 46.48, 46.9, 47.7, 47.77, 46.90, 26, 47</v>
          </cell>
          <cell r="E3204" t="str">
            <v>D, 31, 38, 39, F, 50, G, 56, 59, 3172, 3873, 3999, 5094, 5099, 5611, 5632, 5944, 5999, 317, 387, 399, 509, 561, 563, 594, 599</v>
          </cell>
          <cell r="F3204" t="str">
            <v>Watch, Wrist watch, Travel alarm clock, Alarm clock, Clock, Alarm, Time, Electronic clock, Travelling clock, Mechanism, Accessory, Apparel, St. John, Style, Fashion</v>
          </cell>
          <cell r="G3204" t="str">
            <v>≡</v>
          </cell>
          <cell r="I3204" t="str">
            <v>≡</v>
          </cell>
          <cell r="J3204" t="str">
            <v>Licensee imports, manufactures and distributes consumer products, including watches, pocketknives, cutlery, multi-tools and sunglasses.</v>
          </cell>
          <cell r="K3204" t="str">
            <v>License under licensor's [UNDISCLOSED FOR PREVIEW] trademark to manufacture, distribute and sell wrist watches, watches and travel alarm clocks.</v>
          </cell>
        </row>
        <row r="3205">
          <cell r="B3205" t="str">
            <v>RR20170511T04001</v>
          </cell>
          <cell r="C3205" t="str">
            <v>License, Trademark, Copyright</v>
          </cell>
          <cell r="D3205" t="str">
            <v>C, 13, 13.9, 13.92, 14, 14.1, 14.13, 14.14, 14.19, 15, 15.2, 32, 32.4, 32.9, 32.99, G, 46, 46.4, 46.42, 46.49, 47, 47.5, 47.51, 47.6, 47.65, 47.7, 47.71, 47.72, 15.20, 32.40</v>
          </cell>
          <cell r="E3205" t="str">
            <v>D, 23, 31, 39, F, 50, 51, G, 56, 59, 2337, 2339, 2341, 2361, 2389, 2392, 3149, 3944, 3999, 5099, 5136, 5137, 5139, 5199, 5611, 5661, 5699, 5945, 5999, 233, 234, 236, 238, 239, 314, 394, 399, 509, 513, 519, 561, 566, 569, 594, 599</v>
          </cell>
          <cell r="F3205" t="str">
            <v>Entertainment, Toy, Hobby, Cartoon, Stuffed toy, Looney tunes, Apparel, Infant apparel, Children apparel, Bath product, Bedding sheet, Layette, Playwear, Footwear, Sock, Baby clothing</v>
          </cell>
          <cell r="G3205" t="str">
            <v>≡</v>
          </cell>
          <cell r="I3205" t="str">
            <v>≡</v>
          </cell>
          <cell r="J3205" t="str">
            <v>Licensee operates in two business segments: apparel and hosiery.</v>
          </cell>
          <cell r="K3205" t="str">
            <v>License under trademarks, copyrights and licensor's logo to utilize [UNDISCLOSED FOR PREVIEW] characters and to create artwork in connection with manufacture, distribution and sale of the licensed products (bath products, infant coordinated bedding sheets, sleepwear, layettes, footwear/socks and infant and toddler playwear).</v>
          </cell>
        </row>
        <row r="3206">
          <cell r="B3206" t="str">
            <v>RR20140612T05001</v>
          </cell>
          <cell r="C3206" t="str">
            <v>Trademark, Patent</v>
          </cell>
          <cell r="D3206" t="str">
            <v>C, 26, 26.6, 32, 32.5, G, 46, 46.4, 46.46, 47, 47.7, 47.74, M, 72, 72.1, 72.11, 72.19, Q, 86, 86.1, 86.9, 26.60, 32.50, 86.10, 86.90</v>
          </cell>
          <cell r="E3206" t="str">
            <v>D, 38, F, 50, I, 80, 87, 3826, 3841, 3842, 3845, 5047, 8062, 8731, 382, 384, 504, 806, 873</v>
          </cell>
          <cell r="F3206" t="str">
            <v>Medicine, Other electronic, Medical device, Wound treatment, Bioelectrical signal therapy, Electrical stimulation, Treatment of ulcer, Diagnostic</v>
          </cell>
          <cell r="G3206" t="str">
            <v>≡</v>
          </cell>
          <cell r="H3206" t="str">
            <v>Licensor is a company operating in the field of medical devices for diagnosing and treating chronic wounds.</v>
          </cell>
          <cell r="I3206" t="str">
            <v>≡</v>
          </cell>
          <cell r="J3206" t="str">
            <v>Licensee is engaged in efforts to actively enter the water treatment industry.</v>
          </cell>
          <cell r="K3206" t="str">
            <v>Licensor sells and transfers to licensee patents and trademarks related to methods of diagnosis and treating wounds and certain medical device designed for wound treatment incorporating bioelectrical signal therapy.</v>
          </cell>
        </row>
        <row r="3207">
          <cell r="B3207" t="str">
            <v>RR20131212T06007</v>
          </cell>
          <cell r="C3207" t="str">
            <v>License, Trademark, Copyright</v>
          </cell>
          <cell r="D3207" t="str">
            <v>C, 29, 29.3, 29.32, 30, 30.9, 30.91, G, 45, 45.1, 45.19, 45.3, 45.31, 45.32, 46, 46.6, 46.69, N, 77, 77.3, 77.39, 29.10, 45.20, 45.40</v>
          </cell>
          <cell r="E3207" t="str">
            <v>D, 37, F, 50, G, 55, I, 76, 79, 3751, 3799, 5012, 5013, 5571, 7699, 7948, 375, 379, 501, 557, 769, 794</v>
          </cell>
          <cell r="F3207" t="str">
            <v>Motor sport, Motorcycle, Graphic, Seatcover, Seat cover, Water sport, YAMAHA, Leisure, Entertainment, Active sport, Extreme, Transportation, Transport, Automotive, Vehicle</v>
          </cell>
          <cell r="G3207" t="str">
            <v>≡</v>
          </cell>
          <cell r="I3207" t="str">
            <v>≡</v>
          </cell>
          <cell r="J3207" t="str">
            <v>Licensee designs, markets and distributes products to the motor sport and water sports markets.</v>
          </cell>
          <cell r="K3207" t="str">
            <v>License to use trademark [UNDISCLOSED FOR PREVIEW], tuning for mark, strobe design and associated copyrights in association with manufacturing, sale, distribution and promotion of motorcycle graphics and seatcovers.</v>
          </cell>
        </row>
        <row r="3208">
          <cell r="B3208" t="str">
            <v>RR20160401T06002</v>
          </cell>
          <cell r="C3208" t="str">
            <v>License, Trademark</v>
          </cell>
          <cell r="D3208" t="str">
            <v>C, 14, 14.1, 14.19, 14.3, 14.39, G, 46, 46.1, 46.16, 46.4, 46.41, 46.42, 47, 47.7, 47.71, 47.72, 47.9, 47.91</v>
          </cell>
          <cell r="E3208" t="str">
            <v>D, 31, F, 51, G, 3143, 3144, 3149, 3151, 5136, 5611, 5621, 5661, 5699, 314, 315, 513, 561, 562, 566, 569</v>
          </cell>
          <cell r="F3208" t="str">
            <v>Apparel, Garment, Clothing, Footwear, Headgear, Neckwear, Iceage, Fashion, Fabric, Retail sale, Internet sale, Online</v>
          </cell>
          <cell r="G3208" t="str">
            <v>≡</v>
          </cell>
          <cell r="H3208" t="str">
            <v xml:space="preserve">Licensor provides e-commerce business operating China`s leading shopping website for apparel and accessories._x000D_
</v>
          </cell>
          <cell r="I3208" t="str">
            <v>≡</v>
          </cell>
          <cell r="J3208" t="str">
            <v xml:space="preserve">Licensees are variable interest entities (VIE) of licensor in China, that operate sales of clothes and accessories._x000D_
</v>
          </cell>
          <cell r="K3208" t="str">
            <v>License to use [UNDISCLOSED FOR PREVIEW] trademark in respect of and on class apparel in retail and online stores.</v>
          </cell>
        </row>
        <row r="3209">
          <cell r="B3209" t="str">
            <v>RR20150811T09001</v>
          </cell>
          <cell r="C3209" t="str">
            <v>Know-how, License, Trademark, Technology, Patent</v>
          </cell>
          <cell r="D3209" t="str">
            <v>C, 17, 17.1, 17.12, 17.2, 17.21, 17.23, 17.29, 20, 20.3, 20.5, 20.59, 28, 28.2, 28.23, 32, 32.9, 32.99, G, 46, 46.1, 46.12, 46.7, 46.75, 20.30</v>
          </cell>
          <cell r="E3209" t="str">
            <v>D, 26, 27, 28, 34, 35, 39, F, 50, 51, I, 73, 2621, 2759, 2851, 2893, 3479, 3554, 3952, 5085, 5111, 7389, 262, 275, 285, 289, 347, 355, 395, 508, 511, 738</v>
          </cell>
          <cell r="F3209" t="str">
            <v>Ink, Activating, Highlighter, Pen, Counterfeit, Deterrent, Information, Protection, Paper, Printing, Coating, Coding, Dye, Paperboard</v>
          </cell>
          <cell r="G3209" t="str">
            <v>≡</v>
          </cell>
          <cell r="I3209" t="str">
            <v>≡</v>
          </cell>
          <cell r="K3209" t="str">
            <v>License under patent, technology and know-how rights to market, promote, sell and manufacture paper board and paper products, as well as products, derived from printing, coating or coding applications, bearing the trademark [UNDISCLOSED FOR PREVIEW].</v>
          </cell>
        </row>
        <row r="3210">
          <cell r="B3210" t="str">
            <v>RR20170517T01002</v>
          </cell>
          <cell r="C3210" t="str">
            <v>License, Trademark</v>
          </cell>
          <cell r="D3210" t="str">
            <v>C, 10.8, 10.86, 20, 20.4, 20.42, 21, 21.1, 21.2, 32, 32.9, 32.99, G, 46, 46.1, 46.18, 46.4, 46.45, 46.46, 47, 47.7, 47.73, 47.75, Q, 86, 86.9, 21.10, 21.20, 86.90</v>
          </cell>
          <cell r="E3210" t="str">
            <v>D, 28, 39, F, 51, G, 59, I, 72, 2844, 3999, 5122, 5199, 5912, 7231, 7299, 283, 284, 399, 512, 519, 591, 723, 729, 2834</v>
          </cell>
          <cell r="F3210" t="str">
            <v>Drug, Cosmetic, Toiletry, Pharmaceutical, Hygiene, Sunscreen, Scrub, Dietary supplement, Food, Health, Sunscreen, Sunblock, Lip care, Menstrual, Makeup, Facial, Medicate powder, Anti-itch cream, Cream, Analgesic, Spray-on hair lightener, Facial cleanser, Tablets, Homeopathic medicine</v>
          </cell>
          <cell r="G3210" t="str">
            <v>≡</v>
          </cell>
          <cell r="I3210" t="str">
            <v>≡</v>
          </cell>
          <cell r="J3210" t="str">
            <v>Licensee is a company that manufactures and markets branded over-the-counter pharmaceuticals, functional toiletries and cosmetics, dietary supplements and a small line of homeopathic medicines.</v>
          </cell>
          <cell r="K3210" t="str">
            <v>License under licensor's [UNDISCLOSED FOR PREVIEW] trademarks and logos to produce, have produced, process or otherwise manufacture, use, sell and distribute over the counter pharmaceutical products, functional toiletries, cosmetics and dietary supplements.</v>
          </cell>
        </row>
        <row r="3211">
          <cell r="B3211" t="str">
            <v>RR20140609T05001</v>
          </cell>
          <cell r="C3211" t="str">
            <v>Know-how, License, Trade secret, Technology, Patent</v>
          </cell>
          <cell r="D3211" t="str">
            <v>C, 23, 23.1, 23.11, 23.13, 23.19, 32, 32.9, 32.99, G, 46, 46.4, 46.43, 46.49, 47, 47.1, 47.19, 47.5, 47.52, 47.7, 47.78</v>
          </cell>
          <cell r="E3211" t="str">
            <v>D, 26, 32, 39, 2656, 3211, 3221, 3229, 3231, 3269, 3999, 265, 321, 322, 323, 326, 399</v>
          </cell>
          <cell r="F3211" t="str">
            <v>Glass, Container, Package, Bottle, Jar, Silicate composition, Glass container, Household, Consumer product, Manufacturing</v>
          </cell>
          <cell r="G3211" t="str">
            <v>≡</v>
          </cell>
          <cell r="H3211" t="str">
            <v>Licensor is a manufacturer of glass containers and plastics packaging products including consumer products.</v>
          </cell>
          <cell r="I3211" t="str">
            <v>≡</v>
          </cell>
          <cell r="J3211" t="str">
            <v>Licensee is manufacturer of glass containers in the United States, producing diverse line of flint (clear), amber, green and other colored glass containers for the beer, beverage, food, liquor and flavored alcoholic beverage markets.</v>
          </cell>
          <cell r="K3211" t="str">
            <v>License to use licensor's patents, trade secrets, know-how, technology and other technical information (including designs, methods, manuals and relating to furnaces, compositions, product designs, machines, molds, methods, techniques, processes, factory administration and scheduling management) relating to glass manufacturing technology.</v>
          </cell>
        </row>
        <row r="3212">
          <cell r="B3212" t="str">
            <v>RR20140104T01003</v>
          </cell>
          <cell r="C3212" t="str">
            <v>License, Trademark, Brand, Trade name</v>
          </cell>
          <cell r="D3212" t="str">
            <v>F, 41, K, 64, 64.9, 64.92, L, 68, 68.3, 68.31, 68.32, N, 82, 82.9, 82.99, 41.10, 68.20</v>
          </cell>
          <cell r="E3212" t="str">
            <v>H, 65, 6512, 6513, 6514, 6515, 6517, 6519, 6531, 6552, 651, 653, 655</v>
          </cell>
          <cell r="F3212" t="str">
            <v>Real estate, Brokerage, Service, Residential real estate, Auction, Home, House</v>
          </cell>
          <cell r="G3212" t="str">
            <v>≡</v>
          </cell>
          <cell r="I3212" t="str">
            <v>≡</v>
          </cell>
          <cell r="K3212" t="str">
            <v>License to use trademark, service mark, brand, trade dress, logo, corporate, trade or business name [UNDISCLOSED FOR PREVIEW] for offer and sale of real estate brokerage services for residential real estate and for offer authorized ancillary services (relocation, residential real estate title search, insurance, mortgage banking and other); License to use the domain names in connection with marketing and promoting the licensed services.</v>
          </cell>
        </row>
        <row r="3213">
          <cell r="B3213" t="str">
            <v>RR20170109TR4001</v>
          </cell>
          <cell r="C3213" t="str">
            <v>License, Trade secret, Patent</v>
          </cell>
          <cell r="D3213" t="str">
            <v>C, 25, 25.7, 25.73, 26, 26.5, 26.51, 28, 28.2, 28.29, 32, 32.9, 32.99, G, 46, 46.5, 46.52, 46.6, 46.69, 46.9, 47, 47.7, 47.78, 47.9, 47.99, 46.90</v>
          </cell>
          <cell r="E3213" t="str">
            <v>D, 30, 34, 38, 39, F, 50, G, 52, 59, 3053, 3429, 3432, 3491, 3492, 3494, 3823, 3829, 3953, 3999, 5072, 5099, 5251, 5999, 305, 342, 343, 349, 382, 395, 399, 507, 509, 525, 599</v>
          </cell>
          <cell r="F3213" t="str">
            <v>Valve, Flow mizer, Water conservation acute, Toilet tank, Perfect seal, Door seal, Pitch level, Pocket level, Tool, Measuring tool, Horizontal measuring tool, Squaring level, Consumer product, Construction</v>
          </cell>
          <cell r="G3213" t="str">
            <v>≡</v>
          </cell>
          <cell r="I3213" t="str">
            <v>≡</v>
          </cell>
          <cell r="J3213" t="str">
            <v>Licensee researches, develops, manufacturers and distributes innovative products for the construction and healthcare industries.</v>
          </cell>
          <cell r="K3213" t="str">
            <v>License under trade secrets to modify, customize, maintain, incorporate, manufacture, sell and otherwise utilize and practice the patents related to construction; One of the parties to the agreement is an individual; The agreement is concluded between related parties.</v>
          </cell>
        </row>
        <row r="3214">
          <cell r="B3214" t="str">
            <v>RR20170224TN6002</v>
          </cell>
          <cell r="C3214" t="str">
            <v>License, Patent</v>
          </cell>
          <cell r="D3214" t="str">
            <v>C, 26, 26.6, 32, 32.5, 32.9, 32.99, G, 46, 46.4, 46.46, 46.6, 46.69, 47, 47.7, 47.74, M, 72, 72.1, 72.19, 26.60, 32.50</v>
          </cell>
          <cell r="E3214" t="str">
            <v>D, 38, 39, F, 50, G, 59, I, 80, 3841, 3845, 3999, 5047, 5912, 8011, 8071, 384, 399, 504, 591, 801, 807</v>
          </cell>
          <cell r="F3214" t="str">
            <v>Indwelling heat exchange catheter, Medical device, Brain tissue preservation, Healthcare</v>
          </cell>
          <cell r="G3214" t="str">
            <v>≡</v>
          </cell>
          <cell r="I3214" t="str">
            <v>≡</v>
          </cell>
          <cell r="J3214" t="str">
            <v>Licensee is a commercial-stage medical device company that develops, manufactures and sells proprietary, innovative products to precisely control patient temperature in hospital critical care settings.</v>
          </cell>
          <cell r="K3214" t="str">
            <v>License under licensor's patents to make, have made, use, sell, offer for sale and import invention, characterized as indwelling heat exchange catheter, useful for brain tissue preservation after stroke or other trauma; One of the parties to the agreement is a non-profit organisation.</v>
          </cell>
        </row>
        <row r="3215">
          <cell r="B3215" t="str">
            <v>RR20170111T04002</v>
          </cell>
          <cell r="C3215" t="str">
            <v>License, Patent</v>
          </cell>
          <cell r="D3215" t="str">
            <v>C, 26, 26.6, 32, 32.5, 32.9, 32.99, G, 46, 46.6, 46.69, 47.7, 47.74, 47.78, 47.9, 47.99, Q, 86, 86.2, 86.21, 86.22, 86.9, 26.60, 32.50, 86.90, 47</v>
          </cell>
          <cell r="E3215" t="str">
            <v>D, 36, 38, 39, F, 50, G, 59, I, 89, 3699, 3841, 3842, 3845, 3999, 5047, 5049, 5999, 8999, 369, 384, 399, 504, 599, 899</v>
          </cell>
          <cell r="F3215" t="str">
            <v>Medicine, Defibrillator, Implantable defibrillator, Medical device, IDC device, IDC, Implantable cardiac defibrillator, Cardiac resynchronization therapy, Healthcare, Cardioverter</v>
          </cell>
          <cell r="G3215" t="str">
            <v>≡</v>
          </cell>
          <cell r="I3215" t="str">
            <v>≡</v>
          </cell>
          <cell r="J3215" t="str">
            <v>Licensee provides innovative, therapeutic medical solutions of distinctive value for customers, patients and healthcare systems around the world.</v>
          </cell>
          <cell r="K3215" t="str">
            <v>License under patents to manufacture, use, sell, rent and lease or otherwise dispose of any and all devices related to implantable or semi-implantable defibrillators or cardioverters.</v>
          </cell>
        </row>
        <row r="3216">
          <cell r="B3216" t="str">
            <v>RR20170314T04002</v>
          </cell>
          <cell r="C3216" t="str">
            <v>License, Trademark, Copyright, Trade secret, Brand, Technology, Patent, Trade name</v>
          </cell>
          <cell r="D3216" t="str">
            <v>C, 32, 32.9, 32.99, G, 46, 46.4, 46.49, 46.5, 46.51, 47, 47.4, 47.41, 47.9, 47.99, J, 58, 58.2, 58.29, 62, 62.01, 62.03, 62.09, 63, 63.1, 63.11, 62.0</v>
          </cell>
          <cell r="E3216" t="str">
            <v>D, 39, F, 50, G, 57, 59, I, 73, 89, 3999, 5045, 5734, 5999, 7371, 7372, 7373, 7379, 8999, 399, 504, 573, 599, 737, 899</v>
          </cell>
          <cell r="F3216" t="str">
            <v>Software, Technology, Matchmaker for Windows, Fractal Transform Research Toolkit, Fractal Compress, Fractal Processor Feasibility Study, Content Based Image Indexing, Automated Image Search, Content Recognition Demo</v>
          </cell>
          <cell r="G3216" t="str">
            <v>≡</v>
          </cell>
          <cell r="H3216" t="str">
            <v>Licensor develops commercial software designed to help large corporations protect and manage the use and deployment of their brands.</v>
          </cell>
          <cell r="I3216" t="str">
            <v>≡</v>
          </cell>
          <cell r="K3216" t="str">
            <v>License to compile, display, use, copy, modify, enhance and otherwise make derivative works of licensor's technology to research, develop and otherwise create and manufacture hardware and software products.</v>
          </cell>
        </row>
        <row r="3217">
          <cell r="B3217" t="str">
            <v>RR20170424TR4001</v>
          </cell>
          <cell r="C3217" t="str">
            <v>Know-how, License, Trademark, Copyright, Brand, Technology, Patent</v>
          </cell>
          <cell r="D3217" t="str">
            <v>C, 26.5, 26.51, 28, 28.1, 28.11, 29, 29.1, 29.2, 29.3, 29.31, 29.32, 32, 32.9, 32.99, G, 45, 45.1, 45.11, 45.2, 45.3, 45.31, 45.32, 45.4, H, 49, 49.3, 49.39, M, 71, 71.1, 71.12, 29.10, 29.20, 45.20, 45.40, 26</v>
          </cell>
          <cell r="E3217" t="str">
            <v>D, 35, 37, F, 50, G, 55, 59, 3537, 3568, 3711, 3714, 5012, 5013, 5511, 5521, 5531, 5599, 5999, 353, 356, 371, 501, 551, 552, 553, 559, 599</v>
          </cell>
          <cell r="F3217" t="str">
            <v>Automotive, Car, Electric vehicle, Chassis, Battery, Battery management system, Electronic control module, Gearbox, Seat rail, Seat belt, Car safety, Steering, Suspension, Braking, Engine, Motor, Electro-mechanical component, Passenger car, Logistic, Technical support, Software, Transport</v>
          </cell>
          <cell r="G3217" t="str">
            <v>≡</v>
          </cell>
          <cell r="H3217" t="str">
            <v>Licensor has developed and possesses technology relating to the design, engineering, and manufacture of high-performance fully electric vehicles on a universal platform and chassis.</v>
          </cell>
          <cell r="I3217" t="str">
            <v>≡</v>
          </cell>
          <cell r="J3217" t="str">
            <v>Licensee engages in the design, developing, manufacture and sale of the high-performance fully electric vehicles on a universal platform.</v>
          </cell>
          <cell r="K3217" t="str">
            <v>License under patents, trademark, copyright, technology, brand and know-how to commercialize the [UNDISCLOSED FOR PREVIEW] electric vehicle, to import, make, have made, use and sell the licensed products in the field of designing, manufacturing and selling electric vehicles [UNDISCLOSED FOR PREVIEW]) as well as in the field of  providing services [UNDISCLOSED FOR PREVIEW]; The agreement is concluded between related parties.</v>
          </cell>
        </row>
        <row r="3218">
          <cell r="B3218" t="str">
            <v>RR20170404TN4001</v>
          </cell>
          <cell r="C3218" t="str">
            <v>Know-how, License, Technology, Patent</v>
          </cell>
          <cell r="D3218" t="str">
            <v>C, 21, 21.1, 21.2, 32, 32.9, 32.99, G, 47, 47.9, 47.99, M, 72, 72.1, 72.11, 72.19, 74, 74.9, Q, 86, 86.2, 86.21, 86.22, 86.9, 21.10, 21.20, 74.90, 86.90</v>
          </cell>
          <cell r="E3218" t="str">
            <v>D, 28, 38, 39, F, 50, 51, I, 80, 89, 2834, 2835, 3826, 3841, 3999, 5047, 5049, 5122, 8071, 8099, 8999, 283, 382, 384, 399, 504, 512, 807, 809, 899</v>
          </cell>
          <cell r="F3218" t="str">
            <v>Antibody, Medicine, Healthcare, Medical, Therapy, Therapeutic, Anti-CD3O, C1O antibody, Animal diagnostic, Human diagnostic, Protein</v>
          </cell>
          <cell r="G3218" t="str">
            <v>≡</v>
          </cell>
          <cell r="I3218" t="str">
            <v>≡</v>
          </cell>
          <cell r="J3218" t="str">
            <v>Licensee is a clinical stage biotechnology company focused on the development and commercialization of monoclonal antibody-based therapies for cancer and autoimmune diseases.</v>
          </cell>
          <cell r="K3218" t="str">
            <v>License under patent rights to the technology and know-how to research, develop, make, have made for its own use and sale, use, import, export, sell, offer to sell the product [UNDISCLOSED FOR PREVIEW] and to practice the method of any invention claimed in the patent rights in the field of any use in human and animal diagnostics and therapeutics; One of the parties to the agreement is a non-profit organisation.</v>
          </cell>
        </row>
        <row r="3219">
          <cell r="B3219" t="str">
            <v>RR20170504T04001</v>
          </cell>
          <cell r="C3219" t="str">
            <v>Sublicense, Brand</v>
          </cell>
          <cell r="D3219" t="str">
            <v>C, 14, 14.1, 14.13, 14.19, 32, 32.3, 32.9, 32.99, G, 46, 46.4, 46.42, 46.49, 46.9, 47.1, 47.19, 47.5, 47.51, 47.7, 47.71, 47.78, 47.8, 47.82, 47.89, 47.9, 47.91, 47.99, R, 93, 93.1, 93.19, 32.30, 46.90, 47</v>
          </cell>
          <cell r="E3219" t="str">
            <v>D, 23, 39, F, 50, 51, G, 53, 56, 2321, 2325, 2329, 2331, 2339, 2353, 2361, 2369, 3999, 5091, 5099, 5136, 5137, 5311, 5399, 5611, 5621, 5632, 5641, 5699, 232, 233, 235, 236, 399, 509, 513, 531, 539, 561, 562, 563, 564, 569</v>
          </cell>
          <cell r="F3219" t="str">
            <v>Athletic, Art, Merchandise, NFL, MLB, NBA, Basketball, Basketball team, Sport, Apparel, Shirt, Hat, Sweater, Logo, Slogan</v>
          </cell>
          <cell r="G3219" t="str">
            <v>≡</v>
          </cell>
          <cell r="H3219" t="str">
            <v>Licensor is marketing premium "branded apparel" that has a sports or corporate logo, name and/or slogan applied by means of embroidering to the apparel.</v>
          </cell>
          <cell r="I3219" t="str">
            <v>≡</v>
          </cell>
          <cell r="K3219" t="str">
            <v>Sublicense to produce fine art (branded apparel such as shirts, hats and sweaters) embroidering selected [UNDISCLOSED FOR PREVIEW] teams.</v>
          </cell>
        </row>
        <row r="3220">
          <cell r="B3220" t="str">
            <v>RR20170503T04002</v>
          </cell>
          <cell r="C3220" t="str">
            <v>Sublicense, Know-how, Trade secret, Technology, Patent</v>
          </cell>
          <cell r="D3220" t="str">
            <v>C, 21, 21.1, 21.2, 26.6, 32, 32.5, 32.9, 32.99, G, 46, 46.4, 46.46, 46.9, 47.7, 47.74, 47.78, 47.9, 47.99, Q, 86, 86.1, 86.2, 86.21, 86.22, 21.10, 21.20, 26.60, 32.50, 46.90, 86.10, 26, 47</v>
          </cell>
          <cell r="E3220" t="str">
            <v>D, 38, 39, F, 50, G, 59, I, 73, 80, 89, 3841, 3844, 3845, 3999, 5047, 5049, 5999, 7352, 7359, 8062, 8069, 8071, 8099, 8999, 384, 399, 504, 599, 735, 806, 807, 809, 899</v>
          </cell>
          <cell r="F3220" t="str">
            <v>Photo-acoustic device, Thermo-acoustic device, Treatment, Disease, Medicine, Biotechnology, Health, Clinical, Diagnostic, Ultrasound, Sonography, X-ray, MRI, Magnetic resonance imaging, Technology</v>
          </cell>
          <cell r="G3220" t="str">
            <v>≡</v>
          </cell>
          <cell r="I3220" t="str">
            <v>≡</v>
          </cell>
          <cell r="J3220" t="str">
            <v>Licensee is a company that is developing technology designed to increase the capabilities of clinical diagnostic ultrasound and broaden patient access to improved imaging technology.</v>
          </cell>
          <cell r="K3220" t="str">
            <v>License under patents, know-how, technology and trade secrets to manufacture, use, sell, import, offer for sale products related to the development and commercialization with respect to photo-acoustic and thermo-acoustic imaging devices.</v>
          </cell>
        </row>
        <row r="3221">
          <cell r="B3221" t="str">
            <v>RR20170505T04001</v>
          </cell>
          <cell r="C3221" t="str">
            <v>License, Trademark, Brand</v>
          </cell>
          <cell r="D3221" t="str">
            <v>C, 32, 32.4, 32.9, 32.99, 46, 46.4, 46.49, 47.9, 47.91, 47.99, J, 58, 58.2, 58.21, 58.29, 60, 60.2, 61, 61.9, 62, 62.01, 62.02, 62.09, 63, 63.1, 63.11, 63.12, 32.40, 61.90, 47, 60.20, 62.0</v>
          </cell>
          <cell r="E3221" t="str">
            <v>D, 39, F, 50, G, 57, 59, I, 73, 89, 3999, 5092, 5099, 5731, 5734, 5999, 7371, 7372, 7373, 8999, 399, 509, 573, 599, 737, 899</v>
          </cell>
          <cell r="F3221" t="str">
            <v>Internet game, Online game, Video Game, Game, Computer, Interactive game, Internet, Website, Television, Game show, Family Feud, Family Fortunes, To Tell the Truth, Blankety Blank, Match Game, 100%, Entertainment, Multi-player, Single-player, Network, Software, Electronic</v>
          </cell>
          <cell r="G3221" t="str">
            <v>≡</v>
          </cell>
          <cell r="H3221" t="str">
            <v xml:space="preserve">Licensor is a leading provider of syndicated television game shows. </v>
          </cell>
          <cell r="I3221" t="str">
            <v>≡</v>
          </cell>
          <cell r="J3221" t="str">
            <v>Licensee is a company that develops, operates and maintains interactive games on several websites.</v>
          </cell>
          <cell r="K3221" t="str">
            <v>License under [UNDISCLOSED FOR PREVIEW] trademarks and brand to create, produce, copy, use, perform, display and transmit via internet the English language internet single- and multi-player versions of the television show games.</v>
          </cell>
        </row>
        <row r="3222">
          <cell r="B3222" t="str">
            <v>RR20161223T06001</v>
          </cell>
          <cell r="C3222" t="str">
            <v>Sublicense, Patent</v>
          </cell>
          <cell r="D3222" t="str">
            <v>C, 20, 20.5, 20.59, 26, 26.5, 26.51, 26.6, G, 46, 46.6, 46.69, 46.7, 46.75, M, 72, 72.1, 72.11, 72.19, Q, 86, 86.9, 26.60, 86.90</v>
          </cell>
          <cell r="E3222" t="str">
            <v>D, 28, 38, F, 50, I, 80, 87, 2833, 2834, 2899, 3826, 3845, 5047, 8071, 8734, 283, 289, 382, 384, 504, 807, 873, 2834</v>
          </cell>
          <cell r="F3222" t="str">
            <v>Chemical, Biomedical, Synthesis, Solid phase, Polypropylene, Microreactor, Laboratory, Compound, Device</v>
          </cell>
          <cell r="G3222" t="str">
            <v>≡</v>
          </cell>
          <cell r="H3222" t="str">
            <v>Sublicensor is a drug discovery company pursuing the identification and early-stage development of novel, small-molecule drug therapies through combinatorial chemistry and other drug discovery technologies.</v>
          </cell>
          <cell r="I3222" t="str">
            <v>≡</v>
          </cell>
          <cell r="J3222" t="str">
            <v>Sublicensee manufactures various types of equipment useful for the solid phase synthesis of chemical compounds for use by laboratory researchers.</v>
          </cell>
          <cell r="K3222" t="str">
            <v>Sublicense under licensor's patents to make, have made, use, import, market, have marketed, sell and have sold rigid polypropylene devices.</v>
          </cell>
        </row>
        <row r="3223">
          <cell r="B3223" t="str">
            <v>RR20161227T06001</v>
          </cell>
          <cell r="C3223" t="str">
            <v>Sublicense, Know-how, License, Trade secret, Technology, Patent</v>
          </cell>
          <cell r="D3223" t="str">
            <v>A, 01, 01.4, 01.41, 01.42, 01.45, 01.46, 01.49, 01.6, 01.62, G, 46, 46.1, 46.11, 46.14, 46.6, 46.69, M, 72, 72.1, 72.11, 72.19, 74, 74.9, 74.90</v>
          </cell>
          <cell r="E3223" t="str">
            <v>A, 02, 07, I, 87, 0211, 0212, 0213, 0214, 0219, 0291, 0751, 0752, 8731, 8734, 021, 029, 075, 873</v>
          </cell>
          <cell r="F3223" t="str">
            <v>Research, Cloning, Animal cloning, Cloned animal, Transgenic, Cell, Tissue, Embryo, Agriculture, Fiber production, Food production</v>
          </cell>
          <cell r="G3223" t="str">
            <v>≡</v>
          </cell>
          <cell r="I3223" t="str">
            <v>≡</v>
          </cell>
          <cell r="K3223" t="str">
            <v>License and sublicense under licensor's know-how, patents, technology and trade secrets to develop, make, have made, import, export, use and sell cloned, transgenic, non-human animals, excluding avian and equine species, and the cells and tissues from those animals.</v>
          </cell>
        </row>
        <row r="3224">
          <cell r="B3224" t="str">
            <v>RR20161228T06003</v>
          </cell>
          <cell r="C3224" t="str">
            <v>Know-how, License, Trademark, Copyright, Brand, Patent, Trade name</v>
          </cell>
          <cell r="D3224" t="str">
            <v>C, 14, 14.1, 14.13, 14.19, 14.3, 14.39, G, 46, 46.1, 46.16, 46.4, 46.42, 47, 47.7, 47.71, 47.8, 47.82</v>
          </cell>
          <cell r="E3224" t="str">
            <v>D, 23, F, 51, G, 56, 2311, 2321, 2323, 2325, 2329, 2389, 5136, 5611, 5699, 231, 232, 238, 513, 561, 569</v>
          </cell>
          <cell r="F3224" t="str">
            <v>Apparel, Clothing, Sportswear, Jeanswear, Casual wear, Activewear, Outerwear, Jeans, Consumer product</v>
          </cell>
          <cell r="G3224" t="str">
            <v>≡</v>
          </cell>
          <cell r="I3224" t="str">
            <v>≡</v>
          </cell>
          <cell r="J3224" t="str">
            <v>Licensee operates in one business segment, designs, manufactures_x000D_
and markets branded jeanswear and sportswear.</v>
          </cell>
          <cell r="K3224" t="str">
            <v>License to use [UNDISCLOSED FOR PREVIEW] trademark designer brand to distribute jeanswear and sportswear for women.</v>
          </cell>
        </row>
        <row r="3225">
          <cell r="B3225" t="str">
            <v>RR20161219TP4002</v>
          </cell>
          <cell r="C3225" t="str">
            <v>Know-how, License, Trademark, Trade secret, Technology, Patent, Trade name</v>
          </cell>
          <cell r="D3225" t="str">
            <v>C, 10, 10.8, 10.84, 10.89, 32, 32.9, 32.99, G, 46, 46.3, 46.37, 46.38, 46.39, 47, 47.2, 47.29, 47.7, 47.78, 47.8, 47.81, 47.89</v>
          </cell>
          <cell r="E3225" t="str">
            <v>D, 20, 39, F, 51, G, 54, 59, 2033, 2099, 3999, 5149, 5199, 5499, 5999, 203, 209, 399, 514, 519, 549, 599</v>
          </cell>
          <cell r="F3225" t="str">
            <v>Food, Fresh food spicing, Consumer product, Spice, Flavour, Food spice, Seasoning sheet, Marinating spice, Marinade food product, Food preserving, Food seasoning</v>
          </cell>
          <cell r="G3225" t="str">
            <v>≡</v>
          </cell>
          <cell r="H3225" t="str">
            <v>Licensor is engaged in the research, development, manufacture and sale of unique adhesives and marinating spices and flavours used in combination with one-step pack process to extend the shelf life of fresh foods.</v>
          </cell>
          <cell r="I3225" t="str">
            <v>≡</v>
          </cell>
          <cell r="K3225" t="str">
            <v>License under patent, know-how, trade secrets, trademarks and trade names to commercially exploit the technology, to manufacture, distribute, use and sell the licensed products (marinating spices and flavours) and to manufacture the equipment and machinery necessary to manufacture of the products; One of the parties to the agreement is an individual.</v>
          </cell>
        </row>
        <row r="3226">
          <cell r="B3226" t="str">
            <v>RR20161216TR4002</v>
          </cell>
          <cell r="C3226" t="str">
            <v>License, Trademark, Copyright, Trade secret, Patent</v>
          </cell>
          <cell r="D3226" t="str">
            <v>C, 32, 32.9, 32.99, G, 46, 46.5, 46.51, 47.4, 47.41, 47.8, 47.89, 47.9, 47.99, J, 58, 58.2, 58.29, 62, 62.01, 62.02, 62.09, 63, 63.1, 63.11, 47, 62.0</v>
          </cell>
          <cell r="E3226" t="str">
            <v>D, 35, 39, F, 50, G, 57, I, 73, 3577, 3999, 5045, 5734, 7371, 7372, 7379, 357, 399, 504, 573, 737</v>
          </cell>
          <cell r="F3226" t="str">
            <v>Intravision Enterprise, Computer software, Software, Computer program, Source code, Data</v>
          </cell>
          <cell r="G3226" t="str">
            <v>≡</v>
          </cell>
          <cell r="I3226" t="str">
            <v>≡</v>
          </cell>
          <cell r="J3226" t="str">
            <v>Licensee develops, markets and supports engineering and interoperability software solutions for the manufacturing supply chain.</v>
          </cell>
          <cell r="K3226" t="str">
            <v>License under patents, trademarks, copyrights and trade secret to use, maintain and support, adapt, prepare, compile, install, make, execute, access and reproduce the computer-programming source code and to sell, use, market and distribute the computer software program known as [UNDISCLOSED FOR PREVIEW] and related products; The agreement is concluded between related parties.</v>
          </cell>
        </row>
        <row r="3227">
          <cell r="B3227" t="str">
            <v>RR20161221T04001</v>
          </cell>
          <cell r="C3227" t="str">
            <v>License, Trademark</v>
          </cell>
          <cell r="D3227" t="str">
            <v>C, 26, 26.4, 32, 32.3, 32.9, 32.99, G, 46, 46.4, 46.49, 46.9, 47, 47.1, 47.19, 47.6, 47.64, 47.7, 47.78, 47.8, 47.89, R, 93, 93.1, 93.19, 26.40, 32.30, 46.90</v>
          </cell>
          <cell r="E3227" t="str">
            <v>D, 39, F, 50, G, 53, 59, 3949, 3999, 5046, 5049, 5091, 5099, 5399, 5941, 5999, 394, 399, 504, 509, 539, 594, 599</v>
          </cell>
          <cell r="F3227" t="str">
            <v>Fanbana retractable banner, Fanbana retractable fold sign, Self-rolling billboard, Hand-held billboard, Megaphone cap, Megaphone, Satin wall scroll chart, Window scroll, Door scroll, Wrist band, Hockey, Sport goods, Sport, Accessory, Attribute, Sport collectible</v>
          </cell>
          <cell r="G3227" t="str">
            <v>≡</v>
          </cell>
          <cell r="I3227" t="str">
            <v>≡</v>
          </cell>
          <cell r="J3227" t="str">
            <v>Licensee engages in production and distribution of collectible items related to various sports.</v>
          </cell>
          <cell r="K3227" t="str">
            <v>License to use licensor's trademarks on the products such as fanbana-retractable banner/foldsign, megaphone cap, satin wall scroll/growth chart, window and door scroll and raised letter wrist band.</v>
          </cell>
        </row>
        <row r="3228">
          <cell r="B3228" t="str">
            <v>RR20170116T06004</v>
          </cell>
          <cell r="C3228" t="str">
            <v>License, Trademark, Copyright, Patent</v>
          </cell>
          <cell r="D3228" t="str">
            <v>C, 26, 26.1, 26.11, 26.3, 26.4, G, 46, 46.5, 46.52, 46.6, 46.69, 46.9, 47, 47.4, 47.42, J, 58, 58.2, 58.29, 61, 61.2, 61.9, 26.30, 26.40, 46.90, 61.20, 61.90</v>
          </cell>
          <cell r="E3228" t="str">
            <v>D, 36, E, 48, F, 50, G, 57, I, 73, 3651, 3661, 3669, 4813, 5065, 5731, 7372, 365, 366, 481, 506, 573, 737</v>
          </cell>
          <cell r="F3228" t="str">
            <v>Communication, Telephone, Telecommunication, Prepaid card, Telephone card, Call, Cellular telephone, Microchip, Software</v>
          </cell>
          <cell r="G3228" t="str">
            <v>≡</v>
          </cell>
          <cell r="H3228" t="str">
            <v>Licensor is engaged in the design, development and marketing of various telecommunications products.</v>
          </cell>
          <cell r="I3228" t="str">
            <v>≡</v>
          </cell>
          <cell r="K3228" t="str">
            <v>License under licensor's copyrights, patents and trademarks to market, distribute and sell prepaid cellular telephone, inclusive of the microchip contained therein and software package.</v>
          </cell>
        </row>
        <row r="3229">
          <cell r="B3229" t="str">
            <v>RR20170116T06003</v>
          </cell>
          <cell r="C3229" t="str">
            <v>License, Trademark, Copyright, Patent</v>
          </cell>
          <cell r="D3229" t="str">
            <v>C, 26, 26.1, 26.11, 26.12, 26.3, 26.4, G, 46, 46.5, 46.52, 46.6, 46.69, 46.9, 47, 47.4, 47.42, J, 58, 58.2, 58.29, 61, 61.2, 61.9, 26.30, 26.40, 46.90, 61.20, 61.90</v>
          </cell>
          <cell r="E3229" t="str">
            <v>D, 36, E, 48, F, 50, G, 57, I, 73, 3651, 3661, 3669, 4813, 5065, 5731, 7372, 365, 366, 481, 506, 573, 737</v>
          </cell>
          <cell r="F3229" t="str">
            <v>Communication, Telephone, Telecommunication, Prepaid card, Telephone card, Call, Cellular telephone, Microchip, Software</v>
          </cell>
          <cell r="G3229" t="str">
            <v>≡</v>
          </cell>
          <cell r="H3229" t="str">
            <v>Licensor is engaged in the design, development and marketing of various telecommunications products.</v>
          </cell>
          <cell r="I3229" t="str">
            <v>≡</v>
          </cell>
          <cell r="K3229" t="str">
            <v>License under licensor's copyrights, patents and trademarks to market, distribute and sell prepaid cellular telephone system, inclusive of the microchip contained therein and software package.</v>
          </cell>
        </row>
        <row r="3230">
          <cell r="B3230" t="str">
            <v>RR20170116T06005</v>
          </cell>
          <cell r="C3230" t="str">
            <v>License, Trademark, Copyright, Patent</v>
          </cell>
          <cell r="D3230" t="str">
            <v>C, 26, 26.1, 26.11, 26.3, 26.4, G, 46, 46.5, 46.52, 46.6, 46.69, 46.9, 47, 47.4, 47.42, J, 58, 58.2, 58.29, 61, 61.2, 61.9, 26.30, 26.40, 46.90, 61.20, 61.90</v>
          </cell>
          <cell r="E3230" t="str">
            <v>D, 36, E, 48, 50, G, 57, I, 73, 3651, 3661, 3669, 4813, 5065, 5731, 7372, 365, 366, 481, 506, 573, 737</v>
          </cell>
          <cell r="F3230" t="str">
            <v>Communication, Telephone, Telecommunication, Prepaid card, Telephone card, Call, Cellular telephone, Microchip, Software</v>
          </cell>
          <cell r="G3230" t="str">
            <v>≡</v>
          </cell>
          <cell r="H3230" t="str">
            <v>Licensor is engaged in the design, development and marketing of various telecommunications products.</v>
          </cell>
          <cell r="I3230" t="str">
            <v>≡</v>
          </cell>
          <cell r="K3230" t="str">
            <v>License under licensor's copyrights, patents and trademarks to market, distribute and sell prepaid cellular telephone, inclusive of the microchip contained therein and software package.</v>
          </cell>
        </row>
        <row r="3231">
          <cell r="B3231" t="str">
            <v>RR20170117TR6001</v>
          </cell>
          <cell r="C3231" t="str">
            <v>License, Trademark</v>
          </cell>
          <cell r="D3231" t="str">
            <v>C, 26, 26.1, 26.12, 26.2, 26.3, 26.4, G, 46, 46.4, 46.43, 46.5, 46.52, 46.6, 46.69, 47, 47.4, 47.42, 47.43, J, 61, 61.2, 61.9, 63, 63.1, 63.11, 63.9, 63.99, 26.20, 26.30, 26.40, 61.20, 61.90</v>
          </cell>
          <cell r="E3231" t="str">
            <v>D, 35, 36, E, 48, F, 50, G, 57, I, 73, 3571, 3651, 3661, 3679, 4813, 5065, 5731, 7374, 7389, 357, 365, 366, 367, 481, 506, 573, 737, 738, 7374</v>
          </cell>
          <cell r="F3231" t="str">
            <v>Telecommunication, Wireless device, Cellphone, Smartphone, Tablet PC, Personal digital assistant, Portable media player, SIM card, Cell accessory, Broadband, Information service, Voice, Data service, Electronic, T-Mobile</v>
          </cell>
          <cell r="G3231" t="str">
            <v>≡</v>
          </cell>
          <cell r="H3231" t="str">
            <v>Licensee is a provider of telecommunication, information technology, multimedia, consulting and entertainment as well as the services connected with these areas and related areas.</v>
          </cell>
          <cell r="I3231" t="str">
            <v>≡</v>
          </cell>
          <cell r="J3231" t="str">
            <v>Licensee is a provider of wireless telecommunication, broadband and information services, including services and products connected to wireless telecommunication, broadband and information services.</v>
          </cell>
          <cell r="K3231" t="str">
            <v>License to use licensor's trademarks for marketing, advertising, selling and providing of wireless communication, broadband and information services [UNDISCLOSED FOR PREVIEW]; The agreement is concluded between related parties.</v>
          </cell>
        </row>
        <row r="3232">
          <cell r="B3232" t="str">
            <v>RR20170118T06001</v>
          </cell>
          <cell r="C3232" t="str">
            <v>License, Trademark, Copyright, Brand, Trade name</v>
          </cell>
          <cell r="D3232" t="str">
            <v>C, 20, 20.4, 20.42, 20.5, 20.53, 32, 32.9, 32.99, G, 46, 46.1, 46.18, 46.4, 46.45, 47, 47.7, 47.78</v>
          </cell>
          <cell r="E3232" t="str">
            <v>C, 28, 39, 51, G, 59, I, 72, 2841, 2844, 3999, 5199, 5912, 5999, 7231, 284, 399, 519, 591, 599, 723</v>
          </cell>
          <cell r="F3232" t="str">
            <v>Perfume, Fragrance, Cosmetic, Beauty, Cherry Vanilla, Mandarin Vanilla, Vision, Sunset Cafe, Amber Musk, Cloud Dance</v>
          </cell>
          <cell r="G3232" t="str">
            <v>≡</v>
          </cell>
          <cell r="I3232" t="str">
            <v>≡</v>
          </cell>
          <cell r="J3232" t="str">
            <v>Licensee operates in the health-and-beauty aids business, selling numerous products, in several health-and beauty aids categories.</v>
          </cell>
          <cell r="K3232" t="str">
            <v>License under licensor's trademarks, trade names, copyrights and brands to market, advertise and sell perfume products.</v>
          </cell>
        </row>
        <row r="3233">
          <cell r="B3233" t="str">
            <v>RR20170118TP6003</v>
          </cell>
          <cell r="C3233" t="str">
            <v>Know-how, License, Trademark, Copyright, Trade secret, Brand, Technology, Patent</v>
          </cell>
          <cell r="D3233" t="str">
            <v>C, 26, 26.1, 26.11, 27, 27.1, 27.11, 27.12, 27.9, 28, 28.9, 28.99, D, 35, 35.1, 35.11, 35.12, 35.13, 35.14, M, 74, 74.9, 27.90, 74.90</v>
          </cell>
          <cell r="E3233" t="str">
            <v>D, 36, 38, 39, E, 49, F, 50, G, 59, I, 89, 3674, 3825, 3999, 4911, 5099, 5999, 8999, 367, 382, 399, 491, 509, 599, 899</v>
          </cell>
          <cell r="F3233" t="str">
            <v>Concentrator, Photovoltaics, PV, Electricity production, Solar, Sunlight</v>
          </cell>
          <cell r="G3233" t="str">
            <v>≡</v>
          </cell>
          <cell r="I3233" t="str">
            <v>≡</v>
          </cell>
          <cell r="J3233" t="str">
            <v xml:space="preserve">Licensee has developed a thin-film, copper-indium-gallium-selenide solar cell, [UNDISCLOSED FOR PREVIEW], for the direct conversion of sunlight into electricity. </v>
          </cell>
          <cell r="K3233" t="str">
            <v>Licensor sells, conveys, assigns and transfers to licensee his entire right, title and interest in an to the technology, the patent, patent application, all other applications, improvements and the technology, know-how and inventions, copyrights, trade secrets, trademarks, brands and other ownership rights related to the concentrator technology; One of the parties to the agreement is an individual.</v>
          </cell>
        </row>
        <row r="3234">
          <cell r="B3234" t="str">
            <v>RR20170124T06001</v>
          </cell>
          <cell r="C3234" t="str">
            <v>License</v>
          </cell>
          <cell r="D3234" t="str">
            <v>K, 64, 64.9, 64.99, M, 69, 69.1, 69.2, 70, 70.2, 70.21, 70.22, 74, 74.9, N, 82, 82.9, 82.99, 69.20, 74.90, 69.10</v>
          </cell>
          <cell r="E3234" t="str">
            <v>I, 72, 73, 81, 87, J, 93, 7291, 7299, 7389, 8111, 8721, 8741, 8748, 9311, 729, 738, 811, 872, 874, 931</v>
          </cell>
          <cell r="F3234" t="str">
            <v>Financial, Tax preparation service, Tax return, Loan, Visa card, Accounting, Consulting, Kiosk, Store, Wal-Mart</v>
          </cell>
          <cell r="G3234" t="str">
            <v>≡</v>
          </cell>
          <cell r="I3234" t="str">
            <v>≡</v>
          </cell>
          <cell r="K3234" t="str">
            <v>License to conduct the tax preparation services, including [UNDISCLOSED FOR PREVIEW] offered and provided by licensee and its franchisees at the area of space or by remote tax preparation service in licensor's stores.</v>
          </cell>
        </row>
        <row r="3235">
          <cell r="B3235" t="str">
            <v>RR20170222T06002</v>
          </cell>
          <cell r="C3235" t="str">
            <v>License, Trademark, Brand, Franchise, Trade name</v>
          </cell>
          <cell r="D3235" t="str">
            <v>C, 10, 10.1, 10.12, 10.13, 10.7, 10.72, 10.8, 10.89, G, 46, 46.3, 46.39, 47, 47.2, 47.29, 47.8, 47.81, I, 56, 56.1, 56.2, 56.29, 56.10</v>
          </cell>
          <cell r="E3235" t="str">
            <v>D, 20, F, 51, 58, I, 89, 2041, 2051, 2099, 5144, 5147, 5812, 8999, 204, 205, 209, 514, 581, 899</v>
          </cell>
          <cell r="F3235" t="str">
            <v>Restaurant, Food, Fried chicken, Churchs chicken</v>
          </cell>
          <cell r="G3235" t="str">
            <v>≡</v>
          </cell>
          <cell r="H3235" t="str">
            <v>Franchisor is engaged in the operation, development and franchising of quick-service restaurants, bakeries and cafes.</v>
          </cell>
          <cell r="I3235" t="str">
            <v>≡</v>
          </cell>
          <cell r="K3235" t="str">
            <v>Franchise to open and operate [UNDISCLOSED FOR PREVIEW] restaurant and a license to use franchisor's trade names, service marks and trademarks in connection with the operation of restaurant.</v>
          </cell>
        </row>
        <row r="3236">
          <cell r="B3236" t="str">
            <v>RR20170515T01009</v>
          </cell>
          <cell r="C3236" t="str">
            <v>License, Technology, Patent</v>
          </cell>
          <cell r="D3236" t="str">
            <v>C, 13, 13.9, 13.96, 22, 22.1, 22.11, 22.19, 28, 28.9, 28.96, 28.99, 32, 32.9, 32.99, E, 38, 38.3, 38.32, G, 45, 45.3, 45.31</v>
          </cell>
          <cell r="E3236" t="str">
            <v>D, 22, 30, 35, 39, F, 50, G, 55, 2296, 3011, 3559, 3999, 5014, 5093, 5099, 5531, 5599, 229, 301, 355, 399, 501, 509, 553, 559</v>
          </cell>
          <cell r="F3236" t="str">
            <v>Tire recycling system, Tire, Recycling, Rubber, Ecology, Technology, Wheel, Car, Oil, Steel, Carbon, Conversion, Disintegration, Construction, TRTM-60, Tyre, Recycling Plant</v>
          </cell>
          <cell r="G3236" t="str">
            <v>≡</v>
          </cell>
          <cell r="H3236" t="str">
            <v>Licensor is a company that has developed and is currently marketing commercial scale plants capable of converting scrap tires into high quality, readily marketable oil, steel, and carbon black.</v>
          </cell>
          <cell r="I3236" t="str">
            <v>≡</v>
          </cell>
          <cell r="K3236" t="str">
            <v>License under licensor's patents, know-how and technology to construct [UNDISCLOSED FOR PREVIEW] tire recycling plants.</v>
          </cell>
        </row>
        <row r="3237">
          <cell r="B3237" t="str">
            <v>RR20170515T01006</v>
          </cell>
          <cell r="C3237" t="str">
            <v>License, Patent</v>
          </cell>
          <cell r="D3237" t="str">
            <v>C, 13, 13.9, 13.92, 14, 14.1, 14.14, 14.19, 17, 17.2, 17.22, 32, 32.9, 32.99, G, 46, 46.4, 46.42, 47, 47.7, 47.75</v>
          </cell>
          <cell r="E3237" t="str">
            <v>D, 22, 23, 26, 39, F, 51, 2211, 2385, 2399, 2676, 3999, 5122, 5137, 5199, 221, 238, 239, 267, 399, 512, 513, 519</v>
          </cell>
          <cell r="F3237" t="str">
            <v>Diaper, Infant diaper, Infant, Baby, Hygiene, Personal hygiene, Adult diaper, Adult,Training pant, Children, Underwear, Apparel, Disposable, Underpant, Sanitary, Health, Absorbant pant</v>
          </cell>
          <cell r="G3237" t="str">
            <v>≡</v>
          </cell>
          <cell r="I3237" t="str">
            <v>≡</v>
          </cell>
          <cell r="J3237" t="str">
            <v>Licensee is a company engaged in making, using, offering for sale and selling store brand infant disposable diapers.</v>
          </cell>
          <cell r="K3237" t="str">
            <v>License under licensor's patents to make, have made, use and sell infant disposable diapers and absorbent pants.</v>
          </cell>
        </row>
        <row r="3238">
          <cell r="B3238" t="str">
            <v>RR20160426T06002</v>
          </cell>
          <cell r="C3238" t="str">
            <v>License, Technology</v>
          </cell>
          <cell r="D3238" t="str">
            <v>C, 27, 27.2, 27.9, D, 35, 35.1, 35.11, 35.12, 35.13, 35.14, F, 43, 43.2, 43.21, G, 46, 46.6, 46.69, 27.20, 27.90</v>
          </cell>
          <cell r="E3238" t="str">
            <v>C, 17, D, 36, F, 50, 1731, 3612, 3629, 3677, 3699, 5013, 5063, 173, 361, 362, 367, 369, 501, 506</v>
          </cell>
          <cell r="F3238" t="str">
            <v>Electrical device, Electrical equipment, Fuel cell, Electricity, Industrial generator, Power plant, Power source, Technology, Automotive, Electromechanical generator</v>
          </cell>
          <cell r="G3238" t="str">
            <v>≡</v>
          </cell>
          <cell r="I3238" t="str">
            <v>≡</v>
          </cell>
          <cell r="K3238" t="str">
            <v xml:space="preserve">License under technology known as [UNDISCLOSED FOR PREVIEW] utilizing novel heterogeneous catalytic process to make, have made, use, lease, sell and import solid oxide fuel cells. </v>
          </cell>
        </row>
        <row r="3239">
          <cell r="B3239" t="str">
            <v>RR201606714T06001</v>
          </cell>
          <cell r="C3239" t="str">
            <v>License, Technology</v>
          </cell>
          <cell r="D3239" t="str">
            <v>C, 26, 26.1, 26.11, 26.12, 26.2, 26.3, 26.4, 26.5, 26.51, G, 46, 46.5, 46.52, J, 61, 61.3, 26.20, 26.30, 26.40, 61.30</v>
          </cell>
          <cell r="E3239" t="str">
            <v>D, 35, 36, 38, F, 50, 3571, 3577, 3669, 3679, 3812, 5045, 5065, 357, 366, 367, 381, 504, 506</v>
          </cell>
          <cell r="F3239" t="str">
            <v>GPS, Tracking device, Tracking system, Electronic device, Location, Vehicle tracking, Mobile asset tracking, Navigation, Panther Trak, BounceGPS</v>
          </cell>
          <cell r="G3239" t="str">
            <v>≡</v>
          </cell>
          <cell r="H3239" t="str">
            <v>Licensors are involved in the communication and information technology (IT) business.</v>
          </cell>
          <cell r="I3239" t="str">
            <v>≡</v>
          </cell>
          <cell r="K3239" t="str">
            <v>License to use, reproduce, modify, create derivative works of the [UNDISCLOSED FOR PREVIEW] licensed technology, as well as [UNDISCLOSED FOR PREVIEW] licensed technology and to develop, make, have made, use, import, export, market and sell products related to the vehicle and mobile asset tracking devices known as [UNDISCLOSED FOR PREVIEW] and tracking system known as [UNDISCLOSED FOR PREVIEW] comprising mapping.</v>
          </cell>
        </row>
        <row r="3240">
          <cell r="B3240" t="str">
            <v>RR20160408T06001</v>
          </cell>
          <cell r="C3240" t="str">
            <v>Sublicense, Trademark</v>
          </cell>
          <cell r="D3240" t="str">
            <v>G, 47, 47.71, 47.78, I, 56, 56.1, 56.2, 56.29, 56.3, N, 77, 77.4, R, 93, 93.2, 93.29, 56.10, 56.30, 77.40</v>
          </cell>
          <cell r="E3240" t="str">
            <v>F, 51, 53, 58, 59, I, 79, 5136, 5137, 5139, 5399, 5812, 5813, 5947, 7929, 7999, 513, 539, 581, 594, 792, 799</v>
          </cell>
          <cell r="F3240" t="str">
            <v>Entertainment, Amusement, Leisure, Adult, Night club, Dance club, Restaurant, Strip-tease, Trademark score, Merchandise, Retail sale, Apparel, Clothes, Website, Web page</v>
          </cell>
          <cell r="G3240" t="str">
            <v>≡</v>
          </cell>
          <cell r="H3240" t="str">
            <v>Licensor is engaged in the business of licensing certain intellectual property to gentlemen`s nightclubs.</v>
          </cell>
          <cell r="I3240" t="str">
            <v>≡</v>
          </cell>
          <cell r="J3240" t="str">
            <v>Licensee owns and operates a night club and restaurant.</v>
          </cell>
          <cell r="K3240" t="str">
            <v>Sublicense to use [UNDISCLOSED FOR PREVIEW] trademarks in connection with operation of adult-entertainment night-club under the name [UNDISCLOSED FOR PREVIEW] including the right to use the trademarks for the retail sale of commercial merchandise, tee-shirts, sweatshirts, sweat pants, jackets, baseball hats, key rings and other, as well as the right to use [UNDISCLOSED FOR PREVIEW] URL for the website of licensee.</v>
          </cell>
        </row>
        <row r="3241">
          <cell r="B3241" t="str">
            <v>RR20160715T06001</v>
          </cell>
          <cell r="C3241" t="str">
            <v>License</v>
          </cell>
          <cell r="D3241" t="str">
            <v>C, 26, 26.1, 26.11, 26.12, 26.3, 26.4, 26.5, 26.51, G, 46.5, 46.52, J, 61, 61.2, 61.9, 26.30, 26.40, 61.20, 61.90</v>
          </cell>
          <cell r="E3241" t="str">
            <v>D, 36, 38, E, 48, F, 50, 3663, 3679, 3812, 3825, 4822, 5065, 366, 367, 381, 382, 482, 489, 506</v>
          </cell>
          <cell r="F3241" t="str">
            <v>Radio location system, radio location, Radio navigation, Navigation, GPS, Tracking, Data mesaging, Voice message, Radiocommunication service, Positioning</v>
          </cell>
          <cell r="G3241" t="str">
            <v>≡</v>
          </cell>
          <cell r="I3241" t="str">
            <v>≡</v>
          </cell>
          <cell r="K3241" t="str">
            <v>License to construct, use, maintain and provide support for a land-based radio location system detecting animate and inanimate objects, including people and vehicles, as well as to market, sell, promote, maintain and provide support for equipment that is capable to receive and send radio signals and services of radio location, data messaging and voice messages, and to provide maintenance and support for software, hardware and other equipment related to RLS; License to use computer software or (and) firmware programs known as [UNDISCLOSED FOR PREVIEW] and available documentation relating to the use of the software or firmware, as well as to use manuals, blue prints and other data (technical information) for the purpose of operating, maintaining and providing support for RLS.</v>
          </cell>
        </row>
        <row r="3242">
          <cell r="B3242" t="str">
            <v>RR20160815T06001</v>
          </cell>
          <cell r="C3242" t="str">
            <v>License, Trademark, Copyright, Patent</v>
          </cell>
          <cell r="D3242" t="str">
            <v>G, 47, 47.9, 47.99, J, 58, 58.2, 58.29, 60, 60.1, 60.2, 61, 61.9, 62, 62.01, 62.09, 63, 63.1, 63.11, 63.12, 63.9, 63.99, 61.90, 60.10, 60.20, 62.0</v>
          </cell>
          <cell r="E3242" t="str">
            <v>F, 50, G, 57, I, 73, 89, 5045, 5731, 5734, 7371, 7372, 7374, 8999, 504, 573, 737, 899, 7374</v>
          </cell>
          <cell r="F3242" t="str">
            <v>Application, App, Mobile, Website, Dash radio, Sprocket, Software, Platform, Internet, Social media, Video, Network, Search, Device</v>
          </cell>
          <cell r="G3242" t="str">
            <v>≡</v>
          </cell>
          <cell r="H3242" t="str">
            <v>Licensor is focused on providing a platform which provides users an access to internet-based content, including web-based content, social media outlets, video-based content, private networks, social networks, personalized files, intelligent search and virtually all other media on any type of device.</v>
          </cell>
          <cell r="I3242" t="str">
            <v>≡</v>
          </cell>
          <cell r="K3242" t="str">
            <v>License under licensor's copyright, trademark and patent in connection with the manufacture, distribution and sale of the [UNDISCLOSED FOR PREVIEW], website, in auto app and aftermarket stereo/radio units.</v>
          </cell>
        </row>
        <row r="3243">
          <cell r="B3243" t="str">
            <v>RR20160818T06001</v>
          </cell>
          <cell r="C3243" t="str">
            <v>License, Trademark</v>
          </cell>
          <cell r="D3243" t="str">
            <v>C, 10, 10.8, 10.86, 10.89, 11, 11.07, G, 46, 46.3, 46.34, 46.39, 47, 47.1, 47.11, 47.2, 47.25, 47.8, 47.81, 11.0</v>
          </cell>
          <cell r="E3243" t="str">
            <v>D, 20, F, 51, G, 54, 59, 2086, 2099, 5149, 5199, 5499, 5999, 208, 209, 514, 519, 549, 599</v>
          </cell>
          <cell r="F3243" t="str">
            <v>Pocket Shot Energy, Energy drink, Drink, Beverage, Caffeine, Vitamin, Health, Consumer product</v>
          </cell>
          <cell r="G3243" t="str">
            <v>≡</v>
          </cell>
          <cell r="H3243" t="str">
            <v>Licensor is a company engaged in the design, production, and distribution of hard liquors in flexible single-serving pouches.</v>
          </cell>
          <cell r="I3243" t="str">
            <v>≡</v>
          </cell>
          <cell r="K3243" t="str">
            <v>License to use licensor's trademark [UNDISCLOSED FOR PREVIEW] in connection with the manufacture, distribution, sale and advertising of energy drinks enhanced with vitamins, minerals, nutrients and caffeine and contained in a stand up plastic pouch.</v>
          </cell>
        </row>
        <row r="3244">
          <cell r="B3244" t="str">
            <v>RR20160825T06002</v>
          </cell>
          <cell r="C3244" t="str">
            <v>Know-how, License, Technology</v>
          </cell>
          <cell r="D3244" t="str">
            <v>C, 18, 18.2, 26, 26.1, 26.11, 26.2, 26.4, 26.8, 28, 28.2, 28.23, 32, 32.9, 32.99, G, 46, 46.4, 46.43, 46.5, 46.52, J, 62, 62.09, 63, 63.1, 63.11, 18.20, 26.20, 26.40, 26.80, 62.0</v>
          </cell>
          <cell r="E3244" t="str">
            <v>D, 35, 39, F, 50, G, 57, 3571, 3572, 3577, 3599, 3999, 5065, 5099, 5734, 357, 359, 399, 506, 509, 573</v>
          </cell>
          <cell r="F3244" t="str">
            <v>Tape drive, Data, Data storage, Device, Magnetic tape, Archival, Computer, Backup, CD, Technology, Apparatus, Drive, Hitachi</v>
          </cell>
          <cell r="G3244" t="str">
            <v>≡</v>
          </cell>
          <cell r="I3244" t="str">
            <v>≡</v>
          </cell>
          <cell r="J3244" t="str">
            <v>Licensee is a company that was established to commercialize a new family of high-capacity, high-performance data storage tape drive products.</v>
          </cell>
          <cell r="K3244" t="str">
            <v>License under licensor's know-how and technology to utilize and have made [UNDISCLOSED FOR PREVIEW] products, including tape storage apparatus with native storage capacity utilizing 8mm magnetic tape.</v>
          </cell>
        </row>
        <row r="3245">
          <cell r="B3245" t="str">
            <v>RR20160826T06002</v>
          </cell>
          <cell r="C3245" t="str">
            <v>License, Trademark</v>
          </cell>
          <cell r="D3245" t="str">
            <v>C, 13, 13.9, 13.92, 14, 14.1, 14.13, 14.14, 14.19, 14.3, 14.39, G, 46, 46.4, 46.42, 46.49, 47, 47.5, 47.51, 47.7, 47.71</v>
          </cell>
          <cell r="E3245" t="str">
            <v>D, 23, 30, F, 51, G, 56, 2321, 2329, 2331, 2339, 2341, 2342, 2353, 2389, 2393, 2399, 3089, 5131, 5136, 5137, 5611, 5621, 5632, 5651, 5699, 232, 233, 234, 235, 238, 239, 308, 513, 561, 562, 563, 565, 569, 3089, 2331</v>
          </cell>
          <cell r="F3245" t="str">
            <v>Clothing, Apparel, Outerwear, Activewear, Accessory, T-shirt, Sports bra, Cap, Backpack, Bag, Keychain, Hand fitness towel, Water bottle, Sport store, Consumer product</v>
          </cell>
          <cell r="G3245" t="str">
            <v>≡</v>
          </cell>
          <cell r="I3245" t="str">
            <v>≡</v>
          </cell>
          <cell r="K3245" t="str">
            <v>License to use trademarks [UNDISCLOSED FOR PREVIEW] in connection with activewear and accessories for sale, including tops and bottoms, sports bras, t-shirts, caps, backpacks, bags, keychains, hand fitness towels and water bottles.</v>
          </cell>
        </row>
        <row r="3246">
          <cell r="B3246" t="str">
            <v>RR20160229TN6001</v>
          </cell>
          <cell r="C3246" t="str">
            <v>Know-how, License, Technology, Patent</v>
          </cell>
          <cell r="D3246" t="str">
            <v>20, 20.3, 23.9, 23.99, 27, 27.2, 27.9, 28, 28.9, 28.99, 46, 46.1, 46.12, 46.6, 46.69, 20.30, 27.20, 27.90</v>
          </cell>
          <cell r="E3246" t="str">
            <v>28, 34, 36, 2821, 3479, 3624, 3692, 282, 347, 362, 369</v>
          </cell>
          <cell r="F3246" t="str">
            <v xml:space="preserve">Graphene nanoplatelet, Graphene, Industrial polymer, Li-ion battery, Ink, Coating, Semiconductor_x000D_
</v>
          </cell>
          <cell r="G3246" t="str">
            <v>≡</v>
          </cell>
          <cell r="I3246" t="str">
            <v>≡</v>
          </cell>
          <cell r="J3246" t="str">
            <v xml:space="preserve">Licensee manufactures graphene nanoplatelets which consist of ultrathin particles of graphite, silicon-graphene composite material for use in lithium-ion battery anodes,inks and coatings for electrical and thermal applications. </v>
          </cell>
          <cell r="K3246" t="str">
            <v xml:space="preserve">License under patents to identify, develop, make, have made, use, import, export, lease, sell, have sold, and offer for sale xGnP graphite nano-platelets whether in the form of a dry powder or as part of a final product consisting of a mixture of exfoliated graphite nano-platelets [UNDISCLOSED FOR PREVIEW]; Licence to practice licensor`s know-how and technology for the aforementioned products; One of the parties to the agreement is a non-profit entity. _x000D_
</v>
          </cell>
        </row>
        <row r="3247">
          <cell r="B3247" t="str">
            <v>RR20160429T06001</v>
          </cell>
          <cell r="C3247" t="str">
            <v>License, Trademark, Trade name</v>
          </cell>
          <cell r="D3247" t="str">
            <v>C, 10, 10.7, 10.71, 10.72, G, 46, 46.1, 46.17, 46.36, 46.38, 47, 47.1, 47.11, 47.24</v>
          </cell>
          <cell r="E3247" t="str">
            <v>D, 20, F, 51, G, 2041, 2045, 2051, 2052, 5141, 5149, 5461, 5499, 204, 205, 514, 546, 549</v>
          </cell>
          <cell r="F3247" t="str">
            <v>Food, Eating, Brownie, Topping, Syrup, Dessert, Retail, Premium food, Bakery, Pastry, Confectionery, Grocery</v>
          </cell>
          <cell r="G3247" t="str">
            <v>≡</v>
          </cell>
          <cell r="I3247" t="str">
            <v>≡</v>
          </cell>
          <cell r="K3247" t="str">
            <v>License to market pre-packaged shelf stable ready-to-eat brownies and shelf stable ready-to-eat toppings and syrups utilizing the [UNDISCLOSED FOR PREVIEW] trademarks and trade names through grocery stores, supermarkets, drug stores, club stores, mass merchandisers and other similar prepackaged, shelf-stable food and snack retail distribution channels.</v>
          </cell>
        </row>
        <row r="3248">
          <cell r="B3248" t="str">
            <v>RR20140120T06001</v>
          </cell>
          <cell r="C3248" t="str">
            <v>License, Copyright</v>
          </cell>
          <cell r="D3248" t="str">
            <v>C, 32, G, 46, 46.5, 46.51, 47, 47.41, 47.7, J, 62, 62.01, 62.02, 62.03, 62.09, 63, 63.1, 63.11, 63.12, 32.40</v>
          </cell>
          <cell r="E3248" t="str">
            <v>F, 50, G, 57, 59, I, 73, 5045, 5734, 5945, 7371, 7372, 7373, 7374, 7376, 7379, 504, 573, 594, 737</v>
          </cell>
          <cell r="F3248" t="str">
            <v>Programme, Publishing, Videogram, Monster in My Pocket, Action, Adventure movie, Moving picture, Video, Entertainment</v>
          </cell>
          <cell r="G3248" t="str">
            <v>≡</v>
          </cell>
          <cell r="H3248" t="str">
            <v>Licensor’s business is developing, marketing and selling television shows and toy and gift products focused on the children's media and leisure market.</v>
          </cell>
          <cell r="I3248" t="str">
            <v>≡</v>
          </cell>
          <cell r="K3248" t="str">
            <v>License to manufacture, sell, rent, deliver, supply or exploit by any means videograms (any device, mechanism, set of techniques or technology, whether digital or analogue or a combination, by which the programme [UNDISCLOSED FOR PREVIEW]: Fully rendered [UNDISCLOSED FOR PREVIEW] children's action/adventure) or part of the programme, alone or in conjunction with other material or copyright works) for the purpose of private viewing; Right to combine videograms and publicity material.</v>
          </cell>
        </row>
        <row r="3249">
          <cell r="B3249" t="str">
            <v>RR20140120T06002</v>
          </cell>
          <cell r="C3249" t="str">
            <v>Know-how, License, Trademark, Brand, Technology, Patent, Trade name</v>
          </cell>
          <cell r="D3249" t="str">
            <v>C, 26, G, 46, 46.5, 46.51, 46.52, 47, 47.4, 47.41, 47.42, J, 61, 62, 62.01, 62.09, 26.20, 26.30, 61.10, 61.30, 61.90</v>
          </cell>
          <cell r="E3249" t="str">
            <v>D, 35, 36, E, 48, F, 50, 3577, 3661, 3663, 3669, 4812, 4813, 4899, 5045, 5065, 357, 366, 481, 489, 504, 506</v>
          </cell>
          <cell r="F3249" t="str">
            <v>Internet protocol, Software, Hardware, Computer, Internet, Switch box, Internet telephony, FoneFriend, Faxfriend</v>
          </cell>
          <cell r="G3249" t="str">
            <v>≡</v>
          </cell>
          <cell r="I3249" t="str">
            <v>≡</v>
          </cell>
          <cell r="J3249" t="str">
            <v>Licensee is in the process of becoming a provider of Internet-based telecommunications services in the US and worldwide by seizing on the current and future opportunities in VoIP telephony technology and voice-data integrated communications services in the e-commerce market place.</v>
          </cell>
          <cell r="K3249" t="str">
            <v>License under technology, know-how and patent rights to generally exploit, in a commercial fashion, all aspects of the licensed technology (internet switch box, system and method for internet telephony) and the right to manufacture, operate, use and sell products incorporating the technology; Licensee shall have the right to use licensor's [UNDISCLOSED FOR PREVIEW] names, logos and trademarks in connection with the marketing of the licensed product.</v>
          </cell>
        </row>
        <row r="3250">
          <cell r="B3250" t="str">
            <v>RR20160406T06001</v>
          </cell>
          <cell r="C3250" t="str">
            <v>Know-how, License, Trademark, Trade secret, Brand, Technology, Patent, Trade name</v>
          </cell>
          <cell r="D3250" t="str">
            <v>C, 26, 26.3, G, 46, 46.5, 46.52, 47, 47.4, 47.42, J, 61, 61.1, 61.2, 61.3, 61.9, 62, 62.09, 26.30, 61.10, 61.20, 61.30, 61.90, 62.0</v>
          </cell>
          <cell r="E3250" t="str">
            <v>C, 17, D, E, 48, F, 50, 1731, 3661, 3669, 4812, 4813, 4822, 5065, 173, 366, 367, 481, 482, 506</v>
          </cell>
          <cell r="F3250" t="str">
            <v>Phone service, Voice service, Telephony, IP telephony, Internet telephony, Broadband telephony, Broadband phone service, Telecommunication, Communication, Internet, Voice over Internet Protocol, Computer service, Modem, Phone adapter, Mobile software</v>
          </cell>
          <cell r="G3250" t="str">
            <v>≡</v>
          </cell>
          <cell r="H3250" t="str">
            <v>Licensor focuses on the development of phone services using a broadband Internet and appropriate mobile software throughout the world.</v>
          </cell>
          <cell r="I3250" t="str">
            <v>≡</v>
          </cell>
          <cell r="J3250" t="str">
            <v>Licensee is engaged in the mobile communications and mobile advertising business.</v>
          </cell>
          <cell r="K3250" t="str">
            <v>License under trademarks, trade names, brand names, patents, technology, trade secrets and know-how to sell mobile products, services and software related to the voice communications service known as Voice over Internet Protocol (VoIP).</v>
          </cell>
        </row>
        <row r="3251">
          <cell r="B3251" t="str">
            <v>RR20140210T09001</v>
          </cell>
          <cell r="C3251" t="str">
            <v>Know-how, License, Copyright, Trade secret, Patent, Software</v>
          </cell>
          <cell r="D3251" t="str">
            <v>C, 26.2, 28, 28.2, 28.23, G, 46, 46.5, 46.51, 47, 47.4, 47.41, J, 58, 58.2, 58.21, 58.29, 62, 62.01, 62.02, 62.03, 62.09, N, 77, 77.3, 77.33, S, 95, 95.1, 95.11, 26.20, 26, 62.0</v>
          </cell>
          <cell r="E3251" t="str">
            <v>D, 35, F, 50, G, 57, I, 73, 3571, 3572, 3575, 3577, 3578, 5045, 5734, 7371, 7372, 7373, 7374, 7376, 7377, 7378, 7379, 357, 504, 573, 737, 7374</v>
          </cell>
          <cell r="F3251" t="str">
            <v>Software for Semiconductor, Hardware, Computer, Electronic, Integrated circuit, DSP, VP7 DSP core, Programming, Call code, Audio code, Source code</v>
          </cell>
          <cell r="G3251" t="str">
            <v>≡</v>
          </cell>
          <cell r="H3251" t="str">
            <v>Licensor has expertise in the design, development, manufacturing and marketing of products and technologies related to internet protocol telephony.</v>
          </cell>
          <cell r="I3251" t="str">
            <v>≡</v>
          </cell>
          <cell r="J3251" t="str">
            <v>Licensee is a global independent semiconductor company which designs, develops, manufactures and markets a broad range of integrated circuits and discrete devices based on semiconductors used in a wide variety of microelectronic applications, including telecommunication systems, computer systems, consumer products, automotive products and industrial automation and control systems.</v>
          </cell>
          <cell r="K3251" t="str">
            <v>License under licensor's patents, know-how, trade secrets, copyrights to use, operate, copy, modify the licensed technology such as software and [UNDISCLOSED FOR PREVIEW] core, and to design, make, develop, commercialize and sell integrated circuits incorporating the such technology.</v>
          </cell>
        </row>
        <row r="3252">
          <cell r="B3252" t="str">
            <v>RR20160830T06002</v>
          </cell>
          <cell r="C3252" t="str">
            <v>License, Copyright, Trade secret, Patent</v>
          </cell>
          <cell r="D3252" t="str">
            <v>C, 26, 26.1, 26.11, 26.2, G, 46, 46.5, 46.51, 46.52, 47, 47.4, 47.41, J, 58, 58.2, 58.29, 62, 62.01, 62.09, 63, 63.1, 63.11, 26.20, 62.0</v>
          </cell>
          <cell r="E3252" t="str">
            <v>D, 36, 39, G, 57, 73, 3674, 3999, 5734, 7371, 7373, 7374, 7379, 367, 399, 573, 737, 7373, 7374</v>
          </cell>
          <cell r="F3252" t="str">
            <v>Tool, Design for testability, DFT, Technology, Code, Source code, Object code, Circuit design, Algorithm, Programming, Software, IT, Computer, Device, Network, Digital, System</v>
          </cell>
          <cell r="G3252" t="str">
            <v>≡</v>
          </cell>
          <cell r="H3252" t="str">
            <v>Licensor is a leading global supplier of networking solutions and services that support the Internet and other public and private data, voice, and video networks using wireless and wireline technologies.</v>
          </cell>
          <cell r="I3252" t="str">
            <v>≡</v>
          </cell>
          <cell r="J3252" t="str">
            <v>Licensee is a company that licenses proprietary technologies and software products to companies in key markets within the semiconductor and systems industries.</v>
          </cell>
          <cell r="K3252" t="str">
            <v>License under licensor's copyrights, patents and trade secret to use, copy, translate, improve, enhance, and modify the [UNDISCLOSED FOR PREVIEW] tool suite (including source code, object code, libraries and circuit designs) and any portion or modification thereof and to merge or have merged such translations, modifications, improvements or enhancements into other programming material, to sub-license and distribute object code versions of licensed product, licensed intellectual property and software to end-users.</v>
          </cell>
        </row>
        <row r="3253">
          <cell r="B3253" t="str">
            <v>RR20150922TP5002</v>
          </cell>
          <cell r="C3253" t="str">
            <v>License, Trademark, Trade name</v>
          </cell>
          <cell r="D3253" t="str">
            <v>C, 22, 22.2, 22.22, 22.29, 25, 25.7, 25.71, 32, 32.9, 32.99, G, 46, 46.1, 46.15, 46.4, 46.49, 47, 47.5, 47.59, 47.7, 47.78</v>
          </cell>
          <cell r="E3253" t="str">
            <v>D, 30, 34, F, 51, G, 53, 57, 59, 3086, 3421, 5162, 5311, 5719, 5947, 308, 342, 516, 531, 571, 594, 3089</v>
          </cell>
          <cell r="F3253" t="str">
            <v>Cutlery, Plastic, Java Stir, Molded stir, Swizzle stick, Thin acrylic stick, ABS plastic, Sculpture, Coffee bean, Shaft, Advertising, Coffee venue, Beverage, Stirring coffee, Temperature resistant plastic, Souvenir</v>
          </cell>
          <cell r="G3253" t="str">
            <v>≡</v>
          </cell>
          <cell r="I3253" t="str">
            <v>≡</v>
          </cell>
          <cell r="K3253" t="str">
            <v>Licensor grants and assigns to licensee a license to make, manufacture, attach a trademark or trade name to and sell the invention known as [UNDISCLOSED FOR PREVIEW] (a molded plastic stir or swizzle stick); One of the parties to the agreement is an individual.</v>
          </cell>
        </row>
        <row r="3254">
          <cell r="B3254" t="str">
            <v>RR20160930TR001</v>
          </cell>
          <cell r="C3254" t="str">
            <v>License, Patent</v>
          </cell>
          <cell r="D3254" t="str">
            <v>C, 26, 26.1, 26.11, 26.3, 26.4, G, 46, 46.5, 46.52, 46.6, 46.69, 47, 47.4, 47.41, 47.42, J, 58, 58.2, 58.29, 61, 61.1, 61.2, 61.9, 62, 62.01, 62.09, N, 77, 77.3, 77.39, 26.30, 26.40, 61.10, 61.20, 61.90, 62.0</v>
          </cell>
          <cell r="E3254" t="str">
            <v>D, 36, E, 48, F, 50, G, 57, I, 73, 3651, 3669, 4822, 4899, 5045, 5065, 5731, 5734, 7372, 365, 366, 482, 489, 504, 506, 573, 737</v>
          </cell>
          <cell r="F3254" t="str">
            <v>Technology, Internet, VOIP, Software, Telecommunication, Connection, Communication, Electronic</v>
          </cell>
          <cell r="G3254" t="str">
            <v>≡</v>
          </cell>
          <cell r="I3254" t="str">
            <v>≡</v>
          </cell>
          <cell r="J3254" t="str">
            <v>Licensee operates an electronic market, or exchange, for collecting,_x000D_
detecting, converting, enhancing and routing telecommunication traffic and digital content.</v>
          </cell>
          <cell r="K3254" t="str">
            <v>License under licensor's patents to develop, make, have made, use, sell, offer to sell, lease, distribute and import Voice-Over-Internet Protocol (VOIP) billing and customer care software and other VOIP-related products; One of the parties to the agreement is an individual person; The agreement is concluded between related parties.</v>
          </cell>
        </row>
        <row r="3255">
          <cell r="B3255" t="str">
            <v>RR20160922T06003</v>
          </cell>
          <cell r="C3255" t="str">
            <v>Know-how, License, Trademark, Copyright, Trade secret, Technology, Patent</v>
          </cell>
          <cell r="D3255" t="str">
            <v>C, 28, 28.2, 28.25, 33, 33.2, E, 38, 38.2, 38.21, 38.22, 39.00, M, 71, 71.2, 72, 72.1, 72.19, 33.20, 71.20, 39, 39.0</v>
          </cell>
          <cell r="E3255" t="str">
            <v>D, 38, 39, 59, I, 87, 89, J, 95, 3823, 3829, 3999, 5999, 8731, 8734, 8999, 9511, 382, 399, 599, 873, 899, 951</v>
          </cell>
          <cell r="F3255" t="str">
            <v>Pollution, Air pollution, Air, Clean air, Atomization, Liquid atomization, Pollution control, Factory, Waste, Waste incineration, Power, Industrial, Chemical, Mechanical, SONICKLEAN, SONICORE, SONICOOL, TURBOSOX</v>
          </cell>
          <cell r="G3255" t="str">
            <v>≡</v>
          </cell>
          <cell r="H3255" t="str">
            <v xml:space="preserve">Licensor designs and markets integrated air pollution control technologies to industrial customers worldwide. </v>
          </cell>
          <cell r="I3255" t="str">
            <v>≡</v>
          </cell>
          <cell r="K3255" t="str">
            <v>License under licensor's technology, patents, trade secrets and know-how to make, have made, use, have used, sell, offer to sell, export, import and/or distribute any licensed products that includes technology related to licensor's air pollution control and liquid atomization technologies in industrial, commercial and institutional applications; License under licensor's trademarks and copyrights in connection with manufacture, marketing, sale, distribution and/or commercialization, post-sale support, servicing and repair of the licensed product.</v>
          </cell>
        </row>
        <row r="3256">
          <cell r="B3256" t="str">
            <v>RR20160921TR002</v>
          </cell>
          <cell r="C3256" t="str">
            <v>Know-how, License, Copyright, Trade secret, Technology, Patent</v>
          </cell>
          <cell r="D3256" t="str">
            <v>C, 26, 26.1, 26.11, 26.4, G, 46, 46.4, 46.43, 46.5, 46.52, 47, 47.4, 47.42, 47.43, 47.7, 47.78, J, 62, 62.09, M, 72, 72.1, 72.19, 26.40, 62.0</v>
          </cell>
          <cell r="E3256" t="str">
            <v>D, 36, 38, F, 50, G, 57, 3651, 3678, 3695, 3829, 5065, 5099, 5731, 365, 367, 369, 382, 506, 509, 573</v>
          </cell>
          <cell r="F3256" t="str">
            <v>Flat panel, Panel, Transducer, Audio, Audio speaker, Technology, Electronic, Electric, Sensor, Microphone, Multimedia</v>
          </cell>
          <cell r="G3256" t="str">
            <v>≡</v>
          </cell>
          <cell r="H3256" t="str">
            <v>Licensor is focused on the commercialization of its technology through technology licensing fees, royalties and product sales.</v>
          </cell>
          <cell r="I3256" t="str">
            <v>≡</v>
          </cell>
          <cell r="J3256" t="str">
            <v>Licensee is engaged in the design, development, manufacture and marketing of flat panel transducer based speaker products for various markets around the world.</v>
          </cell>
          <cell r="K3256" t="str">
            <v>License under licensor's copyright, know-how, patent, technology, trade secrets and software to make, have made, use, sell and/or have sold specific flat panel transducer based speaker products; The agreement is concluded between related parties.</v>
          </cell>
        </row>
        <row r="3257">
          <cell r="B3257" t="str">
            <v>RR20161012T06007</v>
          </cell>
          <cell r="C3257" t="str">
            <v>Brand, Franchise</v>
          </cell>
          <cell r="D3257" t="str">
            <v>C, 27, 27.1, 27.12, 27.4, 33, 33.1, 33.12, 33.2, F, 42, 42.2, 42.22, 42.9, 42.99, 43, 43.2, 43.21, 43.29, S, 95, 95.2, 95.21, 27.40, 33.20</v>
          </cell>
          <cell r="E3257" t="str">
            <v>C, 17, D, 38, E, 49, I, 73, 76, 1731, 3825, 4911, 4931, 7349, 7389, 7629, 173, 382, 491, 493, 734, 738, 762</v>
          </cell>
          <cell r="F3257" t="str">
            <v>Electricity, Electrical, Repair, Maintenance, Building, Premise, Contractor</v>
          </cell>
          <cell r="G3257" t="str">
            <v>≡</v>
          </cell>
          <cell r="I3257" t="str">
            <v>≡</v>
          </cell>
          <cell r="K3257" t="str">
            <v>Franchise of electrical repair and service businesses under the service mark [UNDISCLOSED FOR PREVIEW].</v>
          </cell>
        </row>
        <row r="3258">
          <cell r="B3258" t="str">
            <v>RR20161021T04002</v>
          </cell>
          <cell r="C3258" t="str">
            <v>Know-how, License, Trade name</v>
          </cell>
          <cell r="D3258" t="str">
            <v>C, 10, 10.6, 10.61, 10.62, 10.7, 10.71, 10.72, 10.73, 10.8, G, 46, 46.1, 46.17, 46.3, 46.36, 46.38, 46.39, 47, 47.1, 47.11, 47.19</v>
          </cell>
          <cell r="E3258" t="str">
            <v>D, 20, F, 51, G, 54, 2051, 2052, 2053, 2061, 2064, 5141, 5411, 5461, 5499, 205, 206, 514, 541, 546, 549</v>
          </cell>
          <cell r="F3258" t="str">
            <v>Bakery, Food, William Greenberg, Jr. Desserts and Cafes, Dessert, Cafe, Baked goods, Bread</v>
          </cell>
          <cell r="G3258" t="str">
            <v>≡</v>
          </cell>
          <cell r="I3258" t="str">
            <v>≡</v>
          </cell>
          <cell r="K3258" t="str">
            <v xml:space="preserve">License under know-how (including recipes and methods of production) and trade name [UNDISCLOSED FOR PREVIEW] to produce, commercialize and sell baked goods and other merchandise through the retail store and through mail; Licensor also grants, conveys, sells, transfers, sets-over and delivers to licensee inventory, equipment, fixtures, trade fixtures, improvements._x000D_
</v>
          </cell>
        </row>
        <row r="3259">
          <cell r="B3259" t="str">
            <v>RR20161013T06003</v>
          </cell>
          <cell r="C3259" t="str">
            <v>Trademark, Franchise, Trade name</v>
          </cell>
          <cell r="D3259" t="str">
            <v>22, 22.2, 22.23, 31, 31.0, 31.02, D, F, 41, 41.2, 43, 43.3, 43.32, 43.33, 43.34, 43.39, G, 46, 46.7, 46.73, 47.5, 47.59, S, 95, 95.2, 95.22, 95.24, 95.29, 41.20, 47</v>
          </cell>
          <cell r="E3259" t="str">
            <v>C, 17, D, 25, 32, E, 49, F, 50, G, 57, I, 75, 76, 1743, 1751, 2541, 3251, 3253, 3261, 4959, 5032, 5713, 7532, 7641, 7699, 174, 175, 254, 325, 326, 495, 503, 571, 753, 764, 769</v>
          </cell>
          <cell r="F3259" t="str">
            <v>Surface doctor, Surface, Repair, Counter top, Kitchen, Restoration, Bath restoration, Cabinet, Fixture, Laminate, Marble, Porcelain, Fiberglass, Tile, Covering</v>
          </cell>
          <cell r="G3259" t="str">
            <v>≡</v>
          </cell>
          <cell r="H3259" t="str">
            <v>Licensor offers hygiene services and products to business customers throughout the country.</v>
          </cell>
          <cell r="I3259" t="str">
            <v>≡</v>
          </cell>
          <cell r="K3259" t="str">
            <v>Franchise to use the [UNDISCLOSED FOR PREVIEW] marks and names to operate the business of mobile, on-location kitchen and bath restoration services, particularly with respect to cabinets, counter tops, and fixtures including the replacement of laminate, porcelain, fiberglass, tile, cultured marble, metal and related surfaces.</v>
          </cell>
        </row>
        <row r="3260">
          <cell r="B3260" t="str">
            <v>RR20161013T06001</v>
          </cell>
          <cell r="C3260" t="str">
            <v>Franchise</v>
          </cell>
          <cell r="D3260" t="str">
            <v>C, 17, 17.2, 17.22, 20, 20.4, 20.41, 20.42, 23, 23.4, 23.42, G, 46, 46.7, 46.73, 47, 47.7, 47.75, 47.78, N, 81, 81.2, 81.29</v>
          </cell>
          <cell r="E3260" t="str">
            <v>D, 26, 28, 30, 32, 34, E, 49, F, 51, I, 73, 2676, 2841, 2842, 2844, 3088, 3089, 3261, 3431, 3432, 4959, 5169, 7342, 7349, 267, 284, 308, 326, 343, 495, 516, 734, 3089</v>
          </cell>
          <cell r="F3260" t="str">
            <v>Hygiene, Sanitation, Dispenser, Cleaning, Air sanitizer, Detail cleaning, Restroom, Toilet, Urinal, Wash basin, Soap freshener, Hand sanitizing, Insect control, Anti-bacterial, Tissue, Grease, Sanitary</v>
          </cell>
          <cell r="G3260" t="str">
            <v>≡</v>
          </cell>
          <cell r="H3260" t="str">
            <v>Licensor offers hygiene services and products to business customers throughout the country.</v>
          </cell>
          <cell r="I3260" t="str">
            <v>≡</v>
          </cell>
          <cell r="K3260" t="str">
            <v>Franchise for installation and replenishment of dispensers, sanitation and detail cleaning of porcelain fixtures, servicing hand and air sanitizers, toilet tissue, hand towels and other paper products in restrooms.</v>
          </cell>
        </row>
        <row r="3261">
          <cell r="B3261" t="str">
            <v>RR20161018T04001</v>
          </cell>
          <cell r="C3261" t="str">
            <v>License, Trademark, Copyright</v>
          </cell>
          <cell r="D3261" t="str">
            <v>46, 46.4, 46.43, 47, 47.9, 47.99, 59, 59.1, 59.11, 59.12, 59.13, 59.14, 59.2, 90, 90.01, 90.02, 90.03, 59.20, 90.0</v>
          </cell>
          <cell r="E3261" t="str">
            <v>36, 48, 50, 78, 79, 3651, 3663, 4833, 4841, 5064, 7812, 7819, 7822, 7929, 365, 366, 483, 484, 506, 781, 782, 792</v>
          </cell>
          <cell r="F3261" t="str">
            <v>Television, TV, Competition, Show, Entertainment, TV program, ''Idols'', ''Pop Idol'', Contest, Singing, Performance, Artist, Singer, Music, Video</v>
          </cell>
          <cell r="G3261" t="str">
            <v>≡</v>
          </cell>
          <cell r="I3261" t="str">
            <v>≡</v>
          </cell>
          <cell r="K3261" t="str">
            <v>License under trademarks to exploit the television rights, that is to develop, produce, license to others and arrange for the broadcast or other transmission of a programme or a series of programs (television programme based on the television format [UNDISCLOSED FOR PREVIEW]  on any and all platforms including any form of cable, terrestrial or satellite TV whether free to air on any form of pay television.</v>
          </cell>
        </row>
        <row r="3262">
          <cell r="B3262" t="str">
            <v>RR20161020T04001</v>
          </cell>
          <cell r="C3262" t="str">
            <v>License, Trademark</v>
          </cell>
          <cell r="D3262" t="str">
            <v>32, 32.4, 32.9, 32.99, 46, 46.7, 46.76, 47, 47.6, 47.65, 47.7, 47.78, 47.8, 47.89, 47.9, 47.91, 47.99, 93, 93.2, 93.29, 32.40</v>
          </cell>
          <cell r="E3262" t="str">
            <v>39, 50, 57, 73, 3944, 3999, 5045, 5092, 5099, 5734, 7372, 7379, 394, 399, 504, 509, 573, 737</v>
          </cell>
          <cell r="F3262" t="str">
            <v>Software, Game, Simulation, Video game, Computer game, Playstation, Console, Entertainment, Interactive game, PS, Xbox, Disc, Amusement</v>
          </cell>
          <cell r="G3262" t="str">
            <v>≡</v>
          </cell>
          <cell r="I3262" t="str">
            <v>≡</v>
          </cell>
          <cell r="J3262" t="str">
            <v>Licensee develops, publishes and distributes interactive software games designed for PCs and video game console platforms.</v>
          </cell>
          <cell r="K3262" t="str">
            <v>License under trademark to produce, reproduce, perform, promote, advertise, export, import, rent, license, sublicense, translate, localize, manufacture, package, market, merchandise, distribute, display, sell, lease and otherwise exploit the product [UNDISCLOSED FOR PREVIEW], including products without original narrative or interactive elements designed to support and/or promote the product using the names, renderings, dialog, sound effects or screen shots from the product, including clothing, posters, novelties and strategy guides of every kind or nature on the platform.</v>
          </cell>
        </row>
        <row r="3263">
          <cell r="B3263" t="str">
            <v>RR20161019TP4001</v>
          </cell>
          <cell r="C3263" t="str">
            <v>Know-how, License, Patent</v>
          </cell>
          <cell r="D3263" t="str">
            <v>25, 25.9, 25.99, 28, 28.1, 28.12, 28.13, 28.9, 28.99, 32, 32.9, 32.99, 33, 33.1, 33.12, 33.2, 43.2, 43.29, 46, 46.6, 46.69, 33.20, 43</v>
          </cell>
          <cell r="E3263" t="str">
            <v>33, 34, 35, 50, 3399, 3429, 3462, 3463, 3549, 3559, 3561, 5049, 5099, 339, 342, 346, 354, 355, 356, 504, 509</v>
          </cell>
          <cell r="F3263" t="str">
            <v>Compressor, Pump, Technology, Fuel, Displacement device, Multi-vane compressor, Metal, Machine, Industrial</v>
          </cell>
          <cell r="G3263" t="str">
            <v>≡</v>
          </cell>
          <cell r="I3263" t="str">
            <v>≡</v>
          </cell>
          <cell r="J3263" t="str">
            <v>Licensee develops advanced compressors and pumps based upon unique and patented machine technologies and is engaged in the continuing improvement and demonstration of proprietary dry, oil-less compressor technology for fuel cell applications and other uses.</v>
          </cell>
          <cell r="K3263" t="str">
            <v>License under the licensed patents and know-how to make, have made, use, have used, lease, sell and have sold the licensed products such as all positive displacement fluid-moving devicess; One of the parties to the agreement is an individual.</v>
          </cell>
        </row>
        <row r="3264">
          <cell r="B3264" t="str">
            <v>RR20161024T04001</v>
          </cell>
          <cell r="C3264" t="str">
            <v>Know-how, License, Trademark, Technology, Patent</v>
          </cell>
          <cell r="D3264" t="str">
            <v>06.1, 08.9, 32, 32.9, 32.99, 35, 35.1, 35.11, 46, 46.7, 46.71, 46.75, 46.9, 47, 47.9, 47.99, 46.90, 06.10, 06, 08, 08.99</v>
          </cell>
          <cell r="E3264" t="str">
            <v>13, 28, 29, 35, 36, 38, 50, 59, 1382, 1389, 2819, 2869, 2899, 2999, 3533, 3568, 3612, 3629, 3823, 5084, 5983, 5989, 5999, 138, 281, 286, 289, 299, 353, 356, 361, 362, 382, 508, 598, 599</v>
          </cell>
          <cell r="F3264" t="str">
            <v>Fuel, Boiler fuel, Engine fuel, Turbine fuel, Chemical, Liquid fuel, Oil, Electricity, Power, Mechanical power, Carbonaceous material heating, Pyrolysis product, Industrial, Petroleum, Biomass, Fossil fuel, Reactor, Rapid heating</v>
          </cell>
          <cell r="G3264" t="str">
            <v>≡</v>
          </cell>
          <cell r="I3264" t="str">
            <v>≡</v>
          </cell>
          <cell r="K3264" t="str">
            <v>License under know-how, patents, trademarks and technology to operate an [UNDISCLOSED FOR PREVIEW] reactor, to make, use and sell the products such as boiler fuels, engine fuels, turbine fuels, other chemicals and any gases or solids together with any improvements.</v>
          </cell>
        </row>
        <row r="3265">
          <cell r="B3265" t="str">
            <v>RR20161027T06002</v>
          </cell>
          <cell r="C3265" t="str">
            <v>Know-how, License, Trademark, Trade secret</v>
          </cell>
          <cell r="D3265" t="str">
            <v>18, 18.1, 18.12, 20, 20.1, 20.16, 22, 22.2, 22.29, 26, 26.1, 26.12, 26.2, 28, 28.2, 28.23, 28.9, 28.96, 46, 46.7, 46.76, 26.20</v>
          </cell>
          <cell r="E3265" t="str">
            <v>D, 28, 30, 35, 36, F, 51, 73, 2821, 3089, 3572, 3672, 3679, 5162, 7374, 282, 308, 357, 367, 516, 737, 3089, 7374</v>
          </cell>
          <cell r="F3265" t="str">
            <v>smartCARD, Computer, Computer chip, Card, Access card, Debit card, Charge card, Plastic, Circuit card, Identification, Electronic</v>
          </cell>
          <cell r="G3265" t="str">
            <v>≡</v>
          </cell>
          <cell r="I3265" t="str">
            <v>≡</v>
          </cell>
          <cell r="K3265" t="str">
            <v>License under licensor's know-how, trademarks and trade secrets to manufacture and market chip-based plastic access cards used for identification purposes and as a debit or charge cards.</v>
          </cell>
        </row>
        <row r="3266">
          <cell r="B3266" t="str">
            <v>RR20161027TR6001</v>
          </cell>
          <cell r="C3266" t="str">
            <v>Sublicense, Know-how, License, Trademark, Brand, Technology, Patent, Trade name</v>
          </cell>
          <cell r="D3266" t="str">
            <v>C, 28, 28.1, 28.11, 30, 30.1, 30.11, 30.12, 33, 33.1, 33.15, G, 47, 47.6, 47.64, 47.7, 47.78, H, 50, 50.1, 50.2, 50.3, 50.4, 50.10, 50.20, 50.30, 50.40</v>
          </cell>
          <cell r="E3266" t="str">
            <v>37, 44, 55, 87, 3731, 3732, 4481, 4482, 4489, 5551, 8711, 373, 448, 555, 871</v>
          </cell>
          <cell r="F3266" t="str">
            <v>Ship, Yacht, Boat, Building, Sailing, Marine, Vessel, Water transport</v>
          </cell>
          <cell r="G3266" t="str">
            <v>≡</v>
          </cell>
          <cell r="H3266" t="str">
            <v>Licensor was established to manufacture and market sailing vessels.</v>
          </cell>
          <cell r="I3266" t="str">
            <v>≡</v>
          </cell>
          <cell r="K3266" t="str">
            <v>License and sub-license to distribute, market and produce yachts using licensor's technology, patents, know-how, brands, trademarks, trade names and design; The agreement is concluded between related parties.</v>
          </cell>
        </row>
        <row r="3267">
          <cell r="B3267" t="str">
            <v>RR20161028TR4002</v>
          </cell>
          <cell r="C3267" t="str">
            <v>License, Trademark, Copyright</v>
          </cell>
          <cell r="D3267" t="str">
            <v>32, 32.4, 32.9, 32.99, 46, 46.4, 46.49, 47.4, 47.43, 47.6, 47.65, 47.7, 47.78, 59, 59.1, 59.11, 59.13, 60, 60.2, 32.40, 47, 60.20</v>
          </cell>
          <cell r="E3267" t="str">
            <v>39, 50, 57, 59, 78, 3942, 3944, 3999, 5064, 5092, 5731, 5945, 5947, 7812, 7819, 7822, 394, 399, 506, 509, 573, 594, 781, 782</v>
          </cell>
          <cell r="F3267" t="str">
            <v>Entertainment, Television, TV, Electronic, Consumer product, Toy, Game, Gift, Doll</v>
          </cell>
          <cell r="G3267" t="str">
            <v>≡</v>
          </cell>
          <cell r="I3267" t="str">
            <v>≡</v>
          </cell>
          <cell r="J3267" t="str">
            <v>Licensee's activities include production of television entertainment, character licensing and consumer products development, including manufacturing and distribution.</v>
          </cell>
          <cell r="K3267" t="str">
            <v>License to apply copyright, trademark and other rights to the manufacture, marketing, distribution and sale of the toy and gift products related to television entertainment; One of the parties to the agreement is an individual; The agreement is concluded between related parties.</v>
          </cell>
        </row>
        <row r="3268">
          <cell r="B3268" t="str">
            <v>RR20161102TP006</v>
          </cell>
          <cell r="C3268" t="str">
            <v>Know-how, License, Trade secret, Technology, Patent</v>
          </cell>
          <cell r="D3268" t="str">
            <v>C, 28, 28.1, 28.11, 28.13, 29, 29.1, 29.3, 29.31, 29.32, 33, 33.2, G, 46, 46.6, 46.69, 29.10, 33.20</v>
          </cell>
          <cell r="E3268" t="str">
            <v>D, 35, 36, 37, 38, F, 50, 3519, 3561, 3621, 3694, 3714, 3825, 3829, 5013, 5084, 351, 356, 362, 369, 371, 382, 501, 508</v>
          </cell>
          <cell r="F3268" t="str">
            <v>Industrial, Electric, Engine, Charge, Charging system, Air intake system, Gas, Gas exhaustion, Exhaust gas driven electric generating system, TurboAir, Combustion</v>
          </cell>
          <cell r="G3268" t="str">
            <v>≡</v>
          </cell>
          <cell r="I3268" t="str">
            <v>≡</v>
          </cell>
          <cell r="J3268" t="str">
            <v xml:space="preserve">Licensees are a design and engineering company engaged in the design and development of air charging technology that enhances the performance of internal combustion engines. </v>
          </cell>
          <cell r="K3268" t="str">
            <v>License under licensor's know-how, patents, trade secrets and technology to make, have made, use and sell products incorporating the technology for the electrically assisted engine charging system; One of the parties to the agreement is an individual.</v>
          </cell>
        </row>
        <row r="3269">
          <cell r="B3269" t="str">
            <v>RR20161107T06002</v>
          </cell>
          <cell r="C3269" t="str">
            <v>License, Trademark, Brand</v>
          </cell>
          <cell r="D3269" t="str">
            <v>G, 46, 46.1, 46.15, 46.18, 46.19, 47, 47.9, 47.91, 47.99, J, 58, 58.1, 58.19, 62, 62.01, 63, 63.1, 63.12, N, 79, 79.9, 79.90, 62.0</v>
          </cell>
          <cell r="E3269" t="str">
            <v>G, 57, 59, I, 72, 73, 79, 5722, 5961, 5963, 7299, 7374, 7389, 7999, 572, 596, 729, 737, 738, 799, 7374</v>
          </cell>
          <cell r="F3269" t="str">
            <v>Platform, Online shopping, Shopping, Vionmall, Service, Lifestyle, Entertainment, Travel service, E-commerce, Selling platform, Direct selling, Wellness products, Household products, Purchasing, Consumption</v>
          </cell>
          <cell r="G3269" t="str">
            <v>≡</v>
          </cell>
          <cell r="H3269" t="str">
            <v xml:space="preserve">Licensor is a global direct selling, multi-level marketing company offering travel, entertainment, lifestyle and other products and services principally through electronic commerce commonly referred to as e-commerce. </v>
          </cell>
          <cell r="I3269" t="str">
            <v>≡</v>
          </cell>
          <cell r="K3269" t="str">
            <v>License to use the [UNDISCLOSED FOR PREVIEW] trademarks and brands to operate a direct selling, multi-level marketing company offering travel, entertainment, lifestyle and other products and services, to authorize users to access and use the platform and to market and promote the online shopping and service platform.</v>
          </cell>
        </row>
        <row r="3270">
          <cell r="B3270" t="str">
            <v>RR20161107T06003</v>
          </cell>
          <cell r="C3270" t="str">
            <v>License, Trademark, Brand</v>
          </cell>
          <cell r="D3270" t="str">
            <v>G, 46, 46.1, 46.15, 46.18, 46.19, 47, 47.9, 47.91, 47.99, J, 58, 58.1, 58.19, 62, 62.01, 63, 63.1, 63.12, N, 79, 79.9, 79.90, 62.0</v>
          </cell>
          <cell r="E3270" t="str">
            <v>G, 57, 59, I, 72, 73, 79, 5722, 5961, 5963, 7299, 7374, 7389, 7999, 572, 596, 729, 737, 738, 799, 7374</v>
          </cell>
          <cell r="F3270" t="str">
            <v>Platform, Online shopping, Shopping, Vionmall, Service, Lifestyle, Entertainment, Travel service, E-commerce, Selling platform, Direct selling, Wellness products, Household products, Purchasing, Consumption</v>
          </cell>
          <cell r="G3270" t="str">
            <v>≡</v>
          </cell>
          <cell r="H3270" t="str">
            <v>Licensor is a global direct selling, multi-level marketing company offering travel, entertainment, lifestyle and other products and services principally through electronic commerce commonly referred to as e-commerce.</v>
          </cell>
          <cell r="I3270" t="str">
            <v>≡</v>
          </cell>
          <cell r="K3270" t="str">
            <v>License to use the [UNDISCLOSED FOR PREVIEW] trademarks and brands to operate a direct selling, multi-level marketing company offering travel, entertainment, lifestyle and other products and services, to authorize users to access and use the platform and to market and promote the online shopping and service platform.</v>
          </cell>
        </row>
        <row r="3271">
          <cell r="B3271" t="str">
            <v>RR20160916T04001</v>
          </cell>
          <cell r="C3271" t="str">
            <v>License, Trademark, Copyright</v>
          </cell>
          <cell r="D3271" t="str">
            <v>C, 32, 32.4, G, 46, 46.9, 47.7, 47.78, 47.9, 47.91, 47.99, M, 74, 74.9, N, 79, 79.9, P, 85, 85.1, 85.5, 85.52, 85.59, R, 90, 90.01, 90.03, 93, 93.2, 93.29, 32.40, 46.90, 74.90, 79.90, 85.10, 47, 90.0</v>
          </cell>
          <cell r="E3271" t="str">
            <v>D, 39, F, 50, G, 59, I, 79, 82, 83, 89, 3999, 5092, 5099, 5945, 7999, 8299, 8399, 8999, 399, 509, 594, 799, 829, 839, 899</v>
          </cell>
          <cell r="F3271" t="str">
            <v>Television, TV program, Show, Children show, TV show, Teaching, Learning, Entertainment, Actor, Kanga Roddy, Plush toy, Toy</v>
          </cell>
          <cell r="G3271" t="str">
            <v>≡</v>
          </cell>
          <cell r="H3271" t="str">
            <v>Licensor is the owner of and has the right to license the Kanga Roddy character and all the related characters including the television program entitled [UNDISCLOSED FOR PREVIEW].</v>
          </cell>
          <cell r="I3271" t="str">
            <v>≡</v>
          </cell>
          <cell r="K3271" t="str">
            <v>License under trademarks and copyrights to use the names, symbols, likenesses, designs associated with the [UNDISCLOSED FOR PREVIEW] and other related characters including the television program [UNDISCLOSED FOR PREVIEW] in connection with the manufacture, distribution and sale of plush toy items in all sizes.</v>
          </cell>
        </row>
        <row r="3272">
          <cell r="B3272" t="str">
            <v>RR20160923TR4001</v>
          </cell>
          <cell r="C3272" t="str">
            <v>License, Patent</v>
          </cell>
          <cell r="D3272" t="str">
            <v>35, 35.1, 35.11, 35.12, 35.13, 35.14, 43.2, 43.21, 43.9, 43.99, 47, 47.9, 47.99, 43</v>
          </cell>
          <cell r="E3272" t="str">
            <v>16, 35, 36, 49, 1629, 3511, 3612, 3629, 3677, 4911, 4931, 162, 351, 361, 362, 367, 491, 493</v>
          </cell>
          <cell r="F3272" t="str">
            <v>Wind energy, Technology, Power, Power production, Power exchange, Electricity, Wind power, Industrial</v>
          </cell>
          <cell r="G3272" t="str">
            <v>≡</v>
          </cell>
          <cell r="H3272" t="str">
            <v>Licensor owns certain inventions and products relating to wind energy including technology.</v>
          </cell>
          <cell r="I3272" t="str">
            <v>≡</v>
          </cell>
          <cell r="J3272" t="str">
            <v>Licensee is in the business of producing wind turbines and selling wind generated electricity.</v>
          </cell>
          <cell r="K3272" t="str">
            <v>License under patent to make, use, produce the licensed products relating to wind energy under all patent rights owned by the licensor; One of the parties to the agreement is an individual; The agreement is concluded between related parties.</v>
          </cell>
        </row>
        <row r="3273">
          <cell r="B3273" t="str">
            <v>RR20160926T04002</v>
          </cell>
          <cell r="C3273" t="str">
            <v>License, Trademark</v>
          </cell>
          <cell r="D3273" t="str">
            <v>20, 20.4, 20.42, 20.5, 20.53, 46, 46.4, 46.45, 46.49, 46.7, 46.75, 47, 47.7, 47.75, 47.78, 47.8, 47.89</v>
          </cell>
          <cell r="E3273" t="str">
            <v>28, 51, 53, 59, 2844, 2869, 5122, 5169, 5199, 5331, 5399, 5912, 5999, 284, 286, 512, 516, 519, 533, 539, 591, 599</v>
          </cell>
          <cell r="F3273" t="str">
            <v>Frances Denney, Interlude, Fade Away, Hope, Perfume, Body perfume, Bath perfume, Cologne, Body lotion, Beauty, Consumer product, Cosmetic, Body oil, Essential oil, Body oil</v>
          </cell>
          <cell r="G3273" t="str">
            <v>≡</v>
          </cell>
          <cell r="I3273" t="str">
            <v>≡</v>
          </cell>
          <cell r="K3273" t="str">
            <v>License to use trademarks [UNDISCLOSED FOR PREVIEW] in connection with the sale and distribution of the licensed products ([UNDISCLOSED FOR PREVIEW] Bath and Body Perfume, perfume/cologne, dusting powder, body lotion, [UNDISCLOSED FOR PREVIEW] perfume/cologne, bath and body perfume,  dusting powder,  body lotion, spring set.</v>
          </cell>
        </row>
        <row r="3274">
          <cell r="B3274" t="str">
            <v>RR20160928T04001</v>
          </cell>
          <cell r="C3274" t="str">
            <v>License, Technology, Patent</v>
          </cell>
          <cell r="D3274" t="str">
            <v>21, 21.1, 21.2, 26.6, 27, 27.9, 28, 28.9, 28.99, 32, 32.5, 32.9, 32.99, 46, 46.6, 46.69, 46.7, 46.75, 47, 47.7, 47.73, 74, 74.9, 86, 86.1, 86.9, 21.10, 21.20, 26.60, 27.90, 32.50, 74.90, 86.10, 86.90, 26</v>
          </cell>
          <cell r="E3274" t="str">
            <v>28, 36, 38, 51, 59, 80, 2833, 2834, 2835, 2899, 3699, 3812, 3821, 3823, 3841, 3845, 5122, 5912, 8071, 283, 289, 369, 381, 382, 384, 512, 591, 807</v>
          </cell>
          <cell r="F3274" t="str">
            <v>Gynecology, Healthcare, Medicine, Gynecological technology, Dissolvable film, Contraceptive diaphragm, Birth control</v>
          </cell>
          <cell r="G3274" t="str">
            <v>≡</v>
          </cell>
          <cell r="I3274" t="str">
            <v>≡</v>
          </cell>
          <cell r="K3274" t="str">
            <v>License under patent to review all products including new products and technology (dissolvable device for contraception or delivery of medication, contraceptive diaphragm with molded plastic rim) with a right to continue to hold such products.</v>
          </cell>
        </row>
        <row r="3275">
          <cell r="B3275" t="str">
            <v>RR20161003TR4002</v>
          </cell>
          <cell r="C3275" t="str">
            <v>License, Copyright</v>
          </cell>
          <cell r="D3275" t="str">
            <v>17, 17.1, 17.12, 18, 18.1, 18.12, 32, 32.4, 32.9, 32.99, 46, 46.4, 46.49, 46.9, 47.6, 47.61, 47.8, 47.89, 58, 58.1, 58.11, 58.19, 85, 85.2, 85.5, 85.52, 32.40, 46.90, 85.20, 47</v>
          </cell>
          <cell r="E3275" t="str">
            <v>27, 39, 51, 59, 82, 89, 2731, 2741, 3999, 5111, 5113, 5192, 5199, 5942, 5999, 8211, 8299, 8999, 273, 274, 399, 511, 519, 594, 599, 821, 829, 899</v>
          </cell>
          <cell r="F3275" t="str">
            <v>Geography, Book, Education, School, Elementary, Entertainment, Learning, Map, Geo-fact, Textbook, Paper, Text, Knowledge, Study, Game, Learning game, Educational game</v>
          </cell>
          <cell r="G3275" t="str">
            <v>≡</v>
          </cell>
          <cell r="I3275" t="str">
            <v>≡</v>
          </cell>
          <cell r="J3275" t="str">
            <v>Licensee develops, designs, produces and markets a unique and exciting collection of educational learning resources based primarily on kinesthetic, hands-on learning techniques in geography and social studies for the primary and elementary grades.</v>
          </cell>
          <cell r="K3275" t="str">
            <v>License under copyright to manufacture, sell, and otherwise use products related to geotheatre educational resources; One of the parties to the agreement is an individual; The agreement is concluded between related parties.</v>
          </cell>
        </row>
        <row r="3276">
          <cell r="B3276" t="str">
            <v>RR20161011TR6001</v>
          </cell>
          <cell r="C3276" t="str">
            <v>License, Trademark, Brand, Trade name</v>
          </cell>
          <cell r="D3276" t="str">
            <v>G, 46, 46.3, 46.34, 46.39, 47, 47.1, 47.11, 47.2, 47.25, 47.7, 47.78, 47.8, 47.81, 47.9, 47.99, I, 55, 55.1, 55.2, 55.9, 56, 56.1, 56.2, 56.21, 56.29, 56.3, N, 81, 81.2, 81.29, S, 96, 96.01, 55.10, 55.20, 55.90, 56.10, 56.30, 96.0</v>
          </cell>
          <cell r="E3276" t="str">
            <v>35, 51, 53, 58, 59, 70, 72, 73, 3556, 5149, 5331, 5812, 5813, 5947, 5962, 7011, 7211, 7219, 7349, 355, 514, 533, 581, 594, 596, 701, 721, 734</v>
          </cell>
          <cell r="F3276" t="str">
            <v>Food service, Catering, Beverage, Housekeeping, Laundry, Vending, Ground care, Convenience store, Gift shop, Merchandise shop, Marriott</v>
          </cell>
          <cell r="G3276" t="str">
            <v>≡</v>
          </cell>
          <cell r="H3276" t="str">
            <v>Licensor is the world leader in food and management services.</v>
          </cell>
          <cell r="I3276" t="str">
            <v>≡</v>
          </cell>
          <cell r="J3276" t="str">
            <v>Licensee is in the business of providing food and facilities_x000D_
management services and operations.</v>
          </cell>
          <cell r="K3276" t="str">
            <v xml:space="preserve">License to use licensor's brand, trademarks and trade name in connection with the business of providing food and facilities management services and operations; The agreement is concluded between related parties. </v>
          </cell>
        </row>
        <row r="3277">
          <cell r="B3277" t="str">
            <v>RR20161012T06002</v>
          </cell>
          <cell r="C3277" t="str">
            <v>Franchise</v>
          </cell>
          <cell r="D3277" t="str">
            <v>C, 13, 13.3, F, 43, 43.3, 43.33, N, 81, 81.1, 81.2, 81.22, 81.29, S, 95, 95.2, 95.24, 96, 96.01, 96.09, 13.30, 81.10, 96.0</v>
          </cell>
          <cell r="E3277" t="str">
            <v>C, 17, G, 57, I, 72, 75, 76, 1752, 5713, 7211, 7212, 7216, 7217, 7218, 7219, 7532, 7641, 7699, 175, 571, 721, 753, 764, 769</v>
          </cell>
          <cell r="F3277" t="str">
            <v>Carpet, Cleaning, Dyeing, Restoration, Household, Wash, Washing, Upholstery, Drapery, Damage restoration, Smoke damage, Residential, Commercial</v>
          </cell>
          <cell r="G3277" t="str">
            <v>≡</v>
          </cell>
          <cell r="I3277" t="str">
            <v>≡</v>
          </cell>
          <cell r="K3277" t="str">
            <v>Franchise for carpet and upholstery cleaning, dyeing and related services business (including drapery cleaning and water and smoke damage restoration) for residential and commercial locations.</v>
          </cell>
        </row>
        <row r="3278">
          <cell r="B3278" t="str">
            <v>RR20161007TN4001</v>
          </cell>
          <cell r="C3278" t="str">
            <v>Know-how, License, Copyright, Technology, Patent</v>
          </cell>
          <cell r="D3278" t="str">
            <v>26, 26.6, 26.7, 27, 27.9, 32, 32.5, 32.9, 32.99, 46, 46.6, 46.69, 46.9, 47, 47.9, 47.99, 86, 86.2, 86.21, 86.9, 26.60, 26.70, 27.90, 32.50, 46.90, 86.90</v>
          </cell>
          <cell r="E3278" t="str">
            <v>36, 38, 39, 50, 3699, 3841, 3844, 3845, 3999, 5047, 5049, 5099, 369, 384, 399, 504, 509</v>
          </cell>
          <cell r="F3278" t="str">
            <v>Electrical impedance tomography, Treatment, Diagnostic, Healthcare, Medicine, Medical device, Tomography, Electrical device, Electrical tomography, Urologic, Prostate</v>
          </cell>
          <cell r="G3278" t="str">
            <v>≡</v>
          </cell>
          <cell r="H3278" t="str">
            <v>Licensor is the owner of certain intellectual property rights related to electrical impedance tomography.</v>
          </cell>
          <cell r="I3278" t="str">
            <v>≡</v>
          </cell>
          <cell r="J3278" t="str">
            <v>Licensee is engaged in the business of developing and marketing innovative products for the detection and treatment of male urologic prostate disease.</v>
          </cell>
          <cell r="K3278" t="str">
            <v>License under patent, copyright, technology and know-how to manufacture, have manufactured, and/or sell licensed products and licensed processes related to the diagnosis and/or treatment of urological conditions; One of the parties to the agreement is a non-profit entity.</v>
          </cell>
        </row>
        <row r="3279">
          <cell r="B3279" t="str">
            <v>RR20161006TP4001</v>
          </cell>
          <cell r="C3279" t="str">
            <v>Know-how, License, Patent, Trade name</v>
          </cell>
          <cell r="D3279" t="str">
            <v>32, 32.5, 32.9, 32.99, 46, 46.4, 46.46, 46.9, 47.1, 47.19, 47.7, 47.74, 47.9, 47.99, 86, 86.2, 86.23, 32.50, 46.90, 47</v>
          </cell>
          <cell r="E3279" t="str">
            <v>38, 39, 50, 59, 80, 3841, 3842, 3843, 3999, 5047, 5099, 5999, 8072, 8099, 384, 399, 504, 509, 599, 807, 809</v>
          </cell>
          <cell r="F3279" t="str">
            <v>Dentist, Dental device, Denture device, Flexible denture, Tooth, Fake tooth, Prosthetic device, Dental prosthesis, Dental fitting, Healthcare, Dental implant, Artificial tooth</v>
          </cell>
          <cell r="G3279" t="str">
            <v>≡</v>
          </cell>
          <cell r="I3279" t="str">
            <v>≡</v>
          </cell>
          <cell r="J3279" t="str">
            <v>Licensee is principally engaged in manufacturing and marketing five associated groups of dental related products to dentists, dental clinics, hospitals and dental laboratories.</v>
          </cell>
          <cell r="K3279" t="str">
            <v>License under patents, know-how and trade name to produce, use and sell the products associated with [UNDISCLOSED FOR PREVIEW] denture device; One of the parties to the agreement is an individual.</v>
          </cell>
        </row>
        <row r="3280">
          <cell r="B3280" t="str">
            <v>RR20161013T04001</v>
          </cell>
          <cell r="C3280" t="str">
            <v>License, Trademark, Trade name</v>
          </cell>
          <cell r="D3280" t="str">
            <v>14, 14.1, 14.19, 15, 15.1, 15.12, 22, 22.1, 22.19, 32, 32.3, 32.9, 32.99, 46, 46.4, 46.42, 47, 47.6, 47.64, 47.7, 47.71, 47.72, 47.78, 47.8, 47.82, 32.30</v>
          </cell>
          <cell r="E3280" t="str">
            <v>23, 39, 50, 51, 53, 56, 59, 2311, 2321, 2329, 2389, 3949, 5091, 5136, 5137, 5399, 5699, 5941, 231, 232, 238, 394, 509, 513, 539, 569, 594</v>
          </cell>
          <cell r="F3280" t="str">
            <v>Golf, Golfer, Nancy Lopez, Golf club, Golf bag, Bag, Golf accessory, Golf glove, Golf shoe, Golf ball, Golf practice device, Golf apparel, Sportswear, Sport, Entertainment, Game, Apparel, Activewear</v>
          </cell>
          <cell r="G3280" t="str">
            <v>≡</v>
          </cell>
          <cell r="I3280" t="str">
            <v>≡</v>
          </cell>
          <cell r="J3280" t="str">
            <v>Licensee manufactures and markets golf clubs, golf bags, golf accessories and luggage.</v>
          </cell>
          <cell r="K3280" t="str">
            <v>License under trademark to use the [UNDISCLOSED FOR PREVIEW] trade name, the facsimile signature, image, likeness, photograph and endorsement of the golfer in connection with the manufacture, advertisement, distribution and sale of the licensed products (golf clubs and components, golf caddy bags and golf caddy bag accessories, golf gloves, golf shoes, golf balls, golf practice and training devices, and golf apparel to make catalogue sales of licensed products as well as to distribute licensed products by direct sales to consumers.</v>
          </cell>
        </row>
        <row r="3281">
          <cell r="B3281" t="str">
            <v>RR20161031T04001</v>
          </cell>
          <cell r="C3281" t="str">
            <v>Sublicense, Trademark, Copyright</v>
          </cell>
          <cell r="D3281" t="str">
            <v>17, 17.2, 17.29, 26, 26.3, 32, 32.9, 32.99, 46, 46.5, 46.52, 46.9, 58, 58.1, 58.19, 61, 61.1, 61.2, 61.3, 61.9, 26.30, 46.90, 61.10, 61.20, 61.30, 61.90</v>
          </cell>
          <cell r="E3281" t="str">
            <v>26, 36, 39, 48, 50, 59, 73, 89, 2679, 3661, 3999, 4813, 4899, 5064, 5999, 7336, 7389, 8999, 267, 366, 399, 481, 489, 506, 599, 733, 738, 899</v>
          </cell>
          <cell r="F3281" t="str">
            <v>Communications, Telephone, Service, Telephone service, Mobile, Phone, Calling card, Art, Reproduction, Pre-paid calling card, Post paid calling card, Consumer product</v>
          </cell>
          <cell r="G3281" t="str">
            <v>≡</v>
          </cell>
          <cell r="I3281" t="str">
            <v>≡</v>
          </cell>
          <cell r="K3281" t="str">
            <v>Sublicense under trademarks and copyrights to manufacture, produce or sell the products and services relating to telephones including long distance and local services, pre-paid and post paid calling cards.</v>
          </cell>
        </row>
        <row r="3282">
          <cell r="B3282" t="str">
            <v>RR20161028TR4001</v>
          </cell>
          <cell r="C3282" t="str">
            <v>License, Technology</v>
          </cell>
          <cell r="D3282" t="str">
            <v>47, 47.9, 47.99, 59, 59.1, 59.11, 59.12, 59.13, 63, 63.1, 63.11, 63.12, 63.9, 63.99</v>
          </cell>
          <cell r="E3282" t="str">
            <v>36, 39, 50, 59, 73, 78, 89, 3652, 3695, 3999, 5064, 5065, 5999, 7374, 7822, 7829, 8999, 365, 369, 399, 506, 599, 737, 782, 899</v>
          </cell>
          <cell r="F3282" t="str">
            <v>Technology, Video, Electronic, Video compression, Content delivery, Data</v>
          </cell>
          <cell r="G3282" t="str">
            <v>≡</v>
          </cell>
          <cell r="I3282" t="str">
            <v>≡</v>
          </cell>
          <cell r="J3282" t="str">
            <v>Licensee in the business of developing and marketing systems, products, and solutions for the delivery of video and other content to end users on demand.</v>
          </cell>
          <cell r="K3282" t="str">
            <v>License to use the [UNDISCLOSED FOR PREVIEW] technology (proprietary compression technology that applies to the compression and delivery of video and other content); The agreement is concluded between related parties.</v>
          </cell>
        </row>
        <row r="3283">
          <cell r="B3283" t="str">
            <v>RR20161031T04002</v>
          </cell>
          <cell r="C3283" t="str">
            <v>License, Technology</v>
          </cell>
          <cell r="D3283" t="str">
            <v>18, 18.2, 32, 32.9, 32.99, 46, 46.5, 46.51, 47, 47.4, 47.41, 58, 58.2, 58.29, 62, 62.01, 62.02, 62.09, 63, 63.1, 63.11, 18.20, 62.0</v>
          </cell>
          <cell r="E3283" t="str">
            <v>50, 73, 5045, 5087, 5099, 7371, 7373, 7379, 7389, 504, 508, 509, 737, 738</v>
          </cell>
          <cell r="F3283" t="str">
            <v>Software, Hardware, High assurance networking system, Network, System, Server, Server security, Server protection</v>
          </cell>
          <cell r="G3283" t="str">
            <v>≡</v>
          </cell>
          <cell r="H3283" t="str">
            <v>Licensor has developed technology consisting of hardware and software intellectual property and products that provide secure network appliances and security solutions encompassing both server and client.</v>
          </cell>
          <cell r="I3283" t="str">
            <v>≡</v>
          </cell>
          <cell r="J3283" t="str">
            <v>Licensee is a development stage company that intended to provide mortgage services through the internet to borrowers having substandard credit.</v>
          </cell>
          <cell r="K3283" t="str">
            <v>License to use, copy, decompile, disassemble, decompress, reverse engineer, and otherwise modify for its own use all source codes for all evaluated and current versions of licensor's high assurance networking systems product solutions, all tools, utilities, fixtures, and evaluation evidence previously or currently used by licensor to maintain, support, evaluate or have evaluated the products.</v>
          </cell>
        </row>
        <row r="3284">
          <cell r="B3284" t="str">
            <v>RR20161111TP6003</v>
          </cell>
          <cell r="C3284" t="str">
            <v>License, Trademark, Copyright</v>
          </cell>
          <cell r="D3284" t="str">
            <v>C, 14, 14.1, 14.19, 15, 15.1, 15.12, 23, 23.1, 23.13, 23.4, 23.41, 25, 25.7, 25.71, 32, 32.1, 32.12, G, 46, 46.4, 46.44, 46.48, 46.49, 47, 47.7, 47.78, M, 74, 74.1, 74.10</v>
          </cell>
          <cell r="E3284" t="str">
            <v>D, 23, 31, 32, 39, F, 50, G, 56, 59, 2387, 3199, 3229, 3231, 3262, 3263, 3269, 3911, 3914, 3965, 5023, 5094, 5632, 5699, 5944, 238, 319, 322, 323, 326, 391, 396, 502, 509, 563, 569, 594, 3199</v>
          </cell>
          <cell r="F3284" t="str">
            <v>Jewelry, Fashion, Accessory, Ring, Pin, Bracelet, Brooch, Pendant, Belt, Earring, Bottle, Flask, Diamond, Pearl, Silver, Crystal, Ceramic, Leather, Lacquer, Tableware, Pitcher, Bowl, Candlestick, Barware, Platter, Vase, Serving accessory, Silver flatware, Earthenware, Adornment, Tiffany, Boutique, Luxury</v>
          </cell>
          <cell r="G3284" t="str">
            <v>≡</v>
          </cell>
          <cell r="I3284" t="str">
            <v>≡</v>
          </cell>
          <cell r="K3284" t="str">
            <v>License to use [UNDISCLOSED FOR PREVIEW] trademarks and copyrights to promote, advertise, display and sell rings, pins, bracelets, brooches, pendants, belts, earrings and comparable items, including bottles and flasks, which are worn or carried for personal adornment as well as silver flatware, tabletop merchandise and earthenware; One of the parties to the agreement is an individual.</v>
          </cell>
        </row>
        <row r="3285">
          <cell r="B3285" t="str">
            <v>RR20161108T04001</v>
          </cell>
          <cell r="C3285" t="str">
            <v>License, Technology, Patent</v>
          </cell>
          <cell r="D3285" t="str">
            <v>26, 26.6, 32, 32.5, 32.9, 32.99, 46, 46.6, 46.69, 47, 47.7, 47.74, 72, 72.1, 72.19, 77, 77.3, 77.39, 26.60, 32.50</v>
          </cell>
          <cell r="E3285" t="str">
            <v>36, 38, 39, 50, 59, 73, 3699, 3841, 3845, 3999, 5047, 5049, 5999, 7359, 369, 384, 399, 504, 599, 735</v>
          </cell>
          <cell r="F3285" t="str">
            <v>Medicine, Medical, Medical device, Treatment, Healthcare, Body cooling, Body warming, Medical apparatus, Medical technology, Medical machine</v>
          </cell>
          <cell r="G3285" t="str">
            <v>≡</v>
          </cell>
          <cell r="H3285" t="str">
            <v>Licensor provides services in 3 key areas: medical device and test equipment development, visual device simulation, and industry education on topics such as good manufacturing practices, design and development in the medical device field, and regulatory compliance.</v>
          </cell>
          <cell r="I3285" t="str">
            <v>≡</v>
          </cell>
          <cell r="J3285" t="str">
            <v>Licensee is engaged in the sale of medical devices.</v>
          </cell>
          <cell r="K3285" t="str">
            <v>License to manufacture, build, use, lease and/or sell incorporating any or all of the patent technology related to therapeutic cooling and warming of a body portion of humans or mammals.</v>
          </cell>
        </row>
        <row r="3286">
          <cell r="B3286" t="str">
            <v>RR20161116T06002</v>
          </cell>
          <cell r="C3286" t="str">
            <v>License, Trademark</v>
          </cell>
          <cell r="D3286" t="str">
            <v>C, 26, 26.1, 26.12, 26.2, 26.8, 32, 32.5, G, 47, 47.7, 47.74, J, 58, 58.2, 58.29, 62, 62.09, 63, 63.1, 63.11, 26.20, 26.80, 32.50, 62.0</v>
          </cell>
          <cell r="E3286" t="str">
            <v>D, 38, 39, I, 73, 3823, 3845, 3953, 3999, 7373, 7374, 7375, 382, 384, 395, 399, 737, 7373, 7374</v>
          </cell>
          <cell r="F3286" t="str">
            <v>Data, Medical data, Card, Software, Device, Diagnostic, Medical, Healthcare, Data transmission, Personal, Health card, Analysis system</v>
          </cell>
          <cell r="G3286" t="str">
            <v>≡</v>
          </cell>
          <cell r="H3286" t="str">
            <v xml:space="preserve">Licensor is a marketer of a proprietary cholesterol monitor for at-home use by health conscious consumers and at-risk medical patients._x000D_
</v>
          </cell>
          <cell r="I3286" t="str">
            <v>≡</v>
          </cell>
          <cell r="K3286" t="str">
            <v>License to use licensor's trademark [UNDISCLOSED FOR PREVIEW] in connection with secured data acquisition, transmission, storage and analysis systems not sold for use with healthcare diagnostic devices.</v>
          </cell>
        </row>
        <row r="3287">
          <cell r="B3287" t="str">
            <v>RR20161117TN6002</v>
          </cell>
          <cell r="C3287" t="str">
            <v>Know-how, License, Technology, Patent</v>
          </cell>
          <cell r="D3287" t="str">
            <v>C, 26, 26.5, 26.51, 28, 28.2, 28.29, 32, 32.9, 32.99, E, 36.00, 39.00, 46, 46.6, 46.69, M, 71, 71.2, N, 81, 81.2, 81.29, 71.20, 39, 39.0, 36, 36.0</v>
          </cell>
          <cell r="E3287" t="str">
            <v>D, 28, 35, 38, E, 49, J, 95, 2842, 3569, 3822, 3823, 4941, 9511, 284, 356, 382, 494, 951</v>
          </cell>
          <cell r="F3287" t="str">
            <v>Water, Water purifying, Purification, Detection apparatus, Detection system, Microorganism detection, Filter, Cryptosporidium, Water treatment</v>
          </cell>
          <cell r="G3287" t="str">
            <v>≡</v>
          </cell>
          <cell r="I3287" t="str">
            <v>≡</v>
          </cell>
          <cell r="K3287" t="str">
            <v>License under licensor's patents, know-how and technology to commercially exploit apparatus related to detection and classification of microorganisms in water; One of the parties to the agreement is a non-profit organisation.</v>
          </cell>
        </row>
        <row r="3288">
          <cell r="B3288" t="str">
            <v>RR20161124T06001</v>
          </cell>
          <cell r="C3288" t="str">
            <v>Know-how, License, Technology, Patent</v>
          </cell>
          <cell r="D3288" t="str">
            <v>C, 20, 20.5, 20.51, 21, 21.1, 21.2, G, 46, 46.4, 46.46, 46.49, 46.7, 46.75, 47, 47.7, 47.73, 21.10, 21.20</v>
          </cell>
          <cell r="E3288" t="str">
            <v>D, 28, F, 51, G, 59, I, 80, 2833, 2834, 2835, 2899, 5122, 5912, 8071, 283, 289, 512, 591, 807, 2834</v>
          </cell>
          <cell r="F3288" t="str">
            <v>Pharmaceutical, Healthcare, Capsule, Softgel, Cyclosporin, Medication, Generic pharmaceutical, Drug</v>
          </cell>
          <cell r="G3288" t="str">
            <v>≡</v>
          </cell>
          <cell r="H3288" t="str">
            <v>Licensor is engaged in the business of developing, manufacturing and selling pharmaceutical products.</v>
          </cell>
          <cell r="I3288" t="str">
            <v>≡</v>
          </cell>
          <cell r="J3288" t="str">
            <v>Licensee is engaged in the business of developing, manufacturing and selling broad range of prescription generic pharmaceutical products.</v>
          </cell>
          <cell r="K3288" t="str">
            <v>License to use licensor's patents, know-how and technology in connection with the development and manufacture of cyclosporin [UNDISCLOSED FOR PREVIEW] capsules.</v>
          </cell>
        </row>
        <row r="3289">
          <cell r="B3289" t="str">
            <v>RR20160315TR6001</v>
          </cell>
          <cell r="C3289" t="str">
            <v>License, Trademark, Trade name</v>
          </cell>
          <cell r="D3289" t="str">
            <v>C, 20, 20.4, 20.42, 20.5, 20.53, G, 46, 46.1, 46.18, 46.4, 46.45, 47, 47.1, 47.19, 47.7, 47.75, 47.9, 47.91</v>
          </cell>
          <cell r="E3289" t="str">
            <v>D, 28, 51, G, 59, I, 72, 2841, 2842, 2844, 5122, 5912, 5999, 7231, 284, 512, 591, 599, 723</v>
          </cell>
          <cell r="F3289" t="str">
            <v xml:space="preserve">Consumer product, Personal care, Skin care, Cosmetics, Nu Skin, FMCG_x000D_
</v>
          </cell>
          <cell r="G3289" t="str">
            <v>≡</v>
          </cell>
          <cell r="I3289" t="str">
            <v>≡</v>
          </cell>
          <cell r="K3289" t="str">
            <v xml:space="preserve">License to use trademarks and trade names in connection with distribution of the products related to the personal care, as well as to use [UNDISCLOSED FOR PREVIEW] trademark in the corporate name of licensee. The agreement is concluded between related parties. _x000D_
</v>
          </cell>
        </row>
        <row r="3290">
          <cell r="B3290" t="str">
            <v>RR20160802T06002</v>
          </cell>
          <cell r="C3290" t="str">
            <v>License, Brand</v>
          </cell>
          <cell r="D3290" t="str">
            <v>C, 10, 10.3, 10.39, 10.8, 10.82, G, 46, 46.3, 46.36, 47, 47.2, 47.24, 47.8, 47.81, 47.9, 47.91, 47.99</v>
          </cell>
          <cell r="E3290" t="str">
            <v>20, 51, 54, 2064, 2066, 2067, 2099, 5145, 5411, 5441, 206, 209, 514, 541, 544</v>
          </cell>
          <cell r="F3290" t="str">
            <v>Food, Confectionery, Confectionary Candy, Jelly, Chocolate, Marshmallow, Bubble gum, Liquorice, Consumer product, Candy Crush, Candy Crush Saga, Candy Crush Soda</v>
          </cell>
          <cell r="G3290" t="str">
            <v>≡</v>
          </cell>
          <cell r="H3290" t="str">
            <v>Licensor is a company that released a puzzle video game for use on online social media and mobile phone and computer operating systems.</v>
          </cell>
          <cell r="I3290" t="str">
            <v>≡</v>
          </cell>
          <cell r="J3290" t="str">
            <v xml:space="preserve">Licensee is a company that specializes in confectionary wholesaling business. </v>
          </cell>
          <cell r="K3290" t="str">
            <v xml:space="preserve">A license to use the [UNDISCLOSED FOR PREVIEW] assets and the intellectual property for the design, manufacture, packaging, promotion, distribution and advertisement of [UNDISCLOSED FOR PREVIEW] confectionary products, including sugared and acid jelly, shiny jelly, hard boiled candy, marshmallow, bubble gum, liquorice and chocolate with candy shell. </v>
          </cell>
        </row>
        <row r="3291">
          <cell r="B3291" t="str">
            <v>RR20160802T06003</v>
          </cell>
          <cell r="C3291" t="str">
            <v>License, Brand</v>
          </cell>
          <cell r="D3291" t="str">
            <v>C, 10, 10.3, 10.39, 10.8, 10.82, G, 46, 46.3, 46.36, 47, 47.2, 47.24, 47.8, 47.81, 47.9, 47.91, 47.99</v>
          </cell>
          <cell r="E3291" t="str">
            <v>D, 20, F, 51, G, 54, 2064, 2066, 2067, 2099, 5145, 5411, 5441, 206, 209, 514, 541, 544</v>
          </cell>
          <cell r="F3291" t="str">
            <v>Food, Confectionery, Confectionary Candy, Jelly, Chocolate, Marshmallow, Bubble gum, Liquorice, Candy Crush, Candy Crush Saga, Candy Crush Soda</v>
          </cell>
          <cell r="G3291" t="str">
            <v>≡</v>
          </cell>
          <cell r="H3291" t="str">
            <v>Licensor is a company that released a puzzle video game for use on online social media and mobile phone and computer operating systems.</v>
          </cell>
          <cell r="I3291" t="str">
            <v>≡</v>
          </cell>
          <cell r="J3291" t="str">
            <v xml:space="preserve">Licensee is a company that specializes in confectionary wholesaling business. </v>
          </cell>
          <cell r="K3291" t="str">
            <v xml:space="preserve">A license to use the [UNDISCLOSED FOR PREVIEW] assets and the intellectual property for the design, manufacture, packaging, promotion, distribution and advertisement of [UNDISCLOSED FOR PREVIEW] confectionary products, including sugared and acid jelly, shiny jelly, hard boiled candy, marshmallow, bubble gum, liquorice and chocolate with candy shell. </v>
          </cell>
        </row>
        <row r="3292">
          <cell r="B3292" t="str">
            <v>RR20160808TR6001</v>
          </cell>
          <cell r="C3292" t="str">
            <v>License, Trademark</v>
          </cell>
          <cell r="D3292" t="str">
            <v>C, 15, 15.1, 15.12, 32, 32.1, 32.12, 32.13, G, 46, 46.4, 46.48, 47, 47.7, 47.77, 47.8, 47.89</v>
          </cell>
          <cell r="E3292" t="str">
            <v>D, 23, 31, 39, F, 50, G, 56, 59, 2389, 3161, 3171, 3172, 3999, 5094, 5611, 5632, 5699, 5944, 5948, 238, 316, 317, 391, 399, 509, 561, 563, 569, 594</v>
          </cell>
          <cell r="F3292" t="str">
            <v>Accessory, Jewellery, Jewelry, Clock, Timepiece, Leather, Gift, Pierre Cardin</v>
          </cell>
          <cell r="G3292" t="str">
            <v>≡</v>
          </cell>
          <cell r="H3292" t="str">
            <v>The principal activity of the licensor is the licensing of watches and jewellery trademarks/brandnames.</v>
          </cell>
          <cell r="I3292" t="str">
            <v>≡</v>
          </cell>
          <cell r="K3292" t="str">
            <v>A license to use [UNDISCLOSED FOR PREVIEW] trademark for jewellery; The agreement is concluded between related parties.</v>
          </cell>
        </row>
        <row r="3293">
          <cell r="B3293" t="str">
            <v>RR20160809T06001</v>
          </cell>
          <cell r="C3293" t="str">
            <v>Know-how, License, Trade secret, Technology, Patent</v>
          </cell>
          <cell r="D3293" t="str">
            <v>C, 14, 14.1, 14.12, 20, 20.1, 20.16, 25, 25.4, 25.5, 25.6, 25.61, 25.9, 25.99, 32, 32.9, 32.99, G, 46, 46.7, 46.76, 47, 47.7, 47.8, 25.40, 25.50</v>
          </cell>
          <cell r="E3293" t="str">
            <v>D, 28, 33, 34, 39, F, 50, 51, 2821, 2899, 3313, 3499, 3999, 5099, 5162, 5169, 282, 289, 331, 349, 399, 509, 516</v>
          </cell>
          <cell r="F3293" t="str">
            <v>Ballistic, Anti-ballistic material, Encapsulated material, Polymer, Metal powder, Ammunition, Molding powder, Bulletproofing, Protection, Bullet-proof vest, Protective armor, Protective clothing, Military, Plastic, Armor</v>
          </cell>
          <cell r="G3293" t="str">
            <v>≡</v>
          </cell>
          <cell r="H3293" t="str">
            <v>Licensor is primarily engaged in the developing, licensing and marketing of plastic’s related intellectual properties.</v>
          </cell>
          <cell r="I3293" t="str">
            <v>≡</v>
          </cell>
          <cell r="K3293" t="str">
            <v>License under licensor's patents, know-how, technology and trade secrets to make, use and sell powder molded or otherwise encapsulated anti-ballistic materials.</v>
          </cell>
        </row>
        <row r="3294">
          <cell r="B3294" t="str">
            <v>RR20160812T06001</v>
          </cell>
          <cell r="C3294" t="str">
            <v>License</v>
          </cell>
          <cell r="D3294" t="str">
            <v>C, 32, 32.4, G, 46, 46.5, 46.51, 47, 47.4, 47.41, 47.6, 47.65, J, 58, 58.2, 58.21, 58.29, 62, 62.01, 32.40, 62.0</v>
          </cell>
          <cell r="E3294" t="str">
            <v>D, 39, F, 50, G, 57, 59, I, 73, 79, 3944, 5045, 5734, 5945, 7372, 7379, 7999, 394, 504, 573, 594, 737, 799</v>
          </cell>
          <cell r="F3294" t="str">
            <v>Computer, Game, Computer game, Online game, Ragnarok, Software, Online, Video, Entertainment, Multiplayer, PC, IT</v>
          </cell>
          <cell r="G3294" t="str">
            <v>≡</v>
          </cell>
          <cell r="H3294" t="str">
            <v>Licensor is a leading developer and publisher of online games in Japan and Taiwan based on the number of peak concurrent users.</v>
          </cell>
          <cell r="I3294" t="str">
            <v>≡</v>
          </cell>
          <cell r="K3294" t="str">
            <v>License to maintain and operate the [UNDISCLOSED FOR PREVIEW], massively multiplayer online role-playing game in Thai language and to grant users access to this version, to reproduce, market, distribute and sell the client program, to generate, market, promote, sell and distribute prepaid cards.</v>
          </cell>
        </row>
        <row r="3295">
          <cell r="B3295" t="str">
            <v>RR20161129TN6002</v>
          </cell>
          <cell r="C3295" t="str">
            <v>License, Trademark</v>
          </cell>
          <cell r="D3295" t="str">
            <v>C, 14, 14.1, 14.19, 15, 15.2, 32, 32.3, 32.9, 32.99, G, 46, 46.4, 46.42, 46.49, 47, 47.7, 47.71, 47.78, 15.20, 32.30</v>
          </cell>
          <cell r="E3295" t="str">
            <v>D, 23, 24, 31, 39, F, 50, 51, G, 56, 59, 2353, 2389, 2499, 3151, 3949, 5091, 5137, 5139, 5611, 5699, 5941, 235, 238, 249, 315, 394, 509, 513, 561, 569, 594</v>
          </cell>
          <cell r="F3295" t="str">
            <v>Golf club, Golf product, Golf shoe, Golf ball, Golf glove, Carryall, Visor, Cap, Hat, Umbrella, Sports equipment, Hobby, Leisure</v>
          </cell>
          <cell r="G3295" t="str">
            <v>≡</v>
          </cell>
          <cell r="I3295" t="str">
            <v>≡</v>
          </cell>
          <cell r="J3295" t="str">
            <v>Licensee manufactures and markets a proprietary line of golf equipment, including golf clubs, golf bags, golf balls and accessories.</v>
          </cell>
          <cell r="K3295" t="str">
            <v>License to use the [UNDISCLOSED FOR PREVIEW] marks, name and logo in connection with the manufacture, distribution and sale of women's golf clubs and other products, including golf bags; One of the parties to the agreement is a non-profit organisation.</v>
          </cell>
        </row>
        <row r="3296">
          <cell r="B3296" t="str">
            <v>RR20161112T04001</v>
          </cell>
          <cell r="C3296" t="str">
            <v>License, Copyright</v>
          </cell>
          <cell r="D3296" t="str">
            <v>C, 32, 32.9, 32.99, G, 46, 46.9, 47, 47.6, 47.63, 47.8, 47.89, J, 59, 59.1, 59.11, 59.12, 59.13, R, 90, 90.03, 46.90, 90.0</v>
          </cell>
          <cell r="E3296" t="str">
            <v>D, 36, 39, F, 50, G, I, 78, 89, 3695, 3999, 5099, 7812, 7819, 7822, 7829, 8999, 369, 399, 509, 781, 782, 899</v>
          </cell>
          <cell r="F3296" t="str">
            <v>Video, Motion picture, Entertainment, Twelve Angry Men, Film, Clip, Video clip, Film clip, Training video</v>
          </cell>
          <cell r="G3296" t="str">
            <v>≡</v>
          </cell>
          <cell r="I3296" t="str">
            <v>≡</v>
          </cell>
          <cell r="K3296" t="str">
            <v>License under licensor's copyrights to use thirty minute corporate training video and film clips from the original motion picture under the name of [UNDISCLOSED FOR PREVIEW].</v>
          </cell>
        </row>
        <row r="3297">
          <cell r="B3297" t="str">
            <v>RR20161213T06001</v>
          </cell>
          <cell r="C3297" t="str">
            <v>Know-how, License, Patent</v>
          </cell>
          <cell r="D3297" t="str">
            <v>C, 26, 26.1, 26.11, 26.12, 26.7, 27, 27.4, 32, 32.9, 32.99, G, 46, 46.4, 46.47, 46.5, 46.52, 46.6, 46.69, 47, 47.5, 47.59, 26.70, 27.40</v>
          </cell>
          <cell r="E3297" t="str">
            <v>D, 35, 36, 38, F, 50, 3541, 3599, 3629, 3645, 3646, 3648, 3825, 5063, 354, 359, 362, 364, 382, 506</v>
          </cell>
          <cell r="F3297" t="str">
            <v>Lighting, Electronic ballasting, Electronic lighting, Ballast, Gas discharge lamp, Power, Circuit, Resonant</v>
          </cell>
          <cell r="G3297" t="str">
            <v>≡</v>
          </cell>
          <cell r="I3297" t="str">
            <v>≡</v>
          </cell>
          <cell r="J3297" t="str">
            <v>Licensee designs, develops and markets high-quality, energy efficient lighting products and accessories.</v>
          </cell>
          <cell r="K3297" t="str">
            <v>License under licensor's patents and know-how technology to manufacture, use and sell any and all types of electronic ballasting means and/or systems suitable for powering gas discharge lamps, as well as other products which include ballasting means.</v>
          </cell>
        </row>
        <row r="3298">
          <cell r="B3298" t="str">
            <v>RR20161216T06001</v>
          </cell>
          <cell r="C3298" t="str">
            <v>Know-how, License, Technology, Patent</v>
          </cell>
          <cell r="D3298" t="str">
            <v>C, 20, 20.5, 20.59, 21, 21.2, G, 46, 46.4, 46.46, 47, 47.7, 47.74, M, 72, 72.1, 72.11, 72.19, Q, 86, 86.2, 86.22, 86.9, 21.20, 86.90</v>
          </cell>
          <cell r="E3298" t="str">
            <v>D, 28, I, 80, 87, 2833, 2834, 2835, 8011, 8069, 8071, 8731, 8734, 283, 801, 806, 807, 873, 2834</v>
          </cell>
          <cell r="F3298" t="str">
            <v>Medical, Diagnostic, Cancer diagnosis, Ovarian cancer treatment, Prostate cancer treatment, Biological marker, Cell growth, Monoclonal antibody, Mammary cell, Growth inhibitor protein, Mammastatin, Dot blot, Assay, Serum, Research</v>
          </cell>
          <cell r="G3298" t="str">
            <v>≡</v>
          </cell>
          <cell r="H3298" t="str">
            <v>Licensor is a cancer research company that is dedicated to the commercial development of proprietary proteins as potential cancer treatments and as diagnostics.</v>
          </cell>
          <cell r="I3298" t="str">
            <v>≡</v>
          </cell>
          <cell r="J3298" t="str">
            <v>Licensee utilizes the scientific and business management expertise of its management team to evaluate and select promising early-stage biotechnology companies for investment.</v>
          </cell>
          <cell r="K3298" t="str">
            <v>License under licensor's patent, know-how and technology to make, have made, use and create improvements to any assay that utilizes antibodies against other epithelial cell growth inhibitors of the mammastatin family of proteins for detection or measurement of a protein.</v>
          </cell>
        </row>
        <row r="3299">
          <cell r="B3299" t="str">
            <v>RR20161220TN6001</v>
          </cell>
          <cell r="C3299" t="str">
            <v>License, Patent</v>
          </cell>
          <cell r="D3299" t="str">
            <v>C, 26.6, 26.7, 26.8, 28, 28.2, 28.29, 32, 32.9, 32.99, M, 72, 72.1, 72.11, Q, 86, 86.9, 26.60, 26.70, 26.80, 86.90, 26</v>
          </cell>
          <cell r="E3299" t="str">
            <v>D, 36, 38, 39, F, 50, I, 80, 87, 3674, 3826, 3845, 3999, 5047, 8071, 8731, 367, 382, 384, 399, 504, 807, 873</v>
          </cell>
          <cell r="F3299" t="str">
            <v>Diagnostic, Laser desorption, Laser ionization, Peptide sequencing, Silicon microcolumn array, Matrix, Nanophotonic, Ion, Mass spectrometry, Research</v>
          </cell>
          <cell r="G3299" t="str">
            <v>≡</v>
          </cell>
          <cell r="I3299" t="str">
            <v>≡</v>
          </cell>
          <cell r="J3299" t="str">
            <v>Licensee  is engaged in developing and commercializing proprietary life science technologies, products and services that are used to recover and identify proteins in biological samples.</v>
          </cell>
          <cell r="K3299" t="str">
            <v>License under licensor's patents to make, have made, use, import, offer for sale and sell licensed products related to laser desorption ionization and peptide sequencing on laser induced microcolumn and silicon microcolumn arrays [UNDISCLOSED FOR PREVIEW]</v>
          </cell>
        </row>
        <row r="3300">
          <cell r="B3300" t="str">
            <v>RR20140709T01001</v>
          </cell>
          <cell r="C3300" t="str">
            <v>Sublicense, Patent</v>
          </cell>
          <cell r="D3300" t="str">
            <v>C, 26, 28, 28.9, 28.99, G, 46, 46.4, 46.43, 46.6, 46.62, 46.69, Q, 86, 86.2, 86.21, 86.22, S, 96, 96.02, 26.40, 26.60, 26.70, 86.10</v>
          </cell>
          <cell r="E3300" t="str">
            <v>D, 36, 38, F, 50, 3629, 3639, 3674, 3679, 3699, 3826, 3845, 5046, 5063, 5084, 362, 363, 367, 369, 382, 384, 504, 506, 508</v>
          </cell>
          <cell r="F3300" t="str">
            <v>Light-based hair management product, Optical apparatus, Optical radiation, Haircare, Skincare, Hair management, Laser, Consumer product, Cosmetics, Permanent hair removal, Healthcare, Beauty product, Skin care, Cosmetic</v>
          </cell>
          <cell r="G3300" t="str">
            <v>≡</v>
          </cell>
          <cell r="H3300" t="str">
            <v>Licensor a leading researcher and developer of innovative aesthetic light based systems for hair removal and other cosmetic procedures.</v>
          </cell>
          <cell r="I3300" t="str">
            <v>≡</v>
          </cell>
          <cell r="K3300" t="str">
            <v>Sublicense under patent rights to make, use, sell and import any product, system, component or accessory containing hair module that uses optical radiation to remove hair.</v>
          </cell>
        </row>
        <row r="3301">
          <cell r="B3301" t="str">
            <v>RR20170531TP1003</v>
          </cell>
          <cell r="C3301" t="str">
            <v>Know-how, License, Technology, Goodwill, Patent, Other manufacturing intangibles</v>
          </cell>
          <cell r="D3301" t="str">
            <v>C, 10, 10.2, 10.8, 10.89, G, 46, 46.1, 46.17, 46.3, 46.38, 46.39, 47, 47.1, 47.11, 47.2, 47.23, 10.20</v>
          </cell>
          <cell r="E3301" t="str">
            <v>D, 20, F, 51, G, 54, 2013, 2077, 2091, 2092, 2099, 5141, 5142, 5146, 5149, 5411, 5421, 5499, 201, 207, 209, 514, 541, 542, 549</v>
          </cell>
          <cell r="F3301" t="str">
            <v>Food, Caviar, Salmon, Roe film, Cream, Caviar oil, Smoked caviar sausage, Fish, Seafood</v>
          </cell>
          <cell r="G3301" t="str">
            <v>≡</v>
          </cell>
          <cell r="I3301" t="str">
            <v>≡</v>
          </cell>
          <cell r="J3301" t="str">
            <v>Licensee is a manufacturer, producer and distributor of caviar food products.</v>
          </cell>
          <cell r="K3301" t="str">
            <v>License under patents and know-how to use technology related to the production of caviar and similar goods, as well as to manufacture, have manufactured, use, market, have marketed, sell and have sold products made with, incorporating or using the technology; One of the parties to the agreement is an individual.</v>
          </cell>
        </row>
        <row r="3302">
          <cell r="B3302" t="str">
            <v>RR20140711T06002</v>
          </cell>
          <cell r="C3302" t="str">
            <v>License, Trademark, Copyright, Trade secret, Goodwill, Franchise, Trade name</v>
          </cell>
          <cell r="D3302" t="str">
            <v>M, 70, 70.2, 70.22, 78, Q, 88, 88.9, 88.99, S, 94, 94.1, 94.11, 78.10, 78.20</v>
          </cell>
          <cell r="E3302" t="str">
            <v>I, 73, 83, 86, 87, 7361, 7363, 7389, 8331, 8631, 8741, 8742, 8748, 736, 738, 833, 863, 874</v>
          </cell>
          <cell r="F3302" t="str">
            <v>Service, Temporary staffing, Clearpoint, Staffing service, Employment, Clerical service</v>
          </cell>
          <cell r="G3302" t="str">
            <v>≡</v>
          </cell>
          <cell r="H3302" t="str">
            <v>Licensor is a leading workforce management solutions provider to clients.</v>
          </cell>
          <cell r="I3302" t="str">
            <v>≡</v>
          </cell>
          <cell r="K3302" t="str">
            <v>License and franchise to use trade secrets, trade names, trademarks [UNDISCLOSED FOR PREVIEW] and copyright solely for the clerical temporary staffing services; Franchisee has an exclusive license to all intellectual property under the trademark [UNDISCLOSED FOR PREVIEW] in the territory.</v>
          </cell>
        </row>
        <row r="3303">
          <cell r="B3303" t="str">
            <v>RR20140616T05001</v>
          </cell>
          <cell r="C3303" t="str">
            <v>Know-how, License, Trade secret, Technology, Patent</v>
          </cell>
          <cell r="D3303" t="str">
            <v>C, 20, 20.1, 20.11, 26, 26.6, 32, 32.5, G, 46, 46.4, 46.46, 47, 47.7, 47.74, M, 72, 72.1, 72.11, 72.19, Q, 86, 86.1, 86.9, 26.60, 32.50, 86.10, 86.90</v>
          </cell>
          <cell r="E3303" t="str">
            <v>D, 28, 38, F, 50, I, 80, 2813, 3841, 3842, 3845, 5047, 8062, 8731, 281, 384, 504, 806, 873</v>
          </cell>
          <cell r="F3303" t="str">
            <v>Medical device, Medicine, Engineering, Other electronic, Generator, Gas, Nitric oxide</v>
          </cell>
          <cell r="G3303" t="str">
            <v>≡</v>
          </cell>
          <cell r="H3303" t="str">
            <v>Licensor is a medical research and development company specializing in pharmaceutical, bio-technical and medical gas generating systems.</v>
          </cell>
          <cell r="I3303" t="str">
            <v>≡</v>
          </cell>
          <cell r="K3303" t="str">
            <v>License under patents, know how, technology and trade secret to manufacture, develop and sell licensed products and processes related to endothermic generator system, its components, capable of producing nitric oxide, accessories and replacement parts and license to purchase, manufacture, develop and sell certain analyzer and delivery devices.</v>
          </cell>
        </row>
        <row r="3304">
          <cell r="B3304" t="str">
            <v>RR20140623T05002</v>
          </cell>
          <cell r="C3304" t="str">
            <v>License, Trademark, Brand, Trade name</v>
          </cell>
          <cell r="D3304" t="str">
            <v>C, 18, 18.2, J, 59, 59.1, 59.11, 59.2, 60, 60.2, 61, 61.2, 61.9, 62, 62.09, 63, 63.1, 63.11, 18.20, 59.20, 61.20, 61.90, 60.20, 62.0</v>
          </cell>
          <cell r="E3304" t="str">
            <v>H, 67, I, 73, 78, 89, 6794, 7371, 7374, 7379, 7389, 7812, 8999, 679, 737, 738, 781, 899</v>
          </cell>
          <cell r="F3304" t="str">
            <v>Service, Internet, Online, Website, Music video, Text, Image, Audio, Stream, Video, Wireless, Mobile</v>
          </cell>
          <cell r="G3304" t="str">
            <v>≡</v>
          </cell>
          <cell r="H3304" t="str">
            <v>Licensor is a corporation operating in certain segments of the entertainment industry, currently webcasting program which consists of music videos of unsigned artists/bands from around the world.</v>
          </cell>
          <cell r="I3304" t="str">
            <v>≡</v>
          </cell>
          <cell r="K3304" t="str">
            <v>License to copy, broadcast, create excerpts of, display and promote licensor's text, image, video, audio and other materials related to music videos of unsigned artists and bands from around the world and right to use licensor's trademarks, service marks, brands, logos and trade names in connection with the distribution of the licensed content.</v>
          </cell>
        </row>
        <row r="3305">
          <cell r="B3305" t="str">
            <v>RR20170522T01003</v>
          </cell>
          <cell r="C3305" t="str">
            <v>License, Trademark, Copyright</v>
          </cell>
          <cell r="D3305" t="str">
            <v>C, 13, 13.9, 13.92, 14, 14.1, 14.19, 15, 15.1, 15.12, 17, 17.2, 17.22, 20, 20.4, 20.42, 22, 22.2, 22.22, 32, 32.9, 32.99, G, 46, 46.4, 46.49, 47.7, 47.78, 47</v>
          </cell>
          <cell r="E3305" t="str">
            <v>D, 22, 23, F, 51, G, 56, 59, 2211, 2299, 2385, 2389, 5137, 5199, 5699, 5999, 221, 229, 238, 513, 519, 569, 599</v>
          </cell>
          <cell r="F3305" t="str">
            <v>Bag, Diaper bag, Pacifier pouch, Mesh bag, Mesh clothes bag, Bottle warmer bag, Juice cup bag, Sleeping mat, Changing pad, Wet pack, Feeding bag, Bib, Baby, Infant, Accessory, Hygiene, Motherhood, Apparel</v>
          </cell>
          <cell r="G3305" t="str">
            <v>≡</v>
          </cell>
          <cell r="H3305" t="str">
            <v>Licensor is a company that a produces, publishes and distributes classical, instrumental and vocal compact disks, cassettes and videos for children under the [UNDISCLOSED FOR PREVIEW] brand name, which is sold at retail outlets nationwide, and at numerous e-commerce retail web sites on the Internet.</v>
          </cell>
          <cell r="I3305" t="str">
            <v>≡</v>
          </cell>
          <cell r="K3305" t="str">
            <v>License under licensor's [UNDISCLOSED FOR PREVIEW] trademark and copyright to manufacture, distribute and sell diaper bags and accessories.</v>
          </cell>
        </row>
        <row r="3306">
          <cell r="B3306" t="str">
            <v>RR20170522T01008</v>
          </cell>
          <cell r="C3306" t="str">
            <v>Know-how, License, Trademark, Copyright, Trade secret, Technology, Patent</v>
          </cell>
          <cell r="D3306" t="str">
            <v>C, 32, 32.4, 32.9, 32.99, G, 46, 46.4, 46.49, 46.9, 47, 47.6, 47.65, 47.7, 47.78, 47.9, 47.91, 47.99, P, 85, 85.1, 85.5, 85.52, 85.59, R, 93, 93.2, 93.29, 32.40, 46.90, 85.10</v>
          </cell>
          <cell r="E3306" t="str">
            <v>D, 39, F, 50, G, 59, I, 79, 82, 89, 3944, 3999, 5092, 5099, 5945, 7999, 8299, 8999, 394, 399, 509, 594, 799, 829, 899</v>
          </cell>
          <cell r="F3306" t="str">
            <v>Van-pires, Toy, Game, Vehicle, Car, Figure, Flying, Doll, Child, Entertainment, Character, TV show, TV program, Educational</v>
          </cell>
          <cell r="G3306" t="str">
            <v>≡</v>
          </cell>
          <cell r="H3306" t="str">
            <v>Licensor is a diversified multi-media technology/Internet entertainment content company that intends to create properties for all media in all formats.</v>
          </cell>
          <cell r="I3306" t="str">
            <v>≡</v>
          </cell>
          <cell r="J3306" t="str">
            <v>Licensee is a company engaged in manufacturing and selling of toys and toy products.</v>
          </cell>
          <cell r="K3306" t="str">
            <v>License under licensor's technology, know-how, trade secret, patents and copyrights to manufacture, have manufactured, use, promote, advertise, distribute, rent sublicense and/or sell [UNDISCLOSED FOR PREVIEW] vehicle toys and figures with wings that are designed to fly.</v>
          </cell>
        </row>
        <row r="3307">
          <cell r="B3307" t="str">
            <v>RR20170529TN1004</v>
          </cell>
          <cell r="C3307" t="str">
            <v>License, Patent</v>
          </cell>
          <cell r="D3307" t="str">
            <v>C, 10, 10.8, 10.82, 10.89, 20, 20.4, 20.42, 21, 21.1, 32, 32.9, 32.99, G, 46, 46.3, 46.36, 46.38, 46.39, 46.4, 46.46, 47.1, 47.11, 47.2, 47.24, 47.8, 47.81, 21.10, 47</v>
          </cell>
          <cell r="E3307" t="str">
            <v>D, 20, 28, 39, F, 51, G, 54, 59, 2064, 2067, 2844, 3999, 5122, 5141, 5145, 5149, 5199, 5411, 5499, 5912, 5999, 206, 283, 284, 399, 512, 514, 519, 541, 549, 591, 599, 2834</v>
          </cell>
          <cell r="F3307" t="str">
            <v>Dentifrice, Toothpaste, Tooth cleansing gel, Tooth Cleansing powder, Chewing gum, Confection, Food, Mineral, Flouridating, Calcified tissue, Tooth, Health, Dental, Remineralization, Dental tissue, Oral hygiene, Hygiene, Oral care</v>
          </cell>
          <cell r="G3307" t="str">
            <v>≡</v>
          </cell>
          <cell r="H3307" t="str">
            <v>Licensor is a a not-for-profit research organisation.</v>
          </cell>
          <cell r="I3307" t="str">
            <v>≡</v>
          </cell>
          <cell r="J3307" t="str">
            <v>Licensee is engaged in developing and marketing over the-counter oral care products based on proprietary formulations and technologies.</v>
          </cell>
          <cell r="K3307" t="str">
            <v>License under licensor's patents to make, sell, use, induce use of and/or contribute to use of dentifrices, confections, foods and chewing gums; One of the parties to the agreement is a non-profit entity.</v>
          </cell>
        </row>
        <row r="3308">
          <cell r="B3308" t="str">
            <v>RR20170529TR4001</v>
          </cell>
          <cell r="C3308" t="str">
            <v>Sublicense, Know-how, Trademark, Trade secret, Technology, Patent</v>
          </cell>
          <cell r="D3308" t="str">
            <v>C, 26, 26.5, 26.51, 26.6, 27, 27.1, 27.11, 32, 32.9, 32.99, G, 46, 46.5, 46.52, 46.6, 46.69, M, 72, 72.1, 72.11, 26.60</v>
          </cell>
          <cell r="E3308" t="str">
            <v>D, 35, 36, 38, 39, F, 50, I, 73, 89, 3519, 3564, 3621, 3641, 3829, 3842, 3845, 3999, 5099, 7389, 8999, 351, 356, 362, 364, 382, 384, 399, 509, 738, 899</v>
          </cell>
          <cell r="F3308" t="str">
            <v>Electromagnetic field, Vector gradiometer, Sensing, Detection, Analysis, Electromagnetic radiation, Gas-discharge, Electric motor, Transformer, Internal combustion engine, Trigger, Biophysical source, Sensor</v>
          </cell>
          <cell r="G3308" t="str">
            <v>≡</v>
          </cell>
          <cell r="I3308" t="str">
            <v>≡</v>
          </cell>
          <cell r="K3308" t="str">
            <v>Sublicense under patents, technology, trade secrets, know-how and trademarks to develop and commercialize applications of [UNDISCLOSED FOR PREVIEW] vector gradiometer method and apparatus and [UNDISCLOSED FOR PREVIEW] technology for the sensing, detection, analysis and classification of very low-power and very low frequency electromagnetic radiation from artificial sources such as gas-discharge luminaries, electric motors and drives, transformers and chokes [UNDISCLOSED FOR PREVIEW]; The agreement is concluded between related parties.</v>
          </cell>
        </row>
        <row r="3309">
          <cell r="B3309" t="str">
            <v>RR20170519TN1002</v>
          </cell>
          <cell r="C3309" t="str">
            <v>Copyright, Trade secret, Technology, Cross license, Software</v>
          </cell>
          <cell r="D3309" t="str">
            <v>C, 18, 18.2, 32, 32.9, 32.99, G, 46, 46.6, 46.62, 47, 47.4, 47.41, 47.7, 47.78, J, 58, 58.2, 58.29, 62, 62.01, 62.09, 18.20, 62.0</v>
          </cell>
          <cell r="E3309" t="str">
            <v>D, 35, 39, F, 50, G, 57, I, 73, 82, 3577, 3999, 5045, 5099, 5734, 7371, 7372, 7373, 7379, 8243, 357, 399, 504, 509, 573, 737, 824</v>
          </cell>
          <cell r="F3309" t="str">
            <v>NAT, Nutrition Analysis Tool, Software, Tool, Data, Hardware, Technology, Program, Code, Coding, Database, USDA, CGI, HTML, Nutrition, Computer, Education, End User, Object code, Programming</v>
          </cell>
          <cell r="G3309" t="str">
            <v>≡</v>
          </cell>
          <cell r="I3309" t="str">
            <v>≡</v>
          </cell>
          <cell r="K3309" t="str">
            <v>License under nutrition analysis technology, copyright and trade secrets to promote, distribute, resell, install, maintain, support and market the object code [UNDISCLOSED FOR PREVIEW] version of the licensed software (the computer program and database) as a part, or bundled with the licensed products, also to create derivative works and to copy such software, to provide services in all fields of use as well as licensee's license to to use, study, install, maintain, support, prepare derivative works and copy the licensed software for non-profit internal purposes only; One of the parties to the agreement is a non-profit organisation.</v>
          </cell>
        </row>
        <row r="3310">
          <cell r="B3310" t="str">
            <v>RR20170522T01006</v>
          </cell>
          <cell r="C3310" t="str">
            <v>License, Trademark, Other marketing intangibles</v>
          </cell>
          <cell r="D3310" t="str">
            <v>C, 17, 17.2, 17.23, 32, 32.4, 32.9, 32.99, G, 46, 46.4, 46.49, 47, 47.7, 47.78, 47.9, 47.91, R, 93, 93.2, 93.29, 32.40</v>
          </cell>
          <cell r="E3310" t="str">
            <v>D, 39, 50, G, 53, 54, 59, I, 79, 3944, 3999, 5092, 5099, 5331, 5411, 5945, 7999, 394, 399, 509, 533, 541, 594, 799</v>
          </cell>
          <cell r="F3310" t="str">
            <v>Wooden inlay puzzle, Puzzle, Game, Board Game, Paperboard boxed puzzle, Floor puzzle, Toy, TV show, TV program, The Big Comfy Couch, Children, Adult, Family Entertainment, Character, Educational</v>
          </cell>
          <cell r="G3310" t="str">
            <v>≡</v>
          </cell>
          <cell r="I3310" t="str">
            <v>≡</v>
          </cell>
          <cell r="J3310" t="str">
            <v>Licensee is a company that develops, manufactures (through subcontractors), markets and sells games and toys nationwide through discount retailers, specialty toy retailers, toy wholesalers, drug and grocery retailers and certain catalog and specialty accounts.</v>
          </cell>
          <cell r="K3310" t="str">
            <v>License under licensor's [UNDISCLOSED FOR PREVIEW] trademark and logo to manufacture, sell, offer for sale, advertise, promote and distribute wooden inlay puzzles, paper-board boxed puzzles, floor puzzles and board games.</v>
          </cell>
        </row>
        <row r="3311">
          <cell r="B3311" t="str">
            <v>RR20170529TN1001</v>
          </cell>
          <cell r="C3311" t="str">
            <v>License, Patent</v>
          </cell>
          <cell r="D3311" t="str">
            <v>C, 10, 10.8, 10.82, 10.89, 20, 20.4, 20.42, 21, 21.1, 32, 32.9, 32.99, G, 46, 46.3, 46.36, 46.38, 46.39, 46.4, 46.46, 47, 47.1, 47.11, 47.2, 47.24, 47.8, 47.81, 21.10</v>
          </cell>
          <cell r="E3311" t="str">
            <v>D, 20, 28, 39, F, 51, G, 54, 59, 2064, 2067, 2834, 2844, 3999, 5122, 5141, 5145, 5149, 5199, 5411, 5499, 5999, 206, 283, 284, 399, 512, 514, 519, 541, 549, 599</v>
          </cell>
          <cell r="F3311" t="str">
            <v>Dentifrice, Toothpaste, Tooth cleansing gel, Tooth Cleansing powder, Chewing gum, Confection, Food, Mineral, Flouridating, Calcified tissue, Teeth, Health, Dental, Remineralization, Dental tissue, Oral hygiene, Hygiene, Oral care</v>
          </cell>
          <cell r="G3311" t="str">
            <v>≡</v>
          </cell>
          <cell r="H3311" t="str">
            <v>Licensee is a a not-for-profit research corporation.</v>
          </cell>
          <cell r="I3311" t="str">
            <v>≡</v>
          </cell>
          <cell r="J3311" t="str">
            <v>Licensee is engaged in developing and marketing over the-counter oral care products based on proprietary formulations and technologies.</v>
          </cell>
          <cell r="K3311" t="str">
            <v>License under licensor's patents to make, sell, use, induce use of and/or contribute to use of dentifrices, confections, foods and chewing gums; One of the parties to the agreement is a non-profit entity.</v>
          </cell>
        </row>
        <row r="3312">
          <cell r="B3312" t="str">
            <v>RR20170717T01002</v>
          </cell>
          <cell r="C3312" t="str">
            <v>License</v>
          </cell>
          <cell r="D3312" t="str">
            <v>C, 32, 32.4, 32.9, 32.99, G, 46, 46.4, 46.49, 47, 47.6, 47.65, 47.7, 47.78, 47.9, 47.99, R, 90, 90.03, 32.40, 90.0</v>
          </cell>
          <cell r="E3312" t="str">
            <v>D, 39, F, 50, G, 59, I, 73, 89, 3944, 3999, 5092, 5099, 5945, 5999, 7389, 8999, 394, 399, 509, 594, 599, 738, 899</v>
          </cell>
          <cell r="F3312" t="str">
            <v>Game, 3D, 3D game, Demi-Gods and Semi-Devils, Hobby, Entertainment, Mobile game, Multiplayer, MMORPG, Role-play, Massive multiplayer online role-playing game, Online</v>
          </cell>
          <cell r="G3312" t="str">
            <v>≡</v>
          </cell>
          <cell r="I3312" t="str">
            <v>≡</v>
          </cell>
          <cell r="J3312" t="str">
            <v>Licensee is a company engaged in developing, operating and publishing integrated games.</v>
          </cell>
          <cell r="K3312" t="str">
            <v>License to operate and publish a 3D game based on the novel [UNDISCLOSED FOR PREVIEW].</v>
          </cell>
        </row>
        <row r="3313">
          <cell r="B3313" t="str">
            <v>RR20141126T04002</v>
          </cell>
          <cell r="C3313" t="str">
            <v>Know-how, License, Patent</v>
          </cell>
          <cell r="D3313" t="str">
            <v>C, 21, 21.1, 21.2, 32, 32.5, G, 46, 46.4, 46.46, M, 72, 72.1, 72.11, Q, 86, 86.2, 86.22, 21.10, 21.20, 32.50</v>
          </cell>
          <cell r="E3313" t="str">
            <v>C, 28, I, 80, 87, 2836, 8011, 8049, 8069, 8071, 8732, 283, 801, 804, 806, 807, 873</v>
          </cell>
          <cell r="F3313" t="str">
            <v>Medicine, Pharmaceutical, Stem Cell, Gene therapy, Biotechnology, Ischemic disease, Illness, Treatment, Patient</v>
          </cell>
          <cell r="G3313" t="str">
            <v>≡</v>
          </cell>
          <cell r="I3313" t="str">
            <v>≡</v>
          </cell>
          <cell r="J3313" t="str">
            <v>Licensee is a biotechnology company focusing in the field of development of gene therapy and calcium dysregulation.</v>
          </cell>
          <cell r="K3313" t="str">
            <v xml:space="preserve">Licensor assigns to licensee patents in connection with researching, development, making, using, selling, importing and exporting of products relating to certain gene therapy methods; Licensor grants to licensee non-exclusive license under know-how to research, develop, make, have made, use, offer to sell, sell, import, and export aforementioned products. </v>
          </cell>
        </row>
        <row r="3314">
          <cell r="B3314" t="str">
            <v>RR20141126T04001</v>
          </cell>
          <cell r="C3314" t="str">
            <v>Trademark, Franchise, Know-how</v>
          </cell>
          <cell r="D3314" t="str">
            <v>C, 32, 32.5, G, 46, 46.4, 46.46, Q, 86, 86.2, 86.22, 86.9, 32.50, 86.90</v>
          </cell>
          <cell r="E3314" t="str">
            <v>D, 28, G, 59, I, 80, 2833, 5912, 8011, 8041, 283, 591, 801, 804</v>
          </cell>
          <cell r="F3314" t="str">
            <v xml:space="preserve">Medicine, Healthcare, Medical services, Hospital, Service, Chiropractic, The Joint, Patient, Spine, Alternative medicine, Back pain, Therapy </v>
          </cell>
          <cell r="G3314" t="str">
            <v>≡</v>
          </cell>
          <cell r="H3314" t="str">
            <v>Franchisor is franchising chiropractic clinics that operate on a non-insurance, cash-based model.</v>
          </cell>
          <cell r="I3314" t="str">
            <v>≡</v>
          </cell>
          <cell r="K3314" t="str">
            <v>Franchise to provide chiropractic services and offer products while operating under [UNDISCLOSED FOR PREVIEW] trademark.</v>
          </cell>
        </row>
        <row r="3315">
          <cell r="B3315" t="str">
            <v>RR20170626T07002</v>
          </cell>
          <cell r="C3315" t="str">
            <v>Sublicense, Trademark</v>
          </cell>
          <cell r="D3315" t="str">
            <v>C, 13, 13.9, 13.99, 14, 14.1, 14.19, 15, 15.2, 32, 32.3, 32.9, 32.99, G, 46, 46.4, 46.41, 46.42, 46.49, 47, 47.6, 47.64, 47.7, 47.72, 47.9, 47.99, 15.20, 32.30</v>
          </cell>
          <cell r="E3315" t="str">
            <v>D, 22, 23, 30, 31, 39, F, 51, G, 56, 59, 2258, 2389, 2399, 3021, 3149, 3949, 3999, 5139, 5199, 5611, 5661, 5699, 5941, 5999, 225, 238, 239, 302, 314, 394, 399, 513, 519, 561, 566, 569, 594, 599</v>
          </cell>
          <cell r="F3315" t="str">
            <v>Footwear, Sneaker, Shoe, Athletic shoe, Shoe lace, MacGregor, Athletic footwear, Sport, Hobby, Apparel, Sporting good, Sport shoe, Sport equipment</v>
          </cell>
          <cell r="G3315" t="str">
            <v>≡</v>
          </cell>
          <cell r="I3315" t="str">
            <v>≡</v>
          </cell>
          <cell r="K3315" t="str">
            <v>Sublicense under licensor's [UNDISCLOSED FOR PREVIEW] trademark to manufacture, advertise, promote, and sell sneakers, athletic shoes and laces for use on such shoes.</v>
          </cell>
        </row>
        <row r="3316">
          <cell r="B3316" t="str">
            <v>RR20141030T04001</v>
          </cell>
          <cell r="C3316" t="str">
            <v>License, Trademark, Franchise, Trade name</v>
          </cell>
          <cell r="D3316" t="str">
            <v>C, 10, 10.5, 10.51, 10.52, 10.7, 10.71, 10.72, 10.73, 10.8, 10.82, 10.83, 10.85, 11, 11.07, G, 46, 46.1, 46.17, 47, 47.2, 47.24, 47.25, I, 56, 56.1, 56.2, 56.21, 56.3, 56.10, 56.30</v>
          </cell>
          <cell r="E3316" t="str">
            <v>D, 20, 51, G, 54, 58, I, 2024, 2041, 2043, 2045, 2051, 2053, 2064, 2066, 2095, 5141, 5143, 5145, 5149, 5441, 5451, 5499, 5812, 5813, 202, 204, 205, 206, 209, 514, 544, 581</v>
          </cell>
          <cell r="F3316" t="str">
            <v>Restaurant, Food, El Pollo Loco, Catering service, Entertainment, Grill, Drink, Meat, Fish, Sauce, Franchise, Family</v>
          </cell>
          <cell r="G3316" t="str">
            <v>≡</v>
          </cell>
          <cell r="H3316" t="str">
            <v>The Franchisor operates and franchises others to operate a number of retail outlets for the sale of flame-broiled food items and related products.</v>
          </cell>
          <cell r="I3316" t="str">
            <v>≡</v>
          </cell>
          <cell r="K3316" t="str">
            <v>Franchise under the [UNDISCLOSED FOR PREVIEW] trademark to operate and manage a flame-broiled food restaurant.</v>
          </cell>
        </row>
        <row r="3317">
          <cell r="B3317" t="str">
            <v>RR20141205T09001</v>
          </cell>
          <cell r="C3317" t="str">
            <v>License, Patent</v>
          </cell>
          <cell r="D3317" t="str">
            <v>C, 21, 21.1, 21.2, 26.6, 32, 32.5, G, 46, 46.1, 46.18, 46.4, 46.46, 47.7, 47.73, M, 72, 72.1, 72.19, Q, 86, 86.9, 21.10, 21.20, 26.60, 32.50, 86.90, 26, 47</v>
          </cell>
          <cell r="E3317" t="str">
            <v>D, 28, 38, F, 50, 51, G, 59, I, 80, 2833, 2834, 2835, 3841, 3845, 5047, 5122, 5912, 8093, 283, 384, 504, 512, 591, 809</v>
          </cell>
          <cell r="F3317" t="str">
            <v>Medicine, Medical device, Women, Permanent birth, Contraception, Pregnancy, Innovative, Tubal oclusion, Catheter, Radiopaque implant, Pharmaceutical</v>
          </cell>
          <cell r="G3317" t="str">
            <v>≡</v>
          </cell>
          <cell r="I3317" t="str">
            <v>≡</v>
          </cell>
          <cell r="J3317" t="str">
            <v>Licensee develops innovative device-based solutions in the field of permanent birth control.</v>
          </cell>
          <cell r="K3317" t="str">
            <v>License under patents to make, use, sell, distribute and otherwise commercially exploit products and services related to transcervical sterilization and deployment of an implant in, the fallopian tube, for permanent birth control purposes by transcervical application of radio frequency energy.</v>
          </cell>
        </row>
        <row r="3318">
          <cell r="B3318" t="str">
            <v>RR20170717T01007</v>
          </cell>
          <cell r="C3318" t="str">
            <v>License</v>
          </cell>
          <cell r="D3318" t="str">
            <v>C, 32, 32.4, 32.9, 32.99, G, 46, 46.4, 46.49, 47, 47.6, 47.65, 47.7, 47.78, 47.9, 47.99, R, 90, 90.03, 32.40, 90.0</v>
          </cell>
          <cell r="E3318" t="str">
            <v>D, 39, F, 50, G, 59, I, 73, 89, 3944, 3999, 5092, 5099, 5945, 5999, 7389, 8999, 394, 399, 509, 594, 599, 738, 899</v>
          </cell>
          <cell r="F3318" t="str">
            <v>Game, Age of Wushu, Hobby, Entertainment, Mobile game, Multiplayer, MMORPG, Role-play, Massive multiplayer online role-playing game, Online</v>
          </cell>
          <cell r="G3318" t="str">
            <v>≡</v>
          </cell>
          <cell r="I3318" t="str">
            <v>≡</v>
          </cell>
          <cell r="J3318" t="str">
            <v>Licensee is a company engaged in developing, operating and publishing integrated games.</v>
          </cell>
          <cell r="K3318" t="str">
            <v>License to operate and publish the mobile game [UNDISCLOSED FOR PREVIEW].</v>
          </cell>
        </row>
        <row r="3319">
          <cell r="B3319" t="str">
            <v>RR20141011T01003</v>
          </cell>
          <cell r="C3319" t="str">
            <v>Patent</v>
          </cell>
          <cell r="D3319" t="str">
            <v>C, 26, 26.1, 26.11, 26.2, 26.4, 27, 27.9, G, 46, 46.5, 46.51, 47.4, 47.41, 47.43, J, 62, 62.09, 26.20, 26.40, 27.90, 47, 62.0</v>
          </cell>
          <cell r="E3319" t="str">
            <v>D, 35, 36, F, 50, 57, I, 73, 3577, 3679, 5045, 5731, 7379, 357, 367, 504, 573, 737</v>
          </cell>
          <cell r="F3319" t="str">
            <v>Electronic device, Display, Light, Diode, Screen, Computer device, Consumer electronic, Computer output device, Hardware</v>
          </cell>
          <cell r="G3319" t="str">
            <v>≡</v>
          </cell>
          <cell r="I3319" t="str">
            <v>≡</v>
          </cell>
          <cell r="K3319" t="str">
            <v>Licensor has assigned to the licensee four patents and the inventions related to the substrate with light display.</v>
          </cell>
        </row>
        <row r="3320">
          <cell r="B3320" t="str">
            <v>RR20170711T01003</v>
          </cell>
          <cell r="C3320" t="str">
            <v>License, Trademark, Brand</v>
          </cell>
          <cell r="D3320" t="str">
            <v>C, 14, 14.1, 14.11, 14.13, 14.14, 14.19, 14.3, 14.31, 14.39, 32, 32.3, 32.9, 32.99, G, 46, 46.4, 46.42, 46.49, 47, 47.6, 47.64, 47.7, 47.71, 47.78, 32.30</v>
          </cell>
          <cell r="E3320" t="str">
            <v>D, 23, 39, F, 51, G, 56, 59, 2321, 2323, 2325, 2329, 2331, 2339, 2353, 2361, 2369, 2386, 2387, 2389, 3999, 5136, 5137, 5199, 5611, 5621, 5632, 5641, 5651, 5699, 5999, 232, 233, 235, 236, 238, 399, 513, 519, 561, 562, 563, 564, 565, 569, 599</v>
          </cell>
          <cell r="F3320" t="str">
            <v>Apparel, Accessory, Sportswear, Jeans, Woven, Woven sportswear, Shirt, Jacket, Outerwear, Hat, Knotted top, Top, Boxer shorts, Tie, T-shirt, Leather accessory, Leather, Belt, Wallet</v>
          </cell>
          <cell r="G3320" t="str">
            <v>≡</v>
          </cell>
          <cell r="I3320" t="str">
            <v>≡</v>
          </cell>
          <cell r="J3320" t="str">
            <v>Licensee is a development-stage business involved in the promotion and sales of trademark properties, more specifically in the area of apparel and accessories.</v>
          </cell>
          <cell r="K3320" t="str">
            <v>License under licensor's [UNDISCLOSED FOR PREVIEW] trademarks and service marks to manufacture, import and distribute apparel and sportswear [UNDISCLOSED FOR PREVIEW]</v>
          </cell>
        </row>
        <row r="3321">
          <cell r="B3321" t="str">
            <v>RR20170711T01002</v>
          </cell>
          <cell r="C3321" t="str">
            <v>License, Trademark, Trade name, Other marketing intangibles</v>
          </cell>
          <cell r="D3321" t="str">
            <v>C, 14, 14.1, 14.13, 14.19, 14.3, 14.31, 14.39, 15, 15.1, 15.12, 15.2, 32, 32.3, 32.9, 32.99, G, 46, 46.4, 46.42, 46.49, 47.6, 47.64, 47.65, 47.7, 47.71, 47.72, 47.78, R, 93, 93.1, 93.11, 93.19, 15.20, 32.30, 47</v>
          </cell>
          <cell r="E3321" t="str">
            <v>D, 23, 39, F, 51, G, 56, 59, I, 73, 89, 2321, 2325, 2329, 2331, 2339, 2353, 2361, 2369, 2389, 3944, 3949, 3999, 5136, 5137, 5139, 5199, 5611, 5621, 5632, 5641, 5651, 5661, 5699, 5945, 5999, 7389, 8999, 232, 233, 235, 236, 238, 394, 399, 513, 519, 561, 562, 563, 564, 565, 566, 569, 594, 599, 738, 899</v>
          </cell>
          <cell r="F3321" t="str">
            <v>Apparel, Soccer apparel, Soccer, Sport, Accessory, Entertainment, Team uniform, Uniform, Jersey, Shorts, Sock, Goalkeeper apparel, Outerwear, Tracksuit, Fleece top, Coaching apparel, T-shirt, Fleece, Sport bag, Bag, Backpack, Cap, Hat, Coach bag, Soccer footwear, Footwear, Shoe, Soccer ball, Ball, Toy, Water bottle, Ball bag, Ball pump, Training vest, Vest, Shin guard, Goalie glove</v>
          </cell>
          <cell r="G3321" t="str">
            <v>≡</v>
          </cell>
          <cell r="I3321" t="str">
            <v>≡</v>
          </cell>
          <cell r="K3321" t="str">
            <v>License under licensor's trademarks, trade names and logos to advertise, manufacture and sell soccer apparel [UNDISCLOSED FOR PREVIEW]</v>
          </cell>
        </row>
        <row r="3322">
          <cell r="B3322" t="str">
            <v>RR20170712T01001</v>
          </cell>
          <cell r="C3322" t="str">
            <v>License, Copyright, Trade secret, Other manufacturing intangibles, Other marketing intangibles</v>
          </cell>
          <cell r="D3322" t="str">
            <v>C, 23, 23.4, 23.41, 23.6, 23.69, 32, 32.9, 32.99, G, 46, 46.9, 47, 47.7, 47.78, 47.9, 47.99, S, 96, 96.03, 46.90, 96.0</v>
          </cell>
          <cell r="E3322" t="str">
            <v>D, 32, 39, F, 50, G, 59, I, 72, 73, 89, 3299, 3999, 5099, 5999, 7261, 7389, 8999, 329, 399, 509, 599, 726, 738, 899</v>
          </cell>
          <cell r="F3322" t="str">
            <v>Funerary, Urn, Funeral, Vase, Funerary urn, Burial, Burial urn, Cinerary urn, Container, Vessel, Human, Animal</v>
          </cell>
          <cell r="G3322" t="str">
            <v>≡</v>
          </cell>
          <cell r="I3322" t="str">
            <v>≡</v>
          </cell>
          <cell r="J3322" t="str">
            <v>Licensee is a company engaged in manufacture and marketing of branded, licensed funerary products such as funeral caskets, urns and vault covers for humans and pets.</v>
          </cell>
          <cell r="K3322" t="str">
            <v>License under licensor's [UNDISCLOSED FOR PREVIEW] trademarks, copyrights, characters, designs, artworks, logos and likeness to manufacture, distribute, promote, advertise and sell funerary line of branded urns.</v>
          </cell>
        </row>
        <row r="3323">
          <cell r="B3323" t="str">
            <v>RR20170711T01004</v>
          </cell>
          <cell r="C3323" t="str">
            <v>License, Trademark, Patent, Other manufacturing intangibles</v>
          </cell>
          <cell r="D3323" t="str">
            <v>C, 14, 14.1, 14.13, 14.19, 32, 32.3, 32.9, 32.99, G, 46, 46.4, 46.42, 46.49, 47, 47.6, 47.64, 47.7, 47.71, 47.78, 32.30</v>
          </cell>
          <cell r="E3323" t="str">
            <v>D, 23, 39, F, 51, G, 56, 59, 2321, 2325, 2329, 2353, 2389, 3999, 5136, 5199, 5611, 5651, 5699, 5999, 232, 235, 238, 399, 513, 519, 561, 565, 569, 599</v>
          </cell>
          <cell r="F3323" t="str">
            <v>Dockers Golf, Sportswear, Men, Sport, Golf, Golf apparel, Apparel, Clothing, Golfwear, Shirt, Pants, Vest, Attire, Garment, Clothes</v>
          </cell>
          <cell r="G3323" t="str">
            <v>≡</v>
          </cell>
          <cell r="I3323" t="str">
            <v>≡</v>
          </cell>
          <cell r="J3323" t="str">
            <v>Licensee is a company engaged in design, manufacture and marketing of distinctive premium and moderately-priced sportswear.</v>
          </cell>
          <cell r="K3323" t="str">
            <v>License under licensor's [UNDISCLOSED FOR PREVIEW] trademark, designs, copyrights and design patents to manufacture, advertise, distribute and sell golfwear products.</v>
          </cell>
        </row>
        <row r="3324">
          <cell r="B3324" t="str">
            <v>RR20170726T01001</v>
          </cell>
          <cell r="C3324" t="str">
            <v>License, Patent</v>
          </cell>
          <cell r="D3324" t="str">
            <v>C, 26, 26.4, 26.7, 32, 32.9, 32.99, G, 46, 46.4, 46.49, 47, 47.7, 47.78, 47.9, 47.99, M, 74, 74.2, 26.40, 26.70, 74.20</v>
          </cell>
          <cell r="E3324" t="str">
            <v>D, 36, 38, 39, F, 50, G, 57, 59, 3651, 3861, 3999, 5043, 5099, 5731, 5946, 5999, 365, 386, 399, 504, 509, 573, 594, 599</v>
          </cell>
          <cell r="F3324" t="str">
            <v>Camera, Film, Single use camera, Disposable camera, Disposable, Photography, Equipment, Film, Pre-exposed film, Photography equipment, Photographic package</v>
          </cell>
          <cell r="G3324" t="str">
            <v>≡</v>
          </cell>
          <cell r="I3324" t="str">
            <v>≡</v>
          </cell>
          <cell r="J3324" t="str">
            <v>Licensee is a company engaged in the wholesale distribution and manufacture of cameras, photographic film, certain internationally branded cameras and ancillary photographic equipment nationwide to wholesale and retail businesses.</v>
          </cell>
          <cell r="K3324" t="str">
            <v>License under licensor's patents to make, have made, use, sell and otherwise dispose of single use camera photographic packages containing pre-exposed film.</v>
          </cell>
        </row>
        <row r="3325">
          <cell r="B3325" t="str">
            <v>RR20170725T01002</v>
          </cell>
          <cell r="C3325" t="str">
            <v>Know-how, License, Trademark, Patent, Trade name, Other manufacturing intangibles</v>
          </cell>
          <cell r="D3325" t="str">
            <v>C, 32, 32.5, 32.9, 32.99, G, 47, 47.7, 47.74, 47.78, 47.9, 47.99, Q, 86, 86.1, 86.9, 32.50, 86.10, 86.90</v>
          </cell>
          <cell r="E3325" t="str">
            <v>D, 38, 39, F, 50, G, 59, I, 80, 3841, 3999, 5047, 5049, 5099, 5999, 8011, 8099, 384, 399, 504, 509, 599, 801, 809</v>
          </cell>
          <cell r="F3325" t="str">
            <v>ANSADA, Anti-needle strike and Anti-drug abuse syringe, Syringe, Medical, Medical instrument, Needle, Closed barrel, Injection, Clinical, Health, Prevention of disease, Medicine</v>
          </cell>
          <cell r="G3325" t="str">
            <v>≡</v>
          </cell>
          <cell r="I3325" t="str">
            <v>≡</v>
          </cell>
          <cell r="J3325" t="str">
            <v>Licensee is a company engaged in design, development, manufacture and marketing of proprietary, safety-enhanced, disposable medical products intended to protect healthcare workers from the spread of infectious diseases.</v>
          </cell>
          <cell r="K3325" t="str">
            <v>License under licensor's [UNDISCLOSED FOR PREVIEW] tradename, trademark, patents, know-how and technical information to make, use and sell [UNDISCLOSED FOR PREVIEW] abuse syringe.</v>
          </cell>
        </row>
        <row r="3326">
          <cell r="B3326" t="str">
            <v>RR20170726TR1004</v>
          </cell>
          <cell r="C3326" t="str">
            <v>License, Technology, Software</v>
          </cell>
          <cell r="D3326" t="str">
            <v>C, 26.2, 32, 32.9, 32.99, J, 58, 58.2, 58.29, 62, 62.09, 63, 63.1, 63.11, 63.9, 63.99, N, 80, 80.2, Q, 86, 86.1, 86.2, 86.21, 86.9, 26.20, 80.20, 86.10, 86.90, 26, 62.0</v>
          </cell>
          <cell r="E3326" t="str">
            <v>D, 35, 39, I, 73, 80, 89, 3577, 3999, 7372, 7374, 7379, 7382, 7389, 8011, 8062, 8099, 8999, 357, 399, 737, 738, 801, 806, 809, 899</v>
          </cell>
          <cell r="F3326" t="str">
            <v>Technology, Software, Voidical technology, Healthcare, Security, Data, Patient portal, Disease module provider, Internet-based technology, Internet, Medical record, Practice management, Information system, System, Program, Patient, Information, Health record, Management, Data management, Laboratory, Medication administration, Biling, Management system</v>
          </cell>
          <cell r="G3326" t="str">
            <v>≡</v>
          </cell>
          <cell r="I3326" t="str">
            <v>≡</v>
          </cell>
          <cell r="J3326" t="str">
            <v>Licensee is a healthcare service company.</v>
          </cell>
          <cell r="K3326" t="str">
            <v>License to make, use and apply [UNDISCLOSED FOR PREVIEW] software technology, which provides automation of the patient’s clinical chart and the physician’s revenue cycle management system, medical alerts, secure communication and networking between patient and physician office staff [UNDISCLOSED FOR PREVIEW]; The agreement is concluded between related parties.</v>
          </cell>
        </row>
        <row r="3327">
          <cell r="B3327" t="str">
            <v>RR20170726TR1003</v>
          </cell>
          <cell r="C3327" t="str">
            <v>License, Other manufacturing intangibles, Software</v>
          </cell>
          <cell r="D3327" t="str">
            <v>C, 26.2, 32, 32.9, 32.99, G, 46, 46.5, 46.51, 47, 47.4, 47.41, 47.7, 47.78, 47.9, 47.99, J, 58, 58.2, 58.29, 62, 62.09, 26.20, 26, 62.0</v>
          </cell>
          <cell r="E3327" t="str">
            <v>D, 35, 39, F, 50, G, 57, 59, I, 73, 89, 3577, 3999, 5045, 5099, 5734, 5999, 7372, 7389, 8999, 357, 399, 504, 509, 573, 599, 737, 738, 899</v>
          </cell>
          <cell r="F3327" t="str">
            <v>CAPSA, Client mobile application platform, Mobile, Client, Source code, Code, Program, Mobile application, Software</v>
          </cell>
          <cell r="G3327" t="str">
            <v>≡</v>
          </cell>
          <cell r="I3327" t="str">
            <v>≡</v>
          </cell>
          <cell r="K3327" t="str">
            <v>License under licensor's binary and object build code to use, demonstrate, market, offer for sale, sell, license, and/or otherwise distribute [UNDISCLOSED FOR PREVIEW] mobile application software platform; The agreement is concluded between related parties.</v>
          </cell>
        </row>
        <row r="3328">
          <cell r="B3328" t="str">
            <v>RR20170801TP1001</v>
          </cell>
          <cell r="C3328" t="str">
            <v>License, Patent</v>
          </cell>
          <cell r="D3328" t="str">
            <v>C, 32, 32.5, 32.9, 32.99, G, 47, 47.7, 47.74, 47.78, 47.9, 47.99, Q, 86, 86.2, 86.22, 86.9, 32.50, 86.90</v>
          </cell>
          <cell r="E3328" t="str">
            <v>D, 38, 39, F, 50, G, 59, I, 80, 3841, 3999, 5047, 5049, 5099, 5999, 8049, 8069, 8099, 384, 399, 504, 509, 599, 804, 806, 809</v>
          </cell>
          <cell r="F3328" t="str">
            <v>Cooling removal, Controlled cooling, Liposuction, Fatty tissue, Tissue, Fat removal, Health, Body, Medical, Clinical, Cosmetic, Cosmetic surgery, Body fat</v>
          </cell>
          <cell r="G3328" t="str">
            <v>≡</v>
          </cell>
          <cell r="I3328" t="str">
            <v>≡</v>
          </cell>
          <cell r="J3328" t="str">
            <v>Licensee is a medical technology company focused on developing and commercialising products utilising our proprietary controlled-cooling technology platform.</v>
          </cell>
          <cell r="K3328" t="str">
            <v>Licensor assigns, transfers and sells to licensee all right to patent rights related to controlled-cooling removal of fatty tissue by liposuction; One of the parties to the agreement is an individual.</v>
          </cell>
        </row>
        <row r="3329">
          <cell r="B3329" t="str">
            <v>RR20170731TN1004</v>
          </cell>
          <cell r="C3329" t="str">
            <v>License, Patent</v>
          </cell>
          <cell r="D3329" t="str">
            <v>C, 25, 25.9, 25.99, 28, 28.9, 28.99, 32, 32.9, 32.99, G, 46, 46.6, 46.62, 46.69, 47, 47.7, 47.78, 47.9, 47.99</v>
          </cell>
          <cell r="E3329" t="str">
            <v>D, 35, 39, F, 50, G, 59, 3549, 3559, 3999, 5049, 5084, 5099, 5999, 354, 355, 399, 504, 508, 509, 599</v>
          </cell>
          <cell r="F3329" t="str">
            <v>Ultrafine powder, Fine metal particle, Metal, Metal particle, Ceramic particle, Nanocrystalline material, Nanocrystalline, Polycrystalline, Metal, Ceramic, Ultrafine particle of metal</v>
          </cell>
          <cell r="G3329" t="str">
            <v>≡</v>
          </cell>
          <cell r="I3329" t="str">
            <v>≡</v>
          </cell>
          <cell r="J3329" t="str">
            <v>Licensee is a company engaged in the development and marketing of nanocrystalline materials for use as ingredients and components in a wide range of commercial applications.</v>
          </cell>
          <cell r="K3329" t="str">
            <v>License under licensor's patents to manufacture, use for internal research and sell ultrafine powders of metal and ceramics; One of the parties to the agreement is a non-profit entity.</v>
          </cell>
        </row>
        <row r="3330">
          <cell r="B3330" t="str">
            <v>RR20170802T01002</v>
          </cell>
          <cell r="C3330" t="str">
            <v>Know-how, License, Trademark, Technology, Trade name, Other manufacturing intangibles, Other marketing intangibles</v>
          </cell>
          <cell r="D3330" t="str">
            <v>A, 01, 01.1, 01.13, 01.3, 02, 02.3, C, 10, 10.3, 10.39, 32, 32.9, 32.99, G, 46, 46.3, 46.31, 47, 47.2, 47.21, 01.30</v>
          </cell>
          <cell r="E3330" t="str">
            <v>A, 01, D, 20, 39, F, 51, G, 54, 59, 0161, 0182, 2033, 2034, 2035, 2037, 2099, 3999, 5148, 5149, 5199, 5431, 5999, 016, 018, 203, 209, 399, 514, 519, 543, 599</v>
          </cell>
          <cell r="F3330" t="str">
            <v>Shiitake mushroom, Mushroom, Fungi, Edible, Exotic, Medicinal mushroom, Food, Mushroom cultivation, Cultivation, Log, Spawn, Vegetable</v>
          </cell>
          <cell r="G3330" t="str">
            <v>≡</v>
          </cell>
          <cell r="H3330" t="str">
            <v>Licensee is a holding company for companies set up to grow and sell exotic mushroom in North America, as well as sell health foods and health food supplements.</v>
          </cell>
          <cell r="I3330" t="str">
            <v>≡</v>
          </cell>
          <cell r="K3330" t="str">
            <v>License under licensor's trademarks, trade names, logos, designs, symbols, insignia, slogans, technical information, data, formulae, technology, know-how to cultivate, manufacture, produce, market or sell Shiitake mushrooms and other exotic, edible and medicinal mushrooms.</v>
          </cell>
        </row>
        <row r="3331">
          <cell r="B3331" t="str">
            <v>RR20170803T01001</v>
          </cell>
          <cell r="C3331" t="str">
            <v>License, Trademark</v>
          </cell>
          <cell r="D3331" t="str">
            <v>10, 10.3, 10.39, 10.4, 10.41, 10.6, 10.61, 32, 32.9, 32.99, D, G, 46, 46.3, 46.31, 46.38, 47, 47.2, 47.21, 47.29</v>
          </cell>
          <cell r="E3331" t="str">
            <v>A, 01, D, 20, 39, 51, G, 54, 59, 0116, 0119, 0161, 2032, 2037, 2075, 2076, 3999, 5141, 5148, 5149, 5153, 5199, 5431, 5499, 5999, 011, 016, 203, 207, 399, 514, 519, 543, 549, 599</v>
          </cell>
          <cell r="F3331" t="str">
            <v>Soybean, Agriculture, Food, Soy, Herb, Vegetable, Soybean meal, Soybean oil, Soy, Bean, Meal, Oil</v>
          </cell>
          <cell r="G3331" t="str">
            <v>≡</v>
          </cell>
          <cell r="I3331" t="str">
            <v>≡</v>
          </cell>
          <cell r="J3331" t="str">
            <v>Licensee is a company engaged in the business of manufacturing, distributing and selling non-genetically modified soybean oil, soybean salad oil and soybean meal.</v>
          </cell>
          <cell r="K3331" t="str">
            <v>License under licensor's trademark to purchase and process soybean products.</v>
          </cell>
        </row>
        <row r="3332">
          <cell r="B3332" t="str">
            <v>RR20170801T09006</v>
          </cell>
          <cell r="C3332" t="str">
            <v>License, Trademark, Brand</v>
          </cell>
          <cell r="D3332" t="str">
            <v>C, 18, 18.1, 18.12, G, 46, 46.4, 46.49, 47, 47.8, 47.89, J, 58, 58.1, 58.11, 58.13, 58.14, 58.19</v>
          </cell>
          <cell r="E3332" t="str">
            <v>D, 27, 2711, 2721, 2741, 2752, 271, 272, 274, 275</v>
          </cell>
          <cell r="F3332" t="str">
            <v>Magazine, Freedom Leaf, Publishing, T-Shirt, Hat, Artwork, Sticker, Cosmetic, Vapor, Speaker, Seminar, Consulting, Advertising, Social media</v>
          </cell>
          <cell r="G3332" t="str">
            <v>≡</v>
          </cell>
          <cell r="I3332" t="str">
            <v>≡</v>
          </cell>
          <cell r="K3332" t="str">
            <v>License under trademark to publish and distribute [UNDISCLOSED FOR PREVIEW] branded products (e.g., T-Shirts, hats, artwork, stickers, cosmetics, vapors) and services (e.g., speakers for seminars, consulting, advertising, social media).</v>
          </cell>
        </row>
        <row r="3333">
          <cell r="B3333" t="str">
            <v>RR20170803TN9002</v>
          </cell>
          <cell r="C3333" t="str">
            <v>License, Patent</v>
          </cell>
          <cell r="D3333" t="str">
            <v>C, 20, 20.5, 20.59, 21, 21.1, 21.2, M, 72, 72.1, 72.11, 72.19, Q, 86, 86.2, 86.21, 86.22, 86.9, 21.10, 21.20, 86.90</v>
          </cell>
          <cell r="E3333" t="str">
            <v>D, 28, F, 50, 51, G, 59, I, 80, 87, 2833, 2899, 5047, 5122, 5169, 5912, 8011, 8062, 8069, 8071, 8099, 8731, 8734, 283, 289, 504, 512, 516, 591, 801, 806, 807, 809, 873</v>
          </cell>
          <cell r="F3333" t="str">
            <v>Pharmaceutical, Medicine, Healthcare, Erectyle, Disfunction, Treatment, Male, Sexual, Infertility, Human</v>
          </cell>
          <cell r="G3333" t="str">
            <v>≡</v>
          </cell>
          <cell r="I3333" t="str">
            <v>≡</v>
          </cell>
          <cell r="J3333" t="str">
            <v>Licensee is engaged in the regenerative medicine field.</v>
          </cell>
          <cell r="K3333" t="str">
            <v>License under patent rights to use licensor's biological materials and to make, use, sell and import products related to erectyle disfunction and infertility treatment; One of the party to the agreement is a non-profit entity.</v>
          </cell>
        </row>
        <row r="3334">
          <cell r="B3334" t="str">
            <v>RR20170803TN9001</v>
          </cell>
          <cell r="C3334" t="str">
            <v>Know-how, License, Patent</v>
          </cell>
          <cell r="D3334" t="str">
            <v>C, 20, 20.5, 20.59, 21, 21.1, 21.2, M, 72, 72.1, 72.11, 72.19, Q, 86, 86.2, 86.21, 86.22, 86.9, 21.10, 21.20, 86.90</v>
          </cell>
          <cell r="E3334" t="str">
            <v>D, 28, F, 50, 51, G, 59, I, 80, 87, 2833, 2899, 5047, 5122, 5169, 5912, 8011, 8062, 8069, 8071, 8099, 8731, 8734, 283, 289, 504, 512, 516, 591, 801, 806, 807, 809, 873</v>
          </cell>
          <cell r="F3334" t="str">
            <v>Pharmaceutical, Medicine, Healthcare, Alzheimer, Diagnostic, Immunotherapy</v>
          </cell>
          <cell r="G3334" t="str">
            <v>≡</v>
          </cell>
          <cell r="I3334" t="str">
            <v>≡</v>
          </cell>
          <cell r="K3334" t="str">
            <v>License under patent and know-how rights to make, develop, use, lease, import, export and sell products related to Alzheimer's immunotherapy and diagnostics; One of the parties to the agreement is a non-profit entity.</v>
          </cell>
        </row>
        <row r="3335">
          <cell r="B3335" t="str">
            <v>RR20170803TN9005</v>
          </cell>
          <cell r="C3335" t="str">
            <v>License, Technology, Patent</v>
          </cell>
          <cell r="D3335" t="str">
            <v>C, 20, 20.5, 20.59, 21, 21.1, 21.2, M, 72, 72.1, 72.11, 72.19, Q, 86, 86.2, 86.21, 86.22, 86.9, 21.10, 21.20, 86.90</v>
          </cell>
          <cell r="E3335" t="str">
            <v>D, 28, F, 50, 51, G, 59, I, 80, 87, 2833, 2834, 2899, 5047, 5122, 5169, 5912, 8011, 8062, 8069, 8071, 8099, 8731, 283, 289, 504, 512, 516, 591, 801, 806, 807, 809, 873, 2834</v>
          </cell>
          <cell r="F3335" t="str">
            <v>Pharmaceutical, Cancer, Medicine, Isoform, Vascular, Endothelial, Cell growth, Inhibitor, Therapeutic, Agent, Treatment, Angiogenesis, Disease</v>
          </cell>
          <cell r="G3335" t="str">
            <v>≡</v>
          </cell>
          <cell r="I3335" t="str">
            <v>≡</v>
          </cell>
          <cell r="K3335" t="str">
            <v>License under patent and technology rights to make, use and sell compounds, devices, methods and services related to novel isoforms of vascular endothelial cell growth inhibit in the field of treatment cancers; One of the parties to the agreement is a non-profit entity.</v>
          </cell>
        </row>
        <row r="3336">
          <cell r="B3336" t="str">
            <v>RR20170803TP9004</v>
          </cell>
          <cell r="C3336" t="str">
            <v>Know-how, License, Trademark, Copyright, Trade secret, Patent</v>
          </cell>
          <cell r="D3336" t="str">
            <v>A, 01, 01.6, 01.61, C, 20, 20.1, 20.14, 20.15, E, 38, 38.1, 38.11, 38.12, 38.2, 38.21, 38.22, 39.00, 39, 39.0</v>
          </cell>
          <cell r="E3336" t="str">
            <v>A, 01, D, 28, F, 51, 0139, 0191, 2819, 2869, 2873, 2874, 2875, 5169, 5191, 013, 019, 281, 286, 287, 516, 519</v>
          </cell>
          <cell r="F3336" t="str">
            <v>Agriculture, Farming, Polymer, Soil, Additive, Moisture retention, Reduction, Fertilizer, Consumption, Crop, Remediation</v>
          </cell>
          <cell r="G3336" t="str">
            <v>≡</v>
          </cell>
          <cell r="I3336" t="str">
            <v>≡</v>
          </cell>
          <cell r="J3336" t="str">
            <v>Licensee is engaged in nonhazardous soil and water remediation for commercial business and in manufacturing and marketing agriculture soil amendments.</v>
          </cell>
          <cell r="K3336" t="str">
            <v>License under patent, trade secret, copyright and know-how rights to make, use, sell, distribute and otherwise commercialize the products relating to the use of polymers as a soil additives; One of the parties to the agreement is an individual.</v>
          </cell>
        </row>
        <row r="3337">
          <cell r="B3337" t="str">
            <v>RR20170731TN8002</v>
          </cell>
          <cell r="C3337" t="str">
            <v>Know-how, License, Patent, Other manufacturing intangibles</v>
          </cell>
          <cell r="D3337" t="str">
            <v>C, 21, 21.1, 21.2, 32, 32.5, 32.9, 32.99, G, 46, 46.4, 46.46, 47, 47.7, 47.73, 47.74, 47.78, Q, 86, 86.1, 86.2, 86.21, 86.9, 21.10, 21.20, 32.50, 86.10, 86.90</v>
          </cell>
          <cell r="E3337" t="str">
            <v>D, 28, 39, F, 50, 51, G, 59, I, 80, 3999, 5047, 5099, 5122, 5199, 5912, 5999, 8011, 8062, 8069, 8099, 283, 399, 504, 509, 512, 519, 591, 599, 801, 806, 809, 2834</v>
          </cell>
          <cell r="F3337" t="str">
            <v>Cancer, Treatment, Human, Health, Healthcare, Pharmacy, Pharmaceutical, Treatment of cancer, Medical, Disease, Oncology, Clinical</v>
          </cell>
          <cell r="G3337" t="str">
            <v>≡</v>
          </cell>
          <cell r="I3337" t="str">
            <v>≡</v>
          </cell>
          <cell r="J3337" t="str">
            <v>Licensee is a company engaged in serving the unmet medical needs of patients with the most difficult to treat types of cancer.</v>
          </cell>
          <cell r="K3337" t="str">
            <v>License under licensor's patents, know-how and technical information to make, have made, use, import, offer for sale and sell products for treatment of cancer; One of the parties to the agreement is a non-profit entity.</v>
          </cell>
        </row>
        <row r="3338">
          <cell r="B3338" t="str">
            <v>RR20170801TN8003</v>
          </cell>
          <cell r="C3338" t="str">
            <v>License, Patent</v>
          </cell>
          <cell r="D3338" t="str">
            <v>C, 21, 21.1, 21.2, 32, 32.5, 32.9, 32.99, G, 46, 46.4, 46.46, 47, 47.7, 47.74, 47.78, 47.9, 47.99, Q, 86, 86.1, 86.2, 86.21, 86.9, 21.10, 21.20, 32.50, 86.10, 86.90</v>
          </cell>
          <cell r="E3338" t="str">
            <v>D, 28, 39, F, 50, 51, G, 59, I, 80, 2833, 2834, 2835, 3999, 5047, 5099, 5122, 5199, 5912, 5999, 8011, 8069, 8099, 283, 399, 504, 509, 512, 519, 591, 599, 801, 806, 809</v>
          </cell>
          <cell r="F3338" t="str">
            <v>Urine, Bladder, Cancer, Bladder cancer, Urine test, Health, Diagnostic, Human, Diagnostic test for bladder cancer, Medical, Device, Test kit, Pharmaceutical, Disease, Oncology</v>
          </cell>
          <cell r="G3338" t="str">
            <v>≡</v>
          </cell>
          <cell r="I3338" t="str">
            <v>≡</v>
          </cell>
          <cell r="K3338" t="str">
            <v>License under licensor's patents to import, make, have made, use, offer to sell and sell diagnostic test kits for bladder cancer; One of the parties to the agreement is a non-profit entity.</v>
          </cell>
        </row>
        <row r="3339">
          <cell r="B3339" t="str">
            <v>RR20170801T08001</v>
          </cell>
          <cell r="C3339" t="str">
            <v>Know-how, License, Trademark, Trade secret, Brand, Franchise, Trade name, Other manufacturing intangibles, Other marketing intangibles</v>
          </cell>
          <cell r="D3339" t="str">
            <v>C, 32, 32.9, 32.99, F, 41, 41.2, I, 55, 55.1, 55.2, 55.9, 56, 56.1, 56.2, 56.29, 56.3, 41.20, 55.10, 55.20, 55.90, 56.10, 56.30</v>
          </cell>
          <cell r="E3339" t="str">
            <v>C, 15, D, 39, G, 58, 59, I, 70, 73, 89, 1522, 3999, 5812, 5813, 5999, 7011, 7021, 7389, 8999, 152, 399, 581, 599, 701, 702, 704, 738, 899, 7041</v>
          </cell>
          <cell r="F3339" t="str">
            <v>Lodging, Guest service, Days Inn, Reservation system, Lodging facilities system, Food, Beverage, Vending machine, Guest comfort, Comfort, Vacation, Entertainment, Catering, Restaurant, Parking, Bar, Lounge, Room service, Breakfast, Accommodation, Service, Facility, Guest, Housing</v>
          </cell>
          <cell r="G3339" t="str">
            <v>≡</v>
          </cell>
          <cell r="I3339" t="str">
            <v>≡</v>
          </cell>
          <cell r="K3339" t="str">
            <v>License under licensor's [UNDISCLOSED FOR PREVIEW] service marks, trade secrets, trade names, trademarks, trade dress, know-how, system, logos and designs to provide transient guest lodging services.</v>
          </cell>
        </row>
        <row r="3340">
          <cell r="B3340" t="str">
            <v>RR20170731T08003</v>
          </cell>
          <cell r="C3340" t="str">
            <v>Know-how, License, Trademark, Copyright, Trade secret, Brand, Goodwill, Trade name, Other manufacturing intangibles, Other marketing intangibles</v>
          </cell>
          <cell r="D3340" t="str">
            <v>C, 32, 32.9, 32.99, F, 41, 41.2, G, 46, 46.1, 46.17, 46.3, 46.32, 46.34, 46.38, 47, 47.2, 47.22, 47.23, 47.25, 47.29, 47.7, 47.78, 47.8, 47.81, I, 56, 56.1, 56.2, 56.29, 56.3, 41.20, 56.10, 56.30</v>
          </cell>
          <cell r="E3340" t="str">
            <v>C, 15, D, 20, 39, F, 51, G, 58, 59, I, 73, 89, 1542, 2013, 2092, 2098, 2099, 3999, 5144, 5146, 5147, 5149, 5199, 5812, 5813, 5999, 7389, 8999, 154, 201, 209, 399, 514, 519, 581, 599, 738, 899</v>
          </cell>
          <cell r="F3340" t="str">
            <v>Restaurant, Carrabba’s Italian Grill, Italian food, Food, Full bar service, Bar, Menu, Recipes, Uniform, Pizza, Chef, Beverage, Italian, Handcrafted dish, Grill, Carraba's, Pasta, Chicken, Beef, Seafood, Salad, Italian cuisine, Italian food, Cuisine, Meal</v>
          </cell>
          <cell r="G3340" t="str">
            <v>≡</v>
          </cell>
          <cell r="I3340" t="str">
            <v>≡</v>
          </cell>
          <cell r="J3340" t="str">
            <v>Licensee is a company operating an authentic Italian casual dining restaurant.</v>
          </cell>
          <cell r="K3340" t="str">
            <v>Licensor assigns and transfers to licensee all ownership, right, title and interest in and to licensor's system, [UNDISCLOSED FOR PREVIEW] trademarks, design, trade secrets, know-how, trade dress, copyrights, trade names, service marks, goodwill, logos and right to operate a restaurant.</v>
          </cell>
        </row>
        <row r="3341">
          <cell r="B3341" t="str">
            <v>RR20170802T08001</v>
          </cell>
          <cell r="C3341" t="str">
            <v>Sublicense, License, Trademark, Brand, Patent, Trade name, Other manufacturing intangibles, Other marketing intangibles, Software</v>
          </cell>
          <cell r="D3341" t="str">
            <v>C, 32, 32.9, 32.99, F, 41, 41.1, 41.2, G, 47, 47.7, 47.78, 47.9, 47.99, I, 55, 55.1, 55.2, 55.9, 56, 56.1, 56.2, 56.21, 56.29, 56.3, 41.10, 41.20, 55.10, 55.20, 55.90, 56.10, 56.30</v>
          </cell>
          <cell r="E3341" t="str">
            <v>C, 15, D, 39, F, 51, G, 58, 59, I, 70, 73, 89, 1522, 3999, 5199, 5812, 5813, 5999, 7011, 7021, 7389, 8999, 152, 399, 519, 581, 599, 701, 702, 704, 738, 899, 7041</v>
          </cell>
          <cell r="F3341" t="str">
            <v>Accommodation, Entertainment, Vacation, Pool, Landscape, Parking, Leisure, Exhange, Vacation club, Hilton Grand Vacations, HGV, Hilton Club, Overnight accommodation, Software, Room, Room service, Room reservation, Membership, Rental, QnQ, Hardware, Dining</v>
          </cell>
          <cell r="G3341" t="str">
            <v>≡</v>
          </cell>
          <cell r="H3341" t="str">
            <v>Licensor is a leading global hospitality company that franchised, owned and leased hotels in 104 countries and territories.</v>
          </cell>
          <cell r="I3341" t="str">
            <v>≡</v>
          </cell>
          <cell r="J3341" t="str">
            <v>Licensee is a rapidly growing timeshare company that markets and sells vacation ownership intervals, manages resorts in top leisure and urban destinations, and operates a points-based vacation club.</v>
          </cell>
          <cell r="K3341" t="str">
            <v>License to use [UNDISCLOSED FOR PREVIEW] marks as trademarks in connection with the operation of the licensed vacation ownership business; License to use, reproduce, distribute, perform and display the licensed content (all consumer-facing advertising and promotional materials in any form or media displayed in print, digital, electronic or computerized form) in connection with the operation of the business [UNDISCLOSED FOR PREVIEW]</v>
          </cell>
        </row>
        <row r="3342">
          <cell r="B3342" t="str">
            <v>RR20170622T01001</v>
          </cell>
          <cell r="C3342" t="str">
            <v>License, Other manufacturing intangibles, Other marketing intangibles</v>
          </cell>
          <cell r="D3342" t="str">
            <v>C, 28, 28.2, 28.29, 28.9, 28.94, 28.99, 32, 32.9, 32.99, M, 74, 74.9, S, 96, 96.01, 96.09, 74.90, 96.0</v>
          </cell>
          <cell r="E3342" t="str">
            <v>D, 35, 39, I, 72, 73, 89, 3582, 3999, 7211, 7215, 7216, 7218, 7219, 7389, 8999, 358, 399, 721, 738, 899</v>
          </cell>
          <cell r="F3342" t="str">
            <v>Ecomat, Ecomat and design, Ecocleaning, Cleaning, Laundry, Laundromat, Self-service, Washing, Dryer, Launderette, Facility, Hygiene</v>
          </cell>
          <cell r="G3342" t="str">
            <v>≡</v>
          </cell>
          <cell r="H3342" t="str">
            <v>Licensor is a company engaged in franchising of the [UNDISCLOSED FOR PREVIEW] concept.</v>
          </cell>
          <cell r="I3342" t="str">
            <v>≡</v>
          </cell>
          <cell r="K3342" t="str">
            <v>License under licensor's [UNDISCLOSED FOR PREVIEW] trade names, service marks, trademarks, logos, slogans, trade dress system, design, multi-process wet cleaning techniques, advertising and promotional programs to develop on-site cleaning and laundry facilities.</v>
          </cell>
        </row>
        <row r="3343">
          <cell r="B3343" t="str">
            <v>RR20170622T01004</v>
          </cell>
          <cell r="C3343" t="str">
            <v>Know-how, Copyright, Trade secret, Technology, Patent, Cross license</v>
          </cell>
          <cell r="D3343" t="str">
            <v>C, 26.2, 26.4, 32, 32.4, 32.9, 32.99, G, 46, 46.4, 46.49, 46.5, 46.51, 47.4, 47.41, 47.6, 47.65, 47.7, 47.78, 26.20, 26.40, 32.40, 26, 47</v>
          </cell>
          <cell r="E3343" t="str">
            <v>D, 35, 39, F, 50, G, 57, 59, 3577, 3944, 3999, 5045, 5099, 5731, 5945, 5999, 357, 394, 399, 504, 509, 573, 594, 599</v>
          </cell>
          <cell r="F3343" t="str">
            <v>Gaming computer input peripheral, Computer peripheral, Game, Gaming, Joystick, Steering wheel, Flight yoke, Gaming device, Child, Entertainment, Amusement, Consumer electronic, Hobby, Toy, Technology</v>
          </cell>
          <cell r="G3343" t="str">
            <v>≡</v>
          </cell>
          <cell r="H3343" t="str">
            <v>Licensor is a company engaged in development of hardware and software technologies that enable users to interact with computers using their sense of touch.</v>
          </cell>
          <cell r="I3343" t="str">
            <v>≡</v>
          </cell>
          <cell r="K3343" t="str">
            <v>License under licensor's patents, copyrights, trade secrets, know-how and technology to develop, make, have made, use, sell, lease, license, demonstrate, market and distribute consumer gaming computer input peripherals; License under licensee's trademark to market the joystick product or any other gaming device.</v>
          </cell>
        </row>
        <row r="3344">
          <cell r="B3344" t="str">
            <v>RR20170622TR1008</v>
          </cell>
          <cell r="C3344" t="str">
            <v>License, Patent</v>
          </cell>
          <cell r="D3344" t="str">
            <v>C, 28, 28.9, 28.96, 28.99, 32, 32.9, 32.99, G, 46, 46.6, 46.69, 46.7, 46.76, 47, 47.7, 47.78, 47.9, 47.99</v>
          </cell>
          <cell r="E3344" t="str">
            <v>D, 30, 35, 39, F, 50, G, 59, 3089, 3599, 3999, 5084, 5085, 5099, 5999, 308, 359, 399, 508, 509, 599</v>
          </cell>
          <cell r="F3344" t="str">
            <v>Molded part, Mold, Plastic injection molding process, Plastic injection molding, Injection molding, Injection, Plastic, Industrial, Valve, Blow-out vent valve, Vent valve, Gas injector, Self contained gas injector, Gas injector nozzle</v>
          </cell>
          <cell r="G3344" t="str">
            <v>≡</v>
          </cell>
          <cell r="H3344" t="str">
            <v>Licensor is a company engaged in manufacture and distribution of automotive and truck components to the aftermarket.</v>
          </cell>
          <cell r="I3344" t="str">
            <v>≡</v>
          </cell>
          <cell r="K3344" t="str">
            <v>License under licensor's patents to make, have made, use and sell molded parts using plastic injection molding process; The agreement is concluded between related parties.</v>
          </cell>
        </row>
        <row r="3345">
          <cell r="B3345" t="str">
            <v>RR20160430T01002</v>
          </cell>
          <cell r="C3345" t="str">
            <v>License, R&amp;D, Software</v>
          </cell>
          <cell r="D3345" t="str">
            <v>C, 26.4, 32, 32.4, 32.9, 32.99, G, 46, 46.4, 46.49, 46.5, 46.51, 47, 47.4, 47.41, 47.6, 47.65, J, 58, 58.2, 58.21, 58.29, 62, 62.09, R, 93, 93.2, 93.29, 26.40, 32.40, 26, 62.0</v>
          </cell>
          <cell r="E3345" t="str">
            <v>D, 39, F, 50, G, 57, 59, I, 73, 3944, 3999, 5045, 5099, 5734, 5945, 5999, 7371, 7372, 394, 399, 504, 509, 573, 594, 599, 737</v>
          </cell>
          <cell r="F3345" t="str">
            <v xml:space="preserve">Shanda Richman, Game, Online game, Team, Individual, Combat, Video game, Software, Internet, Computer, Entertainment, Child, Technology, Teamplay, Fight, 2D engine, Server, PC, Internet </v>
          </cell>
          <cell r="G3345" t="str">
            <v>≡</v>
          </cell>
          <cell r="I3345" t="str">
            <v>≡</v>
          </cell>
          <cell r="K3345" t="str">
            <v>License to develop software for [UNDISCLOSED FOR PREVIEW] game with fighting, teamplay and individual player combat, residential, commercial and municipal zones and buildings as a background, Force Majeure events and timed events and chatting programs.</v>
          </cell>
        </row>
        <row r="3346">
          <cell r="B3346" t="str">
            <v>RR20170628TR001</v>
          </cell>
          <cell r="C3346" t="str">
            <v>Sublicense, Know-how, Trade secret, Technology, Patent, Other manufacturing intangibles</v>
          </cell>
          <cell r="D3346" t="str">
            <v>A, 01, 01.3, C, 32, 32.9, 32.99, G, 46, 46.1, 46.18, 46.2, 46.22, 47, 47.7, 47.76, 47.78, 47.9, 47.99, 01.30</v>
          </cell>
          <cell r="E3346" t="str">
            <v>D, 39, F, 51, G, 59, I, 73, 89, 3999, 5193, 5199, 5992, 5999, 7389, 8999, 399, 519, 599, 738, 899</v>
          </cell>
          <cell r="F3346" t="str">
            <v>Plant, Plant material, Extract, Pharmaceutical, Nutraceutical, Cosmetic, Wellness, Vertical growing system, Growth, Agriculture</v>
          </cell>
          <cell r="G3346" t="str">
            <v>≡</v>
          </cell>
          <cell r="H3346" t="str">
            <v>Licensor is a specialty biotechnology company who licenses, and markets proprietary ingredients, bio-similar compounds, patented equipment and consulting services to medicinal markets.</v>
          </cell>
          <cell r="I3346" t="str">
            <v>≡</v>
          </cell>
          <cell r="K3346" t="str">
            <v>Sublicense under licensor's vertical growing system technology, patents, data, know-how and trade secrets to distribute, sell and market plants, plant material and extracts as ingredients in the pharmaceutical, nutraceutical, cosmetic, and wellness markets; The agreement is concluded between related parties.</v>
          </cell>
        </row>
        <row r="3347">
          <cell r="B3347" t="str">
            <v>RR20170704T01004</v>
          </cell>
          <cell r="C3347" t="str">
            <v>License, Trade name, Other marketing intangibles</v>
          </cell>
          <cell r="D3347" t="str">
            <v>C, 14, 14.1, 14.12, 14.19, 32, 32.3, 32.9, 32.99, G, 46, 46.4, 46.42, 46.49, 47, 47.6, 47.64, 47.7, 47.71, 47.78, 32.30</v>
          </cell>
          <cell r="E3347" t="str">
            <v>D, 23, 39, F, 51, G, 56, 59, 1011, 2321, 2325, 2329, 2331, 2339, 2361, 2369, 2389, 3949, 3999, 5136, 5137, 5199, 5611, 5621, 5632, 5641, 5651, 5699, 5941, 5999, 232, 233, 236, 238, 394, 399, 513, 519, 561, 562, 563, 564, 565, 569, 594, 599</v>
          </cell>
          <cell r="F3347" t="str">
            <v>Apparel, Authentic jacket, Jacket, Tank top, T-shirts, Pullover jacket, Turtleneck, Polo shirt, Pants, Shorts, Pullover top, Baseball-style jerseys, Jersey, Style, Sport good, Sport, Attire, Athletic, Baseball</v>
          </cell>
          <cell r="G3347" t="str">
            <v>≡</v>
          </cell>
          <cell r="I3347" t="str">
            <v>≡</v>
          </cell>
          <cell r="J3347" t="str">
            <v>Licensee is a company engaged in design and marketing of quality apparel associated with sports, leisure and entertainment.</v>
          </cell>
          <cell r="K3347" t="str">
            <v>License under licensor's baseball club names, characters, symbols, designs, likenesses and visual representations to manufacture, distribute, promote, advertise and sell authentic jackets, jackets, tank tops, t-shirts, pullover jackets, turtlenecks, polo shirts, pants, shorts, pullover tops and baseball-style jerseys.</v>
          </cell>
        </row>
        <row r="3348">
          <cell r="B3348" t="str">
            <v>RR20170705TN1002</v>
          </cell>
          <cell r="C3348" t="str">
            <v>License, Patent</v>
          </cell>
          <cell r="D3348" t="str">
            <v>C, 21, 21.2, 32, 32.9, 32.99, G, 46, 46.1, 46.18, 46.4, 46.46, 47, 47.7, 47.73, 47.78, 47.9, 47.99, Q, 86, 86.1, 86.2, 86.21, 86.22, 86.9, 21.20, 86.10, 86.90</v>
          </cell>
          <cell r="E3348" t="str">
            <v>D, 28, 39, F, 51, G, 59, I, 80, 2834, 2899, 3999, 5122, 5199, 5912, 5999, 8011, 8049, 8062, 8099, 283, 289, 399, 512, 519, 591, 599, 801, 804, 806, 809</v>
          </cell>
          <cell r="F3348" t="str">
            <v>Vaccine, RNA vaccine, HIV, Medical, Clinical, Pharmaceutical, Biological preparation, Disease, Health, Herpes, Herpes vaccine, AIDS, In vivo</v>
          </cell>
          <cell r="G3348" t="str">
            <v>≡</v>
          </cell>
          <cell r="I3348" t="str">
            <v>≡</v>
          </cell>
          <cell r="K3348" t="str">
            <v>License under licensor's patents to manufacture, use and sell vaccines; One of the parties to the agreement is a non-profit entity.</v>
          </cell>
        </row>
        <row r="3349">
          <cell r="B3349" t="str">
            <v>RR20170707TN1002</v>
          </cell>
          <cell r="C3349" t="str">
            <v>License, Patent</v>
          </cell>
          <cell r="D3349" t="str">
            <v>C, 26.1, 26.11, 26.6, 32, 32.9, 32.99, D, 35, 35.1, 35.11, G, 46, 46.6, 46.69, 47, 47.7, 47.78, 47.9, 47.99, 26.60, 26</v>
          </cell>
          <cell r="E3349" t="str">
            <v>D, 36, 39, F, 50, G, 59, 3674, 3675, 3699, 3999, 5065, 5099, 5999, 367, 369, 399, 506, 509, 599</v>
          </cell>
          <cell r="F3349" t="str">
            <v>Photovoltaic cell, Quantum dot, Photovoltaic, Quantum, Electronic, Thin-film quantum dot, Thin film quantum dot solar cell, Solar cell, Solar, Conversion, Light, Electricity, Solar power, Semiconductor particle, Semiconductor, Solar energy</v>
          </cell>
          <cell r="G3349" t="str">
            <v>≡</v>
          </cell>
          <cell r="I3349" t="str">
            <v>≡</v>
          </cell>
          <cell r="K3349" t="str">
            <v>License under licensor's patents to make, have made, use, import, offer for sale, sell, lease and transfer photovoltaic cells and quantum dots; One of the parties to the agreement is a non-profit entity.</v>
          </cell>
        </row>
        <row r="3350">
          <cell r="B3350" t="str">
            <v>RR20170705T01004</v>
          </cell>
          <cell r="C3350" t="str">
            <v>Know-how, License, Trademark, Brand, Patent, Trade name, Other manufacturing intangibles</v>
          </cell>
          <cell r="D3350" t="str">
            <v>C, 22, 22.2, 22.29, 23, 23.1, 23.19, 28, 28.1, 28.14, 32, 32.9, 32.99, G, 46, 46.7, 46.76, 47, 47.7, 47.78, 47.9, 47.99</v>
          </cell>
          <cell r="E3350" t="str">
            <v>D, 30, 32, 39, F, 50, G, 59, 3089, 3229, 3231, 3999, 5085, 5099, 5999, 308, 322, 323, 399, 508, 509, 599</v>
          </cell>
          <cell r="F3350" t="str">
            <v>Light valve, Valve, Suspended particle device, Glass plate, Plastic plate, Microscopic particle, Physicochemical, Device, Light, Variable light transmission device</v>
          </cell>
          <cell r="G3350" t="str">
            <v>≡</v>
          </cell>
          <cell r="H3350" t="str">
            <v>Licensor is a company engaged in the development and marketing of technology and devices to control the flow of light.</v>
          </cell>
          <cell r="I3350" t="str">
            <v>≡</v>
          </cell>
          <cell r="J3350" t="str">
            <v>Licensee is a company engaged in manufacture of plastic eyewear lenses.</v>
          </cell>
          <cell r="K3350" t="str">
            <v>License under licensor's patents, technical information, methods, formulas, designs, data, know-how, trademark, trade name and service mark to manufacture, use, make, lease, use, sell, advertise, promote and distribute light valves used for eyewear such as sunglasses, eyeglasses and sports goggles.</v>
          </cell>
        </row>
        <row r="3351">
          <cell r="B3351" t="str">
            <v>RR20170707T01003</v>
          </cell>
          <cell r="C3351" t="str">
            <v>Trademark, Brand, Franchise, Cross license, Trade name, Other marketing intangibles</v>
          </cell>
          <cell r="D3351" t="str">
            <v>C, 32, 32.9, 32.99, 41, 41.2, I, 55, 55.1, 55.2, 55.9, N, 82, 82.9, 82.99, S, 94, 94.1, 94.11, 41.20, 55.10, 55.20, 55.90</v>
          </cell>
          <cell r="E3351" t="str">
            <v>C, 15, D, 39, I, 70, 73, 89, 1522, 3999, 7011, 7021, 7389, 8999, 152, 399, 701, 702, 704, 738, 899, 7041</v>
          </cell>
          <cell r="F3351" t="str">
            <v>Hotel, Las Vegas Hilton, Hilton, Accommodation, Reservation system, Reservation, Service, Establishment, Travel, Housing, Room</v>
          </cell>
          <cell r="G3351" t="str">
            <v>≡</v>
          </cell>
          <cell r="I3351" t="str">
            <v>≡</v>
          </cell>
          <cell r="K3351" t="str">
            <v>License under licensor's [UNDISCLOSED FOR PREVIEW] trade name, Hilton trademark, service marks, insignia, slogans, emblems and symbols to promote and operate the hotel; License under licensee's trademark, service marks, insignia, slogans, emblems, symbols and trade name to advertise and promote the hotel.</v>
          </cell>
        </row>
        <row r="3352">
          <cell r="B3352" t="str">
            <v>RR20170607T01003</v>
          </cell>
          <cell r="C3352" t="str">
            <v>Know-how, License, Patent, Other manufacturing intangibles</v>
          </cell>
          <cell r="D3352" t="str">
            <v>C, 20, 20.1, 20.14, 21, 21.1, 21.2, 32, 32.5, 32.9, 32.99, G, 46, 46.1, 46.18, 46.4, 46.46, 47, 47.7, 47.74, M, 72, 72.1, 72.11, Q, 86, 86.1, 86.2, 86.22, 86.9, 21.10, 21.20, 32.50, 86.10, 86.90</v>
          </cell>
          <cell r="E3352" t="str">
            <v>D, 28, 38, 39, F, 50, 51, G, 59, I, 80, 2834, 3841, 3999, 5047, 5049, 5099, 5122, 5199, 5912, 5999, 8011, 8062, 8071, 8099, 283, 384, 399, 504, 509, 512, 519, 591, 599, 801, 806, 807, 809</v>
          </cell>
          <cell r="F3352" t="str">
            <v>Dimenthyl fumarate, DMF, Organic compound, Organic, Molecule, Anti-inflammatory, Human, Health, Medical, Clinical, Pharmaceutical, Formic acid, Small intestine, Stomach, Organ, Chemical, Biological, Cell, Cell line</v>
          </cell>
          <cell r="G3352" t="str">
            <v>≡</v>
          </cell>
          <cell r="I3352" t="str">
            <v>≡</v>
          </cell>
          <cell r="J3352" t="str">
            <v>Licensee is a biopharmaceutical company preparing to initiate [UNDISCLOSED FOR PREVIEW] proprietary formulation of dimethyl fumarate  for the treatment of multiple sclerosis.</v>
          </cell>
          <cell r="K3352" t="str">
            <v>Licensor sells, transfers and assigns all ownership to patent rights, know how, techniques, technology, practices, trade secrets, methods, software, complexes, cells, cell lines, animal models and physical, biological or chemical material related to delayed and slow release formulations for dimethyl fumarate in the small intestine.</v>
          </cell>
        </row>
        <row r="3353">
          <cell r="B3353" t="str">
            <v>RR20170608TR1003</v>
          </cell>
          <cell r="C3353" t="str">
            <v>Know-how, License, Trade secret, Technology, Patent, Other manufacturing intangibles, Software</v>
          </cell>
          <cell r="D3353" t="str">
            <v>26.3, 26.7, 30, 30.3, 32, 32.9, 32.99, 46, 46.5, 46.52, 47, 47.7, 47.78, 47.9, 47.99, 80, 80.2, 26.30, 26.70, 30.30, 80.20, 26</v>
          </cell>
          <cell r="E3353" t="str">
            <v>D, 36, 38, 39, F, 50, G, 57, 59, I, 73, 3651, 3861, 3999, 5065, 5099, 5731, 5946, 5999, 7382, 7389, 365, 386, 399, 506, 509, 573, 594, 599, 738</v>
          </cell>
          <cell r="F3353" t="str">
            <v>Visionist, Software, Technology, Camera, Video, Hydro Cam, Video Scope, Aircraft monitoring system, Monitoring, Camera system, Military, Law enforcement, Security, Telecommunication</v>
          </cell>
          <cell r="G3353" t="str">
            <v>≡</v>
          </cell>
          <cell r="I3353" t="str">
            <v>≡</v>
          </cell>
          <cell r="J3353" t="str">
            <v>Licensee is a company engaged in design, manufacture and marketing of ruggedized camera systems for tactical use by military, paramilitary, law enforcement, public safety, and security personnel; The agreement is concluded between related parties.</v>
          </cell>
          <cell r="K3353" t="str">
            <v>License under licensor's [UNDISCLOSED FOR PREVIEW] software, technology, patents, trade secret, know-how, data, processes and techniques, operating data and procedures to make, use, sell, import and offer for sale products; The agreement is concluded between related parties.</v>
          </cell>
        </row>
        <row r="3354">
          <cell r="B3354" t="str">
            <v>RR20170613TN1001</v>
          </cell>
          <cell r="C3354" t="str">
            <v>License, Patent</v>
          </cell>
          <cell r="D3354" t="str">
            <v>C, 21, 21.1, 21.2, 32, 32.5, 32.9, 32.99, G, 46, 46.1, 46.18, 46.4, 46.46, 47.7, 47.73, 47.74, Q, 86, 86.2, 86.21, 86.22, 86.9, 21.10, 21.20, 32.50, 86.90, 47</v>
          </cell>
          <cell r="E3354" t="str">
            <v>D, 28, 38, 39, F, 50, 51, I, 80, 2834, 3841, 3999, 5047, 5049, 5099, 5122, 5199, 8011, 8062, 8099, 283, 384, 399, 504, 509, 512, 519, 801, 806, 809</v>
          </cell>
          <cell r="F3354" t="str">
            <v>Oxygen, Tissue, Non-pulmonary, Biotherapeutic, Therapeutic, Diagnostic, In vivo, Health, Medical, Clinical, Pharmaceutical, Cell, Oxygen therapy</v>
          </cell>
          <cell r="G3354" t="str">
            <v>≡</v>
          </cell>
          <cell r="I3354" t="str">
            <v>≡</v>
          </cell>
          <cell r="J3354" t="str">
            <v>Licensee is a company engaged in the development of medical products based on perfluorocarbon technology.</v>
          </cell>
          <cell r="K3354" t="str">
            <v>License under licensor's patents to make, have made, use, offer to sell, sell, have sold and import products related to non-pulmonary delivery of oxygen to tissue for therapeutic and diagnostic applications in humans and animals; One of the parties to the agremeent is a non-profit entity.</v>
          </cell>
        </row>
        <row r="3355">
          <cell r="B3355" t="str">
            <v>RR20170615T01003</v>
          </cell>
          <cell r="C3355" t="str">
            <v>License, Trademark</v>
          </cell>
          <cell r="D3355" t="str">
            <v>C, 14, 14.1, 14.19, 15, 15.1, 15.12, 32, 32.3, 32.9, 32.99, G, 46, 46.4, 46.42, 46.49, 47, 47.7, 47.71, 47.78, 47.9, 47.91, 32.30</v>
          </cell>
          <cell r="E3355" t="str">
            <v>D, 23, 31, 39, F, 51, G, 53, 59, 2389, 2393, 2399, 3161, 3171, 3172, 3199, 3999, 5136, 5137, 5199, 5311, 5331, 5399, 5948, 5999, 238, 239, 316, 317, 319, 399, 513, 519, 531, 533, 539, 594, 599, 3199</v>
          </cell>
          <cell r="F3355" t="str">
            <v>Adolfo, Trunk, Luggage, Tote bag, Bag, Duffel bag, Sport bag, Accessory, High-fashion, Fashion, Sport, Woman, Man, Handbag, Merchandise</v>
          </cell>
          <cell r="G3355" t="str">
            <v>≡</v>
          </cell>
          <cell r="I3355" t="str">
            <v>≡</v>
          </cell>
          <cell r="J3355" t="str">
            <v>Licensor is a company engaged in the design and marketing of sports bags and luggage, which are marketed primarily under the licensed name [UNDISCLOSED FOR PREVIEW].</v>
          </cell>
          <cell r="K3355" t="str">
            <v>License under licensor's [UNDISCLOSED FOR PREVIEW] trademark to manufacture, advertise, merchandise, promote, distribute and sell trunks, luggage, tote bags, duffel bags, sport bags and luggage accessories.</v>
          </cell>
        </row>
        <row r="3356">
          <cell r="B3356" t="str">
            <v>RR20170620TN1003</v>
          </cell>
          <cell r="C3356" t="str">
            <v>License, Patent, Other manufacturing intangibles</v>
          </cell>
          <cell r="D3356" t="str">
            <v>C, 26.1, 26.11, 26.6, 32, 32.5, 32.9, 32.99, D, 35, 35.1, 35.11, G, 46, 46.4, 46.43, 47, 47.5, 47.54, 47.7, 47.74, 47.78, 47.9, 47.91, 47.99, 26.60, 32.50, 26</v>
          </cell>
          <cell r="E3356" t="str">
            <v>D, 36, 38, 39, F, 50, G, 59, 3674, 3699, 3841, 3845, 3999, 5047, 5065, 5099, 5999, 367, 369, 384, 399, 504, 506, 509, 599</v>
          </cell>
          <cell r="F3356" t="str">
            <v>Photovoltaic cell, Photovoltaic, Quantum dot, Quantum, Electronic, Medical, Thin-film quantum dot, Thin film quantum dot solar cell, Solar cell, Solar, Conversion, Light, Electricity, Solar power, Semiconductor particle, Semiconductor</v>
          </cell>
          <cell r="G3356" t="str">
            <v>≡</v>
          </cell>
          <cell r="I3356" t="str">
            <v>≡</v>
          </cell>
          <cell r="J3356" t="str">
            <v>Licensee is a start-up solar technology and quantum dot manufacturing firm.</v>
          </cell>
          <cell r="K3356" t="str">
            <v>License under licensor's patents, technical ID to make, have made, use, import, offer for sale, sell, lease, or transfer photovoltaic cells and quantum dots for electronic and medical applications; One of the parties to the agreement is a non-profit entity.</v>
          </cell>
        </row>
        <row r="3357">
          <cell r="B3357" t="str">
            <v>RR20170629T08003</v>
          </cell>
          <cell r="C3357" t="str">
            <v>License, Patent</v>
          </cell>
          <cell r="D3357" t="str">
            <v>C, 21, 21.1, 21.2, 32, 32.9, 32.99, G, 46, 46.4, 46.46, 46.49, 47, 47.7, 47.73, 47.78, 47.9, 47.99, Q, 86, 86.1, 86.2, 86.21, 86.22, 86.9, 21.10, 21.20, 86.10, 86.90</v>
          </cell>
          <cell r="E3357" t="str">
            <v>D, 28, 39, F, 51, G, 59, I, 80, 2833, 2834, 3999, 5122, 5199, 5912, 5999, 8011, 8049, 8062, 8099, 283, 399, 512, 519, 591, 599, 801, 804, 806, 809</v>
          </cell>
          <cell r="F3357" t="str">
            <v>Treatment, Healthcare, Health, Disease, NO Gas, NO Therapy, Respiratory tract, Lung, Nitric oxide decontamination, Medical device, Biopharmaceutical, Pharmacy, Pharmaceutical, Nitric oxide, Inhalation gas, Respiratory disease, Illness, Medical, Clinical</v>
          </cell>
          <cell r="G3357" t="str">
            <v>≡</v>
          </cell>
          <cell r="I3357" t="str">
            <v>≡</v>
          </cell>
          <cell r="J3357" t="str">
            <v>Licensee is a biopharmaceutical company engaged in developing a single proprietary [UNDISCLOSED FOR PREVIEW] formulation and delivery system to treat certain respiratory infections for which it believes current treatments have limited effectiveness.</v>
          </cell>
          <cell r="K3357" t="str">
            <v>License under licensor's patents, to develop, make, have made, use, have used, sell, offer for sale, have sold, and import nitric oxide gas for the treatment of respiratory diseases or conditions in humans.</v>
          </cell>
        </row>
        <row r="3358">
          <cell r="B3358" t="str">
            <v>RR20170705T08002</v>
          </cell>
          <cell r="C3358" t="str">
            <v>Sublicense, Know-how, Trademark, Technology, Patent, Trade name, Other manufacturing intangibles</v>
          </cell>
          <cell r="D3358" t="str">
            <v>C, 24, 24.2, 28, 28.1, 28.12, 28.14, 28.9, 28.99, 32, 32.9, 32.99, G, 46, 46.6, 46.69, 47, 47.7, 47.78, 47.9, 47.99, 24.20</v>
          </cell>
          <cell r="E3358" t="str">
            <v>D, 33, 34, 35, 39, F, 50, G, 59, 3317, 3449, 3494, 3498, 3594, 3999, 5051, 5074, 5099, 5999, 331, 344, 349, 359, 399, 505, 507, 509, 599</v>
          </cell>
          <cell r="F3358" t="str">
            <v>Oil, Gas, Drilling, Threading, Reconstruction, Atlas Bradford, Accessory equipment, Aventable seal, Tubular, Connection, Threaded connection, Fatigue resistance, Threaded pipe joint, Oil field, Tool, Lincer connection, Pipe joint, Oil field connection, Crossover, Pup joint, Liner hanger, Landing nipple, Packer, Packer stringer, End line pressure control equipment, Safety valve, Gas lift valve mandrel, Lift plug, Lift cap, Hydrostatic test plug, Hydrostatic test cap, Handling plug, Handling cap, Discharge head hanger, Float shoe, Float guide,Float collar, Flow coupling, Collar, Blast joint,Tubing anchor, Side pocket mandrel, Coupling</v>
          </cell>
          <cell r="G3358" t="str">
            <v>≡</v>
          </cell>
          <cell r="I3358" t="str">
            <v>≡</v>
          </cell>
          <cell r="J3358" t="str">
            <v>Licensee is the sole Mexican producer and a leading global producer of seamless steel pipe products, including casing, tubing, line pipe and various other mechanical and structural seamless pipes for different uses.</v>
          </cell>
          <cell r="K3358" t="str">
            <v>Sublicense under licensor's [UNDISCLOSED FOR PREVIEW] trademarks, patents, technical information, know-how, trade names, data, methods, procedures, and oil field connection technology to market, use, sell, thread and reconstruct accessory equipment.</v>
          </cell>
        </row>
        <row r="3359">
          <cell r="B3359" t="str">
            <v>RR20180130T00903</v>
          </cell>
          <cell r="C3359" t="str">
            <v>License, Patent, Know-how, Trade secret, Technology</v>
          </cell>
          <cell r="D3359" t="str">
            <v>25.61, 32.50, 32.5, 46.18, 46.46, 46.75</v>
          </cell>
          <cell r="E3359" t="str">
            <v>285, 2821, 2824, 2833, 2851, 2899, 3479, 3841, 5047</v>
          </cell>
          <cell r="F3359" t="str">
            <v>Coating, Superslip, Biostatic, Stay wet, Catheter, Indwelling, Urological, Polymer, Lubricious, Medical market</v>
          </cell>
          <cell r="G3359" t="str">
            <v>≡</v>
          </cell>
          <cell r="H3359" t="str">
            <v>Licensor is a polymer research and development company.</v>
          </cell>
          <cell r="I3359" t="str">
            <v>≡</v>
          </cell>
          <cell r="K3359" t="str">
            <v>License under know-how, patent, technology and trade secret rights to manufacture [UNDISCLOSED FOR PREVIEW] coating for intermittent and indwelling urological catheters.</v>
          </cell>
        </row>
        <row r="3360">
          <cell r="B3360" t="str">
            <v>RR20180206T00103</v>
          </cell>
          <cell r="C3360" t="str">
            <v>License, Know-how, Other manufacturing intangibles, Trademark</v>
          </cell>
          <cell r="D3360" t="str">
            <v>14.19, 15.20, 15.2, 32.30, 32.3, 32.99, 46.42, 46.49, 47.71, 47.72, 47.78, 47.99, 47.64</v>
          </cell>
          <cell r="E3360" t="str">
            <v>561, 562, 563, 569, 2329, 2339, 2369, 2381, 2385, 2389, 3949, 3999, 5091, 5099, 5136, 5137, 5139, 5199, 5611, 5621, 5632, 5699, 5941, 5999</v>
          </cell>
          <cell r="F3360" t="str">
            <v>Wetsuit, Accessory, Boot, Glove, Surfing, Boogie-boarding, Surface ocean sport, Sport, Apparel, Sport equipment, Active, Wetsuit boot, Stitch free, Technology</v>
          </cell>
          <cell r="G3360" t="str">
            <v>≡</v>
          </cell>
          <cell r="I3360" t="str">
            <v>≡</v>
          </cell>
          <cell r="K3360" t="str">
            <v>License under licensor's [UNDISCLOSED FOR PREVIEW] trademark, technology which joins neoprene, rubber and or synthetic materials utilising specialised adhesives, know-how, processes and procedures to manufacture wetsuits and accessories, such as booties and gloves.</v>
          </cell>
        </row>
        <row r="3361">
          <cell r="B3361" t="str">
            <v>RR20180206T00104</v>
          </cell>
          <cell r="C3361" t="str">
            <v>License, Trademark, Other marketing intangibles</v>
          </cell>
          <cell r="D3361" t="str">
            <v>31.01, 31.09, 32.99, 46.16, 46.47, 47.59, 47.78, 47.99</v>
          </cell>
          <cell r="E3361" t="str">
            <v>531, 2511, 2512, 2514, 2519, 3299, 5021, 5099, 5311, 5712, 5999, 7389</v>
          </cell>
          <cell r="F3361" t="str">
            <v>Occasional furniture, Furniture, Table, Nightstand, Chest, Chair, Commodes, Furnishing, House fitting, Fitting, Accessory, Home, Occasional</v>
          </cell>
          <cell r="G3361" t="str">
            <v>≡</v>
          </cell>
          <cell r="H3361" t="str">
            <v>Licensor is an internationally recognised organisation of certain professional tournament golfers that, among other things, sanctions, cosponsors and promotes certain professional golf tournaments.</v>
          </cell>
          <cell r="I3361" t="str">
            <v>≡</v>
          </cell>
          <cell r="J3361" t="str">
            <v>Licensee is a company engaged in design and manufacture of various styles of solid wood dining room and bedroom furniture using lumber which it has kiln dried at its  facilities.</v>
          </cell>
          <cell r="K3361" t="str">
            <v>License under licensor's [UNDISCLOSED FOR PREVIEW] trademarks, insignia and graphics to manufacture, sell and distribute occasional furniture.</v>
          </cell>
        </row>
        <row r="3362">
          <cell r="B3362" t="str">
            <v>RR20180227TR0902</v>
          </cell>
          <cell r="C3362" t="str">
            <v>Know-how, Copyright, License, Patent, Trade secret</v>
          </cell>
          <cell r="D3362" t="str">
            <v>36, 37, 39, 28.11, 36.00, 37.00, 38.12, 38.21, 39.00, 32.99, 28.13, 28.29, 28.93, 46.18</v>
          </cell>
          <cell r="E3362" t="str">
            <v>1623, 3569, 3821, 3823, 3824, 3829, 5084, 5085, 8711, 8731, 9511</v>
          </cell>
          <cell r="F3362" t="str">
            <v>Septic Appliance, Distillation, Water, treatment, Filtration, Purification</v>
          </cell>
          <cell r="G3362" t="str">
            <v>≡</v>
          </cell>
          <cell r="H3362" t="str">
            <v>Licensor commercializes various water treatment applications.</v>
          </cell>
          <cell r="I3362" t="str">
            <v>≡</v>
          </cell>
          <cell r="K3362" t="str">
            <v>License under copyright, know-how, patent and trade secret rights to manufacture, assemble, warehouse, market, distribute, and sell septic appliances that incorporate certain distillation technology; The agreement is concluded between related parties.</v>
          </cell>
        </row>
        <row r="3363">
          <cell r="B3363" t="str">
            <v>RR20180305T00904</v>
          </cell>
          <cell r="C3363" t="str">
            <v>License, Patent</v>
          </cell>
          <cell r="D3363" t="str">
            <v>21, 21.10, 21.1, 21.20, 21.2, 46.18, 46.46, 72.11, 86.10, 86.1, 86.21, 86.22, 86.90, 86.9</v>
          </cell>
          <cell r="E3363" t="str">
            <v>512, 801, 2833, 2834, 5047, 5122, 8011, 8062, 8069, 8071, 8099, 8731</v>
          </cell>
          <cell r="F3363" t="str">
            <v>Inavir®, Laninamivir octanoat, Pharmaceutical, Drug, Treatment, Influenza, Human, Adult, Children, Dry powder, Inhalation</v>
          </cell>
          <cell r="G3363" t="str">
            <v>≡</v>
          </cell>
          <cell r="H3363" t="str">
            <v>Licensor is a biopharmaceutical company focused on the discovery and development of direct-acting antivirals to treat infections.</v>
          </cell>
          <cell r="I3363" t="str">
            <v>≡</v>
          </cell>
          <cell r="K3363" t="str">
            <v>License under patent rights to commercialize [UNDISCLOSED FOR PREVIEW] for the treatment of influenza in adults and children.</v>
          </cell>
        </row>
        <row r="3364">
          <cell r="B3364" t="str">
            <v>RR20180308T00901</v>
          </cell>
          <cell r="C3364" t="str">
            <v>Sublicense, Patent, Technology, Know-how</v>
          </cell>
          <cell r="D3364" t="str">
            <v>21, 21.10, 21.1, 21.20, 21.2, 46.18, 46.46, 72.11, 86.10, 86.1, 86.21, 86.22, 86.90, 86.9</v>
          </cell>
          <cell r="E3364" t="str">
            <v>512, 801, 2833, 2834, 5047, 5122, 8011, 8062, 8069, 8071, 8099, 8731</v>
          </cell>
          <cell r="F3364" t="str">
            <v>Biotechnology, Science, Pharmaceutical, Biology, Agent, Parasitic, Prevention, Autoimmune disease, Treatment, Cure, Diagnosis, Human</v>
          </cell>
          <cell r="G3364" t="str">
            <v>≡</v>
          </cell>
          <cell r="I3364" t="str">
            <v>≡</v>
          </cell>
          <cell r="K3364" t="str">
            <v>Sublicense under know-how, patent and technology rights to make, use, lease, import and sell products and practice processes relating to the use of parasitic biological agents for prevention, cure, treatment and control of autoimmune diseases.</v>
          </cell>
        </row>
        <row r="3365">
          <cell r="B3365" t="str">
            <v>RR20180308T00902</v>
          </cell>
          <cell r="C3365" t="str">
            <v>License, Know-how, Patent, Technology, Trade secret</v>
          </cell>
          <cell r="D3365" t="str">
            <v>18.12, 20.12, 20.30, 20.3, 20.59, 32.99, 46.75, 46.76, 47.52</v>
          </cell>
          <cell r="E3365" t="str">
            <v>285, 2754, 2851, 2893, 2899, 5085, 5169, 5198</v>
          </cell>
          <cell r="F3365" t="str">
            <v>Printed circuit board, Flexible, Rigid, Integrated, Ink, Silver, Nano particle, Chemistry, Printing</v>
          </cell>
          <cell r="G3365" t="str">
            <v>≡</v>
          </cell>
          <cell r="I3365" t="str">
            <v>≡</v>
          </cell>
          <cell r="J3365" t="str">
            <v>Licensee is engaged in the development of a three dimensional (3D) printer.</v>
          </cell>
          <cell r="K3365" t="str">
            <v>License under know-how, patent, technology and trade secret rights to develop, manufacture, make, market, sell and distribute nano-conductive ink for printing electronic circuits, as well as products, which generate silver nano-particles for the production of conductive ink.</v>
          </cell>
        </row>
        <row r="3366">
          <cell r="B3366" t="str">
            <v>RR20170901T01002</v>
          </cell>
          <cell r="C3366" t="str">
            <v>License, Patent</v>
          </cell>
          <cell r="D3366" t="str">
            <v>C, 21, 21.1, 21.2, 32, 32.9, 32.99, G, 46, 46.1, 46.18, 46.4, 46.46, 47, 47.7, 47.73, 47.78, Q, 86, 86.1, 86.2, 86.21, 86.22, 86.9, 21.10, 21.20, 86.10, 86.90</v>
          </cell>
          <cell r="E3366" t="str">
            <v>D, 39, F, 51, G, 59, I, 80, 2834, 3999, 5122, 5199, 5912, 5999, 8011, 8062, 8069, 8099, 281, 283, 399, 512, 519, 591, 599, 801, 806, 809</v>
          </cell>
          <cell r="F3366" t="str">
            <v>Protein, DT/IL-2-fusion protein, Fused gene, Gene, Genetic, DNA, Gene encoding, Pharmaceutical, Human, Clinical, Medical</v>
          </cell>
          <cell r="G3366" t="str">
            <v>≡</v>
          </cell>
          <cell r="I3366" t="str">
            <v>≡</v>
          </cell>
          <cell r="J3366" t="str">
            <v>Licensee is a company engaged in discovery and development of a new class of therapeutic products called fusion proteins or fusion toxins.</v>
          </cell>
          <cell r="K3366" t="str">
            <v>License under licensor's patents to manufacture and sell [UNDISCLOSED FOR PREVIEW] fusion protein.</v>
          </cell>
        </row>
        <row r="3367">
          <cell r="B3367" t="str">
            <v>RR20180225T00905</v>
          </cell>
          <cell r="C3367" t="str">
            <v>Know-how, License, Patent</v>
          </cell>
          <cell r="D3367" t="str">
            <v>21, 21.10, 21.1, 21.20, 21.2, 46.18, 46.46, 72.11, 86.10, 86.1, 86.22, 86.21, 86.90, 86.9</v>
          </cell>
          <cell r="E3367" t="str">
            <v>512, 801, 2833, 2834, 5047, 5122, 8011, 8062, 8069, 8071, 8099, 8731</v>
          </cell>
          <cell r="F3367" t="str">
            <v>Bertilimumab, Antibody, Human, Pharmaceutical, Targeted, Oncology, Dermatology, Gastroenterology, Ophthalmology, Respiratory, Neurology, Disease, Disorder, Drug, Eotoxin-1, Immune cell, Monoclonal, Nano-therapeutic</v>
          </cell>
          <cell r="G3367" t="str">
            <v>≡</v>
          </cell>
          <cell r="I3367" t="str">
            <v>≡</v>
          </cell>
          <cell r="J3367" t="str">
            <v>Licensee is a biopharmaceutical company specializing in the development and commercialization of targeted therapeutics.</v>
          </cell>
          <cell r="K3367" t="str">
            <v>License under know-how and patent rights to use, develop, manufacture, market, sell, offer, distribute, import and export [UNDISCLOSED FOR PREVIEW], a fully human monoclonal antibody, for the treatment of several diseases.</v>
          </cell>
        </row>
        <row r="3368">
          <cell r="B3368" t="str">
            <v>RR20180226T00902</v>
          </cell>
          <cell r="C3368" t="str">
            <v>License, Other marketing intangibles</v>
          </cell>
          <cell r="D3368" t="str">
            <v>21, 21.10, 21.1, 21.20, 21.2, 46.18, 46.46, 10.89, 32.99, 47.73, 47.78</v>
          </cell>
          <cell r="E3368" t="str">
            <v>512, 2833, 2834, 3999, 5047, 5122, 5999</v>
          </cell>
          <cell r="F3368" t="str">
            <v>TapouT, Pain reliever, Spray bottle, Roli on, Wipe, Plaster, Recovery spray, Pill, Ice pack, Gel pack, Heat cream, Muscle rub, Vitamin, Supplement, Protein, Towelette</v>
          </cell>
          <cell r="G3368" t="str">
            <v>≡</v>
          </cell>
          <cell r="I3368" t="str">
            <v>≡</v>
          </cell>
          <cell r="K3368" t="str">
            <v>License to manufacture, advertise, promote, sell and distribute pain relievers (spray bottle, roli on, wipes, plasters and recovery spray), pain relief pills, ice packs, gel packs, hot/cold packs, heat creams, muscle rubs and vitamins (including extreme muscle vitamins), bearing the [UNDISCLOSED FOR PREVIEW] word mark and logo.</v>
          </cell>
        </row>
        <row r="3369">
          <cell r="B3369" t="str">
            <v>RR20180312T00902</v>
          </cell>
          <cell r="C3369" t="str">
            <v>Know-how, License, Patent, Technology</v>
          </cell>
          <cell r="D3369" t="str">
            <v>21, 21.10, 21.1, 21.20, 21.2, 46.18, 46.46, 72.11, 86.10, 86.1, 86.21, 86.22, 86.90, 86.9</v>
          </cell>
          <cell r="E3369" t="str">
            <v>512, 801, 2833, 2834, 5047, 5122, 8011, 8062, 8069, 8071, 8099, 8731</v>
          </cell>
          <cell r="F3369" t="str">
            <v>Pharmaceutical, Tumour, Killer, Natural, Cell, Disease, Treatment, Testing, Diagnosis, Detection, Monitoring, Drug, Cancer, Leukemia</v>
          </cell>
          <cell r="G3369" t="str">
            <v>≡</v>
          </cell>
          <cell r="I3369" t="str">
            <v>≡</v>
          </cell>
          <cell r="J3369" t="str">
            <v>Licensee is a biopharmaceutical company focused on the development of novel immunotherapy biologic agents.</v>
          </cell>
          <cell r="K3369" t="str">
            <v>License under know-how, patent and technology rights to develop, manufacture, import, and sell products relating to [UNDISCLOSED FOR PREVIEW] for the treatment of cancer and other conditions.</v>
          </cell>
        </row>
        <row r="3370">
          <cell r="B3370" t="str">
            <v>RR20180319T02601</v>
          </cell>
          <cell r="C3370" t="str">
            <v>Sublicense, Copyright, Patent, Trademark, Software</v>
          </cell>
          <cell r="D3370" t="str">
            <v>46.51, 47.41, 47.78, 47.91, 47.99, 47.9, 58.29, 62.01, 62.09, 63.99</v>
          </cell>
          <cell r="E3370" t="str">
            <v>89, 899, 5045, 5099, 5734, 5999, 7371, 7372, 7374, 7379, 7389, 8999</v>
          </cell>
          <cell r="F3370" t="str">
            <v>Software, NetQin Anti-Virus, NetQin Communications Master, NetQin Anti-Lost, NetQin Secure SMS, NetQin, White-Lable Software, Anti-virus, Program, Protection, Safeguard, Cellular phone, Smart phone, Information protection, Mobile phone, Mobile, Phone, Cellular, Communication, Internet</v>
          </cell>
          <cell r="G3370" t="str">
            <v>≡</v>
          </cell>
          <cell r="I3370" t="str">
            <v>≡</v>
          </cell>
          <cell r="K3370" t="str">
            <v>Sublicense under patents, copyrights and trademarks to distribute and sell [UNDISCLOSED FOR PREVIEW] and related software.</v>
          </cell>
        </row>
        <row r="3371">
          <cell r="B3371" t="str">
            <v>RR20180323T02603</v>
          </cell>
          <cell r="C3371" t="str">
            <v>Sublicense, Trademark, Software</v>
          </cell>
          <cell r="D3371" t="str">
            <v>26.20, 26.2, 32.40, 32.4, 32.99, 46.49, 46.51, 47.41, 47.78, 47.99, 58.21</v>
          </cell>
          <cell r="E3371" t="str">
            <v>3577, 3944, 3999, 5045, 5092, 5099, 5945, 5999, 7372</v>
          </cell>
          <cell r="F3371" t="str">
            <v>Online, Game, Computer, Software, 3G Hero, Entertainment, Video game, Leisure, Internet</v>
          </cell>
          <cell r="G3371" t="str">
            <v>≡</v>
          </cell>
          <cell r="I3371" t="str">
            <v>≡</v>
          </cell>
          <cell r="K3371" t="str">
            <v>Sublicense under trademarks to provide online services to end users, promote, market, operate, maintain offer and distribute the software for online massively-multiplayer computer game [UNDISCLOSED FOR PREVIEW], install, copy and use the game for operating, maintain and distributing online services, and to reproduce and distribute game software in object code to end users.</v>
          </cell>
        </row>
        <row r="3372">
          <cell r="B3372" t="str">
            <v>RR20180322T02602</v>
          </cell>
          <cell r="C3372" t="str">
            <v>License, Trademark, Technology, Other manufacturing intangibles, Know-how, Other marketing intangibles</v>
          </cell>
          <cell r="D3372" t="str">
            <v>75, 10.91, 10.92, 10.9, 21.20, 21.2, 32.99, 46.18, 46.21, 46.46, 47.73, 47.78, 47.99, 75.00</v>
          </cell>
          <cell r="E3372" t="str">
            <v>512, 591, 2048, 2834, 2836, 3523, 3556, 3999, 5122, 5191, 5199, 5912, 5999, 0211, 0741, 0742, 074, 0751, 0752, 075</v>
          </cell>
          <cell r="F3372" t="str">
            <v>PURINA, CHOW, Checkerboard, Agricultural, Animal, Nourishment, Food, Animal feed, Care, Horse,  Laboratory animal, Zoo animal, Agricultural animal, Livestock, Poultry, Fish, Reptile, Shellfish, Aquaculture, Rabbit, Game bird, Accessory, Health, Animal care</v>
          </cell>
          <cell r="G3372" t="str">
            <v>≡</v>
          </cell>
          <cell r="I3372" t="str">
            <v>≡</v>
          </cell>
          <cell r="K3372" t="str">
            <v>License under [UNDISCLOSED FOR PREVIEW] trademarks, designs, technology, technical information, know-how, formulation systems, computer modelling programs and data to manufacture, market, distribute, sell or advertise products formulated to provide nourishment to or care of horses,  laboratory or zoo animals and  agricultural animals [UNDISCLOSED FOR PREVIEW]</v>
          </cell>
        </row>
        <row r="3373">
          <cell r="B3373" t="str">
            <v>RR20180419T02604</v>
          </cell>
          <cell r="C3373" t="str">
            <v>License, Patent</v>
          </cell>
          <cell r="D3373" t="str">
            <v>26.11, 27.90, 27.9, 32.99, 46.52, 46.69, 47.78, 47.99</v>
          </cell>
          <cell r="E3373" t="str">
            <v>3675, 3679, 3999, 5063, 5065, 5099, 5999</v>
          </cell>
          <cell r="F3373" t="str">
            <v>Supercapacitor, Energy, Energy storage, Power, Electronic, Capcitor, Supercap, Ultracapacitor, Goldcap</v>
          </cell>
          <cell r="G3373" t="str">
            <v>≡</v>
          </cell>
          <cell r="H3373" t="str">
            <v>Licensor is a world leader in the design and manufacture of thin, flat supercapacitors and energy management systems used in portable and small-scale electronic devices, and to an increasing extent, in larger applications such as automotive and renewable energy.</v>
          </cell>
          <cell r="I3373" t="str">
            <v>≡</v>
          </cell>
          <cell r="J3373" t="str">
            <v>Licensee is a leading international manufacturer and supplier of electronic passive components and interconnect solutions found in many electronic devices and systems worldwide.</v>
          </cell>
          <cell r="K3373" t="str">
            <v xml:space="preserve">License under licensor's patents for a range of prismatic and cylindrical sizes of supercapacitors. </v>
          </cell>
        </row>
        <row r="3374">
          <cell r="B3374" t="str">
            <v>RR20180412TN0901</v>
          </cell>
          <cell r="C3374" t="str">
            <v>License, Know-how, Patent</v>
          </cell>
          <cell r="D3374" t="str">
            <v>21, 21.10, 21.1, 21.20, 21.2, 46.18, 46.46, 72.11, 86.10, 86.1, 86.21, 86.22, 86.90, 86.9</v>
          </cell>
          <cell r="E3374" t="str">
            <v>512, 801, 2833, 2834, 5047, 5122, 8011, 8062, 8069, 8071, 8099, 8731</v>
          </cell>
          <cell r="F3374" t="str">
            <v>Tuberculosis, Human, Veterinary, Antigen, Diagnostic, Biology, Recombinant, Protein, Immunoassay, Pharmacy, Hybrid, Alpha crystallin, MPT83, Lateral Flow, Nucleic, Amino acid</v>
          </cell>
          <cell r="G3374" t="str">
            <v>≡</v>
          </cell>
          <cell r="H3374" t="str">
            <v>Licensor is a manufacturer of biologicals and certain recombinant proteins.</v>
          </cell>
          <cell r="I3374" t="str">
            <v>≡</v>
          </cell>
          <cell r="J3374" t="str">
            <v>Licensee is focused on medical tests market.</v>
          </cell>
          <cell r="K3374" t="str">
            <v>License under know-how and patent rights to use, research, develop, market, sell, supply and otherwise commercialize hybrids and alpha crystallin [UNDISCLOSED FOR PREVIEW] to be used for diagnosis of human and certain veterinary tuberculosis; One of the parties to the agreement is a non-profit entity.</v>
          </cell>
        </row>
        <row r="3375">
          <cell r="B3375" t="str">
            <v>RR20180412T00905</v>
          </cell>
          <cell r="C3375" t="str">
            <v>License, Trademark</v>
          </cell>
          <cell r="D3375" t="str">
            <v>13.92, 13.95, 14.13, 14.19, 14.39, 17.22, 22.19, 25.71, 32.99, 46.18, 46.16, 46.42, 46.49, 47.51, 47.71, 47.78</v>
          </cell>
          <cell r="E3375" t="str">
            <v>561, 564, 565, 569, 2329, 2339, 2361, 2399, 3069, 3421, 5611, 5641, 5651, 5699</v>
          </cell>
          <cell r="F3375" t="str">
            <v>Disney, Character, Entertainment, Winnie the Pooh, Christopher Robin, Piglet, Rabbit, Eeyore, Tigger, Owl, Gopher, Kanga and Roo, Juvenile, Toy, Play, Baby, Newborn, Toddler, Ball, Bouncy seat, Ring, Infant, Bath, Teether, Rattle, Hooded towel, Booster seat, Step stool, Toothbrush, Mitt, Monitor, Bed rail, Bath mat, Changing pad, Carrier, Sponge, Spout guard, Handled shower, Night light, Shampoo visor, Car shade, Comb, Brush, Bottle, Bib, Cup, Pacifier, Bowl, Dish, Feeding utensil, Snack container, Cool tote, Placemat, Floormat, Burp, Care, Safety, Plaything, Soothing, Retail, Specialty store</v>
          </cell>
          <cell r="G3375" t="str">
            <v>≡</v>
          </cell>
          <cell r="I3375" t="str">
            <v>≡</v>
          </cell>
          <cell r="K3375" t="str">
            <v>License to reproduce licensed material consisting of such characters as [UNDISCLOSED FOR PREVIEW] only on or in connection with baby feeding and soothing products, baby care and safety products, and playthings, and to manufacture, distribute and sell said products, bearing trademarks [UNDISCLOSED FOR PREVIEW].</v>
          </cell>
        </row>
        <row r="3376">
          <cell r="B3376" t="str">
            <v>RR20180422T00902</v>
          </cell>
          <cell r="C3376" t="str">
            <v>License, Copyright, Trademark</v>
          </cell>
          <cell r="D3376" t="str">
            <v>10.89, 46.17, 46.38, 46.39, 47.29, 47.81, 10.72</v>
          </cell>
          <cell r="E3376" t="str">
            <v>541, 549, 2068, 2096, 5145, 5149, 5411, 5499</v>
          </cell>
          <cell r="F3376" t="str">
            <v>Food, Salted Snack, Potato Chips, Crisp, Corn, 2-D, 3-D, Pretzel, Cheese puff, Tortilla, Pellet, Fried, Extruded, Daffy Duck, Sylvester, Tweety, Road Runner, Wile E. Coyote, Tasmanian Devil, Elzmer Fudd, Porky Pig, Marvin The Martian, Gossamer, Miss Witch Hazel, Yosemite Sam, Pepe Le Pew, Foghorn Leghorn, Looney Tunes, Character, Gift store, Amusement, Airport store, Baby specialty store</v>
          </cell>
          <cell r="G3376" t="str">
            <v>≡</v>
          </cell>
          <cell r="I3376" t="str">
            <v>≡</v>
          </cell>
          <cell r="J3376" t="str">
            <v>Licensee is engaged in the development, production, marketing and distribution of snacks.</v>
          </cell>
          <cell r="K3376" t="str">
            <v>License to utilize trademarks and copyrights of[UNDISCLOSED FOR PREVIEW] in connection with the sale and distribution of salted snacks [UNDISCLOSED FOR PREVIEW]</v>
          </cell>
        </row>
        <row r="3377">
          <cell r="B3377" t="str">
            <v>RR20180126T00901</v>
          </cell>
          <cell r="C3377" t="str">
            <v>License, Technology, Patent</v>
          </cell>
          <cell r="D3377" t="str">
            <v>28.11, 29.10, 30.91, 32.99, 45.31, 45.32, 47.78, 47.99</v>
          </cell>
          <cell r="E3377" t="str">
            <v>3519, 3621, 3694, 3999, 5013, 5099, 5999</v>
          </cell>
          <cell r="F3377" t="str">
            <v>Aircraft, Drone, RAND CAM TM, Motor, Engine, Remote piloted application, Aviation, Part, Oil, Combustion, Ceramic, Commercial, Military</v>
          </cell>
          <cell r="G3377" t="str">
            <v>≡</v>
          </cell>
          <cell r="I3377" t="str">
            <v>≡</v>
          </cell>
          <cell r="K3377" t="str">
            <v>License under patent and technology rights for ceramic [UNDISCLOSED FOR PREVIEW] based motors utilizing continuous injection and combustion in a single combustion chamber, for commercial and military use related to remote piloted applications.</v>
          </cell>
        </row>
        <row r="3378">
          <cell r="B3378" t="str">
            <v>RR20180519T00903</v>
          </cell>
          <cell r="C3378" t="str">
            <v>License, Patent</v>
          </cell>
          <cell r="D3378" t="str">
            <v>26.11, 26.40, 26.4, 27.90, 27.9, 32.99, 46.18, 46.47, 47.59</v>
          </cell>
          <cell r="E3378" t="str">
            <v>3641, 3679, 3699, 3827, 3999, 5064, 5065</v>
          </cell>
          <cell r="F3378" t="str">
            <v>Device, Polymer, Electroluminescent, Array, Light emitting, Consumer electronic, P-Oled, Flat panel, Display</v>
          </cell>
          <cell r="G3378" t="str">
            <v>≡</v>
          </cell>
          <cell r="H3378" t="str">
            <v>Licensor is a manufacturer of flat panel displays.</v>
          </cell>
          <cell r="I3378" t="str">
            <v>≡</v>
          </cell>
          <cell r="K3378" t="str">
            <v>License under patent rights to manufacture, use, sell and otherwise dispose of polymer electroluminescent devices.</v>
          </cell>
        </row>
        <row r="3379">
          <cell r="B3379" t="str">
            <v>RR20180527T00902</v>
          </cell>
          <cell r="C3379" t="str">
            <v>License, Technology, Cross license, Know-how, Patent</v>
          </cell>
          <cell r="D3379" t="str">
            <v>26.11, 26.12, 26.1, 26.40, 26.4, 26.60, 26.6, 27.90, 27.9, 32.50, 32.5, 33.13, 46.52, 47.74, 84.12</v>
          </cell>
          <cell r="E3379" t="str">
            <v>808, 3613, 3669, 3674, 3841, 3842, 3845, 5047, 5049, 5065, 5999, 8082, 8099</v>
          </cell>
          <cell r="F3379" t="str">
            <v>Integrated circuit, Hearing application, Device, Audio, Algorithm, Voltage, DSP, Electronic</v>
          </cell>
          <cell r="G3379" t="str">
            <v>≡</v>
          </cell>
          <cell r="I3379" t="str">
            <v>≡</v>
          </cell>
          <cell r="K3379" t="str">
            <v>License under know-how, patent and technology rights to make, use and sell hearing applications incorporating integrated circuits.</v>
          </cell>
        </row>
        <row r="3380">
          <cell r="B3380" t="str">
            <v>RR20180526T00901</v>
          </cell>
          <cell r="C3380" t="str">
            <v>License, Technology</v>
          </cell>
          <cell r="D3380" t="str">
            <v>20.41, 96.01, 81.29, 81.22, 81.21, 81.2, 20.13, 20.14, 20.59, 46.18, 46.75</v>
          </cell>
          <cell r="E3380" t="str">
            <v>2819, 2841, 2842, 2869, 2899, 4959, 5169, 7217, 7349</v>
          </cell>
          <cell r="F3380" t="str">
            <v>Cleaning product, Natural, Organic, Cleaner, All purpose, Bathroom, Kitchen, Hob, Glass, Air freshener, Odour, Liquid, Washing-up, Toilet, Limescale, Laundry, Powder, Fabric, Stain remover, Wipe, Urinal, Steel, Chemical, Hygiene, Household</v>
          </cell>
          <cell r="G3380" t="str">
            <v>≡</v>
          </cell>
          <cell r="I3380" t="str">
            <v>≡</v>
          </cell>
          <cell r="J3380" t="str">
            <v>Licensee specializes in private
labeling of all natural non-food organic products developed and manufactured by other companies.</v>
          </cell>
          <cell r="K3380" t="str">
            <v>License under technology rights to make, distribute, market and sell organic based and natural cleaning products.</v>
          </cell>
        </row>
        <row r="3381">
          <cell r="B3381" t="str">
            <v>RR20180527T00901</v>
          </cell>
          <cell r="C3381" t="str">
            <v>License, Trade name, Trademark, Franchise</v>
          </cell>
          <cell r="D3381" t="str">
            <v>10.52, 46.17, 46.33, 46.34, 47.11, 47.19, 47.1, 47.29, 46.38, 46.39, 47.81, 82.92</v>
          </cell>
          <cell r="E3381" t="str">
            <v>545, 2023, 2024, 5141, 5143, 5145, 5149, 5451, 5999, 7389</v>
          </cell>
          <cell r="F3381" t="str">
            <v>Dairy Queen, Dairy product, Milk, Frozen, Semi-frozen, Food, Buster, Dilly bear, Retail, Store</v>
          </cell>
          <cell r="G3381" t="str">
            <v>≡</v>
          </cell>
          <cell r="I3381" t="str">
            <v>≡</v>
          </cell>
          <cell r="J3381" t="str">
            <v>Licensee is focused on the operation of travel centers.</v>
          </cell>
          <cell r="K3381" t="str">
            <v>License and franchise to operate the store selling frozen and/or semi-frozen dairy products in various forms, bearing trademarks and trade names [UNDISCLOSED FOR PREVIEW].</v>
          </cell>
        </row>
        <row r="3382">
          <cell r="B3382" t="str">
            <v>RR20180528T00903</v>
          </cell>
          <cell r="C3382" t="str">
            <v>License</v>
          </cell>
          <cell r="D3382" t="str">
            <v>26.30, 26.3, 26.51, 27.90, 27.9, 33.13, 43.21, 46.43, 46.52, 46.69, 80.20, 80.2</v>
          </cell>
          <cell r="E3382" t="str">
            <v>173, 381, 1731, 3812, 3822, 3829, 7389</v>
          </cell>
          <cell r="F3382" t="str">
            <v>Navigational system, Infrared, Imaging, AMIRIS, Temperature, Difference, Science, Detection</v>
          </cell>
          <cell r="G3382" t="str">
            <v>≡</v>
          </cell>
          <cell r="I3382" t="str">
            <v>≡</v>
          </cell>
          <cell r="K3382" t="str">
            <v>License to produce navigational infrared imaging system, which uses infrared technology to create an image based on small differences in the temperatures of the objects being viewed, known as [UNDISCLOSED FOR PREVIEW] system.</v>
          </cell>
        </row>
        <row r="3383">
          <cell r="B3383" t="str">
            <v>RR20180607T00906</v>
          </cell>
          <cell r="C3383" t="str">
            <v>License, Trademark, Trade name</v>
          </cell>
          <cell r="D3383" t="str">
            <v>21, 21.10, 21.1, 21.20, 21.2, 46.18, 46.46, 72.11, 86.10, 86.1, 86.21, 86.22, 86.90, 86.9</v>
          </cell>
          <cell r="E3383" t="str">
            <v>512, 801, 2833, 2834, 5047, 5122, 8011, 8062, 8069, 8071, 8099, 8731</v>
          </cell>
          <cell r="F3383" t="str">
            <v>Thalidomide, Pharmaceutical, Drug, Treatment, Chemical, Isoindole, Sauramide, Cancer, Bone marrow, Blood</v>
          </cell>
          <cell r="G3383" t="str">
            <v>≡</v>
          </cell>
          <cell r="I3383" t="str">
            <v>≡</v>
          </cell>
          <cell r="J3383" t="str">
            <v>Licensee is a pharmaceutical company focused on acquiring, developing and commercializing products for the treatment of hematology and oncology patients.</v>
          </cell>
          <cell r="K3383" t="str">
            <v>License to distribute, promote, launch, detail and advertise drug compound Thalidomide, primarily for the treatment of multiple myeloma and certain other forms of cancer, bearing trade name and trademark [UNDISCLOSED FOR PREVIEW].</v>
          </cell>
        </row>
        <row r="3384">
          <cell r="B3384" t="str">
            <v>RR20180606TR0903</v>
          </cell>
          <cell r="C3384" t="str">
            <v>License, Patent, Trademark, Know-how, Trade secret</v>
          </cell>
          <cell r="D3384" t="str">
            <v>20.59, 46.18, 32.99, 20.13, 20.14, 46.75</v>
          </cell>
          <cell r="E3384" t="str">
            <v>2819, 2842, 2869, 2879, 2899, 5169</v>
          </cell>
          <cell r="F3384" t="str">
            <v>ISAN, BioMaxA, IODOCLEAN, Disinfection, Chemical, Antimicrobial, Agriculture, Disinfection, Water, Food, Fungal, Automated, Spoilage, Pathogen, Water, Food processing</v>
          </cell>
          <cell r="G3384" t="str">
            <v>≡</v>
          </cell>
          <cell r="I3384" t="str">
            <v>≡</v>
          </cell>
          <cell r="K3384" t="str">
            <v>License under know-how, patent and trade secret rights to make, use, sell, export products and practice processes relating to an automated water disinfection system that substantially reduces the incidence of fungal growth, spoilage, organisms and pathogens in water and on food, bearing trademarks [UNDISCLOSED FOR PREVIEW]; The agreement is concluded between related parties.</v>
          </cell>
        </row>
        <row r="3385">
          <cell r="B3385" t="str">
            <v>RR20180116TN0101</v>
          </cell>
          <cell r="C3385" t="str">
            <v>License, Patent</v>
          </cell>
          <cell r="D3385" t="str">
            <v>20.5, 20.59, 21.20, 21.2, 32.99, 32.9, 46.1, 46.18, 46.4, 46.49, 47.7, 47.78, 47.9, 47.99</v>
          </cell>
          <cell r="E3385" t="str">
            <v>512, 591, 2879, 2899, 3999, 5122, 5169, 5199, 5912, 5999</v>
          </cell>
          <cell r="F3385" t="str">
            <v>Insect, Repellant, Insect repellant, Insect attractant, Trap, Chemical lure, Chemical, Flying hematophagous dipteran insect, Substance, Repellent; Health</v>
          </cell>
          <cell r="G3385" t="str">
            <v>≡</v>
          </cell>
          <cell r="I3385" t="str">
            <v>≡</v>
          </cell>
          <cell r="J3385" t="str">
            <v>Licensee is a company engaged in commercialization of patent-pending technologies to control the behavior of mosquitoes and other blood-seeking insects with non-insecticidal agents, with the aim of lowering the spread of diseases transmitted by blood-seeking insects.</v>
          </cell>
          <cell r="K3385" t="str">
            <v>License under licensor's patent to make, have made, use, sell, offer for sale, import insect repellant and attractants for traps and chemical lures for flying hematophagous dipteran insects; One of the parties to the agreement is a non-profit entity.</v>
          </cell>
        </row>
        <row r="3386">
          <cell r="B3386" t="str">
            <v>RR20180418T00902</v>
          </cell>
          <cell r="C3386" t="str">
            <v>Sublicense, Trademark</v>
          </cell>
          <cell r="D3386" t="str">
            <v>47.51, 13.10, 13.1, 13.92, 46.18, 32.99, 31.03, 31.09, 46.15, 46.47, 47.59, 95.24</v>
          </cell>
          <cell r="E3386" t="str">
            <v>221, 2211, 2299, 2391, 2392, 2515, 3261, 3999, 5023, 5712, 5714, 5719</v>
          </cell>
          <cell r="F3386" t="str">
            <v>Home furnishing, Ralph Lauren Home, Polo Player Design, Bathroom, Towel, Sheet, Tub mat, Robe, Curtain, Pillow, Comforter, Sham, Ruffle, Valance, Drapery, Duvet, Blanket, Bedroom, Cover, Mattress pad, Feather bed, Retail store, High quality, Premium, Textile</v>
          </cell>
          <cell r="G3386" t="str">
            <v>≡</v>
          </cell>
          <cell r="H3386" t="str">
            <v>Sublicensor designs, markets and distributes premium lifestyle products.</v>
          </cell>
          <cell r="I3386" t="str">
            <v>≡</v>
          </cell>
          <cell r="K3386" t="str">
            <v>Sublicense to use trademarks [UNDISCLOSED FOR PREVIEW] in connection with the manufacture and sale of home furnishing products, including bathroom products, bedroom products and bedding accessories.</v>
          </cell>
        </row>
        <row r="3387">
          <cell r="B3387" t="str">
            <v>RR20180522T00901</v>
          </cell>
          <cell r="C3387" t="str">
            <v>License, Patent, Know-how, Technology</v>
          </cell>
          <cell r="D3387" t="str">
            <v>21, 21.10, 21.1, 21.20, 21.2, 46.18, 46.46, 72.11, 86.10, 86.1, 86.21, 86.22, 86.90, 86.9</v>
          </cell>
          <cell r="E3387" t="str">
            <v>512, 801, 2833, 2834, 5047, 5122, 8011, 8062, 8069, 8071, 8099, 8731</v>
          </cell>
          <cell r="F3387" t="str">
            <v>Polymer, Cross-linked, Hydrogel, Human, Disorder, Treatment, Prevention, Disease, Pharmaceutical, Biology</v>
          </cell>
          <cell r="G3387" t="str">
            <v>≡</v>
          </cell>
          <cell r="I3387" t="str">
            <v>≡</v>
          </cell>
          <cell r="K3387" t="str">
            <v>License under know-how, patent and technology rights to make, import, use, sell, export, manufacture and otherwise exploit products relating to cross-linked polymer compositions.</v>
          </cell>
        </row>
        <row r="3388">
          <cell r="B3388" t="str">
            <v>RR20180517T00901</v>
          </cell>
          <cell r="C3388" t="str">
            <v>License, Trademark, Patent, Copyright</v>
          </cell>
          <cell r="D3388" t="str">
            <v>20.42, 32.99, 46.18, 46.45, 46.49, 47.75, 47.78</v>
          </cell>
          <cell r="E3388" t="str">
            <v>53, 512, 531, 533, 539, 591, 723, 2844, 3999, 5122, 5199, 5311, 5331, 5399, 5912, 5999, 7231, 7389</v>
          </cell>
          <cell r="F3388" t="str">
            <v>Clueless, Character, Nail care, Polish, Top coat, Remover, Hardener, Quick-dry, Artificial nail, File, Clipper, Set, Lip stick, Gloss, Liner, Cologne, Fragrance, Spray, Body, Gift set, Bag, Toy, Cosmetic, Beauty, Store, Market, Grocery</v>
          </cell>
          <cell r="G3388" t="str">
            <v>≡</v>
          </cell>
          <cell r="I3388" t="str">
            <v>≡</v>
          </cell>
          <cell r="J3388" t="str">
            <v>Licensee is engaged in the distribution and marketing of consumer merchandise to retail sellers such as mass merchandisers, discount chain stores and food, drug and electronic retailers.</v>
          </cell>
          <cell r="K3388" t="str">
            <v>License under copyright and patent rights to manufacture, distribute, sell and promote nail care products, lip stick products, cologne fragrances, mass market gift sets, signature gift sets and children's gift sets.</v>
          </cell>
        </row>
        <row r="3389">
          <cell r="B3389" t="str">
            <v>RR20180515T02601</v>
          </cell>
          <cell r="C3389" t="str">
            <v>License, Trade secret, Technology, Software, Patent, Copyright, Know-how, Other manufacturing intangibles</v>
          </cell>
          <cell r="D3389" t="str">
            <v>32.50, 32.5, 32.99, 46.18, 47.74, 47.78, 47.99, 26.60, 26.6, 86.10, 86.1, 86.21, 86.22, 86.90, 86.9, 80.30, 80.3, 80.20, 80.2, 26.70, 26.7</v>
          </cell>
          <cell r="E3389" t="str">
            <v>381, 801, 3569, 3812, 3841, 3844, 3845, 3999, 5047, 5049, 5099, 5999, 7382, 7389, 8011, 8062, 8069, 8099</v>
          </cell>
          <cell r="F3389" t="str">
            <v>Medical device, Health, Device, Infrared radiation, Micro-electro-mechanical system, System, Infrared, Radiation, MRI, Imaging, Infrared imaging technology, Technology, Night vision, Night vision surveillance technology, Surveillance, Security, Protection, Vision</v>
          </cell>
          <cell r="G3389" t="str">
            <v>≡</v>
          </cell>
          <cell r="I3389" t="str">
            <v>≡</v>
          </cell>
          <cell r="J3389" t="str">
            <v>Licensee is an advanced materials and technology company focused on the development and provision of homeland security products and services, the manufacture and reclamation of silicon wafers and the manufacture of silicon-on-insulator wafers to the semiconductor industry, and the supply of isotopes for life sciences and health-care applications.</v>
          </cell>
          <cell r="K3389" t="str">
            <v>License under patents, technical information, know-how, data, software, source code, copyrights and trade secrets to perform the development project, make, have made, use and sell a device that processes emissive or reflective infrared radiation into an image, and which device is based upon a micro-electro-mechanical system and night vision surveillance technology.</v>
          </cell>
        </row>
        <row r="3390">
          <cell r="B3390" t="str">
            <v>RR20161117T06003</v>
          </cell>
          <cell r="C3390" t="str">
            <v>Know-how, License, Trademark, Copyright, Trade secret, Brand, Technology, Patent, Trade name</v>
          </cell>
          <cell r="D3390" t="str">
            <v>C, 25, 25.9, 25.99, 28, 28.1, 28.15, 29, 29.1, 29.3, 29.32, G, 45, 45.3, 45.31, 45.32, 46, 46.6, 46.69, 29.10</v>
          </cell>
          <cell r="E3390" t="str">
            <v>D, 33, 34, 35, 36, 37, F, 50, G, 55, I, 75, 3353, 3398, 3443, 3462, 3465, 3592, 3621, 3714, 5013, 5015, 5088, 5531, 7533, 7549, 335, 339, 344, 346, 359, 362, 371, 501, 508, 553, 753, 754, 5531</v>
          </cell>
          <cell r="F3390" t="str">
            <v>Automotive, Automotive part, Motorcycle part, Cam shaft, Intake manifold, Aluminum cylinder head, Exhaust system, Header, Cat-back system, Suspension, Throttle body, Chrome, Carburetor, Vehicle</v>
          </cell>
          <cell r="G3390" t="str">
            <v>≡</v>
          </cell>
          <cell r="I3390" t="str">
            <v>≡</v>
          </cell>
          <cell r="J3390" t="str">
            <v>Licensee is one of the leading manufacturers and marketers of specialty performance automotive and motorcycle aftermarket parts.</v>
          </cell>
          <cell r="K3390" t="str">
            <v>License under licensor's trademarks, trade names, brands, trade secrets, patents, copyrights, technology and know-how to manufacture, market, distribute, package, label and sell all non-U.S. automotive aftermarket products [UNDISCLOSED FOR PREVIEW]</v>
          </cell>
        </row>
        <row r="3391">
          <cell r="B3391" t="str">
            <v>RR20180523T00901</v>
          </cell>
          <cell r="C3391" t="str">
            <v>License, Trademark, Other marketing intangibles</v>
          </cell>
          <cell r="D3391" t="str">
            <v>27.11, 27.12, 27.1, 28.12, 29.31, 35.11, 27.90, 27.9</v>
          </cell>
          <cell r="E3391" t="str">
            <v>3569, 3621, 3694, 3711, 5063, 5084</v>
          </cell>
          <cell r="F3391" t="str">
            <v>Plug power, Fuel, Cell, Electricity, Residential, Commercial, Energy, Industrial service</v>
          </cell>
          <cell r="G3391" t="str">
            <v>≡</v>
          </cell>
          <cell r="H3391" t="str">
            <v>Licensor is focused on electricity generation systems.</v>
          </cell>
          <cell r="I3391" t="str">
            <v>≡</v>
          </cell>
          <cell r="K3391" t="str">
            <v>License to use trademarks, service marks and logos in connection with products and services relating to fuel cell systems designed for residential and commercial applications.</v>
          </cell>
        </row>
        <row r="3392">
          <cell r="B3392" t="str">
            <v>RR20180424T00904</v>
          </cell>
          <cell r="C3392" t="str">
            <v>License, Trademark, Copyright, Trade secret, Patent</v>
          </cell>
          <cell r="D3392" t="str">
            <v>46.51, 47.41, 58.29, 61.20, 61.2, 62.01, 62.09, 63.11, 82.19, 82.99</v>
          </cell>
          <cell r="E3392" t="str">
            <v>5045, 5734, 7371, 7372, 7379, 7389</v>
          </cell>
          <cell r="F3392" t="str">
            <v>Software, Computer, NetWare, eDirectory, Binary code, Intelligent Capacity Management, Storage, Network</v>
          </cell>
          <cell r="G3392" t="str">
            <v>≡</v>
          </cell>
          <cell r="H3392" t="str">
            <v>Licensor is engaged in the development and sale of storage migration software and hardware.</v>
          </cell>
          <cell r="I3392" t="str">
            <v>≡</v>
          </cell>
          <cell r="K3392" t="str">
            <v>License under copyright, patent, and trade secret rights to sell, distribute, maintain and develop data management software products, bearing trademark Intelligent [UNDISCLOSED FOR PREVIEW].</v>
          </cell>
        </row>
        <row r="3393">
          <cell r="B3393" t="str">
            <v>RR20180424T00905</v>
          </cell>
          <cell r="C3393" t="str">
            <v>License, Trademark</v>
          </cell>
          <cell r="D3393" t="str">
            <v>46.51, 47.41, 58.29, 61.20, 61.2, 62.01, 62.09, 63.11, 82.99</v>
          </cell>
          <cell r="E3393" t="str">
            <v>5045, 5734, 7371, 7372, 7379, 7389</v>
          </cell>
          <cell r="F3393" t="str">
            <v>Software, Content, Data, Security, Protection, Management, eSafe, Microdasys, Scip, Xml Ray, Encrypted, Proxy, Webservice, Inspection, Gateway, IT</v>
          </cell>
          <cell r="G3393" t="str">
            <v>≡</v>
          </cell>
          <cell r="H3393" t="str">
            <v>Licensor provides security software and hardware.</v>
          </cell>
          <cell r="I3393" t="str">
            <v>≡</v>
          </cell>
          <cell r="K3393" t="str">
            <v>License to use, copy, market, distribute, demonstrate, display and provide software products relating to high-end data protection solutions, bearing trademarks [UNDISCLOSED FOR PREVIEW].</v>
          </cell>
        </row>
        <row r="3394">
          <cell r="B3394" t="str">
            <v>RR20180323T02613</v>
          </cell>
          <cell r="C3394" t="str">
            <v>License, Software</v>
          </cell>
          <cell r="D3394" t="str">
            <v>26.20, 26.2, 32.40, 32.4, 32.99, 46.51, 46.49, 47.41, 47.78, 47.91, 47.99, 47.9, 58.21, 93.29</v>
          </cell>
          <cell r="E3394" t="str">
            <v>3577, 3944, 3999, 5045, 5092, 5099, 5945, 5999, 7372</v>
          </cell>
          <cell r="F3394" t="str">
            <v>Online, Game, Computer, Software, Entertainment, Video game, Leisure, Internet, The Mir II, Martial art, Adventure</v>
          </cell>
          <cell r="G3394" t="str">
            <v>≡</v>
          </cell>
          <cell r="H3394" t="str">
            <v>Licensor is a company engaged in developing, licensing, sourcing and sublicensing of online games.</v>
          </cell>
          <cell r="I3394" t="str">
            <v>≡</v>
          </cell>
          <cell r="J3394" t="str">
            <v>Licensees are engaged in operating, publishing, distributing and selling of online games.</v>
          </cell>
          <cell r="K3394" t="str">
            <v>License to distribute and sell [UNDISCLOSED FOR PREVIEW], which is an online martial arts adventure game, and its peripheral products.</v>
          </cell>
        </row>
        <row r="3395">
          <cell r="B3395" t="str">
            <v>RR20180313T02602</v>
          </cell>
          <cell r="C3395" t="str">
            <v>License, Trademark, Other manufacturing intangibles</v>
          </cell>
          <cell r="D3395" t="str">
            <v>32.99, 47.99, 82.99, 93.21, 93.29, 93.2, 96.09</v>
          </cell>
          <cell r="E3395" t="str">
            <v>89, 899, 3999, 5999, 7299, 7389, 7999, 8999</v>
          </cell>
          <cell r="F3395" t="str">
            <v>Lantern Fest, Lantern, Sky lantern, Event, Party, Lighted lantern, Sky, Wish, Entertainment, Celebration, Festivity, Social, Family, Chinese lantern, Kongming lantern, Balloon, Festival</v>
          </cell>
          <cell r="G3395" t="str">
            <v>≡</v>
          </cell>
          <cell r="I3395" t="str">
            <v>≡</v>
          </cell>
          <cell r="K3395" t="str">
            <v>License under licensor's [UNDISCLOSED FOR PREVIEW] trademark and system to establish and conduct [UNDISCLOSED FOR PREVIEW] events, which are sky lantern events where participants light lanterns and in a grand-scale release them to the sky.</v>
          </cell>
        </row>
        <row r="3396">
          <cell r="B3396" t="str">
            <v>RR20180404T02601</v>
          </cell>
          <cell r="C3396" t="str">
            <v>License, Patent, Know-how, Technology</v>
          </cell>
          <cell r="D3396" t="str">
            <v>21, 21.10, 21.1, 21.20, 21.2, 32.99, 46.18, 46.46, 47.78, 86.10, 86.1, 86.21, 86.22, 86.90, 86.9</v>
          </cell>
          <cell r="E3396" t="str">
            <v>512, 591, 801, 2834, 3999, 5122, 5199, 5912, 5999, 8011, 8062, 8069, 8099</v>
          </cell>
          <cell r="F3396" t="str">
            <v>Pharmaceutical, Molecule, Technology, Medical, Health, Proprietary packaging cell line, High-speed functional genomic screening technology, Two-hybrid screening assays, Retroviral vector system, Expression system, Fuorescent cell sorting system, Cell, Drug, Screening, Compound</v>
          </cell>
          <cell r="G3396" t="str">
            <v>≡</v>
          </cell>
          <cell r="H3396" t="str">
            <v>Licensor is a biotechnology company dedicated to discovering, developing and providing novel small molecule drugs that significantly improve the lives of patients with immune and hematologic disorders, cancer and rare diseases.</v>
          </cell>
          <cell r="I3396" t="str">
            <v>≡</v>
          </cell>
          <cell r="J3396" t="str">
            <v>Licensee is a company is engaged in the research, development, marketing, manufacture and distribution of pharmaceutical compounds useful in treating or preventing human diseases and condition.</v>
          </cell>
          <cell r="K3396" t="str">
            <v>License under technology, know-how and patents to make, have made, use, import, offer for sale and sell molecules in the various stages of development; Royalty-free cross-license under technology, know-how and patents to carry out responsibilities under the collaboration project; Royalty-free license under licensor's proprietary packaging cell lines, high-speed functional genomic screening technology, two-hybrid screening assays, retroviral vector systems and expression systems and high speed fluorescent cell sorting
systems to perform confirmational screening related to licensee's validated targets identified in the collaboration project.</v>
          </cell>
        </row>
        <row r="3397">
          <cell r="B3397" t="str">
            <v>RR20180406TN2602</v>
          </cell>
          <cell r="C3397" t="str">
            <v>License, Patent, Know-how, Trade secret</v>
          </cell>
          <cell r="D3397" t="str">
            <v>21, 21.10, 21.1, 21.20, 21.2, 32.99, 46.18, 46.46, 47.73, 47.78, 86.10, 86.1, 86.21, 86.22, 86.90, 86.9</v>
          </cell>
          <cell r="E3397" t="str">
            <v>512, 591, 801, 2834, 3999, 5122, 5199, 5912, 5999, 8011, 8062, 8069, 8099</v>
          </cell>
          <cell r="F3397" t="str">
            <v>Peptide, Peptide library, Health, Pharmaceutical, Medical, Medicine, Drug, Chemical, Drug development, Drug delivery, Medication, Disease</v>
          </cell>
          <cell r="G3397" t="str">
            <v>≡</v>
          </cell>
          <cell r="I3397" t="str">
            <v>≡</v>
          </cell>
          <cell r="K3397" t="str">
            <v>License under licensor's patents, know-how, trade secrets to make, use, sell, offer for sale and import retrovirally produced peptide and protein libraries for the use of gene transfer technologies; One of the parties to the agreement is a non-profit entity.</v>
          </cell>
        </row>
        <row r="3398">
          <cell r="B3398" t="str">
            <v>RR20180408T01701</v>
          </cell>
          <cell r="C3398" t="str">
            <v>License, Trademark</v>
          </cell>
          <cell r="D3398" t="str">
            <v>61, 26.11, 26.2, 26.20, 26.3, 26.30, 26.4, 26.40, 26.7, 26.70, 26.8, 26.80, 32.99, 46.43, 46.5, 46.51, 46.52, 47.4, 47.41, 47.42, 47.43, 61.1, 61.10, 61.2, 61.20, 61.3, 61.30, 61.9, 61.90</v>
          </cell>
          <cell r="E3398" t="str">
            <v>48, 357, 365, 366, 386, 481, 482, 483, 484, 489, 3571, 3572, 3575, 3577, 3578, 3579, 3651, 3652, 3661, 3663, 3669, 3691, 3695, 3861, 4812, 4813, 4822, 4832, 4833, 4841, 4899, 5043, 5044, 5045, 5046, 5049, 5064, 5065, 5731, 5734, 5735</v>
          </cell>
          <cell r="F3398" t="str">
            <v>AirTouch, Communications, VoIP, Wireless, Bluetooth, Mobile, Landline, Browsing, Headset, Speaker, Phone, Modem, USB, Sensor, Camera, Alarm, Detector, Keypad, Remote control, Video phone, Cordless unit, Power line voice, SIM card</v>
          </cell>
          <cell r="G3398" t="str">
            <v>≡</v>
          </cell>
          <cell r="I3398" t="str">
            <v>≡</v>
          </cell>
          <cell r="J3398" t="str">
            <v>Licensee is a technology firm engaged in the phone terminals, cellular and data services business.</v>
          </cell>
          <cell r="K3398" t="str">
            <v>License to use licensor's trademark [UNDISCLOSED FOR PREVIEW] in connection with design, manufacturing, advertising, sales and promotion of communications, data, security and entertainment products and supporting equipment consisting of landline, VoIP, IP browsing, wireless hardware, telephones, terminals, headsets, speakers, modems, USB dongles, cameras, alarms, telephone numbers, SIM and UIM cards and related products as well as to use the trademark in licensee's company name, website domain, ticker symbol and products.</v>
          </cell>
        </row>
        <row r="3399">
          <cell r="B3399" t="str">
            <v>RR20170810T08003</v>
          </cell>
          <cell r="C3399" t="str">
            <v>License, Trademark, Brand, Technology, Patent, Trade name, Other manufacturing intangibles, Software</v>
          </cell>
          <cell r="D3399" t="str">
            <v>C, 26.2, 32, 32.5, 32.9, 32.99, G, 46, 46.5, 46.51, 47, 47.4, 47.41, 47.7, 47.74, 47.78, 47.9, 47.99, Q, 86, 86.1, 86.2, 86.21, 86.9, 26.20, 32.50, 86.10, 86.90, 26</v>
          </cell>
          <cell r="E3399" t="str">
            <v>D, 35, 38, 39, F, 50, G, 59, I, 80, 3577, 3845, 3999, 5045, 5047, 5099, 5999, 8011, 8062, 8099, 357, 384, 399, 504, 509, 599, 801, 806, 809</v>
          </cell>
          <cell r="F3399" t="str">
            <v>Software, Wavelet technology, Digital images, Ditigal images without pixelization distortion, Pattern recognition, Medical, Diagnosis, Diagnostic, Disease, Cellular level, Human, Anatomic pathology, Code, Software code, Programming, Health, healthcare, Medical, Technology</v>
          </cell>
          <cell r="G3399" t="str">
            <v>≡</v>
          </cell>
          <cell r="H3399" t="str">
            <v>Licensor is engaged in research and development contract work for government agencies in the areas of complex imaging and object recognition.</v>
          </cell>
          <cell r="I3399" t="str">
            <v>≡</v>
          </cell>
          <cell r="J3399" t="str">
            <v>Licensee is engaged in the business of developing and marketing a broad range of products and services for the medical industry, including the operation of centralized regional anatomic pathology laboratories providing hospitals, pathologists and other physicians with advanced digital imaging, database systems and other technologies.</v>
          </cell>
          <cell r="K3399" t="str">
            <v>License under licensor's patents, software code, wavelet technology, trade names, trademarks, service marks, techniques, designs, data, formulas to make, have made, use, sell and offer for sale software that enhances the degree of compression of digital images without pixelization distortion and enables pattern recognition used in the medical diagnosis of disease at the cellular level in humans in the area of anatomic pathology; License under licensee's trademarks, trade names and services marks to market and advertise the technology.</v>
          </cell>
        </row>
        <row r="3400">
          <cell r="B3400" t="str">
            <v>RR20180326T02607</v>
          </cell>
          <cell r="C3400" t="str">
            <v>License, Software</v>
          </cell>
          <cell r="D3400" t="str">
            <v>26.20, 26.2, 32.99, 46.51, 47.41, 47.78, 47.91, 58.29, 62.01, 62.09</v>
          </cell>
          <cell r="E3400" t="str">
            <v>3577, 3999, 5045, 5099, 5734, 5999, 7372, 7374, 7379, 7389</v>
          </cell>
          <cell r="F3400" t="str">
            <v>Debit card, Credit card, Card, Online, Software, System, Online sale system, Online sale, Program, Interface, Billing system, Transaction, Payment, Server</v>
          </cell>
          <cell r="G3400" t="str">
            <v>≡</v>
          </cell>
          <cell r="I3400" t="str">
            <v>≡</v>
          </cell>
          <cell r="K3400" t="str">
            <v>License to install and operate the debit card and credit card online-sales system used to link the online payment interface to the billing system and the online game servers by end users to enable the transaction of payments by debit cards and credit cards issued by different banks.</v>
          </cell>
        </row>
        <row r="3401">
          <cell r="B3401" t="str">
            <v>RR20180326T02606</v>
          </cell>
          <cell r="C3401" t="str">
            <v>License, Software</v>
          </cell>
          <cell r="D3401" t="str">
            <v>26.20, 26.2, 32.99, 46.51, 47.41, 47.78, 47.91, 58.29, 62.01, 62.09</v>
          </cell>
          <cell r="E3401" t="str">
            <v>3577, 3999, 5045, 5099, 5734, 5999, 7372, 7374, 7379, 7389</v>
          </cell>
          <cell r="F3401" t="str">
            <v>Virtual card, Card, Online, Software, System, Online sale system, Online sale, Program</v>
          </cell>
          <cell r="G3401" t="str">
            <v>≡</v>
          </cell>
          <cell r="I3401" t="str">
            <v>≡</v>
          </cell>
          <cell r="K3401" t="str">
            <v>License to install and operate virtual card online-sales system used by sales agents in connection with ordering and purchasing of the virtual cards.</v>
          </cell>
        </row>
        <row r="3402">
          <cell r="B3402" t="str">
            <v>RR20180326T02609</v>
          </cell>
          <cell r="C3402" t="str">
            <v>License, Software</v>
          </cell>
          <cell r="D3402" t="str">
            <v>26.20, 26.2, 32.99, 46.51, 47.41, 47.78, 47.91, 58.29, 62.01, 62.09</v>
          </cell>
          <cell r="E3402" t="str">
            <v>3577, 3999, 5045, 5099, 5734, 5999, 7372, 7374, 7379, 7389</v>
          </cell>
          <cell r="F3402" t="str">
            <v>Debit card, Credit card, Card, Online, Software, System, Online sale system, Online sale, Program, Interface, Billing system, Transaction, Payment, Server</v>
          </cell>
          <cell r="G3402" t="str">
            <v>≡</v>
          </cell>
          <cell r="I3402" t="str">
            <v>≡</v>
          </cell>
          <cell r="K3402" t="str">
            <v>License to install and operate the debit card and credit card online-sales system used to link the online payment interface to the billing system and the online game servers by end users to enable the transaction of payments by debit cards and credit cards issued by different banks.</v>
          </cell>
        </row>
        <row r="3403">
          <cell r="B3403" t="str">
            <v>RR20180326T02611</v>
          </cell>
          <cell r="C3403" t="str">
            <v>License, Other manufacturing intangibles, Software</v>
          </cell>
          <cell r="D3403" t="str">
            <v>26.20, 26.2, 32.99, 46.51, 47.41, 47.78, 47.99, 47.91, 47.9, 58.29, 62.01, 62.09</v>
          </cell>
          <cell r="E3403" t="str">
            <v>3577, 3999, 5045, 5099, 5734, 5999, 7372, 7374, 7379, 7389</v>
          </cell>
          <cell r="F3403" t="str">
            <v>Software, System, Program, Graph supervision system, Graph, Computer</v>
          </cell>
          <cell r="G3403" t="str">
            <v>≡</v>
          </cell>
          <cell r="I3403" t="str">
            <v>≡</v>
          </cell>
          <cell r="K3403" t="str">
            <v>License under technical information and design to install and operate the graph supervision system software.</v>
          </cell>
        </row>
        <row r="3404">
          <cell r="B3404" t="str">
            <v>RR20180321T00901</v>
          </cell>
          <cell r="C3404" t="str">
            <v>License, Trademark</v>
          </cell>
          <cell r="D3404" t="str">
            <v>21, 21.10, 21.1, 21.20, 21.2, 46.18, 46.46, 72.11, 86.10, 86.1, 86.21, 86.22, 86.90, 86.9</v>
          </cell>
          <cell r="E3404" t="str">
            <v>512, 801, 2833, 2834, 5047, 5122, 8011, 8062, 8069, 8071, 8099, 8731</v>
          </cell>
          <cell r="F3404" t="str">
            <v>CF101, Drug, Pharmaceutical, Treatment, Rheumatoid arthritis</v>
          </cell>
          <cell r="G3404" t="str">
            <v>≡</v>
          </cell>
          <cell r="H3404" t="str">
            <v>Licensor is a biopharmaceutical company focused on developing orally bioavailable small molecule therapeutic products.</v>
          </cell>
          <cell r="I3404" t="str">
            <v>≡</v>
          </cell>
          <cell r="K3404" t="str">
            <v>License to use, develop and market [UNDISCLOSED FOR PREVIEW] drug for the treatment of rheumatoid arthritis, bearing trademark.</v>
          </cell>
        </row>
        <row r="3405">
          <cell r="B3405" t="str">
            <v>RR20180323T02601</v>
          </cell>
          <cell r="C3405" t="str">
            <v>Trademark, Software, Sublicense</v>
          </cell>
          <cell r="D3405" t="str">
            <v>26.20, 26.2, 32.40, 32.4, 32.99, 46.49, 46.51, 47.41, 47.78, 47.99, 47.91, 47.9, 58.21, 93.29</v>
          </cell>
          <cell r="E3405" t="str">
            <v>3577, 3944, 5045, 5092, 5099, 5945, 5999, 7372</v>
          </cell>
          <cell r="F3405" t="str">
            <v>Computer, Software, Online, Video, Game, Woool, Web, Multiplayer, MMO, Entertainment, Leisure, Server, Data, Internet, Play, Service</v>
          </cell>
          <cell r="G3405" t="str">
            <v>≡</v>
          </cell>
          <cell r="I3405" t="str">
            <v>≡</v>
          </cell>
          <cell r="K3405" t="str">
            <v>Sublicense under trademarks to provide online services to end users, promote, market, operate, maintain offer and distribute the software for online massively-multiplayer computer game [UNDISCLOSED FOR PREVIEW], install, copy and use the game for operating, maintain and distributing online services, and to reproduce and distribute game software in object code to end users.</v>
          </cell>
        </row>
        <row r="3406">
          <cell r="B3406" t="str">
            <v>RR20180421T00901</v>
          </cell>
          <cell r="C3406" t="str">
            <v>License, Trademark, Other marketing intangibles</v>
          </cell>
          <cell r="D3406" t="str">
            <v>13.99, 14.13, 14.14, 14.19, 14.31, 14.39, 14.3, 46.16, 46.18, 46.41, 46.42, 47.71, 47.72, 13.30, 13.3</v>
          </cell>
          <cell r="E3406" t="str">
            <v>569, 2252, 2254, 2299, 2341, 2389, 2399, 5137, 5699</v>
          </cell>
          <cell r="F3406" t="str">
            <v>Anne Klein, Outlet store, Clothing, Textile, Fashion, Retail, Women, Intimate, Bra, Shapewear, Daywear, Pant, Camisole, Slip, Underwear, Bag, Lingerie, Slipper, Boudoir sachet, Sleep mask</v>
          </cell>
          <cell r="G3406" t="str">
            <v>≡</v>
          </cell>
          <cell r="I3406" t="str">
            <v>≡</v>
          </cell>
          <cell r="J3406" t="str">
            <v>Licensee specializes on manufacturing and marketing of women's apparel.</v>
          </cell>
          <cell r="K3406" t="str">
            <v>License to use trademarks and marks of [UNDISCLOSED FOR PREVIEW] only on and in connection with the manufacture, advertising, promotion, distribution and sale of women's intimate apparel, specifically bras, shapewear and daywear (e.g., panties, camisoles, slips and other similar items), and lingerie, bags, slippers, boudoir sachets, sleep/eye masks and such other similar items.</v>
          </cell>
        </row>
        <row r="3407">
          <cell r="B3407" t="str">
            <v>RR20180421T00903</v>
          </cell>
          <cell r="C3407" t="str">
            <v>License, Patent, Know-how, Technology</v>
          </cell>
          <cell r="D3407" t="str">
            <v>26.11, 26.51, 27.31, 33.13, 46.18, 43.21, 46.52, 46.69, 71.20, 71.2</v>
          </cell>
          <cell r="E3407" t="str">
            <v>2821, 3629, 3677, 3679, 3699, 5065</v>
          </cell>
          <cell r="F3407" t="str">
            <v>Acoustic, Surface, Wave, Transducer, Sensor, Automotive industry, Tyre monitoring, Integrated circuit, Pressure, Part</v>
          </cell>
          <cell r="G3407" t="str">
            <v>≡</v>
          </cell>
          <cell r="I3407" t="str">
            <v>≡</v>
          </cell>
          <cell r="K3407" t="str">
            <v>License under know-how, patent and technology rights to develop, make, use, supply and sell tyre pressure monitoring transducers or other tyre monitoring products.</v>
          </cell>
        </row>
        <row r="3408">
          <cell r="B3408" t="str">
            <v>RR20180420TR0902</v>
          </cell>
          <cell r="C3408" t="str">
            <v>License, Trademark, Trade name</v>
          </cell>
          <cell r="D3408" t="str">
            <v>32.99, 46.71, 47.19, 47.99, 46.90, 46.9, 74.90, 74.9, 26.11, 27.20, 27.2, 27.11, 35.1, 35.11, 35.12, 35.13, 35.14</v>
          </cell>
          <cell r="E3408" t="str">
            <v>132, 173, 491, 551, 1321, 1629, 1731, 3511, 3612, 3621, 3629, 3674, 3677, 3699, 4911, 5013, 5063, 5065, 5084, 5511, 5999, 8711</v>
          </cell>
          <cell r="F3408" t="str">
            <v>GE, Fuel, Cell, Generator, PEM, Electronic, Set, Processor, Power, Component, Part, Hot water</v>
          </cell>
          <cell r="G3408" t="str">
            <v>≡</v>
          </cell>
          <cell r="H3408" t="str">
            <v>Licensor is a supplier of power generation technology, energy services, and energy management systems.</v>
          </cell>
          <cell r="I3408" t="str">
            <v>≡</v>
          </cell>
          <cell r="J3408" t="str">
            <v>Licensee is engaged in business of fuel cell systems.</v>
          </cell>
          <cell r="K3408" t="str">
            <v>License to use trademarks and trade names [UNDISCLOSED FOR PREVIEW] in connection with proton exchange membrane fuel cell-powered generator sets, and components; The agreement is concluded between related parties.</v>
          </cell>
        </row>
        <row r="3409">
          <cell r="B3409" t="str">
            <v>RR20180420TP0906</v>
          </cell>
          <cell r="C3409" t="str">
            <v>License, Brand, Other marketing intangibles</v>
          </cell>
          <cell r="D3409" t="str">
            <v>14.19, 32.50, 32.5, 32.99, 46.16, 46.18, 46.42, 46.49, 47.71, 47.78, 47.99</v>
          </cell>
          <cell r="E3409" t="str">
            <v>561, 565, 569, 2389, 3827, 3999, 5136, 5137, 5199, 5611, 5651, 5699, 5999</v>
          </cell>
          <cell r="F3409" t="str">
            <v>Eyewear, Sunglass, Accessory, Fashion, Ophthalmic good, GriffeyWrap, Lens, Spring hinge</v>
          </cell>
          <cell r="G3409" t="str">
            <v>≡</v>
          </cell>
          <cell r="I3409" t="str">
            <v>≡</v>
          </cell>
          <cell r="J3409" t="str">
            <v>Licensee is focused on eyewear products.</v>
          </cell>
          <cell r="K3409" t="str">
            <v>License to adapt, distribute, perform, reproduce and use [UNDISCLOSED FOR PREVIEW] autograph, likeness, name and voice on [UNDISCLOSED FOR PREVIEW] brand sunglasses, including interchangeable wraparound lens and spring hinges; One of the parties to the agreement is an individual.</v>
          </cell>
        </row>
        <row r="3410">
          <cell r="B3410" t="str">
            <v>RR20180420T00905</v>
          </cell>
          <cell r="C3410" t="str">
            <v>License, Trademark, Trade name, Other marketing intangibles</v>
          </cell>
          <cell r="D3410" t="str">
            <v>14.19, 32.50, 32.5, 32.99, 46.16, 46.18, 46.42, 46.49, 47.71, 47.78, 47.99</v>
          </cell>
          <cell r="E3410" t="str">
            <v>565, 569, 2389, 3827, 3999, 5199, 5651, 5699, 5999</v>
          </cell>
          <cell r="F3410" t="str">
            <v>Timberland, Accessory, Fashion, Eyewear, Sunglass, Ophthalmic good, Frame, Case, Neck cord</v>
          </cell>
          <cell r="G3410" t="str">
            <v>≡</v>
          </cell>
          <cell r="H3410" t="str">
            <v>Licensor engages in the business of footwear, apparel and accessories.</v>
          </cell>
          <cell r="I3410" t="str">
            <v>≡</v>
          </cell>
          <cell r="K3410" t="str">
            <v>License to use trademarks and trade names [UNDISCLOSED FOR PREVIEW] design logo in connection with researching, designing, developing, manufacturing, sourcing, marketing, advertising, promoting, merchandising, shipping, distributing, selling and servicing of sunglasses and related accessories such as cases, neck cords, and ophthalmic products.</v>
          </cell>
        </row>
        <row r="3411">
          <cell r="B3411" t="str">
            <v>RR20180416T02601</v>
          </cell>
          <cell r="C3411" t="str">
            <v>License, Other manufacturing intangibles, Patent, Trademark, Copyright</v>
          </cell>
          <cell r="D3411" t="str">
            <v>14.13, 14.19, 14.39, 32.99, 46.16, 46.42, 46.49, 47.71, 47.78, 47.99</v>
          </cell>
          <cell r="E3411" t="str">
            <v>233, 562, 2331, 2335, 2337, 2339, 2389, 3999, 5137, 5199, 5621, 5999</v>
          </cell>
          <cell r="F3411" t="str">
            <v>Vince Camuto, Vince Camuto Crest, Women’s sportswear, Women's ready-to-wear, Sportswear, Ready-to-wear, Apparel, Clothing, Fashion, Dress pants, Pants, Shorts, Casual shorts, Dress shorts, Top, Shirt, Knit, Woven, Cotton, Knit top, Woven top, Cotton shirt, Knit tee-shirts, Tee-shirt, T-shirt, Polo shirt, Blouse, Oxford shirt, Button down shirt, Sweater, Jacket, Blazer, Vest, Dress, Casual skirt, Dress skirt, Skirt, Casual day dress, Female</v>
          </cell>
          <cell r="G3411" t="str">
            <v>≡</v>
          </cell>
          <cell r="H3411" t="str">
            <v>Licensor is a company engaged in the design, manufacture and distribution of high quality, fashionable footwear, accessories, women’s sportswear and ready-to-wear both for wholesale and retail sale.</v>
          </cell>
          <cell r="I3411" t="str">
            <v>≡</v>
          </cell>
          <cell r="J3411" t="str">
            <v>Licensee is a company engaged in the design and arrangement for the manufacture of and marketing of an extensive range of women’s career and casual sportswear principally under the [UNDISCLOSED FOR PREVIEW] trademarks and under private label brand names.</v>
          </cell>
          <cell r="K3411" t="str">
            <v>License under [UNDISCLOSED FOR PREVIEW] design trademarks, design, patents and copyrights to manufacture, sell, distribute and advertise women’s sportswear and ready-to-wear such as dress pants of all lengths, casual and dress shorts of all lengths, knit and woven tops, cotton and knit tee-shirts, polo shirts, blouses, oxford and button down shirts,sweaters, coordinating jackets, blazers, vests, dresses, casual and dress skirts, and casual day dresses.</v>
          </cell>
        </row>
        <row r="3412">
          <cell r="B3412" t="str">
            <v>RR20180426T00901</v>
          </cell>
          <cell r="C3412" t="str">
            <v>License, Trademark, Brand</v>
          </cell>
          <cell r="D3412" t="str">
            <v>13.99, 15.20, 15.2, 46.16, 46.24, 46.42, 47.72, 74.10, 74.1</v>
          </cell>
          <cell r="E3412" t="str">
            <v>221, 302, 313, 566, 2211, 3021, 3131, 3143, 3149, 5139, 5661, 5948</v>
          </cell>
          <cell r="F3412" t="str">
            <v>Dockers, Footwear, Men, Shoe, Retail, Outlet, Fashion, Leather, Canva</v>
          </cell>
          <cell r="G3412" t="str">
            <v>≡</v>
          </cell>
          <cell r="I3412" t="str">
            <v>≡</v>
          </cell>
          <cell r="K3412" t="str">
            <v>License to use trademarks associated with the [UNDISCLOSED FOR PREVIEW] brand in connection with the manufacture, advertising, distribution and sale of men's footwear products.</v>
          </cell>
        </row>
        <row r="3413">
          <cell r="B3413" t="str">
            <v>RR20180426T02601</v>
          </cell>
          <cell r="C3413" t="str">
            <v>License, Patent, Other manufacturing intangibles, Trade secret, Technology, Copyright, Software</v>
          </cell>
          <cell r="D3413" t="str">
            <v>32.50, 32.5, 32.99, 46.18, 47.74, 47.78, 47.99, 86.10, 86.1, 86.21, 86.22, 86.90, 86.9, 58.29, 26.60, 26.6, 26.20, 26.2, 46.51, 47.41</v>
          </cell>
          <cell r="E3413" t="str">
            <v>801, 3577, 3841, 3844, 3845, 3999, 5045, 5047, 5049, 5099, 5999, 7372, 7373, 8011, 8062, 8069, 8099</v>
          </cell>
          <cell r="F3413" t="str">
            <v>Medical, Medical device, Device, Technology, Cardiac, Cardiac disease, Disease, Illness, Health, Heart, Radiation, Electromagnetic, Stereotactic radiosurgery adjunct, Radiosurgery, Surgical, Surgery, Non-tumour application, Coronary artery, Cardiac vein, Conduction system, Coronary, Arterial, Venous system, Heart valve, Software, Interface</v>
          </cell>
          <cell r="G3413" t="str">
            <v>≡</v>
          </cell>
          <cell r="H3413" t="str">
            <v>Licensor is company engaged in design, development and sale of the [UNDISCLOSED FOR PREVIEW] system, which is an image-guided robotic radiosurgery system used for the treatment of solid tumours anywhere in the body.</v>
          </cell>
          <cell r="I3413" t="str">
            <v>≡</v>
          </cell>
          <cell r="K3413" t="str">
            <v>License under patents, copyrights, trade secrets and technical information to use, transmit, display, perform, and distribute software interface to develop, make, use, sell, offer to sell, market, import, and otherwise exploit and commercialise the stereotactic radiosurgery adjunct for non-tumour applications involving or relating to the heart, the coronary arteries, the cardiac veins, all diseases and conditions of the conduction system, the coronary, arterial and/or venous systems, heart valves or chambers, wall anomalies affection, ejection fraction and/or conduction.</v>
          </cell>
        </row>
        <row r="3414">
          <cell r="B3414" t="str">
            <v>RR20180423T02601</v>
          </cell>
          <cell r="C3414" t="str">
            <v>License</v>
          </cell>
          <cell r="D3414" t="str">
            <v>27.31, 27.32, 32.99, 43.21, 46.18, 46.52, 47.78, 47.99</v>
          </cell>
          <cell r="E3414" t="str">
            <v>89, 899, 3357, 3399, 3999, 5065, 5099, 5999, 7389, 8999</v>
          </cell>
          <cell r="F3414" t="str">
            <v>Fibre, Fibre optic cable, Fiber, Fiber optic cable, Optic cable, Cable, Optic, Optic capacity, Fibre optic capacity, Fiber optic capacity</v>
          </cell>
          <cell r="G3414" t="str">
            <v>≡</v>
          </cell>
          <cell r="I3414" t="str">
            <v>≡</v>
          </cell>
          <cell r="K3414" t="str">
            <v>License to use 48 fibres constituting a fibre optic cable.</v>
          </cell>
        </row>
        <row r="3415">
          <cell r="B3415" t="str">
            <v>RR20180423T01701</v>
          </cell>
          <cell r="C3415" t="str">
            <v>License, Trademark</v>
          </cell>
          <cell r="D3415" t="str">
            <v>20.4, 20.41, 20.42, 20.53, 20.59, 46.18, 46.45, 46.75, 47.19, 47.73, 47.75, 47.89, 47.91, 47.99, 47.9</v>
          </cell>
          <cell r="E3415" t="str">
            <v>512, 591, 2841, 2844, 3999, 5122, 5169, 5199, 5912, 5999</v>
          </cell>
          <cell r="F3415" t="str">
            <v>Cosmetic, Fragrance, Perfume, Skin care, Personal care, Home fragrance product, Skin care product, Bath product, Body care product, Shower gel, Body lotion, Body cream, Body spray, Soap, Shaving product, Deodorant, Blusher, Eye makeup, Lipstick, Lip balm, Lip gloss, Nail polish, Sun care, Dusting powder, Incense, Candle, Fragrance oil, Potpourri bead, Scented sachet, Scented bead, Oil stick</v>
          </cell>
          <cell r="G3415" t="str">
            <v>≡</v>
          </cell>
          <cell r="I3415" t="str">
            <v>≡</v>
          </cell>
          <cell r="K3415" t="str">
            <v>License to use licensor's trademark in connection with development, production, manufacture and distribution of fragrance and personal care products, namely, fragrances, home fragrance products, skincare products, bath products, body care products and cosmetics.</v>
          </cell>
        </row>
        <row r="3416">
          <cell r="B3416" t="str">
            <v>RR20180430TN0905</v>
          </cell>
          <cell r="C3416" t="str">
            <v>License, Patent, Copyright</v>
          </cell>
          <cell r="D3416" t="str">
            <v>21.20, 21.2, 26.60, 26.6, 32.50, 32.5, 46.18, 46.46, 72.11, 86.10, 86.1, 86.22, 86.90, 86.9</v>
          </cell>
          <cell r="E3416" t="str">
            <v>512, 801, 2833, 2834, 3841, 5047, 5122, 8011, 8062, 8069, 8071, 8099</v>
          </cell>
          <cell r="F3416" t="str">
            <v>Measurement, Lipoprotein, Cardiac, Disease, Low density, Fraction, Assay, Healthcare, Human, Medicine, Gel, Test</v>
          </cell>
          <cell r="G3416" t="str">
            <v>≡</v>
          </cell>
          <cell r="I3416" t="str">
            <v>≡</v>
          </cell>
          <cell r="J3416" t="str">
            <v>Licensee is focused on clinical laboratory tests and disease management services.</v>
          </cell>
          <cell r="K3416" t="str">
            <v>License under copyright and patent rights to make, use, sell products and practice methods relating to segmented gel to be used for patients with cardiac disease risk; Some of the parties to the agreement are non-profit entities.</v>
          </cell>
        </row>
        <row r="3417">
          <cell r="B3417" t="str">
            <v>RR20180502T02601</v>
          </cell>
          <cell r="C3417" t="str">
            <v>Cross license, Know-how, Patent, Other manufacturing intangibles, Technology, Software</v>
          </cell>
          <cell r="D3417" t="str">
            <v>10.82, 10.89, 11.07, 32.99, 46.34, 46.36, 46.37, 47.24, 47.25, 47.29</v>
          </cell>
          <cell r="E3417" t="str">
            <v>541, 549, 2064, 2066, 2086, 2087, 3999, 5141, 5145, 5149, 5411, 5499, 5999</v>
          </cell>
          <cell r="F3417" t="str">
            <v>Food, Drink, Beverage, Sweet, Dry powdered dessert, Jell-O, Gelatin, Instant pudding, Pudding, Coffee, Powdered soft drink, Soft drink, Crystal Light, Country Time, Kool Aid, Tang, Snack, Dessert, Dry, Powdered, Flavour, Compound</v>
          </cell>
          <cell r="G3417" t="str">
            <v>≡</v>
          </cell>
          <cell r="H3417" t="str">
            <v>Licensor is a biotechnology company using proprietary taste receptor-based assays and screening technologies to discover and develop novel flavors, flavor enhancers and taste modulators for the packaged food and beverage industry.</v>
          </cell>
          <cell r="I3417" t="str">
            <v>≡</v>
          </cell>
          <cell r="K3417" t="str">
            <v>License under licensor's technology, know-how, patents, information, data, designs, formulae, software, techniques and methods to evaluate sweet compounds in the field of artificially sweetened ready-to-eat and dry powdered desserts, and artificially sweetened non-carbonated ready-to-drink and dry powdered beverages, evaluate coffee compounds in products containing coffee as a primary ingredient, use sweet compounds and coffee compounds for non-commercial development and to make, have, made, use, sell, have sold, import and export sweet products such as dry powdered desserts [UNDISCLOSED FOR PREVIEW] instant pudding, and coffee products such as powdered soft drinks [UNDISCLOSED FOR PREVIEW]; Fully-paid license to use licensee's technology, know-how, patents, information, data, designs, formulae, software, techniques and methods to carry out the research plan.</v>
          </cell>
        </row>
        <row r="3418">
          <cell r="B3418" t="str">
            <v>RR20180430T00902</v>
          </cell>
          <cell r="C3418" t="str">
            <v>License, Trademark, Other marketing intangibles</v>
          </cell>
          <cell r="D3418" t="str">
            <v>26.40, 26.4, 27.51, 32.20, 32.2, 32.40, 32.4, 46.15, 46.18, 46.43, 46.49, 46.52, 47.19, 47.43, 47.54, 47.65, 93.29</v>
          </cell>
          <cell r="E3418" t="str">
            <v>506, 572, 3651, 3695, 3944, 5063, 5064, 5065, 5092, 5722, 5731, 5736, 5945, 7999</v>
          </cell>
          <cell r="F3418" t="str">
            <v>MTV, Music Television, Karaoke machine, Leisure, Activity, Song, Title, Compilation, Compact disc, Cassette, Track</v>
          </cell>
          <cell r="G3418" t="str">
            <v>≡</v>
          </cell>
          <cell r="I3418" t="str">
            <v>≡</v>
          </cell>
          <cell r="K3418" t="str">
            <v>License to use [UNDISCLOSED FOR PREVIEW] trademark and logo in connection with the manufacture, distribution, sale and advertisement of music products for karaoke activities, and karaoke machines.</v>
          </cell>
        </row>
        <row r="3419">
          <cell r="B3419" t="str">
            <v>RR20180430TN2601</v>
          </cell>
          <cell r="C3419" t="str">
            <v>License, Patent, Technology</v>
          </cell>
          <cell r="D3419" t="str">
            <v>26.11, 26.30, 26.3, 26.40, 26.4, 32.99, 46.18, 46.49, 46.52, 47.42, 47.78</v>
          </cell>
          <cell r="E3419" t="str">
            <v>3663, 3669, 3999, 5064, 5099, 5731, 5999, 7389</v>
          </cell>
          <cell r="F3419" t="str">
            <v xml:space="preserve">SuperFilter, SuperFilter II, SuperFilter PCS, Cryogenic receiver front-end device, Device, Technology, Front-end device, Cryogenic receiver, Receiver, Film radio frequency filter, Filter, Radio frequency, Pulsed energy deposition, Pulsed laser deposition, Energy, Cooling, Cooling technology, Wireless communication, Wireless, Communication </v>
          </cell>
          <cell r="G3419" t="str">
            <v>≡</v>
          </cell>
          <cell r="I3419" t="str">
            <v>≡</v>
          </cell>
          <cell r="J3419" t="str">
            <v>Licensee is a company engaged in the research, development, manufacture and marketing of high-performance filters to service providers and original equipment manufacturers in the mobile wireless communications industry.</v>
          </cell>
          <cell r="K3419" t="str">
            <v>License under patent and apparatus performing pulsed energy deposition and/or pulsed laser deposition to make, have made, use, lease, offer to sell, sell, distribute, import and dispose  [UNDISCLOSED FOR PREVIEW], which are cryogenic receiver front-end devices which contain a thin film radio frequency filter manufactured using high-temperature superconducting materials and either pulsed energy deposition or pulsed laser deposition; One of the parties to the agreement is a non-profit entity.</v>
          </cell>
        </row>
        <row r="3420">
          <cell r="B3420" t="str">
            <v>RR20180510TN0901</v>
          </cell>
          <cell r="C3420" t="str">
            <v>License, Patent, Technology</v>
          </cell>
          <cell r="D3420" t="str">
            <v>21, 21.10, 21.1, 21.20, 21.2, 46.18, 46.46, 72.11, 86.90, 86.9, 86.22, 86.21</v>
          </cell>
          <cell r="E3420" t="str">
            <v>512, 801, 2833, 2834, 5122, 8011, 8062, 8069, 8071, 8099, 8731</v>
          </cell>
          <cell r="F3420" t="str">
            <v>ZFPs, Gene engineering, Plant agriculture, Diagnostic, Bioscience, Therapeutic, Science</v>
          </cell>
          <cell r="G3420" t="str">
            <v>≡</v>
          </cell>
          <cell r="H3420" t="str">
            <v>Licensor is engaged in biomedical and biochemical research.</v>
          </cell>
          <cell r="I3420" t="str">
            <v>≡</v>
          </cell>
          <cell r="K3420" t="str">
            <v>License under patent and technology rights to make, use, sell and import products relating to [UNDISCLOSED FOR PREVIEW] for gene engineering in plant agriculture, therapeutics and diagnostics; One of the parties to the agreement is a non-profit entity.</v>
          </cell>
        </row>
        <row r="3421">
          <cell r="B3421" t="str">
            <v>RR20140616T06001</v>
          </cell>
          <cell r="C3421" t="str">
            <v>License, Trademark, Copyright, Trade name</v>
          </cell>
          <cell r="D3421" t="str">
            <v>C, 25, 26, 26.5, 26.51, 27, 32, 32.9, 32.99, G, 46, 46.5, 46.52, 46.6, 46.69, 47, 47.8, 47.89, J, 62, 62.01, 25.40, 26.30, 27.90</v>
          </cell>
          <cell r="E3421" t="str">
            <v>D, 34, 36, 38, F, 50, I, 73, 3484, 3669, 3699, 3812, 3822, 3829, 5045, 5065, 7382, 348, 366, 369, 381, 382, 504, 506, 738</v>
          </cell>
          <cell r="F3421" t="str">
            <v>Security, Alarm, Service, Video surveillance, Fire, Emergency alarm, Electronic device, Card access, Safety, Business service, Residential premise, Tracking</v>
          </cell>
          <cell r="G3421" t="str">
            <v>≡</v>
          </cell>
          <cell r="I3421" t="str">
            <v>≡</v>
          </cell>
          <cell r="K3421" t="str">
            <v>License to use trademarks, trade names, logos, copyrights and other trade symbols [UNDISCLOSED FOR PREVIEW] in relation to the provision, rental, installation, servicing, repair, distribution, storage, monitoring and maintenance of security alarm systems for business and residential premises (including video surveillance systems, fire, carbon dioxide, water, temperature, intrusion and/or medical emergency alarm components, electronic card access systems and other).</v>
          </cell>
        </row>
        <row r="3422">
          <cell r="B3422" t="str">
            <v>RR20131122T06002</v>
          </cell>
          <cell r="C3422" t="str">
            <v>License, Trademark, Copyright, Trade name</v>
          </cell>
          <cell r="D3422" t="str">
            <v>C, 26, G, 46, 46.5, 46.51, 47, 47.4, 47.41, J, 58, 58.2, 58.29, 61, 62, 62.01, 62.03, 62.09, 63, 63.1, 63.11, 63.12, 63.9, 63.99, 26.20, 26.30, 61.10, 61.20</v>
          </cell>
          <cell r="E3422" t="str">
            <v>D, 35, 36, E, 48, F, 50, G, 57, I, 73, 3577, 3663, 4813, 5045, 5734, 7371, 7373, 7374, 7376, 7379, 357, 366, 481, 504, 573, 737</v>
          </cell>
          <cell r="F3422" t="str">
            <v>Software, Program, Programming, Computer, IT, Data processing, Keyboard, User manual</v>
          </cell>
          <cell r="G3422" t="str">
            <v>≡</v>
          </cell>
          <cell r="H3422" t="str">
            <v>Licensor is a technology company that delivers predictive interface solutions for computing devices ranging from small hand-held devices to conventional desktop computers.</v>
          </cell>
          <cell r="I3422" t="str">
            <v>≡</v>
          </cell>
          <cell r="K3422" t="str">
            <v>License to sell and deliver licensor's computer programs, user manuals, computer hardware, peripherals, accessories, parts and other goods in boxed packages related to predictive keyboard software.</v>
          </cell>
        </row>
        <row r="3423">
          <cell r="B3423" t="str">
            <v>RR20180503T02601</v>
          </cell>
          <cell r="C3423" t="str">
            <v>License</v>
          </cell>
          <cell r="D3423" t="str">
            <v>26.70, 26.7, 32.99, 46.49, 47.59, 47.78, 74.20, 74.2, 90.03</v>
          </cell>
          <cell r="E3423" t="str">
            <v>89, 386, 722, 899, 3861, 3999, 5043, 5099, 5999, 7221, 7335, 7389, 8999</v>
          </cell>
          <cell r="F3423" t="str">
            <v>Portrait, Studio, Portrait studio, Store, Picture, Photography, Service, Portrait shooting</v>
          </cell>
          <cell r="G3423" t="str">
            <v>≡</v>
          </cell>
          <cell r="I3423" t="str">
            <v>≡</v>
          </cell>
          <cell r="J3423" t="str">
            <v>Licensee is a company engaged in providing professional portrait photography products and services in North America.</v>
          </cell>
          <cell r="K3423" t="str">
            <v>License to operate a portrait studio and sell portrait related products in specified licensor's stores.</v>
          </cell>
        </row>
        <row r="3424">
          <cell r="B3424" t="str">
            <v>RR20180511T00901</v>
          </cell>
          <cell r="C3424" t="str">
            <v>License</v>
          </cell>
          <cell r="D3424" t="str">
            <v>20.42, 20.53, 47.75, 20.41, 20.4, 20.59, 46.75, 46.18</v>
          </cell>
          <cell r="E3424" t="str">
            <v>723, 2841, 2844, 2899, 5169, 7231</v>
          </cell>
          <cell r="F3424" t="str">
            <v>Personal care, Cosmetic, Fragrance, Bath, Body, Candle, Perfumery, Store, Retail, Duty-free, Department, Retail, Gap, Banana Republic</v>
          </cell>
          <cell r="G3424" t="str">
            <v>≡</v>
          </cell>
          <cell r="I3424" t="str">
            <v>≡</v>
          </cell>
          <cell r="K3424" t="str">
            <v>License to develop, distribute, produce, manufacture and sell personal care products through [UNDISCLOSED FOR PREVIEW] stores as well as specialty and department stores, including duty-free and other travel related retailers.</v>
          </cell>
        </row>
        <row r="3425">
          <cell r="B3425" t="str">
            <v>RR20160929TR001</v>
          </cell>
          <cell r="C3425" t="str">
            <v>License</v>
          </cell>
          <cell r="D3425" t="str">
            <v>C, 17, 17.2, 17.29, 18, 18.1, 18.12, 18.13, G, 47, 47.7, 47.78, J, 58, 58.1, 58.19, M, 74, 74.2, 74.9, 96, 96.09, 74.20, 74.90, 96.0</v>
          </cell>
          <cell r="E3425" t="str">
            <v>D, 27, 38, 39, G, 59, I, 72, 73, 2752, 2759, 3861, 3999, 5946, 7221, 7335, 7384, 7389, 275, 386, 399, 594, 722, 733, 738</v>
          </cell>
          <cell r="F3425" t="str">
            <v>Photograph, Photographic, Photo, Image, Print, Picture, Likeness, Transparency, Art show, Art</v>
          </cell>
          <cell r="G3425" t="str">
            <v>≡</v>
          </cell>
          <cell r="H3425" t="str">
            <v>Licensor is is an award-winning photographer.</v>
          </cell>
          <cell r="I3425" t="str">
            <v>≡</v>
          </cell>
          <cell r="J3425" t="str">
            <v>Licensee is engaged in the retail sale and distribution, via juried art shows, online and otherwise, and other derivation of revenue from the commercial exploitation, of photographic prints, images and likenesses whatsoever created from transparencies.</v>
          </cell>
          <cell r="K3425" t="str">
            <v>License to use intellectual property, including all transparencies to create photographic prints, images and likenesses created from such intellectual property, for retail sale and distribution, via juried art shows, online and otherwise exploit it; One of the parties to the agreement is an individual; The agreement is concluded between related parties.</v>
          </cell>
        </row>
        <row r="3426">
          <cell r="B3426" t="str">
            <v>RR20180124TR0903</v>
          </cell>
          <cell r="C3426" t="str">
            <v>License, Software, Trademark, Trade name, Other marketing intangibles</v>
          </cell>
          <cell r="D3426" t="str">
            <v>61, 46.51, 47.41, 58.29, 61.1, 61.2, 61.3, 61.9, 61.20, 61.30, 61.90, 61.10, 62.01, 62.09, 63.11, 63.12</v>
          </cell>
          <cell r="E3426" t="str">
            <v>481, 489, 4812, 4813, 4899, 5045, 5734, 7371, 7372, 7373, 7374, 7379</v>
          </cell>
          <cell r="F3426" t="str">
            <v>Software, Video compression, Video conferencing, Telecommunication, Telephony, Electronic file, Transmission, Security, World Wide Web, Internet, Computer, Program, Vidphone</v>
          </cell>
          <cell r="G3426" t="str">
            <v>≡</v>
          </cell>
          <cell r="H3426" t="str">
            <v>Licensor is in the business of licensing and operating certain software products.</v>
          </cell>
          <cell r="I3426" t="str">
            <v>≡</v>
          </cell>
          <cell r="J3426" t="str">
            <v>Licensee is engaged in the marketing and distribution of computer programs.</v>
          </cell>
          <cell r="K3426" t="str">
            <v>License to use and distribute certain video compression technology, bearing trademarks, service marks, trade names and logos; The agreement is concluded between related parties.</v>
          </cell>
        </row>
        <row r="3427">
          <cell r="B3427" t="str">
            <v>RR20180524T00902</v>
          </cell>
          <cell r="C3427" t="str">
            <v>Patent, License</v>
          </cell>
          <cell r="D3427" t="str">
            <v>20.16, 22.21, 22.22, 22.29, 28.96, 28.99, 46.69, 77.39</v>
          </cell>
          <cell r="E3427" t="str">
            <v>2542, 2821, 3061, 3081, 3082, 3087, 3089, 3559, 5085, 5162</v>
          </cell>
          <cell r="F3427" t="str">
            <v>Plastic, Pallet, Mold, Equipment, Industry, PIPER 600, Machine, Injection, Container</v>
          </cell>
          <cell r="G3427" t="str">
            <v>≡</v>
          </cell>
          <cell r="H3427" t="str">
            <v>Licensor is focused on plastic industry.</v>
          </cell>
          <cell r="I3427" t="str">
            <v>≡</v>
          </cell>
          <cell r="K3427" t="str">
            <v>License under patent rights to market and sell plastic injection molding machines known as [UNDISCLOSED FOR PREVIEW].</v>
          </cell>
        </row>
        <row r="3428">
          <cell r="B3428" t="str">
            <v>RR20180524T00901</v>
          </cell>
          <cell r="C3428" t="str">
            <v>License, Trade secret, Other marketing intangibles</v>
          </cell>
          <cell r="D3428" t="str">
            <v>10.73, 10.85, 10.86, 10.89, 46.38, 46.39, 47.11, 47.29, 47.81, 56.29</v>
          </cell>
          <cell r="E3428" t="str">
            <v>541, 549, 2098, 2099, 5141, 5149, 5411, 5499, 5812, 5999</v>
          </cell>
          <cell r="F3428" t="str">
            <v>Food, Wholesale, Recipe, Italian, Pasta, Sauce, TRIO'S, Cappellini, Linguine, Fettuccine, Tortellini, Tortelloni, Ravioli</v>
          </cell>
          <cell r="G3428" t="str">
            <v>≡</v>
          </cell>
          <cell r="I3428" t="str">
            <v>≡</v>
          </cell>
          <cell r="J3428" t="str">
            <v>Licensee manufactures, markets and distributes high quality Italian food products.</v>
          </cell>
          <cell r="K3428" t="str">
            <v>License to use recipes, trade secrets, information, processes and methods in producing a variety of pastas and sauces, and to market, sell, promote and advertise such products.</v>
          </cell>
        </row>
        <row r="3429">
          <cell r="B3429" t="str">
            <v>RR20180708T00904</v>
          </cell>
          <cell r="C3429" t="str">
            <v>Know-how, License, Patent</v>
          </cell>
          <cell r="D3429" t="str">
            <v>21, 21.10, 21.1, 21.20, 21.2, 46.18, 46.46, 47.73, 72.19, 72.11, 72.1, 86.10, 86.1, 86.21, 86.22, 86.90, 86.9</v>
          </cell>
          <cell r="E3429" t="str">
            <v>512, 801, 2833, 2834, 5047, 5122, 8011, 8062, 8069, 8071, 8099, 8731</v>
          </cell>
          <cell r="F3429" t="str">
            <v>Drug, Biopharmaceutical, Pharmaceutical, AXS-02, AXS-05, and AXS-04, Veterinary, Human, Therapeutic, Pain management</v>
          </cell>
          <cell r="G3429" t="str">
            <v>≡</v>
          </cell>
          <cell r="I3429" t="str">
            <v>≡</v>
          </cell>
          <cell r="J3429" t="str">
            <v>Licensee is a biopharmaceutical company developing novel therapies for the management of pain and other central nervous system, or CNS, disorders.</v>
          </cell>
          <cell r="K3429" t="str">
            <v>License under know-how and patent rights to develop, make, use, sell and otherwise dispose of [UNDISCLOSED FOR PREVIEW] for the management of pain in the field of veterinary and human therapeutic and diagnostic use.</v>
          </cell>
        </row>
        <row r="3430">
          <cell r="B3430" t="str">
            <v>RR20180225T00903</v>
          </cell>
          <cell r="C3430" t="str">
            <v>License</v>
          </cell>
          <cell r="D3430" t="str">
            <v>21, 21.10, 21.1, 21.20, 21.2, 46.18, 46.46, 72.11, 86.10, 86.1, 86.21, 86.22, 86.90, 86.9</v>
          </cell>
          <cell r="E3430" t="str">
            <v>512, 801, 2833, 2834, 5047, 5122, 8011, 8062, 8069, 8071, 8099, 8731</v>
          </cell>
          <cell r="F3430" t="str">
            <v>Treatment, Pharmaceutical, Hypertension, Pulmonary, Adcirca, Therapeutic, Drug, Oral</v>
          </cell>
          <cell r="G3430" t="str">
            <v>≡</v>
          </cell>
          <cell r="I3430" t="str">
            <v>≡</v>
          </cell>
          <cell r="J3430" t="str">
            <v>Licensee is a biotechnology company focused on the development and commercialization of innovative products to address the unmet medical needs of patients with chronic and life-threatening conditions.</v>
          </cell>
          <cell r="K3430" t="str">
            <v>License to develop, market, promote and commercialize [UNDISCLOSED FOR PREVIEW] for the treatment of pulmonary hypertension.</v>
          </cell>
        </row>
        <row r="3431">
          <cell r="B3431" t="str">
            <v>RR20180708T00901</v>
          </cell>
          <cell r="C3431" t="str">
            <v>Know-how, Technology, Patent, Sublicense</v>
          </cell>
          <cell r="D3431" t="str">
            <v>21, 21.10, 21.1, 21.20, 21.2, 46.18, 46.46, 47.73, 72.11, 86.10, 86.1, 86.21, 86.22, 86.90, 86.9</v>
          </cell>
          <cell r="E3431" t="str">
            <v>512, 591, 801, 2833, 2834, 2835, 3999, 5122, 5199, 5912, 8011, 8062, 8069, 8071, 8099, 8731</v>
          </cell>
          <cell r="F3431" t="str">
            <v>Pharmaceutical, Apo E mimetic, Peptide, Molecule, Compound, AEM-28, Diagnostic, Therapeutic, Prophylactic</v>
          </cell>
          <cell r="G3431" t="str">
            <v>≡</v>
          </cell>
          <cell r="I3431" t="str">
            <v>≡</v>
          </cell>
          <cell r="K3431" t="str">
            <v>Sublicense under know-how, patent and technology rights to use, develop, manufacture and commercialize pharmaceutical products.</v>
          </cell>
        </row>
        <row r="3432">
          <cell r="B3432" t="str">
            <v>RR20180707T00904</v>
          </cell>
          <cell r="C3432" t="str">
            <v>License, Trademark, Patent, Know-how, Trade secret, Copyright</v>
          </cell>
          <cell r="D3432" t="str">
            <v>13.92, 22.19, 32.30, 32.3, 47.64, 47.72, 93.12, 93.19, 93.29</v>
          </cell>
          <cell r="E3432" t="str">
            <v>561, 563, 569, 2299, 3949, 5091, 5092, 5611, 5632, 5699, 5941, 7941, 7999</v>
          </cell>
          <cell r="F3432" t="str">
            <v>Vortex, Tennis, Sport, Racquet, Accessory, String, Grip, Cover, Bag, Bumper guard, Equipment</v>
          </cell>
          <cell r="G3432" t="str">
            <v>≡</v>
          </cell>
          <cell r="I3432" t="str">
            <v>≡</v>
          </cell>
          <cell r="K3432" t="str">
            <v>License under patent rights to make, use, sell, use, import and export tennis racquets and relating accessories.</v>
          </cell>
        </row>
        <row r="3433">
          <cell r="B3433" t="str">
            <v>RR20180709T01701</v>
          </cell>
          <cell r="C3433" t="str">
            <v>License, Patent, Know-how, Trade secret</v>
          </cell>
          <cell r="D3433" t="str">
            <v>26.11, 27.90, 27.9, 29.31, 46.52, 46.69, 26.12, 26.1, 27.11, 27.12, 27.1, 27.20, 27.2</v>
          </cell>
          <cell r="E3433" t="str">
            <v>3496, 3671, 3672, 3674, 3678, 3679, 3823, 3825, 5063, 5065</v>
          </cell>
          <cell r="F3433" t="str">
            <v>Electronic, OLED, Lighting, LCD, Device, Electrode, Flat panel, Circuit, Power conversion</v>
          </cell>
          <cell r="G3433" t="str">
            <v>≡</v>
          </cell>
          <cell r="H3433" t="str">
            <v>Licensor is a leader in the research, development and commercialization of organic light emitting diode, or OLED, technologies and materials.</v>
          </cell>
          <cell r="I3433" t="str">
            <v>≡</v>
          </cell>
          <cell r="K3433" t="str">
            <v>License under licenso'rs patents, know-how and trade secrets to manufacture, have manufactured, sell, offer for sale and use organic light emitting device light sources.</v>
          </cell>
        </row>
        <row r="3434">
          <cell r="B3434" t="str">
            <v>RR20180707T00903</v>
          </cell>
          <cell r="C3434" t="str">
            <v>License</v>
          </cell>
          <cell r="D3434" t="str">
            <v>27.90, 27.9, 28.29, 46.39, 46.69, 47.11, 47.19, 47.1, 47.99, 56.29</v>
          </cell>
          <cell r="E3434" t="str">
            <v>3556, 3581, 3589, 3699, 5046, 5149, 5962</v>
          </cell>
          <cell r="F3434" t="str">
            <v>Vending machine, Kiosk, Merchandiser, Digital technology, Retail, Ice cream, Accessory, Grab n Go, Video</v>
          </cell>
          <cell r="G3434" t="str">
            <v>≡</v>
          </cell>
          <cell r="I3434" t="str">
            <v>≡</v>
          </cell>
          <cell r="K3434" t="str">
            <v>License to distribute [UNDISCLOSED FOR PREVIEW] services, including vending machines, digital kiosks, digital merchandisers; The agreement is concluded between related parties.</v>
          </cell>
        </row>
        <row r="3435">
          <cell r="B3435" t="str">
            <v>RR20130729T06001</v>
          </cell>
          <cell r="C3435" t="str">
            <v>License, Technology</v>
          </cell>
          <cell r="D3435" t="str">
            <v>C, 28, 28.1, 28.11, 28.12, 28.13, 28.9, 28.99, 30, 30.1, 30.11, 33, 33.1, 33.15, G, 46, 46.1, 46.14, H, 52, 52.2, 52.22, 52.29, N, 77, 77.3, 77.34</v>
          </cell>
          <cell r="E3435" t="str">
            <v>D, 35, 36, 37, E, 44, F, 50, G, 55, 3519, 3561, 3592, 3599, 3621, 3731, 3732, 4493, 4499, 5088, 5551, 351, 356, 359, 362, 373, 449, 508, 555</v>
          </cell>
          <cell r="F3435" t="str">
            <v>Marine, Ship, Engine, Diesel technology, Water injection, Shipping, Vessel, Boat, Automotive</v>
          </cell>
          <cell r="G3435" t="str">
            <v>≡</v>
          </cell>
          <cell r="I3435" t="str">
            <v>≡</v>
          </cell>
          <cell r="J3435" t="str">
            <v>Licensee is engaged in the business of developing technologies related to continuous water injection in diesel engines and a primary upgrading process for heavy crude oil and bitumen.</v>
          </cell>
          <cell r="K3435" t="str">
            <v>License to market, sell and distribute products relating to a diesel engine technology called continuous water injection technology for application in the marine/shipping industry.</v>
          </cell>
        </row>
        <row r="3436">
          <cell r="B3436" t="str">
            <v>RR20180626TN0901</v>
          </cell>
          <cell r="C3436" t="str">
            <v>License, Patent</v>
          </cell>
          <cell r="D3436" t="str">
            <v>21, 21.10, 21.1, 21.20, 21.2, 46.18, 46.46, 47.73, 72.11, 72.19, 72.1, 86.10, 86.1, 86.22, 86.90, 86.9</v>
          </cell>
          <cell r="E3436" t="str">
            <v>512, 801, 2833, 2834, 5047, 5122, 8011, 8062, 8069, 8071, 8099</v>
          </cell>
          <cell r="F3436" t="str">
            <v>Netrin, Neuropilin, Cyclic, Nucleotide, Small, Molecule, Slit, Protein, Biochemical, Science, Pharmaceutical, Nucleic acid, Neural, Axon, Nerve, Regeneration, Human, Veterinary, Diagnostic, Therapeutic</v>
          </cell>
          <cell r="G3436" t="str">
            <v>≡</v>
          </cell>
          <cell r="I3436" t="str">
            <v>≡</v>
          </cell>
          <cell r="J3436" t="str">
            <v>Licensee is a biopharmaceutical company developing drugs to treat neurological diseases and disorders.</v>
          </cell>
          <cell r="K3436" t="str">
            <v>License under patent rights to make, use, sell and imports products and practice methods incorporating pharmaceutical compounds netrin, neuropilin, cyclic nucleotide/small molecule, and slit protein technologies in the field of human or veterinary prophylaxes, therapeutics, diagnostics and prognostics; One of the parties to the agreement is a non-profit entity.</v>
          </cell>
        </row>
        <row r="3437">
          <cell r="B3437" t="str">
            <v>RR20161010T06003</v>
          </cell>
          <cell r="C3437" t="str">
            <v>License, Software</v>
          </cell>
          <cell r="D3437" t="str">
            <v>C, 26, 26.1, 26.11, 26.12, G, 46, 46.5, 46.51, 47, 47.4, 47.41, J, 58, 58.2, 58.29, 62, 62.01, 62.09, 63, 63.1, 63.11, K, 64, 64.1, 64.19, 62.0</v>
          </cell>
          <cell r="E3437" t="str">
            <v>D, 35, 36, F, 50, G, 57, H, 60, I, 73, 87, 3578, 3679, 5045, 5731, 5734, 6099, 7374, 7389, 8748, 357, 367, 504, 573, 609, 737, 738, 874, 7374</v>
          </cell>
          <cell r="F3437" t="str">
            <v>Software, Payment, Payment system, Electronic, Electronic payment, Card, Credit card, Debit card, Bank, Banking, Program, Object code, Hardware, Microprocessor, Bank card, Payment terminal, Smart card, ATM</v>
          </cell>
          <cell r="G3437" t="str">
            <v>≡</v>
          </cell>
          <cell r="H3437" t="str">
            <v>Licensor owns a software product known as [UNDISCLOSED FOR PREVIEW].</v>
          </cell>
          <cell r="I3437" t="str">
            <v>≡</v>
          </cell>
          <cell r="K3437" t="str">
            <v>Licence to use [UNDISCLOSED FOR PREVIEW] software products consisting of object code programs including microprocessor plastic cards, conceptual scheme, payment terminals, microprocessor card readers, PC interface board, personalisation equipment, security concept and back-end demonstration system.</v>
          </cell>
        </row>
        <row r="3438">
          <cell r="B3438" t="str">
            <v>RR20180624T00901</v>
          </cell>
          <cell r="C3438" t="str">
            <v>License, Patent, Technology, Trademark</v>
          </cell>
          <cell r="D3438" t="str">
            <v>25.61, 26.11, 26.12, 26.1, 28.29, 28.99, 46.18, 46.52, 46.69, 26.40, 26.4, 27.90, 27.9</v>
          </cell>
          <cell r="E3438" t="str">
            <v>3559, 3674, 3677, 3679, 3699, 5065</v>
          </cell>
          <cell r="F3438" t="str">
            <v>Ferroelectric, Semiconductor, Electronic, State-of-the-art, Device, Thin-film, Nonvolatile, Memory, FRAM, Chip, Data, Random access</v>
          </cell>
          <cell r="G3438" t="str">
            <v>≡</v>
          </cell>
          <cell r="H3438" t="str">
            <v>Licensor is engaged primarily in the design, development, manufacture and sale of specialty high performance semiconductor memory devices.</v>
          </cell>
          <cell r="I3438" t="str">
            <v>≡</v>
          </cell>
          <cell r="K3438" t="str">
            <v>License under patent and technology rights to manufacture and sell nonvolatile ferroelectric semiconductor memory devices with no density limitation, bearing trademark [UNDISCLOSED FOR PREVIEW].</v>
          </cell>
        </row>
        <row r="3439">
          <cell r="B3439" t="str">
            <v>RR20180703T00902</v>
          </cell>
          <cell r="C3439" t="str">
            <v>License, Know-how, Patent, Technology</v>
          </cell>
          <cell r="D3439" t="str">
            <v>21, 21.10, 21.1, 21.20, 21.2, 46.18, 46.46, 47.73, 72.11, 86.10, 86.1, 86.21, 86.22, 86.90, 86.9</v>
          </cell>
          <cell r="E3439" t="str">
            <v>512, 801, 2833, 2834, 2835, 5047, 5122, 8011, 8062, 8069, 8071, 8099, 8731</v>
          </cell>
          <cell r="F3439" t="str">
            <v>Pharmaceutical, Compound, Diagnosis, Treatment, Prevention, Amelioration, Human, Animal, Disease, Kallikrein, Inhibitor</v>
          </cell>
          <cell r="G3439" t="str">
            <v>≡</v>
          </cell>
          <cell r="I3439" t="str">
            <v>≡</v>
          </cell>
          <cell r="K3439" t="str">
            <v>License under know-how, patent and technology rights to develop, make, commercialize, use, sell, import, export and otherwise exploit products relating to [UNDISCLOSED FOR PREVIEW] program in the field of diagnosis, treatment, prevention or amelioration of human and animal diseases.</v>
          </cell>
        </row>
        <row r="3440">
          <cell r="B3440" t="str">
            <v>RR20180703TP0904</v>
          </cell>
          <cell r="C3440" t="str">
            <v>License</v>
          </cell>
          <cell r="D3440" t="str">
            <v>26.30, 26.3, 32.40, 32.4, 46.51, 47.41, 47.42, 47.65, 58.21, 61.20, 61.2, 62.01</v>
          </cell>
          <cell r="E3440" t="str">
            <v>3944, 4813, 5045, 5092, 7371, 7372, 7379</v>
          </cell>
          <cell r="F3440" t="str">
            <v>Game, Gravity 4, Electronic version, , Apple iOS, Mobile device, Android, Facebook, Blackberry, Entertainment, Leisure</v>
          </cell>
          <cell r="G3440" t="str">
            <v>≡</v>
          </cell>
          <cell r="H3440" t="str">
            <v>Licensor is a world famous game designer.</v>
          </cell>
          <cell r="I3440" t="str">
            <v>≡</v>
          </cell>
          <cell r="J3440" t="str">
            <v>Licensee is involved in the e-business industry.</v>
          </cell>
          <cell r="K3440" t="str">
            <v>License to produce and sell electronic version of game [UNDISCLOSED FOR PREVIEW] in English language for mobile devices; One of the parties to the agreement is an individual.</v>
          </cell>
        </row>
        <row r="3441">
          <cell r="B3441" t="str">
            <v>RR20180707TP0902</v>
          </cell>
          <cell r="C3441" t="str">
            <v>License, Other marketing intangibles</v>
          </cell>
          <cell r="D3441" t="str">
            <v>47.63, 59.20, 59.2, 58.11, 47.61, 14.19, 14.39, 47.71, 47.81, 46.42, 46.16, 14.11, 47.77, 46.48, 32.13</v>
          </cell>
          <cell r="E3441" t="str">
            <v>272, 274, 539, 561, 562, 565, 2329, 2381, 2384, 2386, 2387, 2389, 2721, 2731, 2741, 3911, 3961, 5094, 5136, 5137, 5192, 5399, 5611, 5621, 5651, 5942, 5944, 7313</v>
          </cell>
          <cell r="F3441" t="str">
            <v>DeLonge, Name, Likeness, Novel, Album, Apparel, Accessory, Vinyl, CD, Digital, Music, Merchandise, Radio, Media, Video</v>
          </cell>
          <cell r="G3441" t="str">
            <v>≡</v>
          </cell>
          <cell r="I3441" t="str">
            <v>≡</v>
          </cell>
          <cell r="K3441" t="str">
            <v>License to use [UNDISCLOSED FOR PREVIEW] legal and professional name, approved likeness, voice, photographs and video footage in connection with the advertising, promotion, publicizing and marketing of digital and physical products, including novels, albums, apparel, accessories and all manner of merchandise featuring original or licensed content; One of the parties to the agreement is an individual.</v>
          </cell>
        </row>
        <row r="3442">
          <cell r="B3442" t="str">
            <v>RR20180628T00903</v>
          </cell>
          <cell r="C3442" t="str">
            <v>Trade secret, Know-how, Patent, Trademark, Sublicense</v>
          </cell>
          <cell r="D3442" t="str">
            <v>21, 21.20, 21.2, 21.10, 21.1, 46.18, 46.46, 47.73, 72.11, 72.19, 72.1, 86.10, 86.1, 86.21, 86.22, 86.90, 86.9</v>
          </cell>
          <cell r="E3442" t="str">
            <v>512, 591, 801, 2833, 2834, 2899, 5122, 5912, 8011, 8049, 8062, 8069, 8099, 8731</v>
          </cell>
          <cell r="F3442" t="str">
            <v>Pharmaceutical, Testosterone, Replacement, Serum, Adult, Male, Hypogonadism, Drug, Ingredient, CPE 215, TESTIM, Gel, Tube, Therapeutic, Urology</v>
          </cell>
          <cell r="G3442" t="str">
            <v>≡</v>
          </cell>
          <cell r="H3442" t="str">
            <v>Sublicensor is a specialty pharmaceutical company dedicated to developing and commercializing pharmaceutical products that target urologic and sexual health disorders.</v>
          </cell>
          <cell r="I3442" t="str">
            <v>≡</v>
          </cell>
          <cell r="J3442" t="str">
            <v>Sublicensee is a pharmaceutical company focused on the field of urology.</v>
          </cell>
          <cell r="K3442" t="str">
            <v>License under know-how, patent and trade secret rights to use, exploit, market, import, sell and distribute pharmaceutical products in the form of gel to be used for testosterone replacement therapy.</v>
          </cell>
        </row>
        <row r="3443">
          <cell r="B3443" t="str">
            <v>RR20180621T00901</v>
          </cell>
          <cell r="C3443" t="str">
            <v>License, Software</v>
          </cell>
          <cell r="D3443" t="str">
            <v>26.30, 26.3, 32.99, 47.42, 46.43, 47.78, 47.99, 61.20, 61.2, 61.90, 61.9, 46.51, 47.41, 47.91, 47.9, 58.29, 62.01, 62.09, 63.11</v>
          </cell>
          <cell r="E3443" t="str">
            <v>89, 899, 3999, 4813, 5045, 5099, 5731, 5734, 5999, 7371, 7372, 7375, 7389, 8999</v>
          </cell>
          <cell r="F3443" t="str">
            <v>Software, Documentation, Source code, Wireless, Telecommunication, Call, Platform</v>
          </cell>
          <cell r="G3443" t="str">
            <v>≡</v>
          </cell>
          <cell r="I3443" t="str">
            <v>≡</v>
          </cell>
          <cell r="K3443" t="str">
            <v>License to use software products and documentation for wireless telecommunications services.</v>
          </cell>
        </row>
        <row r="3444">
          <cell r="B3444" t="str">
            <v>RR20180720TR0902</v>
          </cell>
          <cell r="C3444" t="str">
            <v>License, Technology, Trademark</v>
          </cell>
          <cell r="D3444" t="str">
            <v>41.20, 41.2, 55.20, 55.2, 55.10, 55.1, 55.90, 55.9, 79.90, 79.9, 93.29, 96.09</v>
          </cell>
          <cell r="E3444" t="str">
            <v>701, 702, 1522, 6513, 7011, 7021, 7389, 7999</v>
          </cell>
          <cell r="F3444" t="str">
            <v>Vacation, Hotel, Accommodation, Westin, Sheraton, Stay, Room</v>
          </cell>
          <cell r="G3444" t="str">
            <v>≡</v>
          </cell>
          <cell r="I3444" t="str">
            <v>≡</v>
          </cell>
          <cell r="K3444" t="str">
            <v>License under technology rights to develop, sell, market, operate and/or finance vacation business under trademarks of [UNDISCLOSED FOR PREVIEW]; The agreement is concluded between related parties.</v>
          </cell>
        </row>
        <row r="3445">
          <cell r="B3445" t="str">
            <v>RR20180717T00901</v>
          </cell>
          <cell r="C3445" t="str">
            <v>License, Trademark</v>
          </cell>
          <cell r="D3445" t="str">
            <v>14.13, 14.19, 32.99, 46.42, 46.90, 46.9, 47.71, 47.78, 47.82, 47.91, 47.99, 47.9, 14.39, 46.16</v>
          </cell>
          <cell r="E3445" t="str">
            <v>561, 564, 565, 569, 2299, 2321, 2322, 2325, 2329, 2369, 2389, 2399, 5136, 5137, 5199, 5611, 5641, 5651, 5699, 5999</v>
          </cell>
          <cell r="F3445" t="str">
            <v>Ben Hogan, Sporting good, Apparel, Accessory, Men, Golf, Knit top, Pants, Shorts, Sweater, Vest, Outerwear, Rainwear, Fashion, Clothing, Textile</v>
          </cell>
          <cell r="G3445" t="str">
            <v>≡</v>
          </cell>
          <cell r="I3445" t="str">
            <v>≡</v>
          </cell>
          <cell r="J3445" t="str">
            <v>Licensee is engaged in the manufacture and marketing of men's and women's quality fashion apparel.</v>
          </cell>
          <cell r="K3445" t="str">
            <v>License to utilize [UNDISCLOSED FOR PREVIEW] trademark solely upon and in conjunction with the manufacture, sale and distribution of men's golf inspired knit tops, pants, shorts, sweaters, vests and outerwear/rainwear.</v>
          </cell>
        </row>
        <row r="3446">
          <cell r="B3446" t="str">
            <v>RR20180720T00901</v>
          </cell>
          <cell r="C3446" t="str">
            <v>License, Other marketing intangibles</v>
          </cell>
          <cell r="D3446" t="str">
            <v>14.13, 14.19, 32.30, 32.3, 46.42, 47.82, 47.91, 47.99, 47.9, 47.71, 14.39</v>
          </cell>
          <cell r="E3446" t="str">
            <v>569, 2329, 2389, 3949, 5091, 5199, 5699, 5941</v>
          </cell>
          <cell r="F3446" t="str">
            <v>Paul Azinger, Golfer, Television announcer, Likeness, Advertisement, Promotion, Golf, Apparel, Accessory, Sport, Shirt, Long, Sleeve, Sweater, Outerwear, Energy Athletic, Commercial, Clothing, Textile</v>
          </cell>
          <cell r="G3446" t="str">
            <v>≡</v>
          </cell>
          <cell r="I3446" t="str">
            <v>≡</v>
          </cell>
          <cell r="J3446" t="str">
            <v>Licensee is engaged in the design, distribution and marketing of proprietary branded sports lifestyle products.</v>
          </cell>
          <cell r="K3446" t="str">
            <v>License to utilize [UNDISCLOSED FOR PREVIEW] name, picture, signature, autograph, facsimile signature, likeness, voice, character, identity, initials, photograph, video, or film portrayals, image and biographical information in connection with the advertisement, promotion, distribution, and sale of golf shirts (long and short sleeve), golf sweaters, golf outerwear and accessories that are manufactured and marketed under the licensee’s [UNDISCLOSED FOR PREVIEW] trademark; One of the parties to the agreement is an individual.</v>
          </cell>
        </row>
        <row r="3447">
          <cell r="B3447" t="str">
            <v>RR20150330T09001</v>
          </cell>
          <cell r="C3447" t="str">
            <v>Know-how, License</v>
          </cell>
          <cell r="D3447" t="str">
            <v>C, 28, 28.1, 28.13, 28.9, 28.99, 29, 29.1, 29.3, 29.31, 29.32, 33, 33.2, G, 45, 45.3, 45.31, 46, 46.1, 46.14, 46.6, 46.69, M, 71, 71.1, 71.12, 29.10, 33.20</v>
          </cell>
          <cell r="E3447" t="str">
            <v>D, 34, 35, 36, 37, F, 50, I, 87, 3491, 3492, 3511, 3531, 3541, 3564, 3678, 3714, 5063, 8711, 349, 351, 353, 354, 356, 367, 371, 506, 871</v>
          </cell>
          <cell r="F3447" t="str">
            <v>Industrial, Blower, Component, Part, Steam driven, Electrical, Power, Generation, Plant, Axial flow fan, High-volume, Low-pressure, Station, Megawatt, Automotive, Cylinder, Hydraulic, Blade, Sleeve, Valve, Rotor</v>
          </cell>
          <cell r="G3447" t="str">
            <v>≡</v>
          </cell>
          <cell r="I3447" t="str">
            <v>≡</v>
          </cell>
          <cell r="J3447" t="str">
            <v>Licensee is a manufacturer of industrial blowers that are components of steam driven electrical power generation plants.</v>
          </cell>
          <cell r="K3447" t="str">
            <v>License under know-how and other technical information (i.e. information necessary for the design, sales, assembly, installation, operation and maintenance of product) to make, use, design and sell [UNDISCLOSED FOR PREVIEW], which are used to provide high-volume, low-pressure air for larger power stations; Licensor shall render technical assistance to licensee.</v>
          </cell>
        </row>
        <row r="3448">
          <cell r="B3448" t="str">
            <v>RR20180722TR0901</v>
          </cell>
          <cell r="C3448" t="str">
            <v>License, Trademark</v>
          </cell>
          <cell r="D3448" t="str">
            <v>26.60, 26.6, 32.50, 32.5, 46.18, 46.46, 47.74, 86.10, 86.1, 86.22, 86.90, 86.9</v>
          </cell>
          <cell r="E3448" t="str">
            <v>801, 3841, 3845, 3999, 5047, 5099, 8011, 8062, 8069, 8093, 8099</v>
          </cell>
          <cell r="F3448" t="str">
            <v>Hydrokeratome, Pulsatome, VisiJet, OcuJet, Ophthalmic, Medical, Surgical, Device</v>
          </cell>
          <cell r="G3448" t="str">
            <v>≡</v>
          </cell>
          <cell r="I3448" t="str">
            <v>≡</v>
          </cell>
          <cell r="K3448" t="str">
            <v>License to use [UNDISCLOSED FOR PREVIEW] trademarks in connection with ophthalmic applications; The agreement is concluded between related parties.</v>
          </cell>
        </row>
        <row r="3449">
          <cell r="B3449" t="str">
            <v>RR20141230T05002</v>
          </cell>
          <cell r="C3449" t="str">
            <v>License, Trademark, Technology</v>
          </cell>
          <cell r="D3449" t="str">
            <v>C, 18, 18.1, 18.12, 20, 20.1, 20.12, 20.16, 20.3, 20.5, 20.59, G, 46, 46.7, 46.75, 46.76, 47, 47.5, 47.52, 20.30</v>
          </cell>
          <cell r="E3449" t="str">
            <v>D, 27, 28, F, 50, 51, 2754, 2821, 2851, 2893, 2899, 5085, 5169, 5198, 275, 282, 285, 289, 508, 516, 519</v>
          </cell>
          <cell r="F3449" t="str">
            <v>Chemical, Ink, Paste Ink, Paste ink manufacturing unit, Print, Blending, Colour matching, Dye, Paint, Industrial</v>
          </cell>
          <cell r="G3449" t="str">
            <v>≡</v>
          </cell>
          <cell r="H3449" t="str">
            <v>Licensor is engaged in manufacturing printing inks used as intermediaries in the publication and packaging industry.</v>
          </cell>
          <cell r="I3449" t="str">
            <v>≡</v>
          </cell>
          <cell r="K3449" t="str">
            <v>License to use engineering design, lay out of plant, instrumentation, manning, operations and other aspects related to establishing a printing ink manufacturing (including blending and colour matching) unit for paste ink products and right to use trademarks in connection with sales and promotion of manufactured products.</v>
          </cell>
        </row>
        <row r="3450">
          <cell r="B3450" t="str">
            <v>RR20180723TN0902</v>
          </cell>
          <cell r="C3450" t="str">
            <v>License, Copyright, Know-how, Trade secret, Patent, Technology</v>
          </cell>
          <cell r="D3450" t="str">
            <v>26.11, 26.12, 26.1, 26.40, 26.4, 26.60, 26.6, 27.90, 27.9, 33.13, 46.52, 46.18</v>
          </cell>
          <cell r="E3450" t="str">
            <v>3613, 3669, 3674, 3845, 5049, 5065, 5999</v>
          </cell>
          <cell r="F3450" t="str">
            <v>Lincompex, Speech, Compression, Decompression, Core technology, Voice, Data, Video, Signal, Wire, Wireless, Network, Quality, Communication</v>
          </cell>
          <cell r="G3450" t="str">
            <v>≡</v>
          </cell>
          <cell r="I3450" t="str">
            <v>≡</v>
          </cell>
          <cell r="J3450" t="str">
            <v>Licensee is engaged in research and development ("R&amp;D"), manufacturing, and marketing of proprietary  communications products.</v>
          </cell>
          <cell r="K3450" t="str">
            <v>License under copyright, know-how, technology, patent and trade secret rights to make, use, sell, import, copy, modify, distribute, publicly display and perform, and practice products and processes in the field concerning improving the quality of voice, data, and video signals over both wired and wireless networks; One of the parties to the agreement is a non-profit entity.</v>
          </cell>
        </row>
        <row r="3451">
          <cell r="B3451" t="str">
            <v>RR20130320T08001</v>
          </cell>
          <cell r="C3451" t="str">
            <v>License, Trademark</v>
          </cell>
          <cell r="D3451" t="str">
            <v>K, 64, 64.9, 64.99, M, 69, 69.2, 70, 70.1, 70.2, 70.22, N, 82, 82.9, 82.99, 69.20, 70.10</v>
          </cell>
          <cell r="E3451" t="str">
            <v>I, 87, 8721, 8732, 8741, 8742, 8748, 872, 873, 874</v>
          </cell>
          <cell r="F3451" t="str">
            <v>Business service, Accounting, Finance, Business consulting, Consultancy, Business management, Method, System, Analytic, Software</v>
          </cell>
          <cell r="G3451" t="str">
            <v>≡</v>
          </cell>
          <cell r="I3451" t="str">
            <v>≡</v>
          </cell>
          <cell r="J3451" t="str">
            <v>Licensee is in the business of, among other things, financial and marketing consultancy.</v>
          </cell>
          <cell r="K3451" t="str">
            <v>License to use and sell [UNDISCLOSED FOR PREVIEW] (a proprietary reporting system tailored to address the specific needs of each clients to understand and manage key performance indicators related to their business) and related trademarks.</v>
          </cell>
        </row>
        <row r="3452">
          <cell r="B3452" t="str">
            <v>RR20130110T01002</v>
          </cell>
          <cell r="C3452" t="str">
            <v>Know-how, License, Technology, Patent</v>
          </cell>
          <cell r="D3452" t="str">
            <v>C, 23, 23.1, 23.11, 23.12, 23.19, 26.1, 26.11, 26.4, 32, 32.9, 32.99, G, 47.5, 47.52, M, 71, 71.1, 71.11, 74, 74.1, 26.40, 74.10, 26, 47</v>
          </cell>
          <cell r="E3452" t="str">
            <v>C, 17, D, 32, 38, 39, F, 50, I, 87, 1793, 3211, 3229, 3231, 3829, 3999, 5039, 8712, 179, 321, 322, 323, 382, 399, 503, 871</v>
          </cell>
          <cell r="F3452" t="str">
            <v>Window, Glass, Architecture, Architectural window, Light valve, Shading technology, Shade, Technology</v>
          </cell>
          <cell r="G3452" t="str">
            <v>≡</v>
          </cell>
          <cell r="H3452" t="str">
            <v>Licensor develops and licenses patented suspended particle device light-control technology to other companies.</v>
          </cell>
          <cell r="I3452" t="str">
            <v>≡</v>
          </cell>
          <cell r="K3452" t="str">
            <v>License under licensed technology, know-how and patent rights to make, lease, sell or otherwise dispose light valve architectural window shading product incorporating a light valve.</v>
          </cell>
        </row>
        <row r="3453">
          <cell r="B3453" t="str">
            <v>RR20130716T08021</v>
          </cell>
          <cell r="C3453" t="str">
            <v>Know-how, Trademark, Patent</v>
          </cell>
          <cell r="D3453" t="str">
            <v>C, 21, 21.1, 21.2, G, 46, 46.4, 46.46, 47.7, 47.73, M, 72, 72.1, 72.11, 72.19, Q, 86, 86.1, 86.2, 86.22, 21.10, 21.20, 86.10, 47</v>
          </cell>
          <cell r="E3453" t="str">
            <v>D, 28, F, 51, G, 59, I, 80, 86, 87, 2899, 5122, 5912, 8011, 8049, 8062, 8069, 8071, 8621, 8731, 8732, 283, 289, 512, 591, 801, 804, 806, 807, 862, 873, 2834</v>
          </cell>
          <cell r="F3453" t="str">
            <v>Medicine, Disease, Pharmaceutical, Drug, Breast cancer, Tamoxifen</v>
          </cell>
          <cell r="G3453" t="str">
            <v>≡</v>
          </cell>
          <cell r="I3453" t="str">
            <v>≡</v>
          </cell>
          <cell r="J3453" t="str">
            <v>A generic and specialty pharmaceutical sales and distribution company.</v>
          </cell>
          <cell r="K3453" t="str">
            <v>License under licensed know-how and patents to market [UNDISCLOSED FOR PREVIEW] (a drug primarily used to treat breast cancer); License also includes a right to use the licensed trademarks.</v>
          </cell>
        </row>
        <row r="3454">
          <cell r="B3454" t="str">
            <v>RR20180409T02602</v>
          </cell>
          <cell r="C3454" t="str">
            <v>License, Trademark, Brand, Trade name, Other marketing intangibles</v>
          </cell>
          <cell r="D3454" t="str">
            <v>26.20, 26.2, 32.99, 46.51, 47.41, 47.78, 47.91, 58.29, 80.20, 80.2, 62.01, 62.09</v>
          </cell>
          <cell r="E3454" t="str">
            <v>3577, 3999, 5045, 5099, 5734, 5999, 7372, 7373, 7374, 7379, 7389</v>
          </cell>
          <cell r="F3454" t="str">
            <v>Software, Rolta, IT, Internet, Computer, Security, Program, Digital, Programming, Cyber</v>
          </cell>
          <cell r="G3454" t="str">
            <v>≡</v>
          </cell>
          <cell r="I3454" t="str">
            <v>≡</v>
          </cell>
          <cell r="J3454" t="str">
            <v>Licensee is a leading provider of innovative IP-led IT solutions for many vertical segments, including defense and security.</v>
          </cell>
          <cell r="K3454" t="str">
            <v>License to use, reproduce, publish and distribute [UNDISCLOSED FOR PREVIEW] trademark, trade name, service mark and logo in connection with its business of software packages; One of the parties to the agreement is an individual.</v>
          </cell>
        </row>
        <row r="3455">
          <cell r="B3455" t="str">
            <v>RR20180722TR0902</v>
          </cell>
          <cell r="C3455" t="str">
            <v>License, Patent</v>
          </cell>
          <cell r="D3455" t="str">
            <v>26.60, 26.6, 32.50, 32.5, 46.18, 46.46, 47.74, 86.10, 86.1, 86.22, 86.90, 86.9</v>
          </cell>
          <cell r="E3455" t="str">
            <v>801, 3841, 3845, 3999, 5047, 5099, 8011, 8062, 8069, 8093, 8099</v>
          </cell>
          <cell r="F3455" t="str">
            <v>Medical, Surgical, Device, Ophthalmological, Apparatus, Fluid, Thermal, Phocoemusification, Throttling, Cutting tool, Hydrojet, Refractive, Surgery, Tissue, Instrument, Liquid, Lance</v>
          </cell>
          <cell r="G3455" t="str">
            <v>≡</v>
          </cell>
          <cell r="I3455" t="str">
            <v>≡</v>
          </cell>
          <cell r="K3455" t="str">
            <v>License under patent rights to make, use and sell medical and surgical devices in the field of ophthalmological applications; The agreement is concluded between related parties.</v>
          </cell>
        </row>
        <row r="3456">
          <cell r="B3456" t="str">
            <v>RR20151114TN7005</v>
          </cell>
          <cell r="C3456" t="str">
            <v>Know-how, License, Patent, Other manufacturing intangibles</v>
          </cell>
          <cell r="D3456" t="str">
            <v>C, 21, 21.1, 21.2, 32, 32.9, 32.99, G, 46, 46.4, 46.46, 46.49, 47, 47.7, 47.73, 47.74, 47.78, 47.9, 47.99, Q, 86, 86.1, 86.2, 86.21, 86.22, 86.9, 21.10, 21.20, 86.10, 86.90</v>
          </cell>
          <cell r="E3456" t="str">
            <v>D, 28, 39, F, 51, G, 59, I, 80, 2833, 2834, 2899, 3999, 5122, 5199, 5912, 5999, 8011, 8049, 8062, 8099, 283, 289, 399, 512, 519, 591, 599, 801, 804, 806, 809</v>
          </cell>
          <cell r="F3456" t="str">
            <v>Hematopoiesis, Clinic, Heatlth, Treatment, Disease, Therapeutic, Method for enhancing hematopoiesis, Blood, Blood cell, Vascular tissue, Healthcare, Peripheral blood, Medical, Clinical, Human, Animal, Illness</v>
          </cell>
          <cell r="G3456" t="str">
            <v>≡</v>
          </cell>
          <cell r="I3456" t="str">
            <v>≡</v>
          </cell>
          <cell r="J3456" t="str">
            <v>Licensee is a company engaged in the development of regenerative medical applications.</v>
          </cell>
          <cell r="K3456" t="str">
            <v>License under licensor's technical data, method, know-how and patents to make, have made, use, offer to sell, sell and import product for enhancing hematopoiesis for therapeutic uses related to treatment of diseases in humans and/or animals; One of the parties to the agreement is a non-profit entity.</v>
          </cell>
        </row>
        <row r="3457">
          <cell r="B3457" t="str">
            <v>RR20180607TR0902</v>
          </cell>
          <cell r="C3457" t="str">
            <v>Patent, Sublicense</v>
          </cell>
          <cell r="D3457" t="str">
            <v>20.13, 20.14, 20.59, 46.18, 47.73, 47.75, 46.45</v>
          </cell>
          <cell r="E3457" t="str">
            <v>723, 2833, 2844, 2899, 5999, 7231</v>
          </cell>
          <cell r="F3457" t="str">
            <v>Lipid, Epidermal, Moisturization, Repair, Barrier, Dermal, Skin, Comsetic, Ceramide, Cholesterol, Fatty acid, Triceram™</v>
          </cell>
          <cell r="G3457" t="str">
            <v>≡</v>
          </cell>
          <cell r="H3457" t="str">
            <v>Sublicensor is a biopharmaceutical company focused on infectious disease and dermatology.</v>
          </cell>
          <cell r="I3457" t="str">
            <v>≡</v>
          </cell>
          <cell r="J3457" t="str">
            <v>Sublicensee is a cosmeceutical company.</v>
          </cell>
          <cell r="K3457" t="str">
            <v>Sublicense under patent rights to make, use, import and sell products made of combination of ceramides, cholesterol and fatty acids which are able to create a human-like skin barrier, in the field of cosmetic and non-prescription uses; The agreement is concluded between related parties.</v>
          </cell>
        </row>
        <row r="3458">
          <cell r="B3458" t="str">
            <v>RR20160831T06001</v>
          </cell>
          <cell r="C3458" t="str">
            <v>License, Patent</v>
          </cell>
          <cell r="D3458" t="str">
            <v>C, 26.4, G, 46, 46.5, 46.51, 46.52, 47, 47.4, 47.41, 47.43, J, 58, 58.2, 58.29, 61, 61.9, 62, 62.01, 62.02, 62.09, 26.40, 61.90, 26, 62.0</v>
          </cell>
          <cell r="E3458" t="str">
            <v>D, 36, F, 50, G, 57, I, 73, 3651, 5045, 5065, 5099, 5734, 7371, 7372, 7373, 7374, 365, 504, 506, 509, 573, 737, 7373, 7374</v>
          </cell>
          <cell r="F3458" t="str">
            <v>Consumer product, Communication, Software, Audio, Web, Web page, Disability, Impaired, Technology, Apparatus, Internet, IT, Code module, Computer</v>
          </cell>
          <cell r="G3458" t="str">
            <v>≡</v>
          </cell>
          <cell r="H3458" t="str">
            <v>Licensor is a technology and services leader in interactive marketing platforms that enable marketers and advertising agencies to seamlessly integrate brands, promotions, video and other digital content through the power of the Internet and mobile communications.</v>
          </cell>
          <cell r="I3458" t="str">
            <v>≡</v>
          </cell>
          <cell r="J3458" t="str">
            <v>Licensee is a developer of patented voice infrastructure technology.</v>
          </cell>
          <cell r="K3458" t="str">
            <v>License under the licensor's patents to utilize the systems, methods, code modules and apparatuses related to software industry, which focuses on providing software solutions to generate audio outputs from traditional web content in order to make such content accessible to disabled/impaired users.</v>
          </cell>
        </row>
        <row r="3459">
          <cell r="B3459" t="str">
            <v>RR20170110TN4001</v>
          </cell>
          <cell r="C3459" t="str">
            <v>Know-how, License, Trade secret, Technology, Patent</v>
          </cell>
          <cell r="D3459" t="str">
            <v>C, 21, 21.1, 21.2, 32, 32.5, 32.9, 32.99, G, 46, 46.4, 46.46, 46.49, 46.9, 47, 47.9, 47.91, 47.99, Q, 86, 86.9, 21.10, 21.20, 32.50, 46.90, 86.90</v>
          </cell>
          <cell r="E3459" t="str">
            <v>D, 28, 39, F, 51, 59, I, 80, 2834, 2836, 2899, 3999, 5122, 5199, 5999, 8071, 8099, 283, 289, 399, 512, 519, 599, 807, 809</v>
          </cell>
          <cell r="F3459" t="str">
            <v>Skin, Non-invasive measurement of carotenoids, Personal care, Healthcare, Nutrition, Pharmaceutical, Anti-aging, Medical technology, Dietary supplement</v>
          </cell>
          <cell r="G3459" t="str">
            <v>≡</v>
          </cell>
          <cell r="I3459" t="str">
            <v>≡</v>
          </cell>
          <cell r="K3459" t="str">
            <v>License under patents, know-how and trade secrets to practice the technology, to make, have made, use, lease, sell and export the licensed products and licensed processes in the field of non-invasive measurement of carotenoids; One of the parties to the agreement is a non-profit organisation.</v>
          </cell>
        </row>
        <row r="3460">
          <cell r="B3460" t="str">
            <v>RR20171023TN9004</v>
          </cell>
          <cell r="C3460" t="str">
            <v>License, Patent</v>
          </cell>
          <cell r="D3460" t="str">
            <v>C, 21, 21.1, 21.2, G, 46, 46.1, 46.18, 46.4, 46.46, M, 72, 72.1, 72.11, Q, 86, 86.1, 86.2, 86.21, 86.22, 86.9, 21.10, 21.20, 86.10, 86.90</v>
          </cell>
          <cell r="E3460" t="str">
            <v>D, 28, F, 50, 51, I, 80, 87, 2833, 2834, 5047, 5122, 8011, 8062, 8069, 8071, 8099, 8731, 283, 504, 512, 801, 806, 807, 809, 873</v>
          </cell>
          <cell r="F3460" t="str">
            <v>Estriol, Autoimmune disease, Treatment, Estrange, Estrogen, Psoriasis</v>
          </cell>
          <cell r="G3460" t="str">
            <v>≡</v>
          </cell>
          <cell r="I3460" t="str">
            <v>≡</v>
          </cell>
          <cell r="K3460" t="str">
            <v>License under patent rights to make, use, sell and import products and practice methods incorporating estriol and other estranges and estrogens for the treatment of psoriasis and other autoimmune diseases; One of the parties to the agreement is a non-profit entity.</v>
          </cell>
        </row>
        <row r="3461">
          <cell r="B3461" t="str">
            <v>RR20180607TN0903</v>
          </cell>
          <cell r="C3461" t="str">
            <v>License, Patent</v>
          </cell>
          <cell r="D3461" t="str">
            <v>20.59, 21.20, 21.2, 32.99, 46.18, 46.46, 20.13, 20.14, 46.75</v>
          </cell>
          <cell r="E3461" t="str">
            <v>512, 591, 2833, 2869, 2879, 2899, 3999, 5122, 5169, 5199, 5912, 5999</v>
          </cell>
          <cell r="F3461" t="str">
            <v>Insect, Repellant, Attractant, Trap, Chemical, Lure, Hematophagous, Dipteran, Substance, Odor, Asian citrus, Cimicidean</v>
          </cell>
          <cell r="G3461" t="str">
            <v>≡</v>
          </cell>
          <cell r="I3461" t="str">
            <v>≡</v>
          </cell>
          <cell r="K3461" t="str">
            <v>License under patent rights to make, use, sell, and import insect repellant and attractants for traps and chemical lures.; One of the parties to the agreement is a non-profit entity.</v>
          </cell>
        </row>
        <row r="3462">
          <cell r="B3462" t="str">
            <v>RR20160824T07001</v>
          </cell>
          <cell r="C3462" t="str">
            <v>License, Patent</v>
          </cell>
          <cell r="D3462" t="str">
            <v>C, 26, 26.2, 26.4, G, 46, 46.5, 46.52, I, 56, 56.1, J, 62, 62.01, 63, 63.1, 63.11, 63.9, 63.99, M, 73, 73.2, 26.20, 26.40, 56.10, 62.0</v>
          </cell>
          <cell r="E3462" t="str">
            <v>D, 35, F, 50, G, 58, I, 73, 3572, 3589, 5045, 5812, 7372, 7375, 7389, 357, 358, 504, 581, 737, 738</v>
          </cell>
          <cell r="F3462" t="str">
            <v>Software, Restaurant, Above-store, Report, Customer, Food, Eating, Service, Reporting, Data, System</v>
          </cell>
          <cell r="G3462" t="str">
            <v>≡</v>
          </cell>
          <cell r="I3462" t="str">
            <v>≡</v>
          </cell>
          <cell r="J3462" t="str">
            <v>Licensee is a company providing above-store reporting systems and related services to customers in the restaurant industry.</v>
          </cell>
          <cell r="K3462" t="str">
            <v>License under U.S patent to develop, sell, install, and service certain above-store reporting products.</v>
          </cell>
        </row>
        <row r="3463">
          <cell r="B3463" t="str">
            <v>RR20180205T00904</v>
          </cell>
          <cell r="C3463" t="str">
            <v>License</v>
          </cell>
          <cell r="D3463" t="str">
            <v>62, 96, 58.12, 70.22, 74.90, 74.9, 63.99, 61.90, 61.9, 63.11</v>
          </cell>
          <cell r="E3463" t="str">
            <v>89, 274, 899, 2741, 3572, 7374, 7375, 7389, 8999</v>
          </cell>
          <cell r="F3463" t="str">
            <v>Database, White page, Telephone number, Name, Address, Directory, Information, Source, Data, Computerized, SelectBase, Residential listing, Business, City, State, Province, Zip code, Postal, SIC, Latitude, Longitude, US, Canadian, Residential, ATT 1-800, Media, CD</v>
          </cell>
          <cell r="G3463" t="str">
            <v>≡</v>
          </cell>
          <cell r="I3463" t="str">
            <v>≡</v>
          </cell>
          <cell r="J3463" t="str">
            <v>Licensee provides an online service that transmits name, address, telephone number and other related information.</v>
          </cell>
          <cell r="K3463" t="str">
            <v>License to use a proprietary computerized database, known as [UNDISCLOSED FOR PREVIEW], composed of names, addresses and telephone numbers, businesses, SIC codes, latitude, longitude, city, state, zip code, postal code derived from white page telephone directories and other sources of information.</v>
          </cell>
        </row>
        <row r="3464">
          <cell r="B3464" t="str">
            <v>RR20180808T00402</v>
          </cell>
          <cell r="C3464" t="str">
            <v>Trademark, License</v>
          </cell>
          <cell r="D3464" t="str">
            <v>20.17, 22.19, 22.2, 22.21, 22.22, 22.23, 22.29</v>
          </cell>
          <cell r="E3464" t="str">
            <v>2673, 2822, 3052, 3069, 3087, 3089</v>
          </cell>
          <cell r="F3464" t="str">
            <v>Condom, Latex, Rubber, Intimate, Nitrile, Plastic, Polymer</v>
          </cell>
          <cell r="G3464" t="str">
            <v>≡</v>
          </cell>
          <cell r="H3464" t="str">
            <v/>
          </cell>
          <cell r="I3464" t="str">
            <v>≡</v>
          </cell>
          <cell r="J3464" t="str">
            <v/>
          </cell>
          <cell r="K3464" t="str">
            <v>License and right to sell condoms in packaging bearing the [UNDISCLOSED FOR PREVIEW] name and logo.</v>
          </cell>
        </row>
        <row r="3465">
          <cell r="B3465" t="str">
            <v>RR20180821T01701</v>
          </cell>
          <cell r="C3465" t="str">
            <v>License, Trademark</v>
          </cell>
          <cell r="D3465" t="str">
            <v>32.12, 32.13, 32.99, 74.10, 74.1, 47.89, 46.90, 46.9, 15.12</v>
          </cell>
          <cell r="E3465" t="str">
            <v>387, 561, 563, 2389, 3873, 3911, 3915, 3999, 5094, 5099, 5611, 5632, 5944</v>
          </cell>
          <cell r="F3465" t="str">
            <v>Jewelry, Jewellery, Accessory, Watch, Clock, Luxury</v>
          </cell>
          <cell r="G3465" t="str">
            <v>≡</v>
          </cell>
          <cell r="H3465" t="str">
            <v/>
          </cell>
          <cell r="I3465" t="str">
            <v>≡</v>
          </cell>
          <cell r="J3465" t="str">
            <v>Licensee designs, sources, markets and distributes fine watches and jewelry.</v>
          </cell>
          <cell r="K3465" t="str">
            <v>License to use licensor's trademarks in connection with the manufacture, marketing, advertising, sale and distribution at wholesale of men's and women's watches.</v>
          </cell>
        </row>
        <row r="3466">
          <cell r="B3466" t="str">
            <v>RR20180816T02604</v>
          </cell>
          <cell r="C3466" t="str">
            <v>License, Brand, Trademark</v>
          </cell>
          <cell r="D3466" t="str">
            <v>14.11, 14.12, 14.13, 14.14, 14.19, 14.1, 15.12, 18.13, 18.12, 32.12, 32.30, 32.3, 32.99, 46.42, 46.43, 46.46, 46.44, 46.48, 46.49, 47.62, 47.64, 47.71, 47.73, 47.77, 47.78</v>
          </cell>
          <cell r="E3466" t="str">
            <v>53, 231, 232, 233, 236, 317, 319, 512, 531, 533, 539, 561, 562, 563, 564, 565, 569, 572, 591, 2311, 2321, 2322, 2323, 2325, 2326, 2329, 2331, 2335, 2337, 2339, 2341, 2361, 2369, 2389, 3171, 3172, 3199, 3911, 3949, 3999, 5091, 5094, 5099, 5111, 5112, 5122, 5136, 5137, 5149, 5199, 5311, 5331, 5399, 5611, 5621, 5632, 5641, 5651, 5699, 5722, 5912, 5941, 5943, 5944, 5948, 5999, 7389</v>
          </cell>
          <cell r="F3466" t="str">
            <v>Merchandise, Retail, Apparel, Clothing, Jewellery, Jewelry, Accessory, House-ware, Stationery, Backpack, Tote bag, Bag, Duffel bag, Training gear, Sport, Training equipment, Nutritional supplement, Supplement,  Food, Signage, Poster</v>
          </cell>
          <cell r="G3466" t="str">
            <v>≡</v>
          </cell>
          <cell r="H3466" t="str">
            <v/>
          </cell>
          <cell r="I3466" t="str">
            <v>≡</v>
          </cell>
          <cell r="J3466" t="str">
            <v>Licensee is a company engaged in the operation of retail and wholesale commercial printing operations.</v>
          </cell>
          <cell r="K3466" t="str">
            <v>License under trademarks and service marks to design, manufacture, produce, market, advertise, promote and sell retail merchandise such as wearing apparel, jewellery and personal accessories, house-wares, stationery and backpacks, tote bags and duffel bags, training gear and equipment, nutritional supplements and food products, signage and posters in retail outlets.</v>
          </cell>
        </row>
        <row r="3467">
          <cell r="B3467" t="str">
            <v>RR20181118TR0903</v>
          </cell>
          <cell r="C3467" t="str">
            <v>License, Patent, Know-how, Technology, Trademark</v>
          </cell>
          <cell r="D3467" t="str">
            <v>26.11, 27.11, 28.13, 46.43, 46.69, 47.59, 35.1, 35.11, 35.12, 35.13, 35.14</v>
          </cell>
          <cell r="E3467" t="str">
            <v>363, 3568, 3612, 3629, 3631, 3632, 3633, 3634, 3635, 3639, 3648, 3674, 3699, 5064</v>
          </cell>
          <cell r="F3467" t="str">
            <v>Energy, Solar, Manufacturing, Renewable</v>
          </cell>
          <cell r="G3467" t="str">
            <v>≡</v>
          </cell>
          <cell r="H3467" t="str">
            <v>Licensor provides energy solutions.</v>
          </cell>
          <cell r="I3467" t="str">
            <v>≡</v>
          </cell>
          <cell r="J3467" t="str">
            <v/>
          </cell>
          <cell r="K3467" t="str">
            <v>License under know-how, patent and technology rights to manufacture, use, sell, import and lease products relating to solar energy manufacturing and protocol, bearing trademarks; The agreement is concluded between related parties.</v>
          </cell>
        </row>
        <row r="3468">
          <cell r="B3468" t="str">
            <v>RR20180926T00909</v>
          </cell>
          <cell r="C3468" t="str">
            <v>License, Patent</v>
          </cell>
          <cell r="D3468" t="str">
            <v>21, 21.10, 21.1, 21.20, 21.2, 46.18, 46.46, 47.73, 72.11, 72.19, 72.1, 86.10, 86.1, 86.21, 86.22, 86.90, 86.9</v>
          </cell>
          <cell r="E3468" t="str">
            <v>512, 591, 801, 2833, 2834, 3999, 5122, 5199, 5912, 5992, 5993, 5994, 5995, 8011, 8062, 8099, 8731</v>
          </cell>
          <cell r="F3468" t="str">
            <v>Pharmaceutical, Drug, Treatment, Compound, Chemical, Liposomal, Cancer, Chemotherapy, Tumor, Lymphoma</v>
          </cell>
          <cell r="G3468" t="str">
            <v>≡</v>
          </cell>
          <cell r="H3468" t="str">
            <v/>
          </cell>
          <cell r="I3468" t="str">
            <v>≡</v>
          </cell>
          <cell r="J3468" t="str">
            <v>Licensee is a biotechnology company developing technologies and product candidates to treat cancers and infectious diseases, primarily based on immunological approaches.</v>
          </cell>
          <cell r="K3468" t="str">
            <v>License under patent rights, except for the treatment of hepatoma, to make, use, develop, import and sell a liposomal chemotherapeutic known as [UNDISCLOSED FOR PREVIEW] for the treatment of solid tumors and B-cell lymphomas.</v>
          </cell>
        </row>
        <row r="3469">
          <cell r="B3469" t="str">
            <v>RR20180927T00903</v>
          </cell>
          <cell r="C3469" t="str">
            <v>License, Patent</v>
          </cell>
          <cell r="D3469" t="str">
            <v>64.11, 64.19, 64.1, 64.30, 64.3, 64.91, 64.92, 64.99, 64.9, 66.11, 66.12, 66.19, 66.1, 69.20, 69.2</v>
          </cell>
          <cell r="E3469" t="str">
            <v>602, 609, 621, 628, 672, 6021, 6022, 6029, 6081, 6091, 6099, 6211, 6282, 6289, 6712, 6722, 6726, 6733, 6798, 6799, 7389</v>
          </cell>
          <cell r="F3469" t="str">
            <v>Currency, Investment, Securitization, Finance, Commodity, Trust</v>
          </cell>
          <cell r="G3469" t="str">
            <v>≡</v>
          </cell>
          <cell r="H3469" t="str">
            <v/>
          </cell>
          <cell r="I3469" t="str">
            <v>≡</v>
          </cell>
          <cell r="J3469" t="str">
            <v/>
          </cell>
          <cell r="K3469" t="str">
            <v>License under patent rights to establish, operate and market currency based security products.</v>
          </cell>
        </row>
        <row r="3470">
          <cell r="B3470" t="str">
            <v>RR20181110T00902</v>
          </cell>
          <cell r="C3470" t="str">
            <v>License, Know-how, Patent, Technology, Trade secret</v>
          </cell>
          <cell r="D3470" t="str">
            <v>21, 21.10, 21.1, 21.20, 21.2, 46.18, 46.46, 47.73, 72.11, 72.19, 72.1, 86.10, 86.1, 86.21, 86.22, 86.90, 86.9</v>
          </cell>
          <cell r="E3470" t="str">
            <v>512, 801, 2833, 2834, 5047, 5122, 8011, 8062, 8069, 8071, 8099, 8731</v>
          </cell>
          <cell r="F3470" t="str">
            <v>Pharmaceutical, Drug, Therapy, Healthcare, Science, Diagnostic, Active ingredient, Carcinoma, Thymic, Breast cancer</v>
          </cell>
          <cell r="G3470" t="str">
            <v>≡</v>
          </cell>
          <cell r="H3470" t="str">
            <v/>
          </cell>
          <cell r="I3470" t="str">
            <v>≡</v>
          </cell>
          <cell r="J3470" t="str">
            <v>Licensee is a biotechnology company focused on the discovery and development of novel molecules and related diagnostics to treat high unmet medical needs in oncology and immunology.</v>
          </cell>
          <cell r="K3470" t="str">
            <v>License under know-how, patent, technology and trade secret rights to research, develop, make, use, sell and import products incorporating [UNDISCLOSED FOR PREVIEW] an active ingredient, for the treatment of hepatocellular carcinoma.</v>
          </cell>
        </row>
        <row r="3471">
          <cell r="B3471" t="str">
            <v>RR20181024TP0902</v>
          </cell>
          <cell r="C3471" t="str">
            <v>License, Patent</v>
          </cell>
          <cell r="D3471" t="str">
            <v>21, 21.10, 21.1, 21.20, 21.2, 32.99, 46.18, 46.46, 47.73, 72.11, 72.19, 72.1, 86.10, 86.1, 86.21, 86.22, 86.90, 86.9</v>
          </cell>
          <cell r="E3471" t="str">
            <v>512, 801, 2833, 2834, 2835, 5047, 5122, 8011, 8062, 8069, 8071, 8099, 8731</v>
          </cell>
          <cell r="F3471" t="str">
            <v>Heart failure, Treatment, Prevention, Gene delivery, Protein, Encoding, Calcium, Sarcoplasmic, Reticulum, Pharmaceutical, Medicine</v>
          </cell>
          <cell r="G3471" t="str">
            <v>≡</v>
          </cell>
          <cell r="H3471" t="str">
            <v/>
          </cell>
          <cell r="I3471" t="str">
            <v>≡</v>
          </cell>
          <cell r="J3471" t="str">
            <v>Licensee is a biopharmaceutical company.</v>
          </cell>
          <cell r="K3471" t="str">
            <v>License under patent rights to develop, make, use, sell and import products in the field of the treatment or prevention of heart failure using products that act by delivery of genes encoding proteins; One of the parties to the agreement is an individual.</v>
          </cell>
        </row>
        <row r="3472">
          <cell r="B3472" t="str">
            <v>RR20181104TN0901</v>
          </cell>
          <cell r="C3472" t="str">
            <v>Patent, License, Technology, Know-how</v>
          </cell>
          <cell r="D3472" t="str">
            <v>21, 21.10, 21.1, 21.20, 21.2, 46.18, 46.46, 47.73, 72.11, 72.19, 72.1, 86.10, 86.1, 86.21, 86.22, 86.90, 86.9</v>
          </cell>
          <cell r="E3472" t="str">
            <v>512, 801, 2833, 2834, 5047, 5122, 8011, 8062, 8069, 8071, 8099, 8731</v>
          </cell>
          <cell r="F3472" t="str">
            <v>Pharmaceutical, Drug, Healthcare, Patient, Treatment, Anti-cancer, Candidate</v>
          </cell>
          <cell r="G3472" t="str">
            <v>≡</v>
          </cell>
          <cell r="H3472" t="str">
            <v/>
          </cell>
          <cell r="I3472" t="str">
            <v>≡</v>
          </cell>
          <cell r="J3472" t="str">
            <v/>
          </cell>
          <cell r="K3472" t="str">
            <v>License under know-how, patent and technology rights to manufacture, use, import and sell anti-cancer drug candidates; One of the parties to the agreement is a non-profit entity.</v>
          </cell>
        </row>
        <row r="3473">
          <cell r="B3473" t="str">
            <v>RR20181026TR0903</v>
          </cell>
          <cell r="C3473" t="str">
            <v>License, Patent</v>
          </cell>
          <cell r="D3473" t="str">
            <v>25.11, 26.11, 26.40, 26.4, 26.51, 27.90, 27.9, 28.29, 29.31, 43.21, 46.52, 46.69, 47.78, 80.10, 80.1, 80.20, 80.2</v>
          </cell>
          <cell r="E3473" t="str">
            <v>173, 381, 1731, 3812, 3822, 3829, 7381, 7382, 7389</v>
          </cell>
          <cell r="F3473" t="str">
            <v>Security, Protection, Device, Automobile, Personal</v>
          </cell>
          <cell r="G3473" t="str">
            <v>≡</v>
          </cell>
          <cell r="H3473" t="str">
            <v/>
          </cell>
          <cell r="I3473" t="str">
            <v>≡</v>
          </cell>
          <cell r="J3473" t="str">
            <v/>
          </cell>
          <cell r="K3473" t="str">
            <v>License under patent rights to make, market, use, import and sell personal automobile security protection devices; The agreement is concluded between related parties.</v>
          </cell>
        </row>
        <row r="3474">
          <cell r="B3474" t="str">
            <v>RR20181031T00901</v>
          </cell>
          <cell r="C3474" t="str">
            <v>License</v>
          </cell>
          <cell r="D3474" t="str">
            <v>26.20, 26.2, 32.99, 46.51, 47.41, 47.78, 58.29, 62.01, 63.11</v>
          </cell>
          <cell r="E3474" t="str">
            <v>3577, 3999, 5045, 5099, 7372, 7374, 7379, 7389</v>
          </cell>
          <cell r="F3474" t="str">
            <v>Computer, Server, Software, Application, Program, Information, End-user, ValuePoint, Range, Comparable, Sale, Report, Real estate, Database, Business, Service</v>
          </cell>
          <cell r="G3474" t="str">
            <v>≡</v>
          </cell>
          <cell r="H3474" t="str">
            <v/>
          </cell>
          <cell r="I3474" t="str">
            <v>≡</v>
          </cell>
          <cell r="J3474" t="str">
            <v/>
          </cell>
          <cell r="K3474" t="str">
            <v>License to use and resell to end users various real estate reports from a database.</v>
          </cell>
        </row>
        <row r="3475">
          <cell r="B3475" t="str">
            <v>RR20180928TR0901</v>
          </cell>
          <cell r="C3475" t="str">
            <v>License, Patent, Trademark, Trade name, Know-how, Copyright, Other marketing intangibles</v>
          </cell>
          <cell r="D3475" t="str">
            <v>18.12, 46.49, 47.89, 58.11, 58.13, 58.14, 58.19, 46.42, 47.71, 47.82, 46.45</v>
          </cell>
          <cell r="E3475" t="str">
            <v>271, 272, 274, 561, 562, 565, 2711, 2721, 2741, 2752, 2844, 5136, 5137, 5611, 5621, 5651</v>
          </cell>
          <cell r="F3475" t="str">
            <v>Magazine, Merchandise, Service, Cannabis, News, T-shirt, Hat, Artwork, Sticker, Cosmetic, Speaker for seminar, Consulting, Advertising, Social media</v>
          </cell>
          <cell r="G3475" t="str">
            <v>≡</v>
          </cell>
          <cell r="H3475" t="str">
            <v/>
          </cell>
          <cell r="I3475" t="str">
            <v>≡</v>
          </cell>
          <cell r="J3475" t="str">
            <v/>
          </cell>
          <cell r="K3475" t="str">
            <v>License under copyright, know-how and patent to the publishing and distribution rights to the magazine which includes a section for and about the cannabis news, as well as the right to sell or offer to sell other [UNDISCLOSED FOR PREVIEW] branded products (e.g., T-shirts, hats, artwork, stickers, cosmetics) and services (e.g., speakers for seminars, consulting, advertising, social media), bearing trademarks and trade names; The agreement is concluded between related parties.</v>
          </cell>
        </row>
        <row r="3476">
          <cell r="B3476" t="str">
            <v>RR20180928T00902</v>
          </cell>
          <cell r="C3476" t="str">
            <v>License, Know-how, Patent, Technology, Trade secret</v>
          </cell>
          <cell r="D3476" t="str">
            <v>21, 21.10, 21.1, 21.20, 21.2, 32.99, 46.18, 46.46, 47.73, 47.78, 86.10, 86.1, 86.21, 86.22, 86.90, 86.9</v>
          </cell>
          <cell r="E3476" t="str">
            <v>512, 591, 801, 2833, 2834, 3999, 5122, 5199, 5912, 5999, 8011, 8062, 8099</v>
          </cell>
          <cell r="F3476" t="str">
            <v>Cannaboid oil, Powder formulation, Cannabis, Hemp, Medical use, Health, Medicine, Medical, Drug</v>
          </cell>
          <cell r="G3476" t="str">
            <v>≡</v>
          </cell>
          <cell r="H3476" t="str">
            <v/>
          </cell>
          <cell r="I3476" t="str">
            <v>≡</v>
          </cell>
          <cell r="J3476" t="str">
            <v/>
          </cell>
          <cell r="K3476" t="str">
            <v>License under know-how, patent, technology and trade secret rights to develop, manufacture, market, distribute and sell powder formulations of cannaboid oil.</v>
          </cell>
        </row>
        <row r="3477">
          <cell r="B3477" t="str">
            <v>RR20181015TN0902</v>
          </cell>
          <cell r="C3477" t="str">
            <v>License, Patent</v>
          </cell>
          <cell r="D3477" t="str">
            <v>21, 21.10, 21.1, 21.20, 21.2, 46.18, 46.46, 47.73, 46.45, 47.75, 72.11, 72.19, 72.1, 86.90, 86.9</v>
          </cell>
          <cell r="E3477" t="str">
            <v>512, 2833, 2834, 2844, 5122, 8071, 8099, 8731</v>
          </cell>
          <cell r="F3477" t="str">
            <v>Adipose-derived, Stem cell, Lattice, Research, Diagnosis, Therapy, Disease, Disorder, Human, Cosmetic application</v>
          </cell>
          <cell r="G3477" t="str">
            <v>≡</v>
          </cell>
          <cell r="H3477" t="str">
            <v/>
          </cell>
          <cell r="I3477" t="str">
            <v>≡</v>
          </cell>
          <cell r="J3477" t="str">
            <v/>
          </cell>
          <cell r="K3477" t="str">
            <v>License under patent rights to make, use, sell and import products and to practice processes relating to adipose-derived stem cells in the field of the research, diagnosis and therapy of disease and disorders in humans and for cosmetic applications; One of the parties to the agreement is a non-profit entity.</v>
          </cell>
        </row>
        <row r="3478">
          <cell r="B3478" t="str">
            <v>RR20180930T00902</v>
          </cell>
          <cell r="C3478" t="str">
            <v>License, Know-how, Patent, Technology</v>
          </cell>
          <cell r="D3478" t="str">
            <v>21, 21.10, 21.1, 21.20, 21.2, 46.18, 46.46, 47.73, 72.11, 72.19, 72.1, 86.10, 86.1, 86.21, 86.22, 86.90, 86.9</v>
          </cell>
          <cell r="E3478" t="str">
            <v>512, 801, 2833, 2834, 5122, 8011, 8062, 8069, 8071, 8099, 8731</v>
          </cell>
          <cell r="F3478" t="str">
            <v>Vaccine, Adjuvant, Biological, Antigen, Streptococcus, Virus, Cytomegalovirus, Meningitide, Chlamydia, Disease, Treatment, Infection, Cytosine, Guanine, Agonist, Immune, Hepatitis B, Influenza, Pandemic, Alzheimer</v>
          </cell>
          <cell r="G3478" t="str">
            <v>≡</v>
          </cell>
          <cell r="H3478" t="str">
            <v/>
          </cell>
          <cell r="I3478" t="str">
            <v>≡</v>
          </cell>
          <cell r="J3478" t="str">
            <v/>
          </cell>
          <cell r="K3478" t="str">
            <v>License under know-how, patent and technology rights to make, use, export, import and sell [UNDISCLOSED FOR PREVIEW] vaccine adjuvant for incorporation into vaccines being developed by licensee for certain infectious diseases and Alzheimer’s disease.</v>
          </cell>
        </row>
        <row r="3479">
          <cell r="B3479" t="str">
            <v>RR20181006TN0901</v>
          </cell>
          <cell r="C3479" t="str">
            <v>License, Patent, Technology</v>
          </cell>
          <cell r="D3479" t="str">
            <v>21.10, 21.1, 46.18, 46.46, 72.19, 86.10, 86.1, 86.21, 86.22, 86.90, 86.9, 26.51, 26.60, 26.6, 32.50, 32.5, 46.69, 47.74</v>
          </cell>
          <cell r="E3479" t="str">
            <v>801, 3599, 3676, 3823, 3826, 3841, 3842, 3845, 5047, 8011, 8062, 8071</v>
          </cell>
          <cell r="F3479" t="str">
            <v>3D, Three-dimensional, Electronic, Device, Impact, Inserter, Implantation, Biomedical, Medical, Healthcare</v>
          </cell>
          <cell r="G3479" t="str">
            <v>≡</v>
          </cell>
          <cell r="H3479" t="str">
            <v/>
          </cell>
          <cell r="I3479" t="str">
            <v>≡</v>
          </cell>
          <cell r="J3479" t="str">
            <v/>
          </cell>
          <cell r="K3479" t="str">
            <v>License under patent and technology rights to make, use and sell products relating to three-dimensional electrode device and impact inserter for implantation of a biomedical device, and to practice relating services; One of the parties to the agreement is a non-profit entity.</v>
          </cell>
        </row>
        <row r="3480">
          <cell r="B3480" t="str">
            <v>RR20180926T00903</v>
          </cell>
          <cell r="C3480" t="str">
            <v>Sublicense, Patent, Technology</v>
          </cell>
          <cell r="D3480" t="str">
            <v>21, 10.89, 10.91, 21.10, 21.1, 21.20, 21.2, 46.18, 46.46, 72.11</v>
          </cell>
          <cell r="E3480" t="str">
            <v>2048, 2833, 2834, 2836, 2899, 5159, 5191</v>
          </cell>
          <cell r="F3480" t="str">
            <v>Bird, Poultry, Chicken, Turkey, Duck, Quail, VSV, Viral, Particle, Host range, Chemical, Pharmaceutical</v>
          </cell>
          <cell r="G3480" t="str">
            <v>≡</v>
          </cell>
          <cell r="H3480" t="str">
            <v/>
          </cell>
          <cell r="I3480" t="str">
            <v>≡</v>
          </cell>
          <cell r="J3480" t="str">
            <v/>
          </cell>
          <cell r="K3480" t="str">
            <v>Sublicense under patent and technology rights to make, use and sell products relating to viral particles having altered host range (VSV) in the field of birds and birds applications, including poultry, especially chickens, turkeys, ducks, and quail.</v>
          </cell>
        </row>
        <row r="3481">
          <cell r="B3481" t="str">
            <v>RR20180916TN0902</v>
          </cell>
          <cell r="C3481" t="str">
            <v>License, Trademark</v>
          </cell>
          <cell r="D3481" t="str">
            <v>21, 75, 21.10, 21.1, 21.20, 21.2, 75.00, 46.18, 46.46, 72.11</v>
          </cell>
          <cell r="E3481" t="str">
            <v>512, 2833, 2834, 5122, 8731, 8734, 0742, 0741, 074</v>
          </cell>
          <cell r="F3481" t="str">
            <v>Veterinary, Animal health</v>
          </cell>
          <cell r="G3481" t="str">
            <v>≡</v>
          </cell>
          <cell r="H3481" t="str">
            <v/>
          </cell>
          <cell r="I3481" t="str">
            <v>≡</v>
          </cell>
          <cell r="J3481" t="str">
            <v>Licensee is engaged in distributing animal health products.</v>
          </cell>
          <cell r="K3481" t="str">
            <v>License to use [UNDISCLOSED FOR PREVIEW] trademark and name in connection with the sale and marketing of veterinary products; One of the parties to the agreement is a non-profit entity.</v>
          </cell>
        </row>
        <row r="3482">
          <cell r="B3482" t="str">
            <v>RR20181228TP1502</v>
          </cell>
          <cell r="C3482" t="str">
            <v>License, Technology</v>
          </cell>
          <cell r="D3482" t="str">
            <v>15.20, 15.2, 46.42, 47.82</v>
          </cell>
          <cell r="E3482" t="str">
            <v>302, 3021, 3143, 3144, 3149, 5139</v>
          </cell>
          <cell r="F3482" t="str">
            <v>Footwear, Foot, Shoe, Breathable, Fashion, Boot, Slipper, Sandal, Sport shoe</v>
          </cell>
          <cell r="G3482" t="str">
            <v>≡</v>
          </cell>
          <cell r="H3482" t="str">
            <v/>
          </cell>
          <cell r="I3482" t="str">
            <v>≡</v>
          </cell>
          <cell r="J3482" t="str">
            <v>Licensee is engaged in the design, manufacture and sale of sports fashion footwear and design and sale of sports fashion apparel and accessories.</v>
          </cell>
          <cell r="K3482" t="str">
            <v xml:space="preserve">License under technology to utilize breathable shoes; One of the parties to the agreement is an individual. </v>
          </cell>
        </row>
        <row r="3483">
          <cell r="B3483" t="str">
            <v>RR20181228TN0903</v>
          </cell>
          <cell r="C3483" t="str">
            <v>License, Patent, Know-how, Technology</v>
          </cell>
          <cell r="D3483" t="str">
            <v>32.50, 32.5, 72.11, 72.19, 72.1, 86.10, 86.1, 86.21, 86.22, 86.90, 86.9</v>
          </cell>
          <cell r="E3483" t="str">
            <v>2835, 3841, 3842, 5047, 8062, 8069, 8071, 8099, 8731</v>
          </cell>
          <cell r="F3483" t="str">
            <v>Luminous, Bacteria, Isolation, Identification, Quantification, Toxicant, Analytical, Chemistry, Media, TLC plate, Detection, Reagent</v>
          </cell>
          <cell r="G3483" t="str">
            <v>≡</v>
          </cell>
          <cell r="H3483" t="str">
            <v/>
          </cell>
          <cell r="I3483" t="str">
            <v>≡</v>
          </cell>
          <cell r="J3483" t="str">
            <v>Licensee is a supplier of phytochemical reference standards and reference materials, related contract services, and products for the dietary supplement, nutraceutical, food and beverage, functional food, pharmaceutical and cosmetic market.</v>
          </cell>
          <cell r="K3483" t="str">
            <v>License under know-how, patent and technology rights to manufacture, sell, use and practice products relating to luminous bacteria and methods for the isolation, identification and quantification of toxicants; One of the parties to the agreement is a non-profit entity.</v>
          </cell>
        </row>
        <row r="3484">
          <cell r="B3484" t="str">
            <v>RR20181228TP1504</v>
          </cell>
          <cell r="C3484" t="str">
            <v>License, Technology</v>
          </cell>
          <cell r="D3484" t="str">
            <v>15.2, 15.20, 46.16, 46.42</v>
          </cell>
          <cell r="E3484" t="str">
            <v>302, 3021, 3143, 3144, 3149, 5139</v>
          </cell>
          <cell r="F3484" t="str">
            <v>Footwear, Foot, Shoe, Breathable, Fashion, Boot, Slipper, Sandal, Sport shoe</v>
          </cell>
          <cell r="G3484" t="str">
            <v>≡</v>
          </cell>
          <cell r="H3484" t="str">
            <v/>
          </cell>
          <cell r="I3484" t="str">
            <v>≡</v>
          </cell>
          <cell r="J3484" t="str">
            <v>Licensee is engaged in the design, manufacture and sale of sports fashion footwear and design and sale of sports fashion apparel and accessories.</v>
          </cell>
          <cell r="K3484" t="str">
            <v xml:space="preserve">License under technology to utilize breathable shoes; One of the parties to the agreement is an individual. </v>
          </cell>
        </row>
        <row r="3485">
          <cell r="B3485" t="str">
            <v>RR20181228TN0904</v>
          </cell>
          <cell r="C3485" t="str">
            <v>License, Technology, Patent, Know-how</v>
          </cell>
          <cell r="D3485" t="str">
            <v>21, 21.10, 21.1, 21.20, 21.2, 46.18, 46.46, 47.73, 72.11, 72.19, 72.1, 86.90, 86.9</v>
          </cell>
          <cell r="E3485" t="str">
            <v>512, 2833, 2834, 2835, 5047, 5122, 8099, 8731</v>
          </cell>
          <cell r="F3485" t="str">
            <v>Vaccine, Ricin, Pharmaceutical, Immunotoxin, Cytokine, Vascular leak syndrome, Peptide, Molecule</v>
          </cell>
          <cell r="G3485" t="str">
            <v>≡</v>
          </cell>
          <cell r="H3485" t="str">
            <v/>
          </cell>
          <cell r="I3485" t="str">
            <v>≡</v>
          </cell>
          <cell r="J3485" t="str">
            <v>Licensee is focused on the development of biodefense vaccines and therapeutics.</v>
          </cell>
          <cell r="K3485" t="str">
            <v>License under know-how, patent and technology rights to manufacture, use and sell all formulations of ricin vaccines; One of the parties to the agreement is a non-profit entity.</v>
          </cell>
        </row>
        <row r="3486">
          <cell r="B3486" t="str">
            <v>RR20181124T00901</v>
          </cell>
          <cell r="C3486" t="str">
            <v>License, Know-how, Technology, Copyright, Trade secret</v>
          </cell>
          <cell r="D3486" t="str">
            <v>39, 19.20, 19.2, 38.11, 38.12, 38.1, 38.21, 38.22, 38.2, 38.32, 46.12, 46.71, 39.00</v>
          </cell>
          <cell r="E3486" t="str">
            <v>291, 2819, 2821, 2911, 2999, 5093, 5162, 9511</v>
          </cell>
          <cell r="F3486" t="str">
            <v>Plastic, Waste, Feedstock, Utilization, Oil, Diesel, Fuel, Naphtha, Byproduct, Catalyst, Thermal, Conversion, Machinery, Equipment, Recycling, Energy, Environment</v>
          </cell>
          <cell r="G3486" t="str">
            <v>≡</v>
          </cell>
          <cell r="H3486" t="str">
            <v/>
          </cell>
          <cell r="I3486" t="str">
            <v>≡</v>
          </cell>
          <cell r="J3486" t="str">
            <v>Licensee is engaged in processing waste plastics.</v>
          </cell>
          <cell r="K3486" t="str">
            <v>License under copyright, know-how, and trade secret rights to use and apply technology for the processing of feedstocks through the controlled use of thermal conversion techniques and processes, and to use and apply catalyst technology to produce and transport catalysts for processing waste plastic and used oil into fuel.</v>
          </cell>
        </row>
        <row r="3487">
          <cell r="B3487" t="str">
            <v>RR20181221T01501</v>
          </cell>
          <cell r="C3487" t="str">
            <v>License</v>
          </cell>
          <cell r="D3487" t="str">
            <v>21, 86, 86.1, 86.10, 86.2, 86.21, 86.22, 86.23, 86.9, 86.90, 21.1, 21.10, 21.2, 21.20</v>
          </cell>
          <cell r="E3487" t="str">
            <v>80, 801, 802, 803, 804, 805, 806, 807, 808, 809, 5047, 8011, 8021, 8031, 8041, 8042, 8043, 8049, 8051, 8052, 8059, 8062, 8063, 8069, 8071, 8072, 8082, 8092, 8093, 8099</v>
          </cell>
          <cell r="F3487" t="str">
            <v xml:space="preserve">Medical, Medicine, Cell, Therapy, Healthcare, Patient, Repair, Cartilage, Defect, Knee, Rare disease, Implantation, Chondrocyte, Implant, Treatment, Health
</v>
          </cell>
          <cell r="G3487" t="str">
            <v>≡</v>
          </cell>
          <cell r="H3487" t="str">
            <v xml:space="preserve">Licensor is a leading European cell therapy company with a marketed product for cartilage repair.
</v>
          </cell>
          <cell r="I3487" t="str">
            <v>≡</v>
          </cell>
          <cell r="J3487" t="str">
            <v xml:space="preserve">Licensee is a healthcare company dedicated to rare diseases.
</v>
          </cell>
          <cell r="K3487" t="str">
            <v xml:space="preserve">License to market and distribute [UNDISCLOSED FOR PREVIEW], a cell-based medicinal product for use in autologous chondrocyte implantation.
</v>
          </cell>
        </row>
        <row r="3488">
          <cell r="B3488" t="str">
            <v>RR20181221T01502</v>
          </cell>
          <cell r="C3488" t="str">
            <v>License, Technology, Patent</v>
          </cell>
          <cell r="D3488" t="str">
            <v>86, 86.1, 86.10, 86.2, 86.21, 86.22, 86.23, 86.9, 86.90, 21.20, 21.2, 46.46</v>
          </cell>
          <cell r="E3488" t="str">
            <v>801, 2834, 5047, 6324, 8011</v>
          </cell>
          <cell r="F3488" t="str">
            <v xml:space="preserve">Medical, Medicine, Biophramceutical, Cell therapy, Mouse, Disease, Treatment, Hematopoietic, Chimera, AHC
</v>
          </cell>
          <cell r="G3488" t="str">
            <v>≡</v>
          </cell>
          <cell r="H3488" t="str">
            <v/>
          </cell>
          <cell r="I3488" t="str">
            <v>≡</v>
          </cell>
          <cell r="J3488" t="str">
            <v>Licensee is a vertically-integrated biopharmaceutical company with expertise and experience in cell therapy development and manufacturing.</v>
          </cell>
          <cell r="K3488" t="str">
            <v xml:space="preserve">License under patent and technology to use, market, sell and otherwise commercialize licensor's products, which include advanced hematopoietic chimeras (AHC).
</v>
          </cell>
        </row>
        <row r="3489">
          <cell r="B3489" t="str">
            <v>RR20181227TN0901</v>
          </cell>
          <cell r="C3489" t="str">
            <v>License, Patent</v>
          </cell>
          <cell r="D3489" t="str">
            <v>21, 21.10, 21.1, 21.20, 21.2, 46.18, 46.46, 47.73, 72.11, 72.19, 72.1, 86.10, 86.1, 86.21, 86.22, 86.90, 86.9</v>
          </cell>
          <cell r="E3489" t="str">
            <v>512, 801, 2833, 2834, 2835, 5122, 8011, 8062, 8069, 8071, 8099, 8731</v>
          </cell>
          <cell r="F3489" t="str">
            <v>Tear, Film, Dry eye, Disease, In vitro, Treatment, Testing, Osmolarity</v>
          </cell>
          <cell r="G3489" t="str">
            <v>≡</v>
          </cell>
          <cell r="H3489" t="str">
            <v/>
          </cell>
          <cell r="I3489" t="str">
            <v>≡</v>
          </cell>
          <cell r="J3489" t="str">
            <v>Licensee is focused on in vitro diagnostic testing platform.</v>
          </cell>
          <cell r="K3489" t="str">
            <v>License under patent rights to make, use, sell and import products relating to the invention [UNDISCLOSED FOR PREVIEW] in the field of diagnostic and treatment dry eye disease; One of the parties to the agreement is a non-profit entity.</v>
          </cell>
        </row>
        <row r="3490">
          <cell r="B3490" t="str">
            <v>RR20181124TP0904</v>
          </cell>
          <cell r="C3490" t="str">
            <v>License, Patent</v>
          </cell>
          <cell r="D3490" t="str">
            <v>32.50, 32.5, 72.11, 72.19, 72.1, 86.10, 86.1, 86.21, 86.22, 86.90, 86.9, 46.46, 46.18, 47.74</v>
          </cell>
          <cell r="E3490" t="str">
            <v>3841, 3842, 3999, 5047, 8062, 8069, 8099, 8731</v>
          </cell>
          <cell r="F3490" t="str">
            <v>Implant, Spinal, Interbody, Inflatable, Mechanical, Expandable, Medical device</v>
          </cell>
          <cell r="G3490" t="str">
            <v>≡</v>
          </cell>
          <cell r="H3490" t="str">
            <v/>
          </cell>
          <cell r="I3490" t="str">
            <v>≡</v>
          </cell>
          <cell r="J3490" t="str">
            <v/>
          </cell>
          <cell r="K3490" t="str">
            <v>License under patent rights to evaluate, develop, test, conduct clinical, trials, obtaining government approvals, make, use, practice manufacture, sell, transfer or commercialize mechanical or inflatable expandable interbody implants; One of the parties to the agreement is an individual.</v>
          </cell>
        </row>
        <row r="3491">
          <cell r="B3491" t="str">
            <v>RR20181125T00901</v>
          </cell>
          <cell r="C3491" t="str">
            <v>License, Patent, Trademark, Trade secret, Technology, Know-how, Trade name</v>
          </cell>
          <cell r="D3491" t="str">
            <v>37, 39, 28.29, 32.99, 37.00, 38.21, 38.22, 38.2, 39.00, 47.78, 47.91, 47.99, 47.9</v>
          </cell>
          <cell r="E3491" t="str">
            <v>3569, 3999, 4952, 4953, 5099, 5999, 9511</v>
          </cell>
          <cell r="F3491" t="str">
            <v>Water, Sterilization, High voltage, Electrolysis, Device, Industrial, Agricultural, Pathogen, Biological oxygen, Algae, Bacteria, Virus, Fungus, Metal, Waste, Treatment, Environmental, Pollution, Wastewater, Power, Electrode</v>
          </cell>
          <cell r="G3491" t="str">
            <v>≡</v>
          </cell>
          <cell r="H3491" t="str">
            <v/>
          </cell>
          <cell r="I3491" t="str">
            <v>≡</v>
          </cell>
          <cell r="J3491" t="str">
            <v/>
          </cell>
          <cell r="K3491" t="str">
            <v xml:space="preserve">License under know-how, patent, technology and trade secret rights to use, develop, modify, market, sell or otherwise distibute products for the treatment of industrial waste water in industries such as oil and gas production, bearing [UNDISCLOSED FOR PREVIEW]
trade names and trademarks.
</v>
          </cell>
        </row>
        <row r="3492">
          <cell r="B3492" t="str">
            <v>RR20181228TR1506</v>
          </cell>
          <cell r="C3492" t="str">
            <v>License, Trademark</v>
          </cell>
          <cell r="D3492" t="str">
            <v>46.52, 47.4, 47.41, 47.42, 47.43, 26.4, 26.40</v>
          </cell>
          <cell r="E3492" t="str">
            <v>484, 4841, 5064, 5731</v>
          </cell>
          <cell r="F3492" t="str">
            <v>Television, Display, Consumer electronic, Monitor, Electronic, TV, Video, Audio, Screen</v>
          </cell>
          <cell r="G3492" t="str">
            <v>≡</v>
          </cell>
          <cell r="H3492" t="str">
            <v/>
          </cell>
          <cell r="I3492" t="str">
            <v>≡</v>
          </cell>
          <cell r="J3492" t="str">
            <v/>
          </cell>
          <cell r="K3492" t="str">
            <v>License under trademark to manufacture and sell branded TVs and to use [UNDISCLOSED FOR PREVIEW] trademark and secondary trademarks; The agreement is concluded between related parties.</v>
          </cell>
        </row>
        <row r="3493">
          <cell r="B3493" t="str">
            <v>RR20181126T00902</v>
          </cell>
          <cell r="C3493" t="str">
            <v>License</v>
          </cell>
          <cell r="D3493" t="str">
            <v>21, 21.10, 21.1, 21.20, 21.2, 46.18, 46.46, 47.73, 72.11, 72.19, 72.1, 86.10, 86.1, 86.21, 86.22, 86.90, 86.9</v>
          </cell>
          <cell r="E3493" t="str">
            <v>512, 591, 801, 2834, 3999, 5122, 5199, 5912, 5999, 8011, 8062, 8069, 8099, 8731</v>
          </cell>
          <cell r="F3493" t="str">
            <v>Pharmaceutical, Drug, Protein</v>
          </cell>
          <cell r="G3493" t="str">
            <v>≡</v>
          </cell>
          <cell r="H3493" t="str">
            <v/>
          </cell>
          <cell r="I3493" t="str">
            <v>≡</v>
          </cell>
          <cell r="J3493" t="str">
            <v/>
          </cell>
          <cell r="K3493" t="str">
            <v>License to develop and commercialize [UNDISCLOSED FOR PREVIEW] protein.</v>
          </cell>
        </row>
        <row r="3494">
          <cell r="B3494" t="str">
            <v>RR20181127T00904</v>
          </cell>
          <cell r="C3494" t="str">
            <v>Sublicense, Patent</v>
          </cell>
          <cell r="D3494" t="str">
            <v>36, 37, 39, 20.59, 36.00, 37.00, 38.11, 38.12, 38.1, 38.21, 38.22, 38.2, 39.00</v>
          </cell>
          <cell r="E3494" t="str">
            <v>1623, 2819, 2899, 3569, 3822, 3823, 4952, 4953, 9511</v>
          </cell>
          <cell r="F3494" t="str">
            <v>Remediation, Heavy metal, Hazardous, Pollution, Soil, Waste, Contamination, Radioactive, Sulfide</v>
          </cell>
          <cell r="G3494" t="str">
            <v>≡</v>
          </cell>
          <cell r="H3494" t="str">
            <v/>
          </cell>
          <cell r="I3494" t="str">
            <v>≡</v>
          </cell>
          <cell r="J3494" t="str">
            <v/>
          </cell>
          <cell r="K3494" t="str">
            <v>Sublicense under patent rights to use heavy metal remediation process to stabilize by the addition of proprietary non-hazardous reagents to the contaminated materials under increased moisture conditions in order to convert such contaminated materials into an insoluble, stable, non-hazardous metal sulfide.</v>
          </cell>
        </row>
        <row r="3495">
          <cell r="B3495" t="str">
            <v>RR20180824TR2606</v>
          </cell>
          <cell r="C3495" t="str">
            <v>License, Patent, Software, Other manufacturing intangibles, Other marketing intangibles, Trademark, Brand, Trade name</v>
          </cell>
          <cell r="D3495" t="str">
            <v>26.20, 26.2, 32.99, 46.51, 47.41, 47.78, 58.29, 62.01, 62.09</v>
          </cell>
          <cell r="E3495" t="str">
            <v>3577, 3999, 5045, 5099, 5734, 5999, 7371, 7372, 7374, 7379, 7389</v>
          </cell>
          <cell r="F3495" t="str">
            <v>Personal digital assistant, PDA, Software, Program, Electronic message, Transfer of electronic message, Data, Application, Digital, Programming, Data transfer, Message, Platform,  Wireless, Communication</v>
          </cell>
          <cell r="G3495" t="str">
            <v>≡</v>
          </cell>
          <cell r="H3495" t="str">
            <v>Licensor is a company engaged in the business of using its patented technology and systems architecture to facilitate real time information and communication for mobile people over a micro-selection of delivery channels.</v>
          </cell>
          <cell r="I3495" t="str">
            <v>≡</v>
          </cell>
          <cell r="J3495" t="str">
            <v/>
          </cell>
          <cell r="K3495" t="str">
            <v>License under patents, system and software to market, promote, sublicense, resell and otherwise distribute the [UNDISCLOSED FOR PREVIEW] platform, which enables micro selection and dissemination of electronic messages to Personal Digital Assistants and the like such as mobile smartphones and other wireless communication devices, to an entity which resells or further sublicenses for distribution the licensed product and system integrators installing or implementing the licensed product for others; Royalty-free license under [UNDISCLOSED FOR PREVIEW] trademark, trade name, service mark, symbol and logo to advertise and identify the [UNDISCLOSED FOR PREVIEW] platform; The agreement is concluded between related parties.</v>
          </cell>
        </row>
        <row r="3496">
          <cell r="B3496" t="str">
            <v>RR20180827TP2602</v>
          </cell>
          <cell r="C3496" t="str">
            <v>License, Software</v>
          </cell>
          <cell r="D3496" t="str">
            <v>26.20, 26.2, 32.40, 32.4, 32.99, 46.49, 46.51, 47.41, 47.65, 47.78, 58.21, 62.09</v>
          </cell>
          <cell r="E3496" t="str">
            <v>3577, 3944, 3999, 5045, 5092, 5099, 5734, 5945, 5999, 7372, 7379</v>
          </cell>
          <cell r="F3496" t="str">
            <v>Game, Video game, Online game, Online, Entertainment, Child, Server, Software, Program, Application, Gaming</v>
          </cell>
          <cell r="G3496" t="str">
            <v>≡</v>
          </cell>
          <cell r="H3496" t="str">
            <v/>
          </cell>
          <cell r="I3496" t="str">
            <v>≡</v>
          </cell>
          <cell r="J3496" t="str">
            <v>Licensee is a leading developer and distributor of online games in Japan, Taiwan and Thailand based on the number of peak concurrent users.</v>
          </cell>
          <cell r="K3496" t="str">
            <v>License to develop, reproduce,
manufacture, sell, service, promote, advertise, publicise [UNDISCLOSED FOR PREVIEW] game software and server programs; One of the parties to the agreement is an individual.</v>
          </cell>
        </row>
        <row r="3497">
          <cell r="B3497" t="str">
            <v>RR20180827T02604</v>
          </cell>
          <cell r="C3497" t="str">
            <v>License, Know-how, Other manufacturing intangibles, Software</v>
          </cell>
          <cell r="D3497" t="str">
            <v>26.20, 26.2, 32.40, 32.4, 32.99, 46.49, 46.51, 47.41, 47.65, 47.78, 58.21, 62.09</v>
          </cell>
          <cell r="E3497" t="str">
            <v>3577, 3944, 3999, 5045, 5092, 5099, 5734, 5945, 5999, 7372, 7379</v>
          </cell>
          <cell r="F3497" t="str">
            <v>Online game, Video game, Game, Gaming, Software, Program, Application, End user, Entertainment, Children, Fun, Hobby</v>
          </cell>
          <cell r="G3497" t="str">
            <v>≡</v>
          </cell>
          <cell r="H3497" t="str">
            <v>Licensor is a leading developer and distributor of online games in Japan, Taiwan and Thailand based on the number of peak concurrent users.</v>
          </cell>
          <cell r="I3497" t="str">
            <v>≡</v>
          </cell>
          <cell r="J3497" t="str">
            <v/>
          </cell>
          <cell r="K3497" t="str">
            <v>License under software, know-how, data and technical information to service, use, promote, distribute and market the online game [UNDISCLOSED FOR PREVIEW] to end users.</v>
          </cell>
        </row>
        <row r="3498">
          <cell r="B3498" t="str">
            <v>RR20180827TN0903</v>
          </cell>
          <cell r="C3498" t="str">
            <v>License, Technology, Patent</v>
          </cell>
          <cell r="D3498" t="str">
            <v>26.11, 26.60, 26.6, 26.70, 26.7, 32.50, 32.5, 33.13, 47.74, 72.11, 72.19, 72.1, 86.22, 86.90, 86.9</v>
          </cell>
          <cell r="E3498" t="str">
            <v>3699, 3826, 3827, 3841, 3845, 5047, 8099, 8731, 8734</v>
          </cell>
          <cell r="F3498" t="str">
            <v>Imaging, Programmed, Cell death, Apoptosis, Technetium, Radiolabeled, Human, Veterinary, Diagnostic, Medical, In vivo</v>
          </cell>
          <cell r="G3498" t="str">
            <v>≡</v>
          </cell>
          <cell r="H3498" t="str">
            <v/>
          </cell>
          <cell r="I3498" t="str">
            <v>≡</v>
          </cell>
          <cell r="J3498" t="str">
            <v/>
          </cell>
          <cell r="K3498" t="str">
            <v>License under technology and patent rights to make, use and sell products and practice processes relating to the techniques for imaging cell death in vivo in the field of human and veterinary diagnosis; One of the parties to the agreement is a non-profit entity.</v>
          </cell>
        </row>
        <row r="3499">
          <cell r="B3499" t="str">
            <v>RR20180829TN2601</v>
          </cell>
          <cell r="C3499" t="str">
            <v>License, Patent</v>
          </cell>
          <cell r="D3499" t="str">
            <v>21, 21.10, 21.1, 21.20, 21.2, 32.50, 32.5, 32.99, 46.46, 47.73, 47.74, 47.78, 86.10, 86.1, 86.21, 86.22, 86.90, 86.9</v>
          </cell>
          <cell r="E3499" t="str">
            <v>512, 591, 801, 2833, 2834, 3841, 3845, 3999, 5047, 5099, 5122, 5199, 5912, 5999, 8011, 8062, 8069, 8099</v>
          </cell>
          <cell r="F3499" t="str">
            <v>Injectable particle-gel, Gel, Pharmaceutical, Medical device, Medical, Medicine, Veterinary, Animal, Human, Radiation, Therapeutic radioisotope delivery, Therapeutic, Radioisotope, Cancer, Tumour, Oncology</v>
          </cell>
          <cell r="G3499" t="str">
            <v>≡</v>
          </cell>
          <cell r="H3499" t="str">
            <v>Licensor is a leading research institute for government and commercial customers.</v>
          </cell>
          <cell r="I3499" t="str">
            <v>≡</v>
          </cell>
          <cell r="J3499" t="str">
            <v>Licensee is a radiation oncology medical device company engaged in the development of its [UNDISCLOSED FOR PREVIEW] brachytherapy device, for the treatment of non-resectable tumors.</v>
          </cell>
          <cell r="K3499" t="str">
            <v>License under patents to make, have made, use and sell [UNDISCLOSED FOR PREVIEW] which is an injectable particle-gel, for medical and veterinary therapeutic radioisotope delivery; One of the parties to the agreement is a non-profit entity.</v>
          </cell>
        </row>
        <row r="3500">
          <cell r="B3500" t="str">
            <v>RR20180922T00901</v>
          </cell>
          <cell r="C3500" t="str">
            <v>License, Patent</v>
          </cell>
          <cell r="D3500" t="str">
            <v>21, 21.10, 21.1, 21.20, 21.2, 46.18, 46.46, 47.73, 72.11, 72.19, 72.1, 86.10, 86.1, 86.21, 86.22, 86.90, 86.9</v>
          </cell>
          <cell r="E3500" t="str">
            <v>512, 591, 801, 2833, 2834, 5122, 5912, 8011, 8062, 8069, 8071, 8099, 8731</v>
          </cell>
          <cell r="F3500" t="str">
            <v>Rheumatoid arthritis, Treatment, Protein, Human, Myristoyl, Peptide</v>
          </cell>
          <cell r="G3500" t="str">
            <v>≡</v>
          </cell>
          <cell r="H3500" t="str">
            <v>Licensor is engaged in the discovery, development and commercialization of products that harness the human immune system to prevent and treat disease.</v>
          </cell>
          <cell r="I3500" t="str">
            <v>≡</v>
          </cell>
          <cell r="J3500" t="str">
            <v/>
          </cell>
          <cell r="K3500" t="str">
            <v>License under patent rights to research, develop, make, use, sell, import and export products for the treatment of rheumatoid arthritis.</v>
          </cell>
        </row>
        <row r="3501">
          <cell r="B3501" t="str">
            <v>RR20181017T00901</v>
          </cell>
          <cell r="C3501" t="str">
            <v>Franchise, Trademark, Other marketing intangibles, License, Trade secret, Know-how</v>
          </cell>
          <cell r="D3501" t="str">
            <v>10.13, 10.71, 10.83, 10.85, 46.17, 46.34, 46.37, 47.25, 56.21, 56.10, 56.1, 56.30, 56.3, 77.40, 77.4</v>
          </cell>
          <cell r="E3501" t="str">
            <v>58, 581, 2095, 2099, 5812, 5813</v>
          </cell>
          <cell r="F3501" t="str">
            <v xml:space="preserve">Food, Beverage, Service, Restaurant, Catering, Mediterranean-inspired, Dish, </v>
          </cell>
          <cell r="G3501" t="str">
            <v>≡</v>
          </cell>
          <cell r="H3501" t="str">
            <v/>
          </cell>
          <cell r="I3501" t="str">
            <v>≡</v>
          </cell>
          <cell r="J3501" t="str">
            <v/>
          </cell>
          <cell r="K3501" t="str">
            <v>Franchise and license under know-how and trade secret rights to use and display [UNDISCLOSED FOR PREVIEW] name and service mark, and such other trademarks, service marks, logo types and commercial symbols in connection with the operation of restaurant.</v>
          </cell>
        </row>
        <row r="3502">
          <cell r="B3502" t="str">
            <v>RR20180829T00901</v>
          </cell>
          <cell r="C3502" t="str">
            <v>License, Know-how, Patent</v>
          </cell>
          <cell r="D3502" t="str">
            <v>21, 21.10, 21.1, 21.20, 21.2, 46.18, 46.46, 47.73, 72.11, 72.19, 72.1, 86.10, 86.1, 86.21, 86.22, 86.90, 86.9</v>
          </cell>
          <cell r="E3502" t="str">
            <v>512, 801, 2833, 2834, 5047, 5122, 8011, 8062, 8069, 8071, 8099, 8731</v>
          </cell>
          <cell r="F3502" t="str">
            <v xml:space="preserve"> Active ingredient, Pharmaceutical, Human, Therapeutic, Compound, Cancer</v>
          </cell>
          <cell r="G3502" t="str">
            <v>≡</v>
          </cell>
          <cell r="H3502" t="str">
            <v/>
          </cell>
          <cell r="I3502" t="str">
            <v>≡</v>
          </cell>
          <cell r="J3502" t="str">
            <v/>
          </cell>
          <cell r="K3502" t="str">
            <v>License under know-how and patent rights to develop, manufacture, use, sell and import pharmaceutical products with an active ingredient [UNDISCLOSED FOR PREVIEW] for human therapeutic uses, treatment of cancer and other conditions.</v>
          </cell>
        </row>
        <row r="3503">
          <cell r="B3503" t="str">
            <v>RR20180830TN0902</v>
          </cell>
          <cell r="C3503" t="str">
            <v>License, Copyright, Know-how, Patent, Trade secret, Technology</v>
          </cell>
          <cell r="D3503" t="str">
            <v>12, 12.00, 46.17, 46.21, 46.35, 46.39, 47.26, 47.99, 01.15, 47.81</v>
          </cell>
          <cell r="E3503" t="str">
            <v>211, 213, 2111, 2131, 3999, 5194, 5993, 5999, 0132</v>
          </cell>
          <cell r="F3503" t="str">
            <v>Nikotiana, Plant, Alkaloid, Biosynthesis, Seed, Cell line, Strain, Gene, DNA, Biological material, Tobacco, Breeding</v>
          </cell>
          <cell r="G3503" t="str">
            <v>≡</v>
          </cell>
          <cell r="H3503" t="str">
            <v/>
          </cell>
          <cell r="I3503" t="str">
            <v>≡</v>
          </cell>
          <cell r="J3503" t="str">
            <v>Licensee is a plant biotechnology company and a global leader in modifying the content of nicotinic alkaloids in tobacco plants through genetic engineering and plant breeding.</v>
          </cell>
          <cell r="K3503" t="str">
            <v>License under copyright, know-how, patent, technology and trade secret rights to commercially exploit products relating to alkaloid biosynthesis in Nicotiana plants; One of the parties to the agreement is a non-profit entity.</v>
          </cell>
        </row>
        <row r="3504">
          <cell r="B3504" t="str">
            <v>RR20180824TR2602</v>
          </cell>
          <cell r="C3504" t="str">
            <v>License, Trademark, Other marketing intangibles, Software</v>
          </cell>
          <cell r="D3504" t="str">
            <v>26.20, 26.2, 32.99, 46.51, 47.41, 47.78, 58.29, 62.01, 62.09</v>
          </cell>
          <cell r="E3504" t="str">
            <v>3577, 3999, 5045, 5099, 5734, 5999, 7371, 7372, 7374, 7379, 7389</v>
          </cell>
          <cell r="F3504" t="str">
            <v>Computer, Hardware, Software, Program, Programming, Application, Security software, Business, Internal, Data, Data processing</v>
          </cell>
          <cell r="G3504" t="str">
            <v>≡</v>
          </cell>
          <cell r="H3504" t="str">
            <v>Licensor is a leading enterprise software company.</v>
          </cell>
          <cell r="I3504" t="str">
            <v>≡</v>
          </cell>
          <cell r="J3504" t="str">
            <v>Licensee is a global provider of end-to-end business management applications for small and midsize businesses, or SMBs.</v>
          </cell>
          <cell r="K3504" t="str">
            <v>License under marks, logos and object code software programs [UNDISCLOSED FOR PREVIEW] to distribute computer hardware and software [UNDISCLOSED FOR PREVIEW] of OEM products to end users for internal data processing purposes and to approved distributors for resale to end users; The agreement is concluded between related parties.</v>
          </cell>
        </row>
        <row r="3505">
          <cell r="B3505" t="str">
            <v>RR20181111T01701</v>
          </cell>
          <cell r="C3505" t="str">
            <v>License, Trademark</v>
          </cell>
          <cell r="D3505" t="str">
            <v>14.12, 14.19, 32.50, 32.5, 15.11, 22.19, 47.71, 47.78, 22.29, 32.99</v>
          </cell>
          <cell r="E3505" t="str">
            <v>306, 315, 319, 563, 2295, 2299, 2381, 2385, 2386, 2389, 2399, 3061, 3069, 3151, 3172, 3199, 3949, 5136, 5199, 5632</v>
          </cell>
          <cell r="F3505" t="str">
            <v>Work glove, Work apparel, Leather glove, Chemical coated glove, Hi-dexterity glove, Cotton glove, Disposable glove</v>
          </cell>
          <cell r="G3505" t="str">
            <v>≡</v>
          </cell>
          <cell r="H3505" t="str">
            <v/>
          </cell>
          <cell r="I3505" t="str">
            <v>≡</v>
          </cell>
          <cell r="J3505" t="str">
            <v xml:space="preserve">Licensee designs, arranges for manufacture, markets and distributes disposable, reusable, work-related gloves and related household products to consumers across a number of major classes of retail trade. </v>
          </cell>
          <cell r="K3505" t="str">
            <v>License to use licensor's trademarks in connection with the design, manufacture, advertising and sale of men's and women's work gloves.</v>
          </cell>
        </row>
        <row r="3506">
          <cell r="B3506" t="str">
            <v>RR20181023T01701</v>
          </cell>
          <cell r="C3506" t="str">
            <v>License, Patent</v>
          </cell>
          <cell r="D3506" t="str">
            <v>26.70, 26.7, 26.80, 26.8, 23.19, 23.14, 32.50, 32.5, 33.13, 33.19, 47.78, 47.91, 47.99, 47.9</v>
          </cell>
          <cell r="E3506" t="str">
            <v>322, 385, 3221, 3229, 3827, 3851, 5048, 5199, 5995, 5999</v>
          </cell>
          <cell r="F3506" t="str">
            <v>Contact lens, Eye care, Silicone, Hydrogel, Astigmatism</v>
          </cell>
          <cell r="G3506" t="str">
            <v>≡</v>
          </cell>
          <cell r="H3506" t="str">
            <v/>
          </cell>
          <cell r="I3506" t="str">
            <v>≡</v>
          </cell>
          <cell r="J3506" t="str">
            <v>Licensee operates in the worldwide soft contact lens market.</v>
          </cell>
          <cell r="K3506" t="str">
            <v xml:space="preserve">License under licensor's patents to make, have made, import, export, use, sell and offer to sell contact lenses, contact lens molds and tool for making contact lens; Licensee grants to licensor a royalty-free license under its patents to make, have made, import, export, use, sell and offer to sell contact lenses, contact lens molds and tool for making contact lens.  </v>
          </cell>
        </row>
        <row r="3507">
          <cell r="B3507" t="str">
            <v>RR20181206T01701</v>
          </cell>
          <cell r="C3507" t="str">
            <v>Brand, Franchise, Know-how, License, Trade name, Trade secret, Trademark</v>
          </cell>
          <cell r="D3507" t="str">
            <v>85.59, 85.41, 85.42, 85.4, 85.31, 85.32, 85.3, 85.20, 85.2, 85.10, 85.1, 85.60, 85.6, 72.20, 72.2</v>
          </cell>
          <cell r="E3507" t="str">
            <v>822, 824, 829, 833, 941, 8221, 8222, 8243, 8244, 8249, 8299, 8331, 9411</v>
          </cell>
          <cell r="F3507" t="str">
            <v>Education, Test preparation, Teaching aid, Guidance, College, School, Student</v>
          </cell>
          <cell r="G3507" t="str">
            <v>≡</v>
          </cell>
          <cell r="I3507" t="str">
            <v>≡</v>
          </cell>
          <cell r="J3507" t="str">
            <v/>
          </cell>
          <cell r="K3507" t="str">
            <v>License and franchise under licensor's trade secrets, know-how, service names, trademarks, trade names to use the [UNDISCLOSED FOR PREVIEW] method in connection with the operation of a franchised [UNDISCLOSED FOR PREVIEW] test preparation business which prepares students to take college and graduate school admission tests and other courses; One of the parties to the agreement is individual.</v>
          </cell>
        </row>
        <row r="3508">
          <cell r="B3508" t="str">
            <v>RR20181117T00902</v>
          </cell>
          <cell r="C3508" t="str">
            <v>License, Know-how, Trade secret, Technology, Patent, Trademark</v>
          </cell>
          <cell r="D3508" t="str">
            <v>21, 21.10, 21.1, 21.20, 21.2, 46.18, 46.46, 47.73, 72.11, 72.19, 72.1, 86.10, 86.1, 86.21, 86.22, 86.90, 86.9</v>
          </cell>
          <cell r="E3508" t="str">
            <v>512, 801, 2833, 2834, 5047, 5122, 8011, 8062, 8069, 8071, 8099, 8731</v>
          </cell>
          <cell r="F3508" t="str">
            <v>Insomnia, Treatment, Palliation, Diagnosis, Prevention, Disease, Disorder, Drug, Oral spray</v>
          </cell>
          <cell r="G3508" t="str">
            <v>≡</v>
          </cell>
          <cell r="H3508" t="str">
            <v/>
          </cell>
          <cell r="I3508" t="str">
            <v>≡</v>
          </cell>
          <cell r="J3508" t="str">
            <v>Licensee is a pharmaceutical company focused on global commercialization of novel products.</v>
          </cell>
          <cell r="K3508" t="str">
            <v>License under know-how, patent, technology and trade secret rights to develop, commercialize, make, use, sell, promote, market and import products in the field of treatment, palliation, diagnosis, or prevention of any human or animal disease, disorder or condition related to the treatment of insomnia, bearing trademarks [UNDISCLOSED FOR PREVIEW]</v>
          </cell>
        </row>
        <row r="3509">
          <cell r="B3509" t="str">
            <v>RR20180916T00903</v>
          </cell>
          <cell r="C3509" t="str">
            <v>Franchise, Trademark, License</v>
          </cell>
          <cell r="D3509" t="str">
            <v>10.83, 11.07, 46.34, 10.89, 46.39, 47.11, 56.29, 56.10, 56.1</v>
          </cell>
          <cell r="E3509" t="str">
            <v>58, 581, 2013, 2022, 2051, 2099, 5812, 5813</v>
          </cell>
          <cell r="F3509" t="str">
            <v>Restaurant, Pub, Food, Beverage, Dish, Eating place, Drinking, Steak, Seafood, Chicken, Hamburger, Mexican, Italian, Sandwich, Appetizer, Salad, Dessert, Children's menu</v>
          </cell>
          <cell r="G3509" t="str">
            <v>≡</v>
          </cell>
          <cell r="H3509" t="str">
            <v>Franchisor owns, operates and franchises restaurants.</v>
          </cell>
          <cell r="I3509" t="str">
            <v>≡</v>
          </cell>
          <cell r="J3509" t="str">
            <v/>
          </cell>
          <cell r="K3509" t="str">
            <v>Franchise and license under trade secret and know-how rights to construct, open and operate [UNDISCLOSED FOR PREVIEW] restaurant and pub, bearing service marks and trademarks [UNDISCLOSED FOR PREVIEW].</v>
          </cell>
        </row>
        <row r="3510">
          <cell r="B3510" t="str">
            <v>RR20180916T00901</v>
          </cell>
          <cell r="C3510" t="str">
            <v>License, Trademark, Trade name, Patent</v>
          </cell>
          <cell r="D3510" t="str">
            <v>21, 10.86, 10.89, 21.10, 21.1, 21.20, 21.2, 46.17, 46.18, 46.75, 47.29</v>
          </cell>
          <cell r="E3510" t="str">
            <v>512, 549, 2833, 2834, 2836, 5122, 5149, 5169, 5499</v>
          </cell>
          <cell r="F3510" t="str">
            <v>Treatment, Purpura, Bruising, Post-procedural, Traumatic, Nutritional supplement, Oral tablet</v>
          </cell>
          <cell r="G3510" t="str">
            <v>≡</v>
          </cell>
          <cell r="H3510" t="str">
            <v/>
          </cell>
          <cell r="I3510" t="str">
            <v>≡</v>
          </cell>
          <cell r="J3510" t="str">
            <v/>
          </cell>
          <cell r="K3510" t="str">
            <v>License under patent rights to make, advertise, promote, market, sell, import, export, use and distribute nutritional supplements in the form of oral tablets, bearing [UNDISCLOSED FOR PREVIEW] trademarks and trade names.</v>
          </cell>
        </row>
        <row r="3511">
          <cell r="B3511" t="str">
            <v>RR20180318T00901</v>
          </cell>
          <cell r="C3511" t="str">
            <v>License, Other marketing intangibles</v>
          </cell>
          <cell r="D3511" t="str">
            <v>18.11, 18.12, 46.49, 47.62, 58.13, 58.14, 58.19</v>
          </cell>
          <cell r="E3511" t="str">
            <v>271, 272, 274, 275, 2711, 2721, 2741, 2752, 2754, 2759, 5192, 5942, 5994</v>
          </cell>
          <cell r="F3511" t="str">
            <v>Publication, Media, Event, Award, Entertainment, Magazine, Printed, Data, Web-based</v>
          </cell>
          <cell r="G3511" t="str">
            <v>≡</v>
          </cell>
          <cell r="H3511" t="str">
            <v>Licensors are focused on business of publishing information across a diverse range of sectors including printed and web-based magazines, data services and directories.</v>
          </cell>
          <cell r="I3511" t="str">
            <v>≡</v>
          </cell>
          <cell r="J3511" t="str">
            <v/>
          </cell>
          <cell r="K3511" t="str">
            <v>License to exploit certain publications [UNDISCLOSED FOR PREVIEW], also certain domain names related to such publications and certain events.</v>
          </cell>
        </row>
        <row r="3512">
          <cell r="B3512" t="str">
            <v>RR20180816TR2603</v>
          </cell>
          <cell r="C3512" t="str">
            <v>Sublicense, Patent, Technology</v>
          </cell>
          <cell r="D3512" t="str">
            <v>21, 21.10, 21.1, 21.20, 21.2, 32.99, 46.46, 47.73, 47.78, 86.10, 86.1, 86.21, 86.22, 86.90, 86.9</v>
          </cell>
          <cell r="E3512" t="str">
            <v>512, 591, 801, 2834, 3999, 5122, 5199, 5912, 5999, 8011, 8062, 8069, 8099</v>
          </cell>
          <cell r="F3512" t="str">
            <v>Cell adhesion platform technology, Technology, Cell adhesion, Cell, Platform, Health, Drug, Pharmaceutical, Medical, Medicine, Biological</v>
          </cell>
          <cell r="G3512" t="str">
            <v>≡</v>
          </cell>
          <cell r="H3512" t="str">
            <v>Sublicensor is a biopharmaceutical company with a focus on cancer therapeutics and a cadherin-based tumor vascular targeting platform.</v>
          </cell>
          <cell r="I3512" t="str">
            <v>≡</v>
          </cell>
          <cell r="J3512" t="str">
            <v/>
          </cell>
          <cell r="K3512" t="str">
            <v>Sublicense under patents to make, have made, use, offer for sale, sell, and import cell adhesion platform technology for any use or application in humans or animals other than the prevention, treatment, prognosis or diagnosis of cancer and the side effects of cancer treatment; The agreement is concluded between related parties.</v>
          </cell>
        </row>
        <row r="3513">
          <cell r="B3513" t="str">
            <v>RR20180820T02601</v>
          </cell>
          <cell r="C3513" t="str">
            <v>License, Patent, Know-how, Technology</v>
          </cell>
          <cell r="D3513" t="str">
            <v>21, 21.10, 21.1, 21.20, 21.2, 32.99, 46.46, 47.73, 86.10, 86.1, 86.22, 86.21, 86.90, 86.9</v>
          </cell>
          <cell r="E3513" t="str">
            <v>512, 591, 801, 2834, 3999, 5122, 5199, 5912, 5999, 8011, 8062, 8069, 8099</v>
          </cell>
          <cell r="F3513" t="str">
            <v>Pharmaceutical, Topical delivery, Topical, Cream,  Prescription topical analgesic cream, Prescription, Analgesic, Analgesic cream, Amytriptine, Ketamine, Treatment, Pain treatment, Biodegradable nanoparticle, Nanoparticle, Pain, Drug, Health, Medical, Medicine</v>
          </cell>
          <cell r="G3513" t="str">
            <v>≡</v>
          </cell>
          <cell r="H3513" t="str">
            <v/>
          </cell>
          <cell r="I3513" t="str">
            <v>≡</v>
          </cell>
          <cell r="J3513" t="str">
            <v>Licensee is a clinical stage biopharmaceutical company specialising in the development and commercialisation of novel targeted therapeutics in the fields of immuno-inflammation and immuno-oncology.</v>
          </cell>
          <cell r="K3513" t="str">
            <v>License under patents, know-how and technology to develop, manufacture, market, distribute or sell a prescription topical analgesic cream [UNDISCLOSED FOR PREVIEW] a combination of amytriptine and ketamine for the treatment of pain, only by means of biodegradable nanoparticles.</v>
          </cell>
        </row>
        <row r="3514">
          <cell r="B3514" t="str">
            <v>RR20180830T00901</v>
          </cell>
          <cell r="C3514" t="str">
            <v>License, Know-how, Patent</v>
          </cell>
          <cell r="D3514" t="str">
            <v>21, 21.10, 21.1, 21.20, 21.2, 46.18, 46.46, 47.73, 72.11, 72.19, 72.1, 86.10, 86.1, 86.21, 86.22, 86.90, 86.9</v>
          </cell>
          <cell r="E3514" t="str">
            <v>512, 801, 2833, 2834, 5047, 5122, 8011, 8062, 8069, 8071, 8099, 8731</v>
          </cell>
          <cell r="F3514" t="str">
            <v>Pharmaceutical, Ophthalmic, Compound, Chemical, Active ingredient, Allyl,</v>
          </cell>
          <cell r="G3514" t="str">
            <v>≡</v>
          </cell>
          <cell r="H3514" t="str">
            <v/>
          </cell>
          <cell r="I3514" t="str">
            <v>≡</v>
          </cell>
          <cell r="J3514" t="str">
            <v/>
          </cell>
          <cell r="K3514" t="str">
            <v>License under know-how and patent rights to manufacture, make, develop, use, promote, market, sell and otherwise commercialize ophthalmic pharmaceutical products containing a chemical substance.</v>
          </cell>
        </row>
        <row r="3515">
          <cell r="B3515" t="str">
            <v>RR20180830T00903</v>
          </cell>
          <cell r="C3515" t="str">
            <v>License, Technology, Patent</v>
          </cell>
          <cell r="D3515" t="str">
            <v>21.10, 21.1, 46.18, 46.46, 47.73, 72.11, 72.19, 72.1, 86.10, 86.1, 86.21, 86.22, 86.90, 86.9</v>
          </cell>
          <cell r="E3515" t="str">
            <v>283, 512, 591, 801, 2833, 2834, 2835, 2836, 2899, 5122, 5169, 5912, 8011, 8062, 8071, 8731, 8734</v>
          </cell>
          <cell r="F3515" t="str">
            <v>Disease, Infectious, Staphylococcus aureus, Treatment, Drug, Pharmaceutical</v>
          </cell>
          <cell r="G3515" t="str">
            <v>≡</v>
          </cell>
          <cell r="H3515" t="str">
            <v/>
          </cell>
          <cell r="I3515" t="str">
            <v>≡</v>
          </cell>
          <cell r="J3515" t="str">
            <v>Licensee develops and commercializes products for the treatment of serious pulmonary and infectious diseases and congenital
disorders.</v>
          </cell>
          <cell r="K3515" t="str">
            <v>License under technology and patent rights to develop, use, make, import and sell pharmaceuticals products for the treatment of infectious diseases caused by Staphylococcus aureus.</v>
          </cell>
        </row>
        <row r="3516">
          <cell r="B3516" t="str">
            <v>RR20180821TR2601</v>
          </cell>
          <cell r="C3516" t="str">
            <v>License, Software</v>
          </cell>
          <cell r="D3516" t="str">
            <v>26.20, 26.2, 32.99, 46.51, 47.41, 47.78, 58.29, 62.01, 62.09</v>
          </cell>
          <cell r="E3516" t="str">
            <v>3577, 3999, 5045, 5099, 5734, 5999, 7372, 7379, 7389</v>
          </cell>
          <cell r="F3516" t="str">
            <v>Software, Context orientated, Natural Language, Search software, Search, Customer, Context orientated natural language search engine, Search engine, Natural language search engine, Website, Database, Program, Data</v>
          </cell>
          <cell r="G3516" t="str">
            <v>≡</v>
          </cell>
          <cell r="H3516" t="str">
            <v>Licensor is a company engaged in the business related to the development, design, manufacture, sale and/or service of the certain proprietary products.</v>
          </cell>
          <cell r="I3516" t="str">
            <v>≡</v>
          </cell>
          <cell r="J3516" t="str">
            <v>Licensee is a company engaged in the marketing and distributing of technology products and is further engaged in the funding of research and development of technology and products.</v>
          </cell>
          <cell r="K3516" t="str">
            <v>License to use, develop, make, have made, assemble, have assembled, sell, license, use, lease or otherwise dispose of context orientated Natural Language search software software which provides customers with a context orientated natural language search engine for their website or database; The agreement is concluded between related parties.</v>
          </cell>
        </row>
        <row r="3517">
          <cell r="B3517" t="str">
            <v>RR20180823T02602</v>
          </cell>
          <cell r="C3517" t="str">
            <v>License, Software, Trademark, Other manufacturing intangibles</v>
          </cell>
          <cell r="D3517" t="str">
            <v>26.20, 26.2, 32.99, 46.51, 47.41, 47.78, 58.29, 62.01, 62.09</v>
          </cell>
          <cell r="E3517" t="str">
            <v>3577, 3599, 3999, 5045, 5099, 5734, 5999, 7371, 7372, 7379, 7389</v>
          </cell>
          <cell r="F3517" t="str">
            <v>Software, Program, Chart, Organisation chart, Chart creation, Management, Platform, Professional, Application</v>
          </cell>
          <cell r="G3517" t="str">
            <v>≡</v>
          </cell>
          <cell r="H3517" t="str">
            <v>Licensor is a leading developer and publisher of productivity software in the precision design and other related business applications fields.</v>
          </cell>
          <cell r="I3517" t="str">
            <v>≡</v>
          </cell>
          <cell r="J3517" t="str">
            <v/>
          </cell>
          <cell r="K3517" t="str">
            <v>Licensor sells, assigns and transfers all right, title and interest in and to [UNDISCLOSED FOR PREVIEW] software, which is an application  designed for creating  professional organization charts, trademarks, documentation, URL and customer records.</v>
          </cell>
        </row>
        <row r="3518">
          <cell r="B3518" t="str">
            <v>RR20180823T02603</v>
          </cell>
          <cell r="C3518" t="str">
            <v>License, Technology</v>
          </cell>
          <cell r="D3518" t="str">
            <v>25.11, 25.50, 25.5, 25.99, 28.41, 32.99, 46.69, 47.78</v>
          </cell>
          <cell r="E3518" t="str">
            <v>3449, 3542, 3549, 3599, 3999, 5084, 5085, 5099, 5999, 7389</v>
          </cell>
          <cell r="F3518" t="str">
            <v>Machine, Technology, Hardware, Cold former, Cold forming machine, FX1250, Equipment, Cold forming equipment, Cold forming machinery, Machinery, Press, Cold forming, Forging, Metal, Metal working machinery, Metal part forming</v>
          </cell>
          <cell r="G3518" t="str">
            <v>≡</v>
          </cell>
          <cell r="H3518" t="str">
            <v>Licensor is a company which primarily manufactures automotive and truck parts from steel bar, coil and tubing using cold forging and forming machines and various types of secondary machining, such as CNC lathes, threadrolling and
piercing equipment.</v>
          </cell>
          <cell r="I3518" t="str">
            <v>≡</v>
          </cell>
          <cell r="J3518" t="str">
            <v/>
          </cell>
          <cell r="K3518" t="str">
            <v>Licensor sells, conveys, assigns, transfers and delivers to licensee all right, title, benefit and interest to [UNDISCLOSED FOR PREVIEW] cold former machine.</v>
          </cell>
        </row>
        <row r="3519">
          <cell r="B3519" t="str">
            <v>RR20180824T02604</v>
          </cell>
          <cell r="C3519" t="str">
            <v>License, Software, Patent, Other marketing intangibles, Trademark</v>
          </cell>
          <cell r="D3519" t="str">
            <v>26.20, 26.2, 32.99, 46.51, 47.41, 47.78, 58.29, 62.01, 62.09</v>
          </cell>
          <cell r="E3519" t="str">
            <v>3577, 3999, 5045, 5099, 5734, 5999, 7371, 7372, 7373, 7374, 7379, 7389</v>
          </cell>
          <cell r="F3519" t="str">
            <v>Personal digital assistant, PDA, Software, Program, Electronic message, Transfer of electronic message, Data, Application, Digital, Programming, Data transfer, Message, Platform</v>
          </cell>
          <cell r="G3519" t="str">
            <v>≡</v>
          </cell>
          <cell r="H3519" t="str">
            <v/>
          </cell>
          <cell r="I3519" t="str">
            <v>≡</v>
          </cell>
          <cell r="J3519" t="str">
            <v/>
          </cell>
          <cell r="K3519" t="str">
            <v>License under b.smart.to name, logo and patent to market, promote, sell and otherwise distribute the [UNDISCLOSED FOR PREVIEW] Platform, which enables micro selection and dissemination of electronic
messages to a Personal Digital Assistant, to entities that resell or further sublicense such products, or to system integrators that install or implement such products.</v>
          </cell>
        </row>
        <row r="3520">
          <cell r="B3520" t="str">
            <v>RR20180824T00901</v>
          </cell>
          <cell r="C3520" t="str">
            <v>License, Technology, Patent, Know-how</v>
          </cell>
          <cell r="D3520" t="str">
            <v>21, 21.10, 21.1, 21.20, 21.2, 22.29, 32.50, 32.5, 46.18, 46.46, 72.11, 86.10, 86.1, 86.21, 86.22, 86.90, 86.9</v>
          </cell>
          <cell r="E3520" t="str">
            <v>512, 801, 2833, 2834, 3829, 3841, 3842, 5047, 5122, 8011, 8062, 8069, 8071, 8099, 8731</v>
          </cell>
          <cell r="F3520" t="str">
            <v>Mini needle, Disposable, Fixed-dose, Single-dose, Injector, Delivery, Sumatriptan, Device, Syringe, Glass, Hypak, Drug, Treatment, Migraine, Human</v>
          </cell>
          <cell r="G3520" t="str">
            <v>≡</v>
          </cell>
          <cell r="H3520" t="str">
            <v/>
          </cell>
          <cell r="I3520" t="str">
            <v>≡</v>
          </cell>
          <cell r="J3520" t="str">
            <v/>
          </cell>
          <cell r="K3520" t="str">
            <v>License under know-how, patent and technology rights to use, sell, import and distribute a fixed-dose, single-dose disposable mini-needle injector to be used for the delivery of sumatriptan for the treatment of migraines in humans.</v>
          </cell>
        </row>
        <row r="3521">
          <cell r="B3521" t="str">
            <v>RR20180827T02601</v>
          </cell>
          <cell r="C3521" t="str">
            <v>License, Patent, Technology</v>
          </cell>
          <cell r="D3521" t="str">
            <v>32.50, 32.5, 32.99, 47.74, 47.78, 86.10, 86.1, 86.21, 86.22, 86.90, 86.9, 72.19</v>
          </cell>
          <cell r="E3521" t="str">
            <v>801, 3841, 3999, 5047, 5099, 5999, 8011, 8062, 8069, 8099</v>
          </cell>
          <cell r="F3521" t="str">
            <v>Medical, Health, Biological, Acid, Technology, Nucleic acid probe-based product, Clinical diagnosis, Human disease, Disease, Clinical, Screening, Human, Blood, Blood screening, Medical device, Nucleic acid, Nucleic, Target capture technology</v>
          </cell>
          <cell r="G3521" t="str">
            <v>≡</v>
          </cell>
          <cell r="H3521" t="str">
            <v/>
          </cell>
          <cell r="I3521" t="str">
            <v>≡</v>
          </cell>
          <cell r="J3521" t="str">
            <v>Licensee is a global leader in the development, manufacture and marketing of rapid, accurate and cost-effective nucleic acid probe-based products used for the clinical diagnosis of human diseases and for screening donated human blood.</v>
          </cell>
          <cell r="K3521" t="str">
            <v>License under patents to make, use, sell, offer for sale, or import target capture technology combined with certain nucleic acid amplification methods for use in the field of infectious disease nucleic acid testing.</v>
          </cell>
        </row>
        <row r="3522">
          <cell r="B3522" t="str">
            <v>RR20180816TN2601</v>
          </cell>
          <cell r="C3522" t="str">
            <v>License, Patent, Other manufacturing intangibles, Technology</v>
          </cell>
          <cell r="D3522" t="str">
            <v>21, 21.10, 21.1, 21.20, 21.2, 32.99, 46.46, 47.73, 47.78, 86.10, 86.1, 86.21, 86.22, 86.90, 86.9</v>
          </cell>
          <cell r="E3522" t="str">
            <v>512, 591, 801, 2834, 2836, 3999, 5122, 5199, 5912, 5999, 8011, 8062, 8069, 8099</v>
          </cell>
          <cell r="F3522" t="str">
            <v>Cell adhesion technology, Cell adhesion, Cell, Technology, Compound, Biological, Chemical, Pharmaceutical, Health, Drug, Medical, Medicine, Agent, Cadherin-mediated process, HAV sequence, Molecule</v>
          </cell>
          <cell r="G3522" t="str">
            <v>≡</v>
          </cell>
          <cell r="H3522" t="str">
            <v/>
          </cell>
          <cell r="I3522" t="str">
            <v>≡</v>
          </cell>
          <cell r="J3522" t="str">
            <v>Licensee is a biopharmaceutical company with a focus on cancer therapeutics and a cadherin-based tumor vascular targeting platform.</v>
          </cell>
          <cell r="K3522" t="str">
            <v xml:space="preserve">License under the patents and data to manufacture, have manufactured, use, sell, lease or otherwise exploit or transfer cell adhesion technology and compounds in the field of agents and methods for modulating classical cadherin-mediated processes including the HAV sequence and uses thereof, any molecule designed to interact with or mimic the HAV sequence, and any other molecule that targets the classical cadherins; One of the parties to the agreement is a non-profit entity.
 </v>
          </cell>
        </row>
        <row r="3523">
          <cell r="B3523" t="str">
            <v>RR20180827T00904</v>
          </cell>
          <cell r="C3523" t="str">
            <v>License, Know-how, Patent, Trade secret</v>
          </cell>
          <cell r="D3523" t="str">
            <v>21, 21.10, 21.1, 21.20, 21.2, 46.18, 46.46, 47.73, 72.11, 72.19, 72.1, 86.10, 86.1, 86.21, 86.22, 86.90, 86.9</v>
          </cell>
          <cell r="E3523" t="str">
            <v>512, 591, 801, 2833, 2834, 3999, 5047, 5099, 5122, 5199, 5912, 8011, 8062, 8069, 8099</v>
          </cell>
          <cell r="F3523" t="str">
            <v>Compound, Pharmaceutical, Chemical, Medicinal, Oncology, Cardiovascular, Immunology, Inotropic</v>
          </cell>
          <cell r="G3523" t="str">
            <v>≡</v>
          </cell>
          <cell r="H3523" t="str">
            <v/>
          </cell>
          <cell r="I3523" t="str">
            <v>≡</v>
          </cell>
          <cell r="J3523" t="str">
            <v/>
          </cell>
          <cell r="K3523" t="str">
            <v>License under know-how, patent and trade secret rights to use, sell, develop and manufacture pharmaceutical products in the field of oncology, cardiovascular and immunology pharmaceuticals.</v>
          </cell>
        </row>
        <row r="3524">
          <cell r="B3524" t="str">
            <v>RR20181026T00902</v>
          </cell>
          <cell r="C3524" t="str">
            <v>Sublicense, Patent</v>
          </cell>
          <cell r="D3524" t="str">
            <v>32.50, 32.5, 72.11, 72.19, 72.1, 86.10, 86.1, 86.21, 86.22, 86.90, 86.9, 74.90, 74.9</v>
          </cell>
          <cell r="E3524" t="str">
            <v>2835, 3821, 3826, 3841, 5047, 8062, 8069, 8071, 8099, 8731, 8734</v>
          </cell>
          <cell r="F3524" t="str">
            <v>Detecting, DNA, RNA, PNA, Hybridization, Nucleic acid, Semiconductor device, Micro, Medicine, Science, Laboratory</v>
          </cell>
          <cell r="G3524" t="str">
            <v>≡</v>
          </cell>
          <cell r="H3524" t="str">
            <v/>
          </cell>
          <cell r="I3524" t="str">
            <v>≡</v>
          </cell>
          <cell r="J3524" t="str">
            <v>Sublicensee is focused on microelectronics and molecular biology.</v>
          </cell>
          <cell r="K3524" t="str">
            <v>Sublicense under patent rights to make, import, use and sell disposable arrays, substrates, reagents, kits or components and instruments in the field of detecting hybridization of target DNA/RNA to known DNA/RNA, PNA or other nucleic acid probes.</v>
          </cell>
        </row>
        <row r="3525">
          <cell r="B3525" t="str">
            <v>RR20181029TR0901</v>
          </cell>
          <cell r="C3525" t="str">
            <v>Sublicense, Know-how, Trade secret, Patent, Technology</v>
          </cell>
          <cell r="D3525" t="str">
            <v>21, 21.10, 21.1, 21.20, 21.2, 46.18, 46.46, 47.73, 72.11, 72.19, 72.1, 86.10, 86.1, 86.21, 86.22, 86.90, 86.9</v>
          </cell>
          <cell r="E3525" t="str">
            <v>512, 801, 2833, 2834, 5122, 8011, 8062, 8069, 8071, 8099, 8731</v>
          </cell>
          <cell r="F3525" t="str">
            <v>Phenylbutyrate, Pharmaceutical, Healthcare, Medicine, Treatment, Cancer, Autoimmune, Disease, Clinical</v>
          </cell>
          <cell r="G3525" t="str">
            <v>≡</v>
          </cell>
          <cell r="H3525" t="str">
            <v/>
          </cell>
          <cell r="I3525" t="str">
            <v>≡</v>
          </cell>
          <cell r="J3525" t="str">
            <v/>
          </cell>
          <cell r="K3525" t="str">
            <v>Sublicense under know-how, patent, technology and trade secret rights to commercialize products containing phenylbutyrate for the treatment of certain cancers, autoimmune diseases and other clinical indications; The agreement is concluded between related parties.</v>
          </cell>
        </row>
        <row r="3526">
          <cell r="B3526" t="str">
            <v>RR20181029T00902</v>
          </cell>
          <cell r="C3526" t="str">
            <v>Sublicense, Technology, Patent</v>
          </cell>
          <cell r="D3526" t="str">
            <v>26.60, 26.6, 32.50, 32.5, 46.46, 47.74, 72.11, 72.19, 72.1, 86.90, 86.9</v>
          </cell>
          <cell r="E3526" t="str">
            <v>591, 3822, 3826, 3841, 3842, 3845, 5047, 5912</v>
          </cell>
          <cell r="F3526" t="str">
            <v>ICP-based, Flow, Cytometry, Health, Device, Diagnostic, Genomic, Microfluidic chip, Instrument, Analytical, Assay, Biological, Cell, Medical device, Laboratory equipment, Analysis, Detection</v>
          </cell>
          <cell r="G3526" t="str">
            <v>≡</v>
          </cell>
          <cell r="H3526" t="str">
            <v/>
          </cell>
          <cell r="I3526" t="str">
            <v>≡</v>
          </cell>
          <cell r="J3526" t="str">
            <v/>
          </cell>
          <cell r="K3526" t="str">
            <v>Sublicense under patent and technology rights to make, use, lease, sell and otherwise commercialize analytical instruments which provide assay of a biological sample based on the analysis of individual cells or particles, known as ICP MS-based flow cytometers.</v>
          </cell>
        </row>
        <row r="3527">
          <cell r="B3527" t="str">
            <v>RR20181128T00902</v>
          </cell>
          <cell r="C3527" t="str">
            <v>Sublicense, Trademark</v>
          </cell>
          <cell r="D3527" t="str">
            <v>10.72, 10.71, 10.82, 10.85, 46.36, 46.39, 47.24, 56.29, 10.89, 46.38, 47.11, 47.29, 47.81</v>
          </cell>
          <cell r="E3527" t="str">
            <v>541, 542, 549, 2038, 2041, 2043, 2052, 2053, 2092, 2099, 5141, 5142, 5146, 5149, 5411, 5421, 5499</v>
          </cell>
          <cell r="F3527" t="str">
            <v>Food product, Ancillary, Retail, Service, Fresh, Cooked, Agri-food</v>
          </cell>
          <cell r="G3527" t="str">
            <v>≡</v>
          </cell>
          <cell r="H3527" t="str">
            <v/>
          </cell>
          <cell r="I3527" t="str">
            <v>≡</v>
          </cell>
          <cell r="J3527" t="str">
            <v/>
          </cell>
          <cell r="K3527" t="str">
            <v>Sublicense to use trademark in connection with the production, distribution and sale of certain designated food products and the provision of ancillary retail, management and consultancy services.</v>
          </cell>
        </row>
        <row r="3528">
          <cell r="B3528" t="str">
            <v>RR20181130T00902</v>
          </cell>
          <cell r="C3528" t="str">
            <v>License, Trademark</v>
          </cell>
          <cell r="D3528" t="str">
            <v>26.11, 26.30, 26.3, 26.40, 26.4, 46.43, 46.51, 46.52, 46.5, 47.41, 47.43</v>
          </cell>
          <cell r="E3528" t="str">
            <v>3571, 3577, 3651, 3679, 3993, 5045, 5064, 5065, 5731, 7312</v>
          </cell>
          <cell r="F3528" t="str">
            <v>TV, Promotional material, Television, Display industry, Consumer electonic</v>
          </cell>
          <cell r="G3528" t="str">
            <v>≡</v>
          </cell>
          <cell r="H3528" t="str">
            <v/>
          </cell>
          <cell r="I3528" t="str">
            <v>≡</v>
          </cell>
          <cell r="J3528" t="str">
            <v>Licensee is engaged in investment holding.</v>
          </cell>
          <cell r="K3528" t="str">
            <v>License to use [UNDISCLOSED FOR PREVIEW] trademarks on certain TV's and promotional materials.</v>
          </cell>
        </row>
        <row r="3529">
          <cell r="B3529" t="str">
            <v>RR20181107TN0902</v>
          </cell>
          <cell r="C3529" t="str">
            <v>License, Patent, Know-how</v>
          </cell>
          <cell r="D3529" t="str">
            <v>21, 21.10, 21.1, 21.20, 21.2, 46.18, 46.46, 47.73, 72.11, 72.19, 72.1, 86.10, 86.1, 86.21, 86.22, 86.90, 86.9</v>
          </cell>
          <cell r="E3529" t="str">
            <v>512, 591, 801, 2833, 2834, 2869, 2899, 5122, 5169, 5912, 8011, 8062, 8071, 8731, 8734</v>
          </cell>
          <cell r="F3529" t="str">
            <v>Obesity, Overweight, Drug, Treatment, Pharmaceutical, Healthcare, Chemical, Beloranib, Agent, Tissue</v>
          </cell>
          <cell r="G3529" t="str">
            <v>≡</v>
          </cell>
          <cell r="H3529" t="str">
            <v/>
          </cell>
          <cell r="I3529" t="str">
            <v>≡</v>
          </cell>
          <cell r="J3529" t="str">
            <v>Licensee is a biopharmaceutical company dedicated to significantly improving the health and well-being of patients affected by obesity.</v>
          </cell>
          <cell r="K3529" t="str">
            <v>License under know-how and patent rights to develop, make, use, lease, sell products and practice processes in the field of the treatment of obesity and overweight, using beloranib and related molecules as anti-obesity agents; One of the parties to the agreement is a non-profit entity.</v>
          </cell>
        </row>
        <row r="3530">
          <cell r="B3530" t="str">
            <v>RR20181111T00902</v>
          </cell>
          <cell r="C3530" t="str">
            <v>License, Sublicense, Know-how, Patent</v>
          </cell>
          <cell r="D3530" t="str">
            <v>21, 21.10, 21.1, 21.20, 21.2, 46.18, 46.46, 47.73, 72.11, 72.19, 72.1, 86.10, 86.1, 86.21, 86.22, 86.90, 86.9</v>
          </cell>
          <cell r="E3530" t="str">
            <v>512, 801, 2833, 2834, 5047, 5122, 8011, 8062, 8069, 8071, 8099, 8731</v>
          </cell>
          <cell r="F3530" t="str">
            <v>IL-6, Receptor, Monoclonal, Antibody, Pharmaceutical, Biological, Clinical, Therapeutic, NI-1201, Treatment, Drug, Anti-interleukin, Cancer, Inflammatory disease</v>
          </cell>
          <cell r="G3530" t="str">
            <v>≡</v>
          </cell>
          <cell r="H3530" t="str">
            <v/>
          </cell>
          <cell r="I3530" t="str">
            <v>≡</v>
          </cell>
          <cell r="J3530" t="str">
            <v>Licensee is a biotechnology company focused on the discovery and development of novel molecules and related diagnostics to treat high unmet medical needs in oncology and immunology.</v>
          </cell>
          <cell r="K3530" t="str">
            <v>License and sublicense under know-how and patent rights to research, develop, make, use, sell and import products relating to a fully human anti-interleukin-6 receptor, or IL-6 for the treatment of inflammatory diseases and cancer.</v>
          </cell>
        </row>
        <row r="3531">
          <cell r="B3531" t="str">
            <v>RR20181118T00904</v>
          </cell>
          <cell r="C3531" t="str">
            <v>License, Know-how, Patent, Technology</v>
          </cell>
          <cell r="D3531" t="str">
            <v>21, 21.10, 21.1, 21.20, 21.2, 46.46, 46.18, 72.11, 72.19, 72.1, 86.10, 86.1, 86.21, 86.22, 86.90, 86.9</v>
          </cell>
          <cell r="E3531" t="str">
            <v>89, 801, 899, 3999, 8011, 8049, 8062, 8069, 8071, 8099, 8999</v>
          </cell>
          <cell r="F3531" t="str">
            <v>Coral, Tissue, Regeneration, Repair, Cell, Treatment, Neuronal, Healthcare, Clinical, Science</v>
          </cell>
          <cell r="G3531" t="str">
            <v>≡</v>
          </cell>
          <cell r="H3531" t="str">
            <v/>
          </cell>
          <cell r="I3531" t="str">
            <v>≡</v>
          </cell>
          <cell r="J3531" t="str">
            <v>Licensee is a preclinical stage biotechnology company engaged in developing solutions to combat neuro-degenerative diseases and neuronal injuries.</v>
          </cell>
          <cell r="K3531" t="str">
            <v>License under know-how, patent and technology rights to develop, manufacture, use and sell products relating to coral based and non-coral based conditioned medium for tissue regeneration and repair.</v>
          </cell>
        </row>
        <row r="3532">
          <cell r="B3532" t="str">
            <v>RR20181127TN0901</v>
          </cell>
          <cell r="C3532" t="str">
            <v>License, Patent</v>
          </cell>
          <cell r="D3532" t="str">
            <v>21, 21.10, 21.1, 21.20, 21.2, 46.18, 46.46, 47.73, 72.11, 72.19, 72.1, 86.10, 86.1, 86.21, 86.22, 86.90, 86.9</v>
          </cell>
          <cell r="E3532" t="str">
            <v>512, 801, 2833, 2834, 5047, 5122, 8011, 8062, 8069, 8071, 8099, 8731</v>
          </cell>
          <cell r="F3532" t="str">
            <v>Compound, Pharmaceutical, Treatment, Respiratory, Depression, Chemical, Therapeutic, Prophylactic, Allosteric, Glutamate, Receptor</v>
          </cell>
          <cell r="G3532" t="str">
            <v>≡</v>
          </cell>
          <cell r="H3532" t="str">
            <v/>
          </cell>
          <cell r="I3532" t="str">
            <v>≡</v>
          </cell>
          <cell r="J3532" t="str">
            <v>Licensee's primary focus is to develop novel small molecule compounds that positively modulate [UNDISCLOSED FOR PREVIEW] glutamate receptors, a complex of proteins involved in the communication between nerve cells in the mammalian brain.</v>
          </cell>
          <cell r="K3532" t="str">
            <v>License under patent rights to make, use and sell products containing [UNDISCLOSED FOR PREVIEW] compounds to treat respiratory depression; One of the parties to the agreement is a non-profit entity.</v>
          </cell>
        </row>
        <row r="3533">
          <cell r="B3533" t="str">
            <v>RR20181124T00903</v>
          </cell>
          <cell r="C3533" t="str">
            <v>License, Patent</v>
          </cell>
          <cell r="D3533" t="str">
            <v>21, 21.10, 21.1, 21.20, 21.2, 46.18, 46.46, 47.73, 72.11, 72.19, 72.1, 86.10, 86.1, 86.21, 86.22, 86.90, 86.9</v>
          </cell>
          <cell r="E3533" t="str">
            <v>512, 801, 2833, 2834, 2835, 5122, 8011, 8062, 8069, 8071, 8099, 8731</v>
          </cell>
          <cell r="F3533" t="str">
            <v>Pharmaceutical, Drug, Phenylephrine, Hydrochloride, Ketorolac, Tromethamine, Generic</v>
          </cell>
          <cell r="G3533" t="str">
            <v>≡</v>
          </cell>
          <cell r="H3533" t="str">
            <v/>
          </cell>
          <cell r="I3533" t="str">
            <v>≡</v>
          </cell>
          <cell r="J3533" t="str">
            <v/>
          </cell>
          <cell r="K3533" t="str">
            <v>License under patent rights to make, use, sell, import and distribute pharmaceutical generic [UNDISCLOSED FOR PREVIEW] products containing the active ingredients phenylephrine hydrochloride and ketorolac tromethamine.</v>
          </cell>
        </row>
        <row r="3534">
          <cell r="B3534" t="str">
            <v>RR20181125T00903</v>
          </cell>
          <cell r="C3534" t="str">
            <v>License, Technology, Patent</v>
          </cell>
          <cell r="D3534" t="str">
            <v>36, 37, 39, 36.00, 37.00, 38.11, 38.12, 38.1, 38.21, 38.22, 38.2, 39.00</v>
          </cell>
          <cell r="E3534" t="str">
            <v>495, 1623, 2819, 2899, 3569, 3822, 3823, 4952, 4953, 4959, 9511</v>
          </cell>
          <cell r="F3534" t="str">
            <v>Water treatment, Filtration, Unit, Mass distribution, Contamination, Reclamation</v>
          </cell>
          <cell r="G3534" t="str">
            <v>≡</v>
          </cell>
          <cell r="H3534" t="str">
            <v/>
          </cell>
          <cell r="I3534" t="str">
            <v>≡</v>
          </cell>
          <cell r="J3534" t="str">
            <v>Licensee develops and commercializes gas/diesel powered, portable device that processes and purifies contaminated water.</v>
          </cell>
          <cell r="K3534" t="str">
            <v>License under patent and technology rights to distribute and manufacture water treatment units designed for mass distribution to the retail market.</v>
          </cell>
        </row>
        <row r="3535">
          <cell r="B3535" t="str">
            <v>RR20181103TR0901</v>
          </cell>
          <cell r="C3535" t="str">
            <v>License, Trademark</v>
          </cell>
          <cell r="D3535" t="str">
            <v>10.89, 46.17, 46.39, 47.11, 47.29, 47.81, 10.5, 10.51, 10.52</v>
          </cell>
          <cell r="E3535" t="str">
            <v>549, 2099, 2656, 5142, 5499</v>
          </cell>
          <cell r="F3535" t="str">
            <v>Food, Pasteurization, Sterilization, Shelf stable, Refrigerated, Safety</v>
          </cell>
          <cell r="G3535" t="str">
            <v>≡</v>
          </cell>
          <cell r="H3535" t="str">
            <v/>
          </cell>
          <cell r="I3535" t="str">
            <v>≡</v>
          </cell>
          <cell r="J3535" t="str">
            <v>Licensee produces and sells packaged food products for retail in the frozen, refrigerated and shelf stable categories.</v>
          </cell>
          <cell r="K3535" t="str">
            <v>License to use the [UNDISCLOSED FOR PREVIEW] trademark on food products and to apply pasteurization/sterilization processes to food products for improved shelf life and safety; The agreement is concluded between related parties.</v>
          </cell>
        </row>
        <row r="3536">
          <cell r="B3536" t="str">
            <v>RR20181104TN0903</v>
          </cell>
          <cell r="C3536" t="str">
            <v>License, Patent</v>
          </cell>
          <cell r="D3536" t="str">
            <v>21, 21.10, 21.1, 21.20, 21.2, 46.18, 46.46, 47.73, 72.11, 72.19, 72.1, 86.10, 86.1, 86.21, 86.22, 86.90, 86.9</v>
          </cell>
          <cell r="E3536" t="str">
            <v>512, 801, 2833, 2834, 5047, 5122, 8011, 8062, 8069, 8071, 8099, 8731</v>
          </cell>
          <cell r="F3536" t="str">
            <v xml:space="preserve">Juvenile diabetes, Treatment, Pharmaceutical, Diagnosis, Prevention, </v>
          </cell>
          <cell r="G3536" t="str">
            <v>≡</v>
          </cell>
          <cell r="H3536" t="str">
            <v/>
          </cell>
          <cell r="I3536" t="str">
            <v>≡</v>
          </cell>
          <cell r="J3536" t="str">
            <v/>
          </cell>
          <cell r="K3536" t="str">
            <v>License under patent rights to make, use and sell products for the treatment of juvenile diabetes; One of the parties to the agreement is a non-profit entity.</v>
          </cell>
        </row>
        <row r="3537">
          <cell r="B3537" t="str">
            <v>RR20180806T02601</v>
          </cell>
          <cell r="C3537" t="str">
            <v>License, Know-how, Patent</v>
          </cell>
          <cell r="D3537" t="str">
            <v>21, 21.10, 21.1, 21.20, 21.2, 32.99, 46.18, 46.46, 47.73, 47.78, 86.10, 86.1, 86.21, 86.22, 86.90, 86.9</v>
          </cell>
          <cell r="E3537" t="str">
            <v>512, 591, 801, 2834, 3999, 5122, 5199, 5912, 5999, 8011, 8062, 8069, 8099</v>
          </cell>
          <cell r="F3537" t="str">
            <v>Intranasal naloxone, Naloxcone, Opioid, Overdose, Addiciton, Drug, Pharmaceutical, Medical, Opioid oberdose, Opiod antagonist, Antagonist, Emergency treatment, Treatment, Emergency, Respiratory, Nervous system, Depression, Central nervous system, Health</v>
          </cell>
          <cell r="G3537" t="str">
            <v>≡</v>
          </cell>
          <cell r="H3537" t="str">
            <v>Licensor is a biopharmaceutical company engaged in using its expertise in opioid antagonists to build a platform of innovative intranasal naloxone solutions to common addictions and related disorders</v>
          </cell>
          <cell r="I3537" t="str">
            <v>≡</v>
          </cell>
          <cell r="J3537" t="str">
            <v>Licensee is a privately held pharmaceutical company committed to positively impacting the lives of patients with specialist medical conditions.</v>
          </cell>
          <cell r="K3537" t="str">
            <v>License under licensor's patents, know-how to exploit pharmaceutical products or medical devices, whether prescription or over-the-counter, marketed for a treatment of opioid overdose containing naloxone, alone or in combination with one or more other active or inactive ingredients; License under licensee's patents, know-how and development data to manufacture and commercialise procuds containing naloxone.</v>
          </cell>
        </row>
        <row r="3538">
          <cell r="B3538" t="str">
            <v>RR20180909T00901</v>
          </cell>
          <cell r="C3538" t="str">
            <v>Franchise, Trademark, Trade name, Other marketing intangibles</v>
          </cell>
          <cell r="D3538" t="str">
            <v>10.61, 10.73, 10.89, 46.39, 56.10, 56.1</v>
          </cell>
          <cell r="E3538" t="str">
            <v>58, 581, 2041, 2098, 5812, 5813</v>
          </cell>
          <cell r="F3538" t="str">
            <v>Noodle, Restaurant, Dish, Food, Salad, Soup, Sandwich, Bread, Beverage, Eating, Beer, Wine, Alcohol, Menu, Sauce, Pasta</v>
          </cell>
          <cell r="G3538" t="str">
            <v>≡</v>
          </cell>
          <cell r="H3538" t="str">
            <v>Franchisor is a fast casual restaurant concept offering lunch and dinner.</v>
          </cell>
          <cell r="I3538" t="str">
            <v>≡</v>
          </cell>
          <cell r="J3538" t="str">
            <v/>
          </cell>
          <cell r="K3538" t="str">
            <v>Franchise to operate a Noodles &amp; Company Restaurant and to use trade names, trademarks, service marks and trade dress in connection therewith.</v>
          </cell>
        </row>
        <row r="3539">
          <cell r="B3539" t="str">
            <v>RR20180921T00902</v>
          </cell>
          <cell r="C3539" t="str">
            <v>License, Know-how, Patent</v>
          </cell>
          <cell r="D3539" t="str">
            <v>21, 21.10, 21.1, 21.20, 21.2, 46.18, 46.46, 47.73, 72.11, 86.10, 86.1, 72.19, 72.1, 86.21, 86.90, 86.9</v>
          </cell>
          <cell r="E3539" t="str">
            <v>512, 591, 801, 2833, 2834, 5122, 5912, 8011, 8062, 8069, 8071, 8099, 8731</v>
          </cell>
          <cell r="F3539" t="str">
            <v>API, Pharmaceutical, Human use, Inhibitor, Treatment, Type 2, Diabetes</v>
          </cell>
          <cell r="G3539" t="str">
            <v>≡</v>
          </cell>
          <cell r="H3539" t="str">
            <v/>
          </cell>
          <cell r="I3539" t="str">
            <v>≡</v>
          </cell>
          <cell r="J3539" t="str">
            <v/>
          </cell>
          <cell r="K3539" t="str">
            <v>License under know-how and patent rights to exploit products containing [UNDISCLOSED FOR PREVIEW] inhibitor for the treatment of type 2 diabetes.</v>
          </cell>
        </row>
        <row r="3540">
          <cell r="B3540" t="str">
            <v>RR20180921T00903</v>
          </cell>
          <cell r="C3540" t="str">
            <v>License, Know-how, Patent, Technology</v>
          </cell>
          <cell r="D3540" t="str">
            <v>21, 21.10, 21.1, 21.20, 21.2, 46.18, 46.46, 72.11, 86.10, 86.1, 86.21, 86.22, 86.90, 86.9, 47.73</v>
          </cell>
          <cell r="E3540" t="str">
            <v>512, 591, 801, 2833, 2835, 2836, 5122, 5912, 8011, 8062, 8069, 8071, 8099, 8731</v>
          </cell>
          <cell r="F3540" t="str">
            <v>Pharmaceutical, Compound, Diabetes, Treatment, Type 2, Drug, Peroxisome, Proliferator, Receptor, Protein</v>
          </cell>
          <cell r="G3540" t="str">
            <v>≡</v>
          </cell>
          <cell r="H3540" t="str">
            <v/>
          </cell>
          <cell r="I3540" t="str">
            <v>≡</v>
          </cell>
          <cell r="J3540" t="str">
            <v/>
          </cell>
          <cell r="K3540" t="str">
            <v>License under know-how, patent and technology rights to make, use, sell and import pharmaceutical products containing [UNDISCLOSED FOR PREVIEW] antagonists for the treatment of type 2 diabetes.</v>
          </cell>
        </row>
        <row r="3541">
          <cell r="B3541" t="str">
            <v>RR20180919T00903</v>
          </cell>
          <cell r="C3541" t="str">
            <v>Know-how, License, Technology, Patent</v>
          </cell>
          <cell r="D3541" t="str">
            <v>21, 21.10, 21.1, 21.20, 21.2, 46.18, 46.46, 47.73, 72.11, 72.19, 72.1, 86.10, 86.1, 86.21, 86.22, 86.90, 86.9</v>
          </cell>
          <cell r="E3541" t="str">
            <v>512, 801, 2833, 2834, 5122, 8011, 8062, 8069, 8071, 8099, 8731</v>
          </cell>
          <cell r="F3541" t="str">
            <v>Drug candidate, Human, Treatment, Pain, Central, Peripheral, Nervous system, Condition, Disease, Neurophatic</v>
          </cell>
          <cell r="G3541" t="str">
            <v>≡</v>
          </cell>
          <cell r="H3541" t="str">
            <v/>
          </cell>
          <cell r="I3541" t="str">
            <v>≡</v>
          </cell>
          <cell r="J3541" t="str">
            <v/>
          </cell>
          <cell r="K3541" t="str">
            <v>License under know-how, patent and technology rights to research, develop, manufacture, use, sell, import and export drug products containing [UNDISCLOSED FOR PREVIEW] as an active ingredient for the treatment of pain and central and peripheral nervous system conditions or diseases.</v>
          </cell>
        </row>
        <row r="3542">
          <cell r="B3542" t="str">
            <v>RR20180719TN0902</v>
          </cell>
          <cell r="C3542" t="str">
            <v>License, Patent</v>
          </cell>
          <cell r="D3542" t="str">
            <v>21, 21.10, 21.1, 21.20, 21.2, 46.18, 46.46, 47.73, 72.11, 72.19, 72.1, 86.10, 86.1, 86.21, 86.22, 86.90, 86.9</v>
          </cell>
          <cell r="E3542" t="str">
            <v>512, 801, 2833, 2834, 5047, 5122, 8011, 8062, 8069, 8071, 8099, 8731</v>
          </cell>
          <cell r="F3542" t="str">
            <v>Naked nucleotide, Biologically active, Peptide, Immunostimulatory, Oligonucleotide, Conjugate, Pharmaceutical, Human therapeutic, Treatment, Cancer, Allergy, Skin</v>
          </cell>
          <cell r="G3542" t="str">
            <v>≡</v>
          </cell>
          <cell r="H3542" t="str">
            <v/>
          </cell>
          <cell r="I3542" t="str">
            <v>≡</v>
          </cell>
          <cell r="J3542" t="str">
            <v/>
          </cell>
          <cell r="K3542" t="str">
            <v>License under patent rights to make, use and sell products and practice methods relating to naked nucleotides which express biologically active peptides and immunostimulatory oligonucleotide conjugates; One of the parties to the agreement is a non-profit entity.</v>
          </cell>
        </row>
        <row r="3543">
          <cell r="B3543" t="str">
            <v>RR20180715TR0902</v>
          </cell>
          <cell r="C3543" t="str">
            <v>License, Know-how, Trade secret, Trademark</v>
          </cell>
          <cell r="D3543" t="str">
            <v>41.20, 41.2, 55.20, 55.2, 55.90, 55.9, 79.90, 79.9, 93.29</v>
          </cell>
          <cell r="E3543" t="str">
            <v>701, 702, 1522, 6513, 7011, 7021, 7389, 7999</v>
          </cell>
          <cell r="F3543" t="str">
            <v>Travel, Vacation, Leisure, Accommodation, Overnight, Membership, Residence, Facility, Hotel</v>
          </cell>
          <cell r="G3543" t="str">
            <v>≡</v>
          </cell>
          <cell r="H3543" t="str">
            <v/>
          </cell>
          <cell r="I3543" t="str">
            <v>≡</v>
          </cell>
          <cell r="J3543" t="str">
            <v/>
          </cell>
          <cell r="K3543" t="str">
            <v xml:space="preserve">License to use trademarks, know-how and trade secret in the field of timeshare, fractional, interval, vacation club, destination club, vacation membership, private membership club, private residence club and other forms of products, programs and services, in each case wherein consumers acquire or lease an ownership interest, use right or other entitlement to use one or more physical units for overnight accommodations and associated facilities in a system of units and facilities on a recurring, periodic basis, and in the travel and leisure field; The agreement is concluded between related parties.
</v>
          </cell>
        </row>
        <row r="3544">
          <cell r="B3544" t="str">
            <v>RR20180930T00901</v>
          </cell>
          <cell r="C3544" t="str">
            <v>License, Know-how, Patent</v>
          </cell>
          <cell r="D3544" t="str">
            <v>21, 21.10, 21.1, 21.20, 21.2, 46.18, 46.46, 47.73, 72.11, 72.19, 72.1, 86.10, 86.1, 86.21, 86.22, 86.90, 86.9</v>
          </cell>
          <cell r="E3544" t="str">
            <v>512, 801, 2833, 2834, 5122, 8011, 8062, 8069, 8071, 8099, 8731</v>
          </cell>
          <cell r="F3544" t="str">
            <v>Therapeutic, Protein, Disease, Disorder, Treatment, Drug, Pharmaceutical, Ophthalmology, Peptide, Compound, Antibody, Human, Animal, Cure, Diagnosis, Prophylaxis, Medicine</v>
          </cell>
          <cell r="G3544" t="str">
            <v>≡</v>
          </cell>
          <cell r="H3544" t="str">
            <v>Licensor creates novel and differentiated biotherapeutics.</v>
          </cell>
          <cell r="I3544" t="str">
            <v>≡</v>
          </cell>
          <cell r="J3544" t="str">
            <v>Licensee is focused on developing and commercializing innovative ophthalmic and oncology medicines.</v>
          </cell>
          <cell r="K3544" t="str">
            <v>License under know-how and patent rights to research, develop, make, import, export, use, sell, distribute, commercialize and otherwise exploit protein therapeutics in the field of the cure, treatment, diagnosis or prophylaxis of any disease and condition in humans or in animals, with an initial focus on ophthalmology.</v>
          </cell>
        </row>
        <row r="3545">
          <cell r="B3545" t="str">
            <v>RR20180807T02601</v>
          </cell>
          <cell r="C3545" t="str">
            <v>License, Know-how, Copyright, Other manufacturing intangibles, Patent, Technology, Software, Other marketing intangibles</v>
          </cell>
          <cell r="D3545" t="str">
            <v>32.50, 32.5, 32.99, 47.74, 47.78, 26.20, 26.2, 86.10, 86.1, 86.21, 86.22, 86.90, 86.9</v>
          </cell>
          <cell r="E3545" t="str">
            <v>89, 801, 899, 3577, 3841, 3845, 3999, 5047, 5099, 5999, 8011, 8062, 8069, 8099, 8999</v>
          </cell>
          <cell r="F3545" t="str">
            <v>Implantable electrical stimulation technology, Technology, Electrical stimulation, Implantable, Health, Medical, Medical device, Pelvic, Pelvic health, Urology, Gynaecology, Gynecology, Software, Source code, Code, Program, Medical software, Medical technology, Urological</v>
          </cell>
          <cell r="G3545" t="str">
            <v>≡</v>
          </cell>
          <cell r="H3545" t="str">
            <v>Licensor is a company focused on the development of next generation active implantable devices affecting the behaviour of both muscles and nerves of the autonomic system.</v>
          </cell>
          <cell r="I3545" t="str">
            <v>≡</v>
          </cell>
          <cell r="J3545" t="str">
            <v>Licensee is a diversified supplier of medical devices and procedures to cure erectile dysfunction, benign prostatic hyperplasia, incontinence, menorrhagia, prolapse and other pelvic disorders in men and women.</v>
          </cell>
          <cell r="K3545" t="str">
            <v>License under patents, copyrights, trade secrets, software, source code, design, marketing material, clinical data, know-how and information to develop, design, make, have made, use, import, offer to sell and sell implantable electrical stimulation technology in the field of urology, gynecology, colorectal disorders, sexual dysfunction and related pelvic disorders.</v>
          </cell>
        </row>
        <row r="3546">
          <cell r="B3546" t="str">
            <v>RR20180809T02603</v>
          </cell>
          <cell r="C3546" t="str">
            <v>License, Patent, Know-how, Other manufacturing intangibles, Trade secret, Technology</v>
          </cell>
          <cell r="D3546" t="str">
            <v>21, 21.10, 21.1, 21.20, 21.2, 32.99, 46.46, 47.73, 47.78, 86.10, 86.1, 86.21, 86.22, 86.90, 86.9</v>
          </cell>
          <cell r="E3546" t="str">
            <v>512, 591, 801, 2834, 3999, 5122, 5199, 5912, 5999, 8011, 8062, 8069, 8099</v>
          </cell>
          <cell r="F3546" t="str">
            <v>Orally active targeted inhibitor, Inhibitor, Steroidal enzyme, Enzyme, Steroid, Oral, Pharmaceutical, Drug, Health, Medical, Medicine, Testosterone reduction, Cancer, Ocular</v>
          </cell>
          <cell r="G3546" t="str">
            <v>≡</v>
          </cell>
          <cell r="H3546" t="str">
            <v/>
          </cell>
          <cell r="I3546" t="str">
            <v>≡</v>
          </cell>
          <cell r="J3546" t="str">
            <v>Licensee is a development stage biopharmaceutical company that in-licenses and develops novel therapeutics for the treatment of cancer.</v>
          </cell>
          <cell r="K3546" t="str">
            <v>License under patents, know-how, trade secrets, information, data and technology to make, have made, use, lease, sell and otherwise dispose CB7630, which is an orally active targeted inhibitor of the steroidal enzyme [UNDISCLOSED FOR PREVIEW], for any therapeutic use that is intended to prevent, treat, ameliorate or cure a human disease, pathology or condition.</v>
          </cell>
        </row>
        <row r="3547">
          <cell r="B3547" t="str">
            <v>RR20180809TN2604</v>
          </cell>
          <cell r="C3547" t="str">
            <v>License, Patent, Technology, Other manufacturing intangibles</v>
          </cell>
          <cell r="D3547" t="str">
            <v>21, 21.10, 21.1, 21.20, 21.2, 32.99, 46.46, 47.73, 47.78, 86.10, 86.1, 86.21, 86.22, 86.90, 86.9</v>
          </cell>
          <cell r="E3547" t="str">
            <v>512, 591, 801, 2834, 3999, 5122, 5199, 5912, 5999, 8011, 8062, 8069, 8099</v>
          </cell>
          <cell r="F3547" t="str">
            <v>Noscapine analog, Analog, Cancer, Tumour, Oncology, Pharmaceutical, Health, Medical, Drug, Therapeutic, Medicine, Disease, Illness, Anticancer agent</v>
          </cell>
          <cell r="G3547" t="str">
            <v>≡</v>
          </cell>
          <cell r="H3547" t="str">
            <v/>
          </cell>
          <cell r="I3547" t="str">
            <v>≡</v>
          </cell>
          <cell r="J3547" t="str">
            <v>Licensee is a development stage biopharmaceutical company that in-licenses and develops novel therapeutics for the treatment of cancer.</v>
          </cell>
          <cell r="K3547" t="str">
            <v>License under patents, technical information, data, and technology to discover, develop, have made, use, sell, have sold, offer for sale and import [UNDISCLOSED FOR PREVIEW] noscapine and analogs for any therapeutic use that is intended to prevent, treat, ameliorate or cure a human disease, pathology or condition; One of the parties to the agreement is a non-profit entity.</v>
          </cell>
        </row>
        <row r="3548">
          <cell r="B3548" t="str">
            <v>RR20180813TN2601</v>
          </cell>
          <cell r="C3548" t="str">
            <v>License, Patent</v>
          </cell>
          <cell r="D3548" t="str">
            <v>21, 21.10, 21.1, 21.20, 21.2, 32.99, 46.18, 46.46, 47.73, 47.78, 86.10, 86.1, 86.21, 86.22, 86.90, 86.9</v>
          </cell>
          <cell r="E3548" t="str">
            <v>512, 591, 801, 2833, 2834, 2836, 3999, 5122, 5199, 5912, 5999, 8011, 8062, 8069, 8099</v>
          </cell>
          <cell r="F3548" t="str">
            <v>Type A-1 polyphenol, Polyphenol, Polyhydroxyphenol, Chemical compound, Chemical, Compound, Pharmaceutical, Drug, Health, Phenol, Polycyclic procyanidin</v>
          </cell>
          <cell r="G3548" t="str">
            <v>≡</v>
          </cell>
          <cell r="H3548" t="str">
            <v/>
          </cell>
          <cell r="I3548" t="str">
            <v>≡</v>
          </cell>
          <cell r="J3548" t="str">
            <v/>
          </cell>
          <cell r="K3548" t="str">
            <v>License under patents to make, use, import and sell novel synthesized compounds for all fields of human use.</v>
          </cell>
        </row>
        <row r="3549">
          <cell r="B3549" t="str">
            <v>RR20180926T00904</v>
          </cell>
          <cell r="C3549" t="str">
            <v>License, Patent</v>
          </cell>
          <cell r="D3549" t="str">
            <v>21, 21.1, 21.10, 21.20, 21.2, 46.18, 46.46, 47.73, 72.11, 72.19, 72.1, 86.10, 86.1, 86.21, 86.22, 86.90, 86.9</v>
          </cell>
          <cell r="E3549" t="str">
            <v>512, 801, 2833, 2834, 5122, 8011, 8062, 8069, 8071, 8099, 8731</v>
          </cell>
          <cell r="F3549" t="str">
            <v>Alzheimer, AD, Mild Cognitive Impairment, Peptide, P-amyloid, Protein, Amino acid, Antibody, Treatment, Prevention, Diagnosis, Disease, Condition, Human, Memory, Dementia, Neurology</v>
          </cell>
          <cell r="G3549" t="str">
            <v>≡</v>
          </cell>
          <cell r="H3549" t="str">
            <v/>
          </cell>
          <cell r="I3549" t="str">
            <v>≡</v>
          </cell>
          <cell r="J3549" t="str">
            <v/>
          </cell>
          <cell r="K3549" t="str">
            <v>License under patent rights to research, develop, use, make, sell, import and export [UNDISCLOSED FOR PREVIEW] products and other products in the field of the treatment, prevention and diagnosis of disease and conditions in humans, including but not limited to Alzheimer's Disease and Mild Cognitive Impairment.</v>
          </cell>
        </row>
        <row r="3550">
          <cell r="B3550" t="str">
            <v>RR20181010T00903</v>
          </cell>
          <cell r="C3550" t="str">
            <v>License, Patent</v>
          </cell>
          <cell r="D3550" t="str">
            <v>20.41, 20.42, 20.4, 20.53, 46.45, 46.75, 47.75</v>
          </cell>
          <cell r="E3550" t="str">
            <v>512, 591, 723, 2841, 2844, 5122, 5169, 5912, 5999, 7231</v>
          </cell>
          <cell r="F3550" t="str">
            <v>Cosmetic, Beauty, Skin care, Glycolic acid, Treatment, Wrinkle, Fine line, Dry, Cleanser, Hair conditioner, Shampoo, Dermatologic, Hydroquinone, Pigmented spot, Acne, Salicylic</v>
          </cell>
          <cell r="G3550" t="str">
            <v>≡</v>
          </cell>
          <cell r="H3550" t="str">
            <v/>
          </cell>
          <cell r="I3550" t="str">
            <v>≡</v>
          </cell>
          <cell r="J3550" t="str">
            <v/>
          </cell>
          <cell r="K3550" t="str">
            <v>License under patent rights to make, use, sell and distribute cosmetic and dermatologic preparations containing glycolic acid and its salts for the treatment of human skin wrinkles and fine lines, for the treatment of dry skin, as a skin cleanser, as a hair conditioner, as a shampoo, or cosmetic and dermatologic preparations containing glycolic acid in combination with salicylic acid for the treatment of acne and pigmented spots.</v>
          </cell>
        </row>
        <row r="3551">
          <cell r="B3551" t="str">
            <v>RR20180926T00901</v>
          </cell>
          <cell r="C3551" t="str">
            <v>License, Technology, Patent, Know-how</v>
          </cell>
          <cell r="D3551" t="str">
            <v>21, 21.10, 21.1, 21.20, 21.2, 46.18, 46.46, 47.73, 72.11, 72.19, 72.1, 86.10, 86.1, 86.21, 86.22, 86.90, 86.9</v>
          </cell>
          <cell r="E3551" t="str">
            <v>512, 591, 801, 2833, 2834, 5122, 5912, 8011, 8062, 8069, 8071, 8099, 8731</v>
          </cell>
          <cell r="F3551" t="str">
            <v xml:space="preserve"> Drug, Cancer, Sarcoma, Treatment, Candidate, Pharmaceutical, Compound, Chemical, Ifosfamide, Metabolite, Pharmacokinetic</v>
          </cell>
          <cell r="G3551" t="str">
            <v>≡</v>
          </cell>
          <cell r="H3551" t="str">
            <v/>
          </cell>
          <cell r="I3551" t="str">
            <v>≡</v>
          </cell>
          <cell r="J3551" t="str">
            <v>Licensee is specialized on the development of cancer drugs.</v>
          </cell>
          <cell r="K3551" t="str">
            <v>License under know-how, patent and technology rights to make, use, lease, import and sell a proprietary stabilized metabolite of ifosfamide known as [UNDISCLOSED FOR PREVIEW] for the treatment of sarcoma.</v>
          </cell>
        </row>
        <row r="3552">
          <cell r="B3552" t="str">
            <v>RR20181008T00902</v>
          </cell>
          <cell r="C3552" t="str">
            <v>License, Know-how, Technology, Trademark</v>
          </cell>
          <cell r="D3552" t="str">
            <v>21, 21.10, 21.1, 21.20, 21.2, 46.18, 46.46, 47.73, 72.11, 72.19, 72.1, 86.10, 86.1, 86.21, 86.22, 86.90, 86.9</v>
          </cell>
          <cell r="E3552" t="str">
            <v>283, 512, 591, 801, 2833, 2834, 2835, 2836, 2899, 5122, 5169, 5912, 8011, 8062, 8069, 8071, 8731, 8734</v>
          </cell>
          <cell r="F3552" t="str">
            <v>Morphine sulfate, Pharmaceutical, Oral, Tablet, Drug</v>
          </cell>
          <cell r="G3552" t="str">
            <v>≡</v>
          </cell>
          <cell r="H3552" t="str">
            <v/>
          </cell>
          <cell r="I3552" t="str">
            <v>≡</v>
          </cell>
          <cell r="J3552" t="str">
            <v/>
          </cell>
          <cell r="K3552" t="str">
            <v>License under know-how and technology rights to market morphine sulfate orally disintegrating tablets, strengths of 2,5 mg, 5 mg and 10 mg, bearing trademark.</v>
          </cell>
        </row>
        <row r="3553">
          <cell r="B3553" t="str">
            <v>RR20180926TR0907</v>
          </cell>
          <cell r="C3553" t="str">
            <v>License, Trademark, Other marketing intangibles, Know-how, Trade name</v>
          </cell>
          <cell r="D3553" t="str">
            <v>18.20, 18.2, 32.99, 46.43, 46.52, 47.63, 47.78, 85.59, 85.60, 85.6</v>
          </cell>
          <cell r="E3553" t="str">
            <v>89, 829, 899, 3652, 3999, 5049, 5099, 5735, 7389, 8244, 8299, 8999</v>
          </cell>
          <cell r="F3553" t="str">
            <v>Seminar, Education, Book, Media, Financial freedom, Workshop, Training, Class</v>
          </cell>
          <cell r="G3553" t="str">
            <v>≡</v>
          </cell>
          <cell r="H3553" t="str">
            <v/>
          </cell>
          <cell r="I3553" t="str">
            <v>≡</v>
          </cell>
          <cell r="J3553" t="str">
            <v/>
          </cell>
          <cell r="K3553" t="str">
            <v>License under know-how rights to use business information applicable to the development or conducting the promoting, marketing, and conducting educational seminars, bearing [UNDISCLOSED FOR PREVIEW] trademarks, trade names, logos and service marks; The agreement is concluded between related parties.</v>
          </cell>
        </row>
        <row r="3554">
          <cell r="B3554" t="str">
            <v>RR20180824T02603</v>
          </cell>
          <cell r="C3554" t="str">
            <v>License, Software</v>
          </cell>
          <cell r="D3554" t="str">
            <v>26.20, 26.2, 32.99, 46.51, 47.41, 47.78, 58.29, 62.01, 62.09, 32.50, 32.5, 47.74, 86.10, 86.1, 86.21, 86.22, 86.90, 86.9</v>
          </cell>
          <cell r="E3554" t="str">
            <v>3577, 3841, 3999, 5045, 5047, 5099, 7371, 7372, 7379, 8062, 8069, 8099</v>
          </cell>
          <cell r="F3554" t="str">
            <v>Software, Medical, Medical software, Medical practice, Management, Medical practice management, Computer software, Computer, Chiropractic, Medicine, Alternative medicine, Disorder, Mechanical disorder, System, Program, Application, App, Medical device, Training, Marketing</v>
          </cell>
          <cell r="G3554" t="str">
            <v>≡</v>
          </cell>
          <cell r="H3554" t="str">
            <v/>
          </cell>
          <cell r="I3554" t="str">
            <v>≡</v>
          </cell>
          <cell r="J3554" t="str">
            <v>Licensee is a company engaged in provision of healthcare management software and services
to physician practices, small critical access hospitals and healthcare provider organisations.</v>
          </cell>
          <cell r="K3554" t="str">
            <v>License to copy and distribute copies of [UNDISCLOSED FOR PREVIEW] medical practice management
computer software designed for the chiropractic market for use as a part its products, marketing and demonstration purposes, and training of customers.</v>
          </cell>
        </row>
        <row r="3555">
          <cell r="B3555" t="str">
            <v>RR20181203T00902</v>
          </cell>
          <cell r="C3555" t="str">
            <v>License</v>
          </cell>
          <cell r="D3555" t="str">
            <v>46.18, 18.20, 18.2, 47.63, 58.19, 59.11, 59.12, 59.13, 60.2, 60.20, 61.10, 61.1, 59.20, 59.2, 58.29</v>
          </cell>
          <cell r="E3555" t="str">
            <v>89, 489, 781, 782, 899, 4899, 5045, 5099, 5734, 5735, 5963, 5999, 7313, 7372, 7389, 7812, 7819, 7822, 7829, 8999</v>
          </cell>
          <cell r="F3555" t="str">
            <v>Title, English language, Upgrade, Software, Media, Consumer product, Retail</v>
          </cell>
          <cell r="G3555" t="str">
            <v>≡</v>
          </cell>
          <cell r="H3555" t="str">
            <v>Licensor creates, publishes
and markets educational multimedia software products, services, content and
Internet-ready applications.</v>
          </cell>
          <cell r="I3555" t="str">
            <v>≡</v>
          </cell>
          <cell r="J3555" t="str">
            <v/>
          </cell>
          <cell r="K3555" t="str">
            <v>License to manufacture, sell and distribute English language version titles [UNDISCLOSED FOR PREVIEW] and their subsequent upgrades.</v>
          </cell>
        </row>
        <row r="3556">
          <cell r="B3556" t="str">
            <v>RR20180413T00903</v>
          </cell>
          <cell r="C3556" t="str">
            <v>License, Trademark</v>
          </cell>
          <cell r="D3556" t="str">
            <v>13.92, 13.96, 13.99, 14.12, 14.19, 32.99, 46.18, 46.69, 47.78, 46.42, 46.16, 47.71</v>
          </cell>
          <cell r="E3556" t="str">
            <v>2299, 2326, 2381, 2389, 2399, 3999</v>
          </cell>
          <cell r="F3556" t="str">
            <v>Household, Cleansing product, Disposable, Reusable, Glove, Retail, Workwear, Protective, Hand</v>
          </cell>
          <cell r="G3556" t="str">
            <v>≡</v>
          </cell>
          <cell r="H3556" t="str">
            <v/>
          </cell>
          <cell r="I3556" t="str">
            <v>≡</v>
          </cell>
          <cell r="J3556" t="str">
            <v/>
          </cell>
          <cell r="K3556" t="str">
            <v>License to manufacture, label, package, distribute and sell reusable and disposable gloves, bearing trademark [UNDISCLOSED FOR PREVIEW].</v>
          </cell>
        </row>
        <row r="3557">
          <cell r="B3557" t="str">
            <v>RR20180919T00902</v>
          </cell>
          <cell r="C3557" t="str">
            <v>License, Know-how, Patent, Technology</v>
          </cell>
          <cell r="D3557" t="str">
            <v>21.20, 21.2, 26.60, 26.6, 32.50, 32.5, 46.18, 46.46, 47.73, 72.11, 72.19, 72.1, 86.10, 86.1, 86.21, 86.22, 86.90, 86.9</v>
          </cell>
          <cell r="E3557" t="str">
            <v>512, 801, 2833, 2834, 3829, 3841, 3842, 5047, 5122, 8011, 8062, 8069, 8071, 8099, 8731</v>
          </cell>
          <cell r="F3557" t="str">
            <v>Drug-device, Surfactant, Aerosol, Pharmaceutical, Human, Power, Electronic, Mechanism, Pump, Dispensing, Container, Closure, Liquid, Therapeutic, Preventative, Pulmonary, Respiratory indication, Disorder, Disease, Deep lung, Peptide-containing</v>
          </cell>
          <cell r="G3557" t="str">
            <v>≡</v>
          </cell>
          <cell r="H3557" t="str">
            <v/>
          </cell>
          <cell r="I3557" t="str">
            <v>≡</v>
          </cell>
          <cell r="J3557" t="str">
            <v>Licensee is a biotechnology company.</v>
          </cell>
          <cell r="K3557" t="str">
            <v>License under know-how and patent rights to make, use, develop, sell, import and export combination drug-device products using aerosol technology and delivering surfactants or other pharmaceutical compounds in the field of the therapeutic or preventative use in humans with respiratory indications.</v>
          </cell>
        </row>
        <row r="3558">
          <cell r="B3558" t="str">
            <v>RR20180921T00901</v>
          </cell>
          <cell r="C3558" t="str">
            <v>License, Know-how, Patent</v>
          </cell>
          <cell r="D3558" t="str">
            <v>21, 21.10, 21.1, 21.20, 21.2, 46.18, 46.46, 47.73, 72.11, 72.19, 72.1, 86.10, 86.1, 86.21, 86.22, 86.90, 86.9</v>
          </cell>
          <cell r="E3558" t="str">
            <v>512, 591, 801, 2833, 2834, 5122, 5912, 8011, 8062, 8099</v>
          </cell>
          <cell r="F3558" t="str">
            <v>Pharmaceutical, Drug, Compound, Antagonist, Receptor, Oral, Human, Disease, Treatment, Prevention, In vitro</v>
          </cell>
          <cell r="G3558" t="str">
            <v>≡</v>
          </cell>
          <cell r="H3558" t="str">
            <v>Licensor is a biopharmaceutical company focused on the delivery of therapeutic molecules and pharmaceutical compounds.</v>
          </cell>
          <cell r="I3558" t="str">
            <v>≡</v>
          </cell>
          <cell r="J3558" t="str">
            <v>Licensee is a healthcare company and a leader in a diabetes care.</v>
          </cell>
          <cell r="K3558" t="str">
            <v>License under know-how and patent rights to research, develop, make, use, import, export, sell, and otherwise transfer pharmaceutical products containing [UNDISCLOSED FOR PREVIEW] Receptor Antagonists for the treatment and prevention of human disease or condition.</v>
          </cell>
        </row>
        <row r="3559">
          <cell r="B3559" t="str">
            <v>RR20181128TN0901</v>
          </cell>
          <cell r="C3559" t="str">
            <v>License, Patent, Technology, Know-how, Trade secret</v>
          </cell>
          <cell r="D3559" t="str">
            <v>21, 21.10, 21.1, 21.20, 21.2, 46.18, 46.46, 47.73, 72.11, 72.19, 72.1, 86.10, 86.1, 86.21, 86.22, 86.90, 86.9</v>
          </cell>
          <cell r="E3559" t="str">
            <v>512, 801, 2833, 2834, 5047, 5122, 8011, 8062, 8069, 8071, 8099, 8731</v>
          </cell>
          <cell r="F3559" t="str">
            <v>Cell death, Pharmaceutical, Molecule, Biological, Cytokine, Tumor, Renal, Carcinoma, Sarcoma, Cancer,Cytotoxic, Chemical, Inhibitor, Multidrug, Therapeutic</v>
          </cell>
          <cell r="G3559" t="str">
            <v>≡</v>
          </cell>
          <cell r="H3559" t="str">
            <v/>
          </cell>
          <cell r="I3559" t="str">
            <v>≡</v>
          </cell>
          <cell r="J3559" t="str">
            <v>Licensee is engaged in drug discovery.</v>
          </cell>
          <cell r="K3559" t="str">
            <v>License under know-how, patent, trade secret and technology rights to make, develop, use, distribute, market, promote, sell products and practice processes in the field of regulating cell death; One of the parties to the agreement is a non-profit entity.</v>
          </cell>
        </row>
        <row r="3560">
          <cell r="B3560" t="str">
            <v>RR20181128T00905</v>
          </cell>
          <cell r="C3560" t="str">
            <v>License</v>
          </cell>
          <cell r="D3560" t="str">
            <v>21, 21.10, 21.1, 21.20, 21.2, 46.18, 46.46, 47.73, 72.11, 72.19, 72.1, 86.10, 86.1, 86.21, 86.22, 86.90, 86.9</v>
          </cell>
          <cell r="E3560" t="str">
            <v>512, 801, 2833, 2834, 5047, 5122, 8011, 8062, 8069, 8071, 8099, 8731</v>
          </cell>
          <cell r="F3560" t="str">
            <v>Pharmaceutical, Treatment, Uveitis, Dry eye, Disease, Patient, Healthcare, Drug</v>
          </cell>
          <cell r="G3560" t="str">
            <v>≡</v>
          </cell>
          <cell r="H3560" t="str">
            <v>Licensor is a biotechnology company developing novel drugs for the treatment of predominantly age-related disorders.</v>
          </cell>
          <cell r="I3560" t="str">
            <v>≡</v>
          </cell>
          <cell r="J3560" t="str">
            <v/>
          </cell>
          <cell r="K3560" t="str">
            <v>License to develop, manufacture, market and commercialize products labelled for the treatment of uveitis and dry eye disease.</v>
          </cell>
        </row>
        <row r="3561">
          <cell r="B3561" t="str">
            <v>RR20181130TR0905</v>
          </cell>
          <cell r="C3561" t="str">
            <v>License, Trademark</v>
          </cell>
          <cell r="D3561" t="str">
            <v>26.11, 26.20, 26.2, 26.30, 26.3, 26.40, 26.4, 46.43, 46.51, 46.52, 46.5, 47.41, 47.43</v>
          </cell>
          <cell r="E3561" t="str">
            <v>3577, 3651, 3679, 3999, 5045, 5064, 5065, 5731</v>
          </cell>
          <cell r="F3561" t="str">
            <v>Multimedia, Consumer electronic, LCD, TV, Telecommunication</v>
          </cell>
          <cell r="G3561" t="str">
            <v>≡</v>
          </cell>
          <cell r="H3561" t="str">
            <v/>
          </cell>
          <cell r="I3561" t="str">
            <v>≡</v>
          </cell>
          <cell r="J3561" t="str">
            <v/>
          </cell>
          <cell r="K3561" t="str">
            <v>License to use [UNDISCLOSED FOR PREVIEW] trademark in connection with the manufacture, production, sale and distribution of multimedia products; The agreement is concluded between related parties.</v>
          </cell>
        </row>
        <row r="3562">
          <cell r="B3562" t="str">
            <v>RR20181103T00902</v>
          </cell>
          <cell r="C3562" t="str">
            <v>License, Trademark, Trade name</v>
          </cell>
          <cell r="D3562" t="str">
            <v>26.70, 26.7, 32.99, 46.49, 47.59, 47.78, 74.20, 74.2, 90.03</v>
          </cell>
          <cell r="E3562" t="str">
            <v>89, 386, 722, 899, 3861, 3999, 5043, 5099, 5999, 7221, 7335, 7389, 8999</v>
          </cell>
          <cell r="F3562" t="str">
            <v>Department store, Portrait studio, Photography, Merchandise, Passport, Citizenship, Picture, Frame, Accessory, Plaque, Restoration, Lamination</v>
          </cell>
          <cell r="G3562" t="str">
            <v>≡</v>
          </cell>
          <cell r="H3562" t="str">
            <v/>
          </cell>
          <cell r="I3562" t="str">
            <v>≡</v>
          </cell>
          <cell r="J3562" t="str">
            <v/>
          </cell>
          <cell r="K3562" t="str">
            <v>License to operate portrait studio departments and sell related products under [UNDISCLOSED FOR PREVIEW] trademark and trade name in 40 specified licensor's stores.</v>
          </cell>
        </row>
        <row r="3563">
          <cell r="B3563" t="str">
            <v>RR20181125T00902</v>
          </cell>
          <cell r="C3563" t="str">
            <v>License, Trademark</v>
          </cell>
          <cell r="D3563" t="str">
            <v>27.40, 27.4, 27.51, 27.90, 27.9, 46.43, 46.47, 46.49, 47.19, 47.54, 47.59, 47.7, 47.71, 47.72, 47.73, 47.74, 47.75, 47.76, 47.77, 47.78, 47.79</v>
          </cell>
          <cell r="E3563" t="str">
            <v>572, 3639, 3641, 3645, 3646, 3648, 3671, 3999, 5063, 5722</v>
          </cell>
          <cell r="F3563" t="str">
            <v>Lighting, Accent, Puck, Rope, Ceiling fan, Interior, Nightlight, Lamp, Recessed lighting, Track lighting, LED</v>
          </cell>
          <cell r="G3563" t="str">
            <v>≡</v>
          </cell>
          <cell r="H3563" t="str">
            <v/>
          </cell>
          <cell r="I3563" t="str">
            <v>≡</v>
          </cell>
          <cell r="J3563" t="str">
            <v>Licensee is engaged in the business of developing, marketing and selling consumer home LED lighting products.</v>
          </cell>
          <cell r="K3563" t="str">
            <v>License to use trademark [UNDISCLOSED FOR PREVIEW] in connection with the manufacturing, advertising, marketing and sale of accent lighting (pucks, rope lighting, specialty lighting, undercabinet lighting), ceiling fans (light kits), interior lighting (ceiling mount fixtures, hang/pendant/chand, specialty lighting, vanity wall and sconce, nightlights/power failure/motion), lamps, recessed lighting, and track lighting.</v>
          </cell>
        </row>
        <row r="3564">
          <cell r="B3564" t="str">
            <v>RR20181109TN0901</v>
          </cell>
          <cell r="C3564" t="str">
            <v>License, Patent, Technology, Know-how</v>
          </cell>
          <cell r="D3564" t="str">
            <v>21, 21.10, 21.1, 21.20, 21.2, 46.18, 46.46, 47.73, 72.11, 72.19, 72.1, 86.10, 86.1, 86.21, 86.22, 86.90, 86.9</v>
          </cell>
          <cell r="E3564" t="str">
            <v>512, 801, 2833, 2834, 5047, 5122, 8011, 8062, 8069, 8071, 8099, 8731</v>
          </cell>
          <cell r="F3564" t="str">
            <v>Therapy, Immune-mediated, Inflammatory, Disease, Clinical, Research, Pharmaceutical, Tissue, Molecule, DNA, Protein, Dendritic cell, Antigen</v>
          </cell>
          <cell r="G3564" t="str">
            <v>≡</v>
          </cell>
          <cell r="H3564" t="str">
            <v/>
          </cell>
          <cell r="I3564" t="str">
            <v>≡</v>
          </cell>
          <cell r="J3564" t="str">
            <v/>
          </cell>
          <cell r="K3564" t="str">
            <v>License under patent, technology and know-how rights to manufacture, use, sell, import products and perform services related to therapy [UNDISCLOSED FOR PREVIEW], for immune-mediated inflammatory diseases; One of the parties to the agreement is a non-profit entity.</v>
          </cell>
        </row>
        <row r="3565">
          <cell r="B3565" t="str">
            <v>RR20181123T00902</v>
          </cell>
          <cell r="C3565" t="str">
            <v>License, Know-how, Patent, Technology, Trade secret</v>
          </cell>
          <cell r="D3565" t="str">
            <v>21, 21.10, 21.1, 21.20, 21.2, 46.18, 46.46, 47.73, 72.11, 72.19, 72.1, 86.10, 86.1, 86.21, 86.22, 86.90, 86.9</v>
          </cell>
          <cell r="E3565" t="str">
            <v>512, 801, 2833, 2834, 5047, 5122, 8011, 8062, 8069, 8071, 8099, 8731</v>
          </cell>
          <cell r="F3565" t="str">
            <v>Treatment, Disease, Human, Radiation, Ionizing, Mitigation, Prevention, Acute Radiation Syndrome, Oncological condition, Pharmaceutical</v>
          </cell>
          <cell r="G3565" t="str">
            <v>≡</v>
          </cell>
          <cell r="H3565" t="str">
            <v/>
          </cell>
          <cell r="I3565" t="str">
            <v>≡</v>
          </cell>
          <cell r="J3565" t="str">
            <v/>
          </cell>
          <cell r="K3565" t="str">
            <v>License under know-how, patent, trade secret and technology rights to make, use, sell and import products in the field of prevention or treatment of any disease or condition in humans that is caused by the recent exposure to ionizing radiation including mitigation and prevention of Acute Radiation Syndrome and concurrent radiation treatment of humans or animals diagnosed with oncological conditions.</v>
          </cell>
        </row>
        <row r="3566">
          <cell r="B3566" t="str">
            <v>RR20181124TR0902</v>
          </cell>
          <cell r="C3566" t="str">
            <v>License, Know-how, Patent, Technology</v>
          </cell>
          <cell r="D3566" t="str">
            <v>07.10, 07.1, 07.29, 08.91, 20.13, 20.14, 24.45, 28.92, 46.63</v>
          </cell>
          <cell r="E3566" t="str">
            <v>108, 122, 1081, 1099, 1221, 1222, 1479, 2816, 2819, 2869, 3339, 3531, 3532, 5169</v>
          </cell>
          <cell r="F3566" t="str">
            <v>Mining, Gas-dynamic, Grinding, Resonant, Mechanochemical, Activation, Mechanosynthesis, Mineral, Raw material, Rock, Enrichment, Technogenic, Accumulation, Blend, Composite, Industry, Decontamination, Waste, Water reclamation, Biomineral, Fertilizer, Soil, Plant, Protection</v>
          </cell>
          <cell r="G3566" t="str">
            <v>≡</v>
          </cell>
          <cell r="H3566" t="str">
            <v/>
          </cell>
          <cell r="I3566" t="str">
            <v>≡</v>
          </cell>
          <cell r="J3566" t="str">
            <v/>
          </cell>
          <cell r="K3566" t="str">
            <v>License under know-how and patent rights to use [UNDISCLOSED FOR PREVIEW] technology in the field of mining industry and mineral processing, decontamination of contaminated materials, waste, and water reclamation, biomineral fertilizers and mixtures and mineral protection of soil and plants; The agreement is concluded between related parties.</v>
          </cell>
        </row>
        <row r="3567">
          <cell r="B3567" t="str">
            <v>RR20181117T00903</v>
          </cell>
          <cell r="C3567" t="str">
            <v>License, Patent</v>
          </cell>
          <cell r="D3567" t="str">
            <v>64.11, 64.19, 64.1, 64.30, 64.3, 64.91, 64.99, 66.11, 66.12, 66.19, 66.1, 69.20, 69.2</v>
          </cell>
          <cell r="E3567" t="str">
            <v>602, 609, 621, 628, 672, 6021, 6022, 6029, 6081, 6091, 6099, 6211, 6282, 6289, 6712, 6722, 6726, 6733, 6798, 6799, 7389</v>
          </cell>
          <cell r="F3567" t="str">
            <v>Security, Investment, Buying, Selling, System, Method, Communication network, Financial</v>
          </cell>
          <cell r="G3567" t="str">
            <v>≡</v>
          </cell>
          <cell r="H3567" t="str">
            <v/>
          </cell>
          <cell r="I3567" t="str">
            <v>≡</v>
          </cell>
          <cell r="J3567" t="str">
            <v/>
          </cell>
          <cell r="K3567" t="str">
            <v>License under patent rights to use, exploit, develop and promote products relating to a system for buying and selling securities over a distributed communications network, and a system and method for active participation in an investor-managed corporation.</v>
          </cell>
        </row>
        <row r="3568">
          <cell r="B3568" t="str">
            <v>RR20181118T00901</v>
          </cell>
          <cell r="C3568" t="str">
            <v>License, Trademark</v>
          </cell>
          <cell r="D3568" t="str">
            <v>21, 21.10, 21.1, 21.20, 21.2, 46.18, 46.46, 47.73, 72.11, 72.19, 72.1, 86.10, 86.1, 86.21, 86.22, 86.90, 86.9</v>
          </cell>
          <cell r="E3568" t="str">
            <v>512, 801, 809, 2833, 2834, 5047, 5122, 8011, 8062, 8069, 8071, 8092, 8093, 8099, 8731</v>
          </cell>
          <cell r="F3568" t="str">
            <v>Therapy, Therapeutic, Diagnostic, Supplement, Diabetes, Regulation of sugar</v>
          </cell>
          <cell r="G3568" t="str">
            <v>≡</v>
          </cell>
          <cell r="H3568" t="str">
            <v/>
          </cell>
          <cell r="I3568" t="str">
            <v>≡</v>
          </cell>
          <cell r="J3568" t="str">
            <v>Licensee is an innovator in the design, development and commercialization of novel therapeutics for diabetes and related complications.</v>
          </cell>
          <cell r="K3568" t="str">
            <v>License to use the [UNDISCLOSED FOR PREVIEW] trademark in the marketing, development, manufacture, sale and distribution of the  [UNDISCLOSED FOR PREVIEW] sugar regulation product.</v>
          </cell>
        </row>
        <row r="3569">
          <cell r="B3569" t="str">
            <v>RR20181114T00903</v>
          </cell>
          <cell r="C3569" t="str">
            <v>License, Other marketing intangibles, Brand</v>
          </cell>
          <cell r="D3569" t="str">
            <v>20.42, 20.53, 32.99, 46.18, 46.45, 47.75, 47.78</v>
          </cell>
          <cell r="E3569" t="str">
            <v>723, 2844, 3999, 5169, 5999, 7231</v>
          </cell>
          <cell r="F3569" t="str">
            <v>Perfume, Arpege, Toiletry</v>
          </cell>
          <cell r="G3569" t="str">
            <v>≡</v>
          </cell>
          <cell r="H3569" t="str">
            <v/>
          </cell>
          <cell r="I3569" t="str">
            <v>≡</v>
          </cell>
          <cell r="J3569" t="str">
            <v/>
          </cell>
          <cell r="K3569" t="str">
            <v>License to use  [UNDISCLOSED FOR PREVIEW] brand in connection with the manufacture and sale of perfume and toiletry products.</v>
          </cell>
        </row>
        <row r="3570">
          <cell r="B3570" t="str">
            <v>RR20181104TP0902</v>
          </cell>
          <cell r="C3570" t="str">
            <v>License, Patent</v>
          </cell>
          <cell r="D3570" t="str">
            <v>21, 21.10, 21.1, 21.20, 21.2, 46.18, 46.46, 47.73, 72.11, 72.19, 72.1, 86.10, 86.1, 86.21, 86.22, 86.90, 86.9</v>
          </cell>
          <cell r="E3570" t="str">
            <v>512, 801, 2833, 2834, 5047, 5122, 8011, 8062, 8069, 8071, 8099, 8731</v>
          </cell>
          <cell r="F3570" t="str">
            <v>Pharmaceutical, Drug, Healthcare, Treatment, Amyloid, Protein, Folding, Disorder, Inositol-derived, Compound, Diagnostic, Therapeutic</v>
          </cell>
          <cell r="G3570" t="str">
            <v>≡</v>
          </cell>
          <cell r="H3570" t="str">
            <v/>
          </cell>
          <cell r="I3570" t="str">
            <v>≡</v>
          </cell>
          <cell r="J3570" t="str">
            <v/>
          </cell>
          <cell r="K3570" t="str">
            <v>License under patent rights to use, make and sell diagnostic and therapeutic products for the treatment for amyloid and protein folding disorders using inositol-derived compounds; One of the parties to the agreement is an individual.</v>
          </cell>
        </row>
        <row r="3571">
          <cell r="B3571" t="str">
            <v>RR20181024T00904</v>
          </cell>
          <cell r="C3571" t="str">
            <v>License, Trade secret, Patent, Know-how</v>
          </cell>
          <cell r="D3571" t="str">
            <v>21, 21.10, 21.1, 21.20, 21.2, 32.99, 46.18, 46.46, 47.73, 72.11, 72.19, 72.1, 86.10, 86.1, 86.21, 86.22, 86.90, 86.9</v>
          </cell>
          <cell r="E3571" t="str">
            <v>512, 801, 2833, 2834, 2835, 5047, 5122, 8011, 8062, 8069, 8071, 8099, 8731</v>
          </cell>
          <cell r="F3571" t="str">
            <v>In vitro, Diagnostic, Screening, Reagent, Neutralizing, Antibody, Assay, NAb, Vector, Adeno-associated, Virus, Enzyme, Treatment, Test, Baculovirus</v>
          </cell>
          <cell r="G3571" t="str">
            <v>≡</v>
          </cell>
          <cell r="H3571" t="str">
            <v/>
          </cell>
          <cell r="I3571" t="str">
            <v>≡</v>
          </cell>
          <cell r="J3571" t="str">
            <v/>
          </cell>
          <cell r="K3571" t="str">
            <v>License under know-how, patent and trade secret rights to make, use, sell and import in vitro screening reagents in the field of the performance of tests to determine the suitability of patients for treatment with adeno-associated virus with a SERCA 2a transgene enzyme replacement therapy.</v>
          </cell>
        </row>
        <row r="3572">
          <cell r="B3572" t="str">
            <v>RR20181008TN0901</v>
          </cell>
          <cell r="C3572" t="str">
            <v>License, Know-how, Patent</v>
          </cell>
          <cell r="D3572" t="str">
            <v>21, 21.10, 21.1, 21.20, 21.2, 46.18, 46.46, 47.73, 72.11, 72.19, 72.1, 86.10, 86.1, 86.21, 86.22, 86.90, 86.9</v>
          </cell>
          <cell r="E3572" t="str">
            <v>283, 512, 591, 801, 2833, 2834, 2835, 2836, 5122, 5169, 5912, 8011, 8062, 8071, 8731, 8734</v>
          </cell>
          <cell r="F3572" t="str">
            <v>Biopharmaceutical, Opioid, Cancer, Treatment, Growth factor, Taxane, Gemcitabine, Human, Oncology, Neoplasia, Tumor, Medicine, Pentapeptide, INNO-105</v>
          </cell>
          <cell r="G3572" t="str">
            <v>≡</v>
          </cell>
          <cell r="H3572" t="str">
            <v/>
          </cell>
          <cell r="I3572" t="str">
            <v>≡</v>
          </cell>
          <cell r="J3572" t="str">
            <v>Licensee is biopharmaceutical company engaged in the development of compounds for the treatment of cancer.</v>
          </cell>
          <cell r="K3572" t="str">
            <v>License under know-how and patent rights to make, use, lease and sell products containing pentapeptide INNO-105, and to practice relating processes in the field of oncology and the treatment of neoplasia, including tumors; One of the parties to the agreement is a non-profit entity.</v>
          </cell>
        </row>
        <row r="3573">
          <cell r="B3573" t="str">
            <v>RR20181008T00903</v>
          </cell>
          <cell r="C3573" t="str">
            <v>License, Know-how, Trade secret, Patent, Technology</v>
          </cell>
          <cell r="D3573" t="str">
            <v>21, 21.10, 21.1, 21.20, 21.2, 46.18, 46.46, 47.73, 72.11, 72.19, 72.1, 86.10, 86.1, 86.21, 86.22, 86.90, 86.9</v>
          </cell>
          <cell r="E3573" t="str">
            <v>283, 512, 591, 801, 2833, 2834, 2835, 2836, 2899, 5122, 5169, 5912, 8011, 8062, 8069, 8071, 8731, 8734</v>
          </cell>
          <cell r="F3573" t="str">
            <v>Pentoxifylline, Injectable, Drug, Pharmaceutical, Medicine, Synthetic corticotropin</v>
          </cell>
          <cell r="G3573" t="str">
            <v>≡</v>
          </cell>
          <cell r="H3573" t="str">
            <v/>
          </cell>
          <cell r="I3573" t="str">
            <v>≡</v>
          </cell>
          <cell r="J3573" t="str">
            <v/>
          </cell>
          <cell r="K3573" t="str">
            <v>License under know-how, patent, technology and trade secret rights to develop, make, use, sell and import formulations of synthetic corticotropin and injectable pentoxifylline.</v>
          </cell>
        </row>
        <row r="3574">
          <cell r="B3574" t="str">
            <v>RR20180929TN0902</v>
          </cell>
          <cell r="C3574" t="str">
            <v>License, Patent</v>
          </cell>
          <cell r="D3574" t="str">
            <v>21, 21.10, 21.1, 21.20, 21.2, 46.18, 46.46, 47.73, 72.11, 72.19, 72.1, 86.10, 86.1, 86.21, 86.22, 86.90, 86.9</v>
          </cell>
          <cell r="E3574" t="str">
            <v>512, 591, 801, 806, 2833, 2834, 2899, 5122, 5912, 8011, 8049, 8062, 8063, 8069, 8071, 8099, 8731</v>
          </cell>
          <cell r="F3574" t="str">
            <v>Pharmaceutical, Cancer, Drug, Agent, Toxicity, Cell, Human, Therapeutic, Prognostic, Diagnostic</v>
          </cell>
          <cell r="G3574" t="str">
            <v>≡</v>
          </cell>
          <cell r="H3574" t="str">
            <v/>
          </cell>
          <cell r="I3574" t="str">
            <v>≡</v>
          </cell>
          <cell r="J3574" t="str">
            <v>Licensee is a biopharmaceutical company focused on discovering and developing proprietary small molecule drugs targeting cancer stem cells.</v>
          </cell>
          <cell r="K3574" t="str">
            <v>License under patent and tangible property rights to develop, make, use, sell, lease and import therapeutic, prognostic, and diagnostic products containing compounds for killing cancer stem cells, and to develop and perform relating processes; One of the parties to the agreement is a non-profit entity.</v>
          </cell>
        </row>
        <row r="3575">
          <cell r="B3575" t="str">
            <v>RR20180927TN0901</v>
          </cell>
          <cell r="C3575" t="str">
            <v>License, Patent</v>
          </cell>
          <cell r="D3575" t="str">
            <v>21, 21.10, 21.1, 21.20, 21.2, 46.18, 46.46, 47.73, 72.11, 72.19, 72.1, 86.10, 86.1, 86.21, 86.22, 86.90, 86.9</v>
          </cell>
          <cell r="E3575" t="str">
            <v>512, 801, 2833, 2834, 5047, 5122, 8011, 8062, 8063, 8071, 8099, 8731</v>
          </cell>
          <cell r="F3575" t="str">
            <v>Oral absorption, Antibiotic, Cefepime, Cefditoren, Ceftriaxone, Cephalosporin, Bacterial, Infection, Gram-positive, Gram-negative, Drug, Pharmaceutical, Treatment</v>
          </cell>
          <cell r="G3575" t="str">
            <v>≡</v>
          </cell>
          <cell r="H3575" t="str">
            <v/>
          </cell>
          <cell r="I3575" t="str">
            <v>≡</v>
          </cell>
          <cell r="J3575" t="str">
            <v>Licensee is a pharmaceutical company focused on the
research, development and commercialization of novel antimicrobial drugs to
combat serious and life-threatening bacterial and fungal infections.</v>
          </cell>
          <cell r="K3575" t="str">
            <v>License under patent rights to make, use, sell and import certain oral formulations of ceftriaxone, a third-generation cephalosporin
antibiotic that has activity against both Gram-positive and Gram-negative bacterial infections, and to use said formulations for educational and research purposes; One of the parties to the agreement is a non-profit entity.</v>
          </cell>
        </row>
        <row r="3576">
          <cell r="B3576" t="str">
            <v>RR20181016T00903</v>
          </cell>
          <cell r="C3576" t="str">
            <v>License, Technology, Know-how, Patent, Trade secret, Trade name, Trademark</v>
          </cell>
          <cell r="D3576" t="str">
            <v>21, 21.10, 21.1, 21.20, 21.2, 46.18, 46.46, 47.73, 72.11, 72.19, 72.1, 86.10, 86.1, 86.21, 86.22, 86.90, 86.9</v>
          </cell>
          <cell r="E3576" t="str">
            <v>512, 801, 2834, 5047, 5122, 8011, 8062, 8069, 8071, 8099, 8731</v>
          </cell>
          <cell r="F3576" t="str">
            <v>Pharmaceutical, Oral, Transmucosal, Drug delivery, Fentanyl, Citrate, OT-fentanyl, Human, Premedication, Sedation, Analgesia, Cancer, Hospital, Pain management</v>
          </cell>
          <cell r="G3576" t="str">
            <v>≡</v>
          </cell>
          <cell r="H3576" t="str">
            <v>Licensor develops pharmaceutical products for oral transmucosal drug administration.</v>
          </cell>
          <cell r="I3576" t="str">
            <v>≡</v>
          </cell>
          <cell r="J3576" t="str">
            <v>Licensee is a pharmaceutical company.</v>
          </cell>
          <cell r="K3576" t="str">
            <v>License under know-how, patent, technology and trade secret rights to distribute, market, import, use and sell OT-fentanyl products for all uses in human, including but not limited to premedication, sedation, analgesia, and cancer pain management, bearing [UNDISCLOSED FOR PREVIEW] trade names and trademarks.</v>
          </cell>
        </row>
        <row r="3577">
          <cell r="B3577" t="str">
            <v>RR20181010T00902</v>
          </cell>
          <cell r="C3577" t="str">
            <v>License, Trademark, Technology, Software</v>
          </cell>
          <cell r="D3577" t="str">
            <v>46.49, 46.51, 47.41, 47.42, 47.91, 58.21, 58.29, 58.2, 62.01, 62.09, 63.11</v>
          </cell>
          <cell r="E3577" t="str">
            <v>3944, 5045, 5731, 5734, 7371, 7372, 7376, 7379</v>
          </cell>
          <cell r="F3577" t="str">
            <v>Entertainment, Computer, Program, Game, Video, Software</v>
          </cell>
          <cell r="G3577" t="str">
            <v>≡</v>
          </cell>
          <cell r="H3577" t="str">
            <v/>
          </cell>
          <cell r="I3577" t="str">
            <v>≡</v>
          </cell>
          <cell r="J3577" t="str">
            <v/>
          </cell>
          <cell r="K3577" t="str">
            <v>License under technology rights to use and copy the proprietary computer software program known as [UNDISCLOSED FOR PREVIEW] for the purpose of developing computer video games, use and distribute software program as an embedded component of computer video games, develop enhancements for use in computer video games, and to utilize the software program to manufacture, distribute and sell copies of computer video games, bearing [UNDISCLOSED FOR PREVIEW] trademarks and logo.</v>
          </cell>
        </row>
        <row r="3578">
          <cell r="B3578" t="str">
            <v>RR20181014TN0901</v>
          </cell>
          <cell r="C3578" t="str">
            <v>License, Patent</v>
          </cell>
          <cell r="D3578" t="str">
            <v>26.51, 32.50, 32.5, 46.18, 46.46, 47.74, 47.78, 72.11, 72.19, 72.1, 86.90, 86.9</v>
          </cell>
          <cell r="E3578" t="str">
            <v>3826, 3841, 3842, 3845, 5047, 8071, 8099, 8731, 8734</v>
          </cell>
          <cell r="F3578" t="str">
            <v>Detection, Pathogen, Light, Host, Gene, Bacteria, Tumor cell, HIV, Mouse line, Medicine, Medical device</v>
          </cell>
          <cell r="G3578" t="str">
            <v>≡</v>
          </cell>
          <cell r="H3578" t="str">
            <v/>
          </cell>
          <cell r="I3578" t="str">
            <v>≡</v>
          </cell>
          <cell r="J3578" t="str">
            <v/>
          </cell>
          <cell r="K3578" t="str">
            <v>License under patent rights to make, import, use, lease, sell and otherwise commercialize and exploit products and practice methods relating to the invention entitled "Using Light to Detect and Track Pathogens in Living Hosts"; One of the parties to the agreement is a non-profit entity.</v>
          </cell>
        </row>
        <row r="3579">
          <cell r="B3579" t="str">
            <v>RR20181009T00906</v>
          </cell>
          <cell r="C3579" t="str">
            <v>License, Know-how, Patent</v>
          </cell>
          <cell r="D3579" t="str">
            <v>21, 21.10, 21.1, 21.20, 21.2, 32.99, 46.18, 46.46, 47.73, 72.11, 72.19, 72.1, 86.90, 86.9</v>
          </cell>
          <cell r="E3579" t="str">
            <v>512, 591, 2833, 3999, 5122, 5199, 5912, 5999, 8099</v>
          </cell>
          <cell r="F3579" t="str">
            <v>Cannabidiol, CBD, Medical, Recreational, Cannabis, Oral dissolving, Film, Insulin, Treatment, Diabetes</v>
          </cell>
          <cell r="G3579" t="str">
            <v>≡</v>
          </cell>
          <cell r="H3579" t="str">
            <v/>
          </cell>
          <cell r="I3579" t="str">
            <v>≡</v>
          </cell>
          <cell r="J3579" t="str">
            <v/>
          </cell>
          <cell r="K3579" t="str">
            <v>License under know-how and patent rights to develop, manufacture, market, sell, import, export, commercialize and distribute products with an orally dissolved film containing Cannabidiol (CBD) for treating diabetes.</v>
          </cell>
        </row>
        <row r="3580">
          <cell r="B3580" t="str">
            <v>RR20180903T00901</v>
          </cell>
          <cell r="C3580" t="str">
            <v>License, Know-how, Patent, Technology, Trademark</v>
          </cell>
          <cell r="D3580" t="str">
            <v>36, 37, 39, 28.2, 28.21, 28.22, 28.23, 28.24, 28.25, 28.29, 28.9, 28.91, 28.92, 28.93, 28.94, 28.95, 28.96, 28.99, 36.00, 37.00, 38.12, 38.21, 38.22, 38.2, 39.00</v>
          </cell>
          <cell r="E3580" t="str">
            <v>1623, 3823, 4952, 4953, 9511</v>
          </cell>
          <cell r="F3580" t="str">
            <v>Wastewater, Supportive equipment, Water, Treatment, Clean, Ecology, Environment, Remediation</v>
          </cell>
          <cell r="G3580" t="str">
            <v>≡</v>
          </cell>
          <cell r="H3580" t="str">
            <v/>
          </cell>
          <cell r="I3580" t="str">
            <v>≡</v>
          </cell>
          <cell r="J3580" t="str">
            <v/>
          </cell>
          <cell r="K3580" t="str">
            <v>License under know-how, patent and technology rights to use and sell products relating to wastewater methods and supportive equipment, bearing trademarks.</v>
          </cell>
        </row>
        <row r="3581">
          <cell r="B3581" t="str">
            <v>RR20180908T00901</v>
          </cell>
          <cell r="C3581" t="str">
            <v>Franchise, Trademark</v>
          </cell>
          <cell r="D3581" t="str">
            <v>10.13, 10.71, 10.83, 10.85, 46.17, 46.34, 46.37, 47.25, 56.21, 56.10, 56.1, 56.30, 56.3, 77.40, 77.4</v>
          </cell>
          <cell r="E3581" t="str">
            <v>58, 581, 2086, 2095, 2099, 5812, 5813</v>
          </cell>
          <cell r="F3581" t="str">
            <v>Food, Service, Drink, Sausage, French fry, Restaurant, Fast food</v>
          </cell>
          <cell r="G3581" t="str">
            <v>≡</v>
          </cell>
          <cell r="H3581" t="str">
            <v>Franchisor operates fast service restaurants.</v>
          </cell>
          <cell r="I3581" t="str">
            <v>≡</v>
          </cell>
          <cell r="J3581" t="str">
            <v/>
          </cell>
          <cell r="K3581" t="str">
            <v>Franchise to operate restaurant utilizing the [UNDISCLOSED FOR PREVIEW] trademarks and service marks.</v>
          </cell>
        </row>
        <row r="3582">
          <cell r="B3582" t="str">
            <v>RR20181228T00901</v>
          </cell>
          <cell r="C3582" t="str">
            <v>License, Trade secret, Technology</v>
          </cell>
          <cell r="D3582" t="str">
            <v>10.89, 46.17, 46.39, 47.11, 47.29, 47.81</v>
          </cell>
          <cell r="E3582" t="str">
            <v>549, 2099, 2656, 5142, 5499</v>
          </cell>
          <cell r="F3582" t="str">
            <v>Food, Dry compound, Natural, Processed food, Freeze dried, Nutritional value</v>
          </cell>
          <cell r="G3582" t="str">
            <v>≡</v>
          </cell>
          <cell r="H3582" t="str">
            <v/>
          </cell>
          <cell r="I3582" t="str">
            <v>≡</v>
          </cell>
          <cell r="J3582" t="str">
            <v/>
          </cell>
          <cell r="K3582" t="str">
            <v>License under technology and trade secret rights to produce, market and sell all-natural plant product compound.</v>
          </cell>
        </row>
        <row r="3583">
          <cell r="B3583" t="str">
            <v>RR20181228TP1503</v>
          </cell>
          <cell r="C3583" t="str">
            <v>License, Technology</v>
          </cell>
          <cell r="D3583" t="str">
            <v>15.20, 15.2, 46.16, 47.82, 47.72, 46.42</v>
          </cell>
          <cell r="E3583" t="str">
            <v>3144, 3149, 5139</v>
          </cell>
          <cell r="F3583" t="str">
            <v>Footwear, Foot, Shoe, Breathable, Fashion, Boot, Slipper, Sandal, Sport shoe</v>
          </cell>
          <cell r="G3583" t="str">
            <v>≡</v>
          </cell>
          <cell r="H3583" t="str">
            <v/>
          </cell>
          <cell r="I3583" t="str">
            <v>≡</v>
          </cell>
          <cell r="J3583" t="str">
            <v>Licensee is engaged in the design, manufacture and sale of sports fashion footwear and design and sale of sports fashion apparel and accessories.</v>
          </cell>
          <cell r="K3583" t="str">
            <v xml:space="preserve">License under technology to utilize breathable shoes; One of the parties to the agreement is an individual. </v>
          </cell>
        </row>
        <row r="3584">
          <cell r="B3584" t="str">
            <v>RR20180824T00902</v>
          </cell>
          <cell r="C3584" t="str">
            <v>Sublicense, Know-how, Patent, Technology, Trade secret</v>
          </cell>
          <cell r="D3584" t="str">
            <v>21, 21.10, 21.1, 21.20, 21.2, 46.18, 46.46, 47.73, 72.11, 72.19, 72.1, 86.10, 86.1, 86.21, 86.22, 86.90, 86.9</v>
          </cell>
          <cell r="E3584" t="str">
            <v>512, 801, 2833, 2834, 5047, 5122, 8011, 8062, 8069, 8071, 8099, 8731</v>
          </cell>
          <cell r="F3584" t="str">
            <v>Oral use, Human, Interferon alpha, IFN, Treatment, Prevention, Disease, Influenza, Lozenge</v>
          </cell>
          <cell r="G3584" t="str">
            <v>≡</v>
          </cell>
          <cell r="H3584" t="str">
            <v>Sublicensor is engaged in developing biologics for the treatment of human and animal diseases.</v>
          </cell>
          <cell r="I3584" t="str">
            <v>≡</v>
          </cell>
          <cell r="J3584" t="str">
            <v>Sublicensee is a pharmaceutical company.</v>
          </cell>
          <cell r="K3584" t="str">
            <v>Sublicense under know-how, patent, technology and trade secret rights to market, advertise, promote, manufacture, sell and distribute the oral formulation of interferon alpha ("IFN") for the treatment of influenza.</v>
          </cell>
        </row>
        <row r="3585">
          <cell r="B3585" t="str">
            <v>RR20180827T02603</v>
          </cell>
          <cell r="C3585" t="str">
            <v>License, Software, Know-how, Other manufacturing intangibles</v>
          </cell>
          <cell r="D3585" t="str">
            <v>26.20, 26.2, 32.40, 32.4, 32.99, 46.49, 46.51, 47.41, 47.65, 47.78, 58.21, 62.09</v>
          </cell>
          <cell r="E3585" t="str">
            <v>3577, 3944, 3999, 5045, 5092, 5099, 5734, 5945, 5999, 7372, 7379</v>
          </cell>
          <cell r="F3585" t="str">
            <v>Online, Online game, Video game, Game, Gaming, Software, Program, Application, End user, Entertainment, Children, Fun, Hobby</v>
          </cell>
          <cell r="G3585" t="str">
            <v>≡</v>
          </cell>
          <cell r="H3585" t="str">
            <v>Licensor is a leading developer and distributor of online games in Japan, Taiwan and Thailand based on the number of peak concurrent users.</v>
          </cell>
          <cell r="I3585" t="str">
            <v>≡</v>
          </cell>
          <cell r="J3585" t="str">
            <v/>
          </cell>
          <cell r="K3585" t="str">
            <v>License under software, know-how, data and technical information to service, use, promote, distribute and market the online game  [UNDISCLOSED FOR PREVIEW] to end users.</v>
          </cell>
        </row>
        <row r="3586">
          <cell r="B3586" t="str">
            <v>RR20180816TN2602</v>
          </cell>
          <cell r="C3586" t="str">
            <v>License, Patent, Know-how, Other manufacturing intangibles</v>
          </cell>
          <cell r="D3586" t="str">
            <v>21, 21.10, 21.1, 21.20, 21.2, 32.99, 46.46, 47.73, 47.78, 86.10, 86.1, 86.21, 86.22, 86.90, 86.9</v>
          </cell>
          <cell r="E3586" t="str">
            <v>512, 591, 801, 2834, 3999, 5122, 5199, 5912, 5999, 8011, 8062, 8069, 8099</v>
          </cell>
          <cell r="F3586" t="str">
            <v>Thiol-based compound, Thiol, Compound, Pharmaceutical, Health, Drug, Medical, Medicine, Cancer, Oncology, Tumour, Tumor, Therapeutic, Therapy, Human, Disease, Illness</v>
          </cell>
          <cell r="G3586" t="str">
            <v>≡</v>
          </cell>
          <cell r="H3586" t="str">
            <v/>
          </cell>
          <cell r="I3586" t="str">
            <v>≡</v>
          </cell>
          <cell r="J3586" t="str">
            <v>Licensee is a development-stage biopharmaceutical company with a focus in chemoprotection and chemoenhancement.</v>
          </cell>
          <cell r="K3586" t="str">
            <v xml:space="preserve">License under patents, know-how, data and designs to make, have made, use, lease, offer for sale, sell and import thiol-based compounds for all human therapeutic purposes; One of the parties to the agreement is a non-profit entity.
</v>
          </cell>
        </row>
        <row r="3587">
          <cell r="B3587" t="str">
            <v>RR20180817T02601</v>
          </cell>
          <cell r="C3587" t="str">
            <v>License</v>
          </cell>
          <cell r="D3587" t="str">
            <v>14.19, 32.99, 46.16, 46.18, 46.42, 46.49, 47.71, 47.78</v>
          </cell>
          <cell r="E3587" t="str">
            <v>561, 563, 569, 2329, 2339, 2389, 5136, 5137, 5199, 5611, 5632, 5699, 5999, 7389</v>
          </cell>
          <cell r="F3587" t="str">
            <v>Fashion, Accessory, Platform, Fashion platform, Accessory platform, Clothing, Fabric, Decoration</v>
          </cell>
          <cell r="G3587" t="str">
            <v>≡</v>
          </cell>
          <cell r="H3587" t="str">
            <v/>
          </cell>
          <cell r="I3587" t="str">
            <v>≡</v>
          </cell>
          <cell r="J3587" t="str">
            <v>Licensee is a company engaged in the development and distribution of toys.</v>
          </cell>
          <cell r="K3587" t="str">
            <v>License to manufacture, distribute and market [UNDISCLOSED FOR PREVIEW] which is a fashion accessory platform that attaches to clothing and fits flush to a wide range of fabrics.</v>
          </cell>
        </row>
        <row r="3588">
          <cell r="B3588" t="str">
            <v>RR20180908T00902</v>
          </cell>
          <cell r="C3588" t="str">
            <v>Franchise, Goodwill, License, Trade name, Other marketing intangibles</v>
          </cell>
          <cell r="D3588" t="str">
            <v>10.13, 10.71, 10.83, 10.85, 46.17, 46.34, 46.37, 47.25, 56.21, 56.10, 56.1, 56.30, 56.3, 77.40, 77.4</v>
          </cell>
          <cell r="E3588" t="str">
            <v>58, 581, 2086, 2095, 2099, 5812, 5813</v>
          </cell>
          <cell r="F3588" t="str">
            <v>Quick service, Fast food, Sausage, French fry, Restaurant</v>
          </cell>
          <cell r="G3588" t="str">
            <v>≡</v>
          </cell>
          <cell r="H3588" t="str">
            <v/>
          </cell>
          <cell r="I3588" t="str">
            <v>≡</v>
          </cell>
          <cell r="J3588" t="str">
            <v/>
          </cell>
          <cell r="K3588" t="str">
            <v>Franchise and license to operate a fast food unit, offer and market relating services, bearing [UNDISCLOSED FOR PREVIEW] trade names, service marks, logos, emblems and indicia of origin.</v>
          </cell>
        </row>
        <row r="3589">
          <cell r="B3589" t="str">
            <v>RR20180808T02601</v>
          </cell>
          <cell r="C3589" t="str">
            <v>License</v>
          </cell>
          <cell r="D3589" t="str">
            <v>21, 21.10, 21.1, 21.20, 21.2, 32.99, 46.46, 47.73, 47.78, 86.22, 86.21, 86.90, 86.9</v>
          </cell>
          <cell r="E3589" t="str">
            <v>512, 591, 801, 2834, 3999, 5122, 5199, 5912, 5999, 8011, 8062, 8069, 8099</v>
          </cell>
          <cell r="F3589" t="str">
            <v>Spastic disease, Disease, Pharmaceutical, Health, Drug, Substance, Medical, Medicine, Illness, Spasticity, Muscle, Muscle contraction, Movement, Gait</v>
          </cell>
          <cell r="G3589" t="str">
            <v>≡</v>
          </cell>
          <cell r="H3589" t="str">
            <v/>
          </cell>
          <cell r="I3589" t="str">
            <v>≡</v>
          </cell>
          <cell r="J3589" t="str">
            <v/>
          </cell>
          <cell r="K3589" t="str">
            <v>License to develop, use and sell any finished oral pharmaceutical formulation containing a substance called  [UNDISCLOSED FOR PREVIEW] which is useful in the treatment of spasticity and/or spastic diseases, as an active therapeutic ingredient.</v>
          </cell>
        </row>
        <row r="3590">
          <cell r="B3590" t="str">
            <v>RR20180808T02602</v>
          </cell>
          <cell r="C3590" t="str">
            <v>License, Patent, Know-how, Trade secret, Other manufacturing intangibles</v>
          </cell>
          <cell r="D3590" t="str">
            <v>21, 21.10, 21.1, 21.20, 21.2, 32.99, 46.46, 47.73, 47.78, 86.10, 86.1, 86.21, 86.22, 86.90, 86.9</v>
          </cell>
          <cell r="E3590" t="str">
            <v>512, 591, 801, 2834, 2836, 3999, 5122, 5199, 5912, 5999, 8011, 8062, 8069, 8099</v>
          </cell>
          <cell r="F3590" t="str">
            <v>Pharmaceutical, Drug, Health, Protein, Protein product, GGF-2, Neuregulin, Human glial growth factor, Growth, Human, Glial, Medical, Medicine, Biological, Neuregulin gene, Gene, Genetic</v>
          </cell>
          <cell r="G3590" t="str">
            <v>≡</v>
          </cell>
          <cell r="H3590" t="str">
            <v/>
          </cell>
          <cell r="I3590" t="str">
            <v>≡</v>
          </cell>
          <cell r="J3590" t="str">
            <v>Licensee is a commercial-stage biopharmaceutical company dedicated to the identification, development and commercialisation of novel therapies that improve neurological function in people with multiple sclerosis, or MS, spinal cord injury, or SCI, and other disorders of the central nervous system, or CNS.</v>
          </cell>
          <cell r="K3590" t="str">
            <v>License under patents, trade secrets, information, data, methods, techniques and know-how to make, have made, use, import, offer for sale and sell a product that is composed of one or more proteins encoded by the growth factor gene GGF-2 and  non-protein products.</v>
          </cell>
        </row>
        <row r="3591">
          <cell r="B3591" t="str">
            <v>RR20180809T02601</v>
          </cell>
          <cell r="C3591" t="str">
            <v>License, Trademark, Trade name, Trade secret, Brand, Know-how, Other manufacturing intangibles, Other marketing intangibles</v>
          </cell>
          <cell r="D3591" t="str">
            <v>21, 21.20, 21.2, 21.10, 21.1, 32.50, 32.5, 32.99, 46.46, 47.74, 47.73, 47.78, 86.10, 86.1, 86.21, 86.22, 86.90, 86.9</v>
          </cell>
          <cell r="E3591" t="str">
            <v>512, 591, 801, 2834, 3841, 3999, 5047, 5099, 5122, 5199, 5912, 5999, 8011, 8062, 8069, 8099</v>
          </cell>
          <cell r="F3591" t="str">
            <v>Pharmaceutical, Drug, Intradermal injection system, Injection, Health, Medical, Analgesia, Topical, Local analgesia, Topical analgesia, Pain reduction, Medical device</v>
          </cell>
          <cell r="G3591" t="str">
            <v>≡</v>
          </cell>
          <cell r="H3591" t="str">
            <v>Licensor is a biopharmaceutical company focused on the development and commercialisation of novel therapeutic treatments for pain management.</v>
          </cell>
          <cell r="I3591" t="str">
            <v>≡</v>
          </cell>
          <cell r="J3591" t="str">
            <v/>
          </cell>
          <cell r="K3591" t="str">
            <v>License under trademarks, trade names, logos, services marks, logo designs, insignia, marketing materials, trade secrets, information, data and know-how to promote, market, distribute and sell [UNDISCLOSED FOR PREVIEW], which is a powder intradermal injection system, 0.5mg, indicated for use on intact skin to provide topical local analgesia prior to venipuncture or peripheral intravenous cannulation</v>
          </cell>
        </row>
        <row r="3592">
          <cell r="B3592" t="str">
            <v>RR20180806T02602</v>
          </cell>
          <cell r="C3592" t="str">
            <v>License, Trademark</v>
          </cell>
          <cell r="D3592" t="str">
            <v>21, 21.10, 21.1, 21.20, 21.2, 32.99, 46.46, 47.73, 47.78, 86.21, 86.22, 86.90, 86.9</v>
          </cell>
          <cell r="E3592" t="str">
            <v>512, 591, 2833, 2834, 2836, 3999, 5122, 5199, 5912, 5999, 8099</v>
          </cell>
          <cell r="F3592" t="str">
            <v>Cannabidiol, Cannabis, Cannabinoid, Pharmaceutical, Health, Wellness, Oil, Drug</v>
          </cell>
          <cell r="G3592" t="str">
            <v>≡</v>
          </cell>
          <cell r="H3592" t="str">
            <v>Licensor is an innovative licensing, marketing and brand management company with a focus on lifestyle-based products.</v>
          </cell>
          <cell r="I3592" t="str">
            <v>≡</v>
          </cell>
          <cell r="J3592" t="str">
            <v xml:space="preserve">Licensee is a Canadian company engaged in the development of pharmaceutical grade phytochemical compounds and a manufacture and developer of phytoceutical consumer products. </v>
          </cell>
          <cell r="K3592" t="str">
            <v>License under kathy ireland [UNDISCLOSED FOR PREVIEW] trademark to sell, market, distribute and manufacture cannabidiol related products.</v>
          </cell>
        </row>
        <row r="3593">
          <cell r="B3593" t="str">
            <v>RR20180806TP2603</v>
          </cell>
          <cell r="C3593" t="str">
            <v>License, Patent, Software</v>
          </cell>
          <cell r="D3593" t="str">
            <v>26.20, 26.2, 32.99, 46.51, 47.41, 47.78, 58.29, 60.2, 60.20, 61.20, 61.2, 61.90, 61.9, 62.09</v>
          </cell>
          <cell r="E3593" t="str">
            <v>89, 899, 3651, 3663, 3669, 5045, 5099, 5734, 5999, 7372, 7389, 8999</v>
          </cell>
          <cell r="F3593" t="str">
            <v>Virtual recording room, Virtual, Internet, Technology, Program, Recording room, Recording, Streaming, Audio, Video, Stream recording, System, Storage memory, Storage, Recording software, Software</v>
          </cell>
          <cell r="G3593" t="str">
            <v>≡</v>
          </cell>
          <cell r="H3593" t="str">
            <v/>
          </cell>
          <cell r="I3593" t="str">
            <v>≡</v>
          </cell>
          <cell r="J3593" t="str">
            <v/>
          </cell>
          <cell r="K3593" t="str">
            <v xml:space="preserve">Licensor sells, assigns, transfers and conveys to licensee all right, title and interest it has in and to the patents covering a remotely accessed virtual recording room system; Royalty-free license under licensee's patents covering a remotely accessed virtual recording room to make, have made, use, purchase, provide, sell, offer for sale, lease, import, export, host, and otherwise distribute any past, present or future technology, software, products, equipment or services. One of the parties to the agreement is an individual. </v>
          </cell>
        </row>
        <row r="3594">
          <cell r="B3594" t="str">
            <v>RR20180830T00904</v>
          </cell>
          <cell r="C3594" t="str">
            <v>License, Patent, Technology, Know-how, Trademark</v>
          </cell>
          <cell r="D3594" t="str">
            <v>21, 21.10, 21.1, 21.20, 21.2, 46.46, 47.73, 47.74, 86.10, 86.1, 86.90, 86.9</v>
          </cell>
          <cell r="E3594" t="str">
            <v>512, 591, 801, 2833, 3842, 5122, 5912, 8011, 8069, 8099, 8731, 8734</v>
          </cell>
          <cell r="F3594" t="str">
            <v>Gauze, Dressing, Antimicrobial, Treatment, Rayon, Sponge, Wound care, Medical</v>
          </cell>
          <cell r="G3594" t="str">
            <v>≡</v>
          </cell>
          <cell r="H3594" t="str">
            <v/>
          </cell>
          <cell r="I3594" t="str">
            <v>≡</v>
          </cell>
          <cell r="J3594" t="str">
            <v/>
          </cell>
          <cell r="K3594" t="str">
            <v>License under know-how, patent and technology rights to make, use and sell products in the field of primary and secondary gauze dressings with antimicrobial treatment of 100% rayon sponge gauze material, bearing trademark [UNDISCLOSED FOR PREVIEW].</v>
          </cell>
        </row>
        <row r="3595">
          <cell r="B3595" t="str">
            <v>RR20180909T00902</v>
          </cell>
          <cell r="C3595" t="str">
            <v>License, Brand</v>
          </cell>
          <cell r="D3595" t="str">
            <v>32.99, 46.18, 46.35, 47.26, 47.73, 86.90, 86.9</v>
          </cell>
          <cell r="E3595" t="str">
            <v>2833, 5194, 5199, 5993, 8099, 0132</v>
          </cell>
          <cell r="F3595" t="str">
            <v>Cannabis, Oil, Tincture, Butter, Topical, Ingestible use, Merchandise, CBD, Rich, Hemp, Via print, Digital catalog, Online marketing</v>
          </cell>
          <cell r="G3595" t="str">
            <v>≡</v>
          </cell>
          <cell r="H3595" t="str">
            <v/>
          </cell>
          <cell r="I3595" t="str">
            <v>≡</v>
          </cell>
          <cell r="J3595" t="str">
            <v/>
          </cell>
          <cell r="K3595" t="str">
            <v>License to utilize products manufactured using cannabis infused oils, tinctures, butters, for topical and ingestible use solely in connection with the legal branding, marketing, sale and distribution of [UNDISCLOSED FOR PREVIEW] cannabis-infused products.</v>
          </cell>
        </row>
        <row r="3596">
          <cell r="B3596" t="str">
            <v>RR20180922T00902</v>
          </cell>
          <cell r="C3596" t="str">
            <v>License, Sublicense, Patent, Technology</v>
          </cell>
          <cell r="D3596" t="str">
            <v>21, 21.10, 21.1, 21.20, 21.2, 46.18, 46.46, 72.19, 72.11, 72.1, 47.73, 86.10, 86.1, 86.21, 86.22, 86.90, 86.9</v>
          </cell>
          <cell r="E3596" t="str">
            <v>512, 591, 801, 809, 2833, 2834, 5122, 5912, 8011, 8062, 8069, 8071, 8092, 8093, 8099, 8731</v>
          </cell>
          <cell r="F3596" t="str">
            <v>Treatment, Pharmaceutical, Disease, Human, Cure, Prevention, Mitigation, Diagnosis, Antibacterial, Mastitis</v>
          </cell>
          <cell r="G3596" t="str">
            <v>≡</v>
          </cell>
          <cell r="H3596" t="str">
            <v/>
          </cell>
          <cell r="I3596" t="str">
            <v>≡</v>
          </cell>
          <cell r="J3596" t="str">
            <v/>
          </cell>
          <cell r="K3596" t="str">
            <v>License under technology and patent rights to manufacture  [UNDISCLOSED FOR PREVIEW] preparations for use in pharmaceutical products for human use in the diagnosis, cure, mitigation, treatment, or prevention of diseases, and in developing, manufacturing, using, selling, marketing, or distributing said pharmaceutical products; Sublicense to use all secret or confidential business and other technical information relating to  [UNDISCLOSED FOR PREVIEW] preparations, in developing, manufacturing, using, selling, marketing, or distributing licensed products.</v>
          </cell>
        </row>
        <row r="3597">
          <cell r="B3597" t="str">
            <v>RR20180926TN0902</v>
          </cell>
          <cell r="C3597" t="str">
            <v>License, Patent, Technology</v>
          </cell>
          <cell r="D3597" t="str">
            <v>21, 21.10, 21.1, 21.20, 21.2, 46.18, 47.73, 46.46, 72.11, 86.10, 86.1, 86.21, 86.22, 86.90, 86.9, 72.19, 72.1</v>
          </cell>
          <cell r="E3597" t="str">
            <v>512, 591, 801, 2833, 2834, 5122, 5912, 8011, 8062, 8069, 8071, 8099, 8731</v>
          </cell>
          <cell r="F3597" t="str">
            <v xml:space="preserve">Virus, Recombinant, Nucleotide, Animal cell, Embryonic, Germ, Somatic, Human cell, </v>
          </cell>
          <cell r="G3597" t="str">
            <v>≡</v>
          </cell>
          <cell r="H3597" t="str">
            <v/>
          </cell>
          <cell r="I3597" t="str">
            <v>≡</v>
          </cell>
          <cell r="J3597" t="str">
            <v/>
          </cell>
          <cell r="K3597" t="str">
            <v>License under patent and technology rights to make, use, sell, lease, import or otherwise dispose products in the field of production of recombinant virus for use in the introduction of nucleotide sequences into animal and human cells; One of the parties to the agreement is a non-profit entity.</v>
          </cell>
        </row>
        <row r="3598">
          <cell r="B3598" t="str">
            <v>RR20181127T00902</v>
          </cell>
          <cell r="C3598" t="str">
            <v>License, Technology, Software</v>
          </cell>
          <cell r="D3598" t="str">
            <v>62, 47.41, 58.29, 62.01, 62.02, 62.03, 62.09, 62.0</v>
          </cell>
          <cell r="E3598" t="str">
            <v>5734, 7371, 7372, 7374, 7379</v>
          </cell>
          <cell r="F3598" t="str">
            <v>Software, Linguistic, Visualization, Code, Content</v>
          </cell>
          <cell r="G3598" t="str">
            <v>≡</v>
          </cell>
          <cell r="H3598" t="str">
            <v/>
          </cell>
          <cell r="I3598" t="str">
            <v>≡</v>
          </cell>
          <cell r="J3598" t="str">
            <v/>
          </cell>
          <cell r="K3598" t="str">
            <v>License to market, use, maintain, reproduce, display and distribute certain linguistic and visualization software technology.</v>
          </cell>
        </row>
        <row r="3599">
          <cell r="B3599" t="str">
            <v>RR20181127TP0905</v>
          </cell>
          <cell r="C3599" t="str">
            <v>License, Other marketing intangibles</v>
          </cell>
          <cell r="D3599" t="str">
            <v>18.20, 18.2, 32.99, 47.63, 47.78, 47.89, 59.20, 59.2, 59.11, 59.13, 59.12, 90.03</v>
          </cell>
          <cell r="E3599" t="str">
            <v>89, 781, 899, 3651, 3999, 5099, 5731, 5735, 5999, 7389, 7812, 7819, 7822, 8999</v>
          </cell>
          <cell r="F3599" t="str">
            <v>Record, Music, Performance, CD, Soundtrack, Internet, Artist, Multi-media, DVD, Television serie, Album, Tape</v>
          </cell>
          <cell r="G3599" t="str">
            <v>≡</v>
          </cell>
          <cell r="H3599" t="str">
            <v>Licensor is a musician and music producer.</v>
          </cell>
          <cell r="I3599" t="str">
            <v>≡</v>
          </cell>
          <cell r="J3599" t="str">
            <v>Licensee develops software to assist artists in maintaining, developing and communicating with their customers.</v>
          </cell>
          <cell r="K3599" t="str">
            <v>License to produce, distribute, use, publish, synchronize, manufacture, advertise and sell musical performances  [UNDISCLOSED FOR PREVIEW], and to use the names, likenesses and biographies of [UNDISCLOSED FOR PREVIEW]; One of the parties to the agreement is an individual.</v>
          </cell>
        </row>
        <row r="3600">
          <cell r="B3600" t="str">
            <v>RR20181013T01701</v>
          </cell>
          <cell r="C3600" t="str">
            <v>License, Copyright, Trademark, Brand</v>
          </cell>
          <cell r="D3600" t="str">
            <v>32.40, 32.4, 47.65, 46.49, 47.89, 26.40, 26.4, 32.20, 32.2, 16.29, 32.99, 47.59</v>
          </cell>
          <cell r="E3600" t="str">
            <v>393, 3931, 3942, 3944, 3999, 5092, 5099, 5945</v>
          </cell>
          <cell r="F3600" t="str">
            <v>Toy, Plush toy, Musical instrument, Musical toy, Board game, Puzzle, Learning aid, Education, Development, Toddler, Infant</v>
          </cell>
          <cell r="G3600" t="str">
            <v>≡</v>
          </cell>
          <cell r="H3600" t="str">
            <v>Licensor is involved in the development and production of family and children’s DVDs and CD music products</v>
          </cell>
          <cell r="I3600" t="str">
            <v>≡</v>
          </cell>
          <cell r="J3600" t="str">
            <v xml:space="preserve">Licensee is a multi-line, multi-brand toy company that designs, produces, markets and distributes toys and related products, pet toys, consumables and related products, electronics and related products, kids indoor and outdoor furniture, and other consumer products. </v>
          </cell>
          <cell r="K3600" t="str">
            <v xml:space="preserve">License under licensor's trademarks, copyrights, brands, names, symbols, likenesses, characters and artwork in connection with the design, manufacture, marketing, promotion, advertising, sale and distribution of merchandise for infants, toddlers and preschoolers, including learning and development toys, plush toys, musical instruments and musical toys, board games, puzzles, electronic learning aids. </v>
          </cell>
        </row>
        <row r="3601">
          <cell r="B3601" t="str">
            <v>RR20181104T01701</v>
          </cell>
          <cell r="C3601" t="str">
            <v>License, Trademark, Brand, Trade name</v>
          </cell>
          <cell r="D3601" t="str">
            <v>22.11, 22.19, 22.1, 45.31, 45.32, 45.3, 45.40, 45.4, 13.96, 46.69</v>
          </cell>
          <cell r="E3601" t="str">
            <v>301, 501, 553, 2296, 2821, 3011, 3052, 3069, 3714, 5012, 5013, 5014, 5015, 5083, 5084, 5085, 5088, 5531, 7534, 7539</v>
          </cell>
          <cell r="F3601" t="str">
            <v>Tire, Tyre, Farm tire, Rubber, Front farm tire, Radial front farm tire, Rear farm tire, Golf car tire, Vehicle, Car</v>
          </cell>
          <cell r="G3601" t="str">
            <v>≡</v>
          </cell>
          <cell r="H3601" t="str">
            <v/>
          </cell>
          <cell r="I3601" t="str">
            <v>≡</v>
          </cell>
          <cell r="J3601" t="str">
            <v/>
          </cell>
          <cell r="K3601" t="str">
            <v>License to use licensor's trademarks, service names, trade names and all other names, designs and symbols in connection with the manufacture, sale, promotion, marketing, advertising and distribution of farm tires.</v>
          </cell>
        </row>
        <row r="3602">
          <cell r="B3602" t="str">
            <v>RR20181229T01701</v>
          </cell>
          <cell r="C3602" t="str">
            <v>Brand, Franchise, Know-how, License, Trade name, Trade secret, Trademark</v>
          </cell>
          <cell r="D3602" t="str">
            <v>72.20, 72.2, 85.10, 85.1, 85.20, 85.2, 85.31, 85.32, 85.3, 85.41, 85.42, 85.4, 85.59, 85.60, 85.6</v>
          </cell>
          <cell r="E3602" t="str">
            <v>821, 822, 824, 829, 833, 941, 8211, 8221, 8222, 8243, 8244, 8249, 8299, 8331, 9411</v>
          </cell>
          <cell r="F3602" t="str">
            <v>Education, Test preparation, Teaching aid, Guidance, College, School, Student</v>
          </cell>
          <cell r="G3602" t="str">
            <v>≡</v>
          </cell>
          <cell r="H3602" t="str">
            <v>Licensor is in the business of licensing and franchising others.</v>
          </cell>
          <cell r="I3602" t="str">
            <v>≡</v>
          </cell>
          <cell r="J3602" t="str">
            <v/>
          </cell>
          <cell r="K3602" t="str">
            <v>License and franchise under licensor's trade secrets, know-how, service names, trademarks, trade names to use the [UNDISCLOSED FOR PREVIEW] review method in connection with the operation of a franchised test preparation business which prepares students to take college and graduate
school admission tests and other courses; One of the parties to the agreement is an individual.</v>
          </cell>
        </row>
        <row r="3603">
          <cell r="B3603" t="str">
            <v>RR20181024TN0901</v>
          </cell>
          <cell r="C3603" t="str">
            <v>License, Patent</v>
          </cell>
          <cell r="D3603" t="str">
            <v>21, 21.10, 21.1, 21.20, 21.2, 32.99, 46.18, 46.46, 47.73, 72.11, 72.19, 72.1, 86.10, 86.1, 86.21, 86.22, 86.90, 86.9</v>
          </cell>
          <cell r="E3603" t="str">
            <v>512, 801, 2833, 2834, 2835, 5047, 5122, 8011, 8062, 8069, 8071, 8099, 8731</v>
          </cell>
          <cell r="F3603" t="str">
            <v>Adenovirus, Vector, Tissue, Gene expression, Heart, Cardiac, Protein, Pharmaceutical, Medicine, Healthcare, In vivo, Therapy, Treatment, Prevention, Cardiovascular, Disease, Synthetic, DNA</v>
          </cell>
          <cell r="G3603" t="str">
            <v>≡</v>
          </cell>
          <cell r="H3603" t="str">
            <v/>
          </cell>
          <cell r="I3603" t="str">
            <v>≡</v>
          </cell>
          <cell r="J3603" t="str">
            <v>Licensee is a biotechnology company.</v>
          </cell>
          <cell r="K3603" t="str">
            <v>License under patent rights to make, use, sell and import products and to practice methods in the field of gene therapy for the treatment or prevention of cardiovascular diseases by the delivery of a gene or a synthetic equivalent; One of the parties to the agreement is a non-profit entity.</v>
          </cell>
        </row>
        <row r="3604">
          <cell r="B3604" t="str">
            <v>RR20181014TN0903</v>
          </cell>
          <cell r="C3604" t="str">
            <v>License, Patent, Know-how, Technology</v>
          </cell>
          <cell r="D3604" t="str">
            <v>26.51, 26.60, 26.6, 32.50, 32.5, 32.99, 46.46, 47.74, 86.10, 86.1, 86.21, 86.22, 86.90, 86.9</v>
          </cell>
          <cell r="E3604" t="str">
            <v>801, 3825, 3826, 3841, 3842, 3845, 5047, 8011, 8062, 8071</v>
          </cell>
          <cell r="F3604" t="str">
            <v>Device, Nervous system, Signal, Medical, Electromedical, Diagnostic, Healthcare</v>
          </cell>
          <cell r="G3604" t="str">
            <v>≡</v>
          </cell>
          <cell r="H3604" t="str">
            <v/>
          </cell>
          <cell r="I3604" t="str">
            <v>≡</v>
          </cell>
          <cell r="J3604" t="str">
            <v/>
          </cell>
          <cell r="K3604" t="str">
            <v>License under know-how, patent and technology rights to make, use, import and sell products relating to the devices for controlling external devices by signals derived directly from the nervous system; One of the parties to the agreement is a non-profit entity.</v>
          </cell>
        </row>
        <row r="3605">
          <cell r="B3605" t="str">
            <v>RR20181014T00904</v>
          </cell>
          <cell r="C3605" t="str">
            <v>License, Technology, Patent, Know-how</v>
          </cell>
          <cell r="D3605" t="str">
            <v>21, 21.10, 21.1, 21.20, 21.2, 46.18, 46.46, 47.73, 72.11, 72.19, 72.1, 86.10, 86.1, 86.21, 86.22, 86.90, 86.9</v>
          </cell>
          <cell r="E3605" t="str">
            <v>512, 801, 2833, 2834, 5047, 5122, 8011, 8062, 8069, 8071, 8099, 8731</v>
          </cell>
          <cell r="F3605" t="str">
            <v>Rheumatoid arthritis, T-cell, Treatment, Patient, Healthcare, Vaccine, Drug, Pharmaceutical, Medicine</v>
          </cell>
          <cell r="G3605" t="str">
            <v>≡</v>
          </cell>
          <cell r="H3605" t="str">
            <v/>
          </cell>
          <cell r="I3605" t="str">
            <v>≡</v>
          </cell>
          <cell r="J3605" t="str">
            <v>Licensee is a biopharmaceutical company engaged in developing autologous personalized cell therapies.</v>
          </cell>
          <cell r="K3605" t="str">
            <v>License under know-how, patent and technology rights to research, develop, produce, manufacture, use, import, export and sell products for the treatment of patients suffering from rheumatoid arthritis with an "autologous" T-cell vaccine; One of the parties to the agreement is a non-profit entity.</v>
          </cell>
        </row>
        <row r="3606">
          <cell r="B3606" t="str">
            <v>RR20181024T00903</v>
          </cell>
          <cell r="C3606" t="str">
            <v>License, Patent</v>
          </cell>
          <cell r="D3606" t="str">
            <v>21, 21.10, 21.1, 21.20, 21.2, 32.99, 46.18, 46.46, 47.73, 72.11, 72.19, 72.1, 86.10, 86.1, 86.21, 86.22, 86.90, 86.9</v>
          </cell>
          <cell r="E3606" t="str">
            <v>512, 801, 2833, 2834, 2835, 5047, 5122, 8011, 8062, 8069, 8071, 8099, 8731</v>
          </cell>
          <cell r="F3606" t="str">
            <v>Adeno-associate, Virak, Vector, AAV, Serotype 1, Heart failure, Treatment, Arrhythmia, Pharmaceutical, Medicine, Healthcare</v>
          </cell>
          <cell r="G3606" t="str">
            <v>≡</v>
          </cell>
          <cell r="H3606" t="str">
            <v/>
          </cell>
          <cell r="I3606" t="str">
            <v>≡</v>
          </cell>
          <cell r="J3606" t="str">
            <v>Licensee is a biopharmaceutical company.</v>
          </cell>
          <cell r="K3606" t="str">
            <v>License under patent rights to develop, make, use, sell, import and export products in the field of the production and delivery of adeno-associate viral vector (AAV) Serotype 1 to deliver SERCA 2a for the treatment if heart failure and arrhythmias.</v>
          </cell>
        </row>
        <row r="3607">
          <cell r="B3607" t="str">
            <v>RR20181016TN0902</v>
          </cell>
          <cell r="C3607" t="str">
            <v>License, Patent</v>
          </cell>
          <cell r="D3607" t="str">
            <v>32.50, 32.5, 72.11, 72.19, 72.1, 86.10, 86.1, 86.21, 86.22, 86.90, 86.9</v>
          </cell>
          <cell r="E3607" t="str">
            <v>801, 2835, 3841, 3842, 5047, 8011, 8062, 8069, 8071, 8099, 8731</v>
          </cell>
          <cell r="F3607" t="str">
            <v>Detection, Diagnostic, Human papiloma virus, HPV, Genital, HPV68, HPV70, In vitro, Diagnostic, Clinical, Therapeutic, Healthcare, HPV Hybrid Capture</v>
          </cell>
          <cell r="G3607" t="str">
            <v>≡</v>
          </cell>
          <cell r="H3607" t="str">
            <v/>
          </cell>
          <cell r="I3607" t="str">
            <v>≡</v>
          </cell>
          <cell r="J3607" t="str">
            <v>Licensee develops, manufactures and markets DNA and RNA testing
systems for the screening, monitoring and diagnosis of human diseases.</v>
          </cell>
          <cell r="K3607" t="str">
            <v>License under patent rights to make, use and sell products in the field of human papiloma virus in vitro diagnostics and in vitro pre-clinical diagnostic testing for human papiloma virus vaccine and therapeutic discovery and development; One of the parties to the agreement is a non-profit entity.</v>
          </cell>
        </row>
        <row r="3608">
          <cell r="B3608" t="str">
            <v>RR20181016TN0904</v>
          </cell>
          <cell r="C3608" t="str">
            <v>License, Know-how, Patent</v>
          </cell>
          <cell r="D3608" t="str">
            <v>21, 21.10, 21.1, 21.20, 21.2, 46.18, 46.46, 47.73, 72.11, 72.19, 72.1, 86.10, 86.1, 86.21, 86.22, 86.90, 86.9</v>
          </cell>
          <cell r="E3608" t="str">
            <v>512, 801, 2833, 2834, 5047, 5122, 8011, 8062, 8069, 8071, 8099, 8731</v>
          </cell>
          <cell r="F3608" t="str">
            <v>Vaccine, Recombinant, Antigen, Bacillus, Anthracis, Protective</v>
          </cell>
          <cell r="G3608" t="str">
            <v>≡</v>
          </cell>
          <cell r="H3608" t="str">
            <v/>
          </cell>
          <cell r="I3608" t="str">
            <v>≡</v>
          </cell>
          <cell r="J3608" t="str">
            <v>Licensee is a biopharmaceutical company focused on developing biodefense countermeasure applications.</v>
          </cell>
          <cell r="K3608" t="str">
            <v>License under know-how and patent rights to develop, make, use, keep, sell, import and export products relating to Anthrax vaccine - protective antigen from Bacillus anthracis which is produced using recombinant technology; One of the parties to the agreement is a non-profit entity.</v>
          </cell>
        </row>
        <row r="3609">
          <cell r="B3609" t="str">
            <v>RR20180919T00901</v>
          </cell>
          <cell r="C3609" t="str">
            <v>License, Copyright, Trade secret, Other marketing intangibles</v>
          </cell>
          <cell r="D3609" t="str">
            <v>61, 46.51, 47.41, 58.29, 62.01, 62.09, 63.11, 63.12, 63.1, 61.10, 61.1, 61.20, 61.2, 61.30, 61.3, 61.90, 61.9</v>
          </cell>
          <cell r="E3609" t="str">
            <v>481, 489, 4812, 4813, 4899, 5045, 5734, 7371, 7372, 7373, 7374, 7379</v>
          </cell>
          <cell r="F3609" t="str">
            <v>Software, Video conferencing, Hardware, Broadcasting, Adult Entertainment, Sexually, Computer, Communication, Subscription</v>
          </cell>
          <cell r="G3609" t="str">
            <v>≡</v>
          </cell>
          <cell r="H3609" t="str">
            <v/>
          </cell>
          <cell r="I3609" t="str">
            <v>≡</v>
          </cell>
          <cell r="J3609" t="str">
            <v/>
          </cell>
          <cell r="K3609" t="str">
            <v>License under copyright and trade secret rights to use the service mark [UNDISCLOSED FOR PREVIEW] in advertisements that promote adult entertainment video conferencing services.</v>
          </cell>
        </row>
        <row r="3610">
          <cell r="B3610" t="str">
            <v>RR20181009T00903</v>
          </cell>
          <cell r="C3610" t="str">
            <v>License, Know-how, Patent, Trademark, Trade name, Other marketing intangibles</v>
          </cell>
          <cell r="D3610" t="str">
            <v>21, 21.10, 21.1, 21.20, 21.2, 32.99, 46.18, 46.46, 47.73, 86.90, 86.9</v>
          </cell>
          <cell r="E3610" t="str">
            <v>512, 591, 801, 2833, 3999, 5122, 5199, 5912, 5999, 8011, 8099</v>
          </cell>
          <cell r="F3610" t="str">
            <v>Cannabis, Medical, Extracting, Processing, Formulation, Capsule, Bio nutrient, Medicinal, Topical, Sublingual, Healthcare, Pain, Neuropathy, Arthritis, MS, IBS, Autism, Seizure, Eczema, Sleep, Anxiety, Head trauma, Opioid dependency, Human</v>
          </cell>
          <cell r="G3610" t="str">
            <v>≡</v>
          </cell>
          <cell r="H3610" t="str">
            <v/>
          </cell>
          <cell r="I3610" t="str">
            <v>≡</v>
          </cell>
          <cell r="J3610" t="str">
            <v/>
          </cell>
          <cell r="K3610" t="str">
            <v>License under patent and know-how rights to manufacture and distribute  [UNDISCLOSED FOR PREVIEW] bio nutrient medicinals.</v>
          </cell>
        </row>
        <row r="3611">
          <cell r="B3611" t="str">
            <v>RR20181009T00904</v>
          </cell>
          <cell r="C3611" t="str">
            <v>License, Technology, Know-how, Patent</v>
          </cell>
          <cell r="D3611" t="str">
            <v>21, 01.28, 21.10, 21.1, 21.20, 21.2, 46.18, 46.35, 46.46, 47.26, 47.73, 86.90, 86.9</v>
          </cell>
          <cell r="E3611" t="str">
            <v>214, 512, 591, 801, 2141, 2833, 5122, 5194, 5199, 5912, 5993, 8011, 8099, 0132</v>
          </cell>
          <cell r="F3611" t="str">
            <v>Cannabinoid, Medicinal, Pharmaceutical, Treatment, Recreational, Medical condition, Human, Animal, Cannabis, Sativa, Indica, Ruderalis, Plant-derived, Marijuana, Hemp</v>
          </cell>
          <cell r="G3611" t="str">
            <v>≡</v>
          </cell>
          <cell r="H3611" t="str">
            <v/>
          </cell>
          <cell r="I3611" t="str">
            <v>≡</v>
          </cell>
          <cell r="J3611" t="str">
            <v/>
          </cell>
          <cell r="K3611" t="str">
            <v>License under know-how, patent and technology rights to use, develop, make, sell, import and export products comprising tablets with cannabinoids for recreational, medicinal and pharmaceutical purposes in humans and animals.</v>
          </cell>
        </row>
        <row r="3612">
          <cell r="B3612" t="str">
            <v>RR20180909TR0904</v>
          </cell>
          <cell r="C3612" t="str">
            <v>License, Trademark, Trade secret</v>
          </cell>
          <cell r="D3612" t="str">
            <v>64.11, 64.19, 64.1, 64.30, 64.3, 64.99, 66.11, 66.12, 66.19, 66.1</v>
          </cell>
          <cell r="E3612" t="str">
            <v>602, 621, 628, 6021, 6022, 6029, 6099, 6211, 6282, 6289, 6712, 6726, 6733, 6798, 6799, 7389</v>
          </cell>
          <cell r="F3612" t="str">
            <v>Fund, Trading methodology, Trust, Investment, Management, Core, Agriculture, Metal, Energy, Accelerated core, Financial</v>
          </cell>
          <cell r="G3612" t="str">
            <v>≡</v>
          </cell>
          <cell r="H3612" t="str">
            <v/>
          </cell>
          <cell r="I3612" t="str">
            <v>≡</v>
          </cell>
          <cell r="J3612" t="str">
            <v/>
          </cell>
          <cell r="K3612" t="str">
            <v>License under trade secret rights to use  [UNDISCLOSED FOR PREVIEW] certain trading methodologies, in connection with the operation of, and the benefit for, the trust, bearing [UNDISCLOSED FOR PREVIEW] trademarks; The agreement is concluded between related parties.</v>
          </cell>
        </row>
        <row r="3613">
          <cell r="B3613" t="str">
            <v>RR20180926T00906</v>
          </cell>
          <cell r="C3613" t="str">
            <v>License, Patent</v>
          </cell>
          <cell r="D3613" t="str">
            <v>21, 75, 21.10, 21.1, 21.2, 21.20, 46.18, 46.46, 75.00, 72.11</v>
          </cell>
          <cell r="E3613" t="str">
            <v>512, 2833, 2834, 5122, 8731, 8734, 0741, 0742, 074</v>
          </cell>
          <cell r="F3613" t="str">
            <v>Veterinary, Antibacterial agent, Pharmacophore, Animal health, Antibiotic, Target, Dog, Cat, Horse, Livestock</v>
          </cell>
          <cell r="G3613" t="str">
            <v>≡</v>
          </cell>
          <cell r="H3613" t="str">
            <v/>
          </cell>
          <cell r="I3613" t="str">
            <v>≡</v>
          </cell>
          <cell r="J3613" t="str">
            <v/>
          </cell>
          <cell r="K3613" t="str">
            <v>License under patent rights to manufacture, use, sell and import antibacterial products, including antibiotics, specifically designed for animal health applications.</v>
          </cell>
        </row>
        <row r="3614">
          <cell r="B3614" t="str">
            <v>RR20181030T00901</v>
          </cell>
          <cell r="C3614" t="str">
            <v>License, Franchise, Copyright, Brand, Other marketing intangibles, Trademark, Trade name</v>
          </cell>
          <cell r="D3614" t="str">
            <v>41, 56, 41.10, 41.1, 41.2, 41.20, 47.78, 47.99, 55.10, 55.1, 55.20, 55.2, 55.90, 55.9, 56.10, 56.1, 56.21, 56.29, 56.2, 56.30, 56.3, 93.29</v>
          </cell>
          <cell r="E3614" t="str">
            <v>58, 89, 581, 701, 702, 899, 1522, 5812, 5813, 5999, 7011, 7021, 7389, 7999, 8999</v>
          </cell>
          <cell r="F3614" t="str">
            <v>Hotel, First-class, Guest, Room, Accommodation, Vacation, Holiday, Travel</v>
          </cell>
          <cell r="G3614" t="str">
            <v>≡</v>
          </cell>
          <cell r="H3614" t="str">
            <v/>
          </cell>
          <cell r="I3614" t="str">
            <v>≡</v>
          </cell>
          <cell r="J3614" t="str">
            <v/>
          </cell>
          <cell r="K3614" t="str">
            <v>License and franchise under know-how rights to use service marks, copyrights, trademarks, trade dress, logos, insignia, emblems, symbols and designs (whether registered or unregistered), slogans, distinguishing characteristics, and trade names in connection with the operation of the  [UNDISCLOSED FOR PREVIEW] hotel</v>
          </cell>
        </row>
        <row r="3615">
          <cell r="B3615" t="str">
            <v>RR20181009T00901</v>
          </cell>
          <cell r="C3615" t="str">
            <v>Know-how, License, Trade secret, Technology, Patent</v>
          </cell>
          <cell r="D3615" t="str">
            <v>01.14, 10.81, 10.84, 10.89, 46.38, 46.39, 47.11, 47.29</v>
          </cell>
          <cell r="E3615" t="str">
            <v>541, 542, 549, 2061, 2062, 2063, 2099, 5411, 5421, 5499, 0133</v>
          </cell>
          <cell r="F3615" t="str">
            <v>Stevia, Food, Beverage, Flavouring, Sugar free, Plant, Sweetener</v>
          </cell>
          <cell r="G3615" t="str">
            <v>≡</v>
          </cell>
          <cell r="H3615" t="str">
            <v/>
          </cell>
          <cell r="I3615" t="str">
            <v>≡</v>
          </cell>
          <cell r="J3615" t="str">
            <v>Licensee, among other activities, specializes on developing and supplying ingredients and biological products in the field of sweeteners.</v>
          </cell>
          <cell r="K3615" t="str">
            <v>License under patent, technology, know-how and trade secret rights to develop, research, sell, manufacture, market and distribute compounds, substances, products and services related to the stevia plant, which is used in food and beverage flavouring.</v>
          </cell>
        </row>
        <row r="3616">
          <cell r="B3616" t="str">
            <v>RR20180809T02602</v>
          </cell>
          <cell r="C3616" t="str">
            <v>License, Know-how, Technology, Patent, Other manufacturing intangibles</v>
          </cell>
          <cell r="D3616" t="str">
            <v>21, 21.10, 21.1, 21.20, 21.2, 32.99, 46.46, 47.73, 47.78, 86.10, 86.1, 86.21, 86.22, 86.90, 86.9</v>
          </cell>
          <cell r="E3616" t="str">
            <v>512, 591, 801, 2834, 3999, 5122, 5199, 5912, 5999, 8011, 8062, 8069, 8099</v>
          </cell>
          <cell r="F3616" t="str">
            <v>Drug, Pharmaceutical, Health, Modified release drug, Medical, Medicine</v>
          </cell>
          <cell r="G3616" t="str">
            <v>≡</v>
          </cell>
          <cell r="H3616" t="str">
            <v/>
          </cell>
          <cell r="I3616" t="str">
            <v>≡</v>
          </cell>
          <cell r="J3616" t="str">
            <v>Licensee is a company engaged in the manufacture and distribution of
generic drugs.</v>
          </cell>
          <cell r="K3616" t="str">
            <v>License under know-how, technical information, data, systems, formulations, patents and technology to import, offer for sale and sell modified  release drugs.</v>
          </cell>
        </row>
        <row r="3617">
          <cell r="B3617" t="str">
            <v>RR20180813TN2602</v>
          </cell>
          <cell r="C3617" t="str">
            <v>License, Patent, Technology</v>
          </cell>
          <cell r="D3617" t="str">
            <v>21, 21.10, 21.1, 21.20, 21.2, 32.99, 46.46, 47.73, 47.78, 86.10, 86.1, 86.21, 86.22, 86.90, 86.9</v>
          </cell>
          <cell r="E3617" t="str">
            <v>512, 591, 801, 2834, 2836, 3999, 5122, 5199, 5912, 5999, 8011, 8062, 8069, 8099</v>
          </cell>
          <cell r="F3617" t="str">
            <v>Biological agent, Biological, Agent, Vaccine, Prophylactic biologic, Antibody, Therapeutic, Therapeutic antibody, Infectious disease, Infection, Disease, Illness, Health, Pharmaceutical, Medical, Medicine, Drug</v>
          </cell>
          <cell r="G3617" t="str">
            <v>≡</v>
          </cell>
          <cell r="H3617" t="str">
            <v/>
          </cell>
          <cell r="I3617" t="str">
            <v>≡</v>
          </cell>
          <cell r="J3617" t="str">
            <v>Licensee is a late-stage biopharmaceutical company focused on the discovery and development of targeted immunotherapy using fully human monoclonal antibodies, or mAbs, to treat life-threatening infections.</v>
          </cell>
          <cell r="K3617" t="str">
            <v>License under patents and stabilisation of biological agents technology to develop, make, have made, use, have used, import, have imported, and sell, lease and otherwise transfer vaccines, prophylactic biologics, and therapeutic antibodies for treatment of infectious diseases; One of the parties to the agreement is a non-profit entity.</v>
          </cell>
        </row>
        <row r="3618">
          <cell r="B3618" t="str">
            <v>RR20180823T02601</v>
          </cell>
          <cell r="C3618" t="str">
            <v>License, Patent</v>
          </cell>
          <cell r="D3618" t="str">
            <v>28.22, 28.29, 28.99, 32.99, 46.69, 47.78, 82.92, 82.99</v>
          </cell>
          <cell r="E3618" t="str">
            <v>3559, 3565, 3569, 3599, 5084, 5099, 5999, 7373, 7389</v>
          </cell>
          <cell r="F3618" t="str">
            <v>Parallel robot, Robot, Robotic, Assembly, Packaging, Manufacturing, Processing, Technology, Parallel manipulator, Mechanical system, System, Computer controlled, Hardware</v>
          </cell>
          <cell r="G3618" t="str">
            <v>≡</v>
          </cell>
          <cell r="H3618" t="str">
            <v/>
          </cell>
          <cell r="I3618" t="str">
            <v>≡</v>
          </cell>
          <cell r="J3618" t="str">
            <v>Licensee is a global robotics-based automation supplier.</v>
          </cell>
          <cell r="K3618" t="str">
            <v>License under patent to manufacture, market, sell and service a parallel robot, which is ideal for high-speed assembly, processing, packaging, and other manufacturing applications.</v>
          </cell>
        </row>
        <row r="3619">
          <cell r="B3619" t="str">
            <v>RR20180823T01701</v>
          </cell>
          <cell r="C3619" t="str">
            <v>License, Patent</v>
          </cell>
          <cell r="D3619" t="str">
            <v>27.12, 27.20, 27.2, 27.90, 27.9, 46.69, 26.11, 26.12, 26.1, 27.32, 46.52, 26.40, 26.4</v>
          </cell>
          <cell r="E3619" t="str">
            <v>3629, 3671, 3674, 3675, 3676, 3677, 3678, 3679, 3691, 3692, 3694, 3699, 3825</v>
          </cell>
          <cell r="F3619" t="str">
            <v>Battery, Power supply, Device, Electronic, Electrochemical, Lithium, Electrode</v>
          </cell>
          <cell r="G3619" t="str">
            <v>≡</v>
          </cell>
          <cell r="H3619" t="str">
            <v/>
          </cell>
          <cell r="I3619" t="str">
            <v>≡</v>
          </cell>
          <cell r="J3619" t="str">
            <v xml:space="preserve">Licensee designs, develops, manufactures and sells advanced, rechargeable lithium-ion batteries and battery systems. </v>
          </cell>
          <cell r="K3619" t="str">
            <v xml:space="preserve">License under licensor's patents to develop, make, have made, use, sell, offer to sell, lease, and import batteries, power supplies and related components; One of the parties to the agreement is a non-profit entity.
</v>
          </cell>
        </row>
        <row r="3620">
          <cell r="B3620" t="str">
            <v>RR20180927TN0902</v>
          </cell>
          <cell r="C3620" t="str">
            <v>License, Know-how, Technology, Patent</v>
          </cell>
          <cell r="D3620" t="str">
            <v>21, 21.10, 21.1, 21.20, 21.2, 46.18, 46.46, 47.73, 72.11, 72.19, 72.1, 86.10, 86.1, 86.21, 86.22, 86.90, 86.9</v>
          </cell>
          <cell r="E3620" t="str">
            <v>512, 801, 2833, 2834, 5047, 5122, 8011, 8062, 8069, 8071, 8099, 8731</v>
          </cell>
          <cell r="F3620" t="str">
            <v>Gene expression, Adipocyte, Interference, RNA, Inhibition, Drug, Type 2 diabetes, Pharmaceutical, Biological material, Cell, Recombinant, Protein, Obesity, Therapeutic, Prophylactic, Diagnostic</v>
          </cell>
          <cell r="G3620" t="str">
            <v>≡</v>
          </cell>
          <cell r="H3620" t="str">
            <v/>
          </cell>
          <cell r="I3620" t="str">
            <v>≡</v>
          </cell>
          <cell r="J3620" t="str">
            <v/>
          </cell>
          <cell r="K3620" t="str">
            <v>License under know-how, patent and technology rights to develop, make, use and sell products in the field of drug discovery in type 2 diabetes and/or obesity with therapeutic, prophylactic, or diagnostic applications; One of the parties to the agreement is a non-profit entity.</v>
          </cell>
        </row>
        <row r="3621">
          <cell r="B3621" t="str">
            <v>RR20180909T00903</v>
          </cell>
          <cell r="C3621" t="str">
            <v>License, Trademark</v>
          </cell>
          <cell r="D3621" t="str">
            <v>32.91, 32.99, 32.9, 46.18, 46.35, 47.26, 47.73, 86.90, 86.9</v>
          </cell>
          <cell r="E3621" t="str">
            <v>2833, 5194, 5199, 5993, 8099, 0132</v>
          </cell>
          <cell r="F3621" t="str">
            <v>Cannabis flower, Extract</v>
          </cell>
          <cell r="G3621" t="str">
            <v>≡</v>
          </cell>
          <cell r="H3621" t="str">
            <v/>
          </cell>
          <cell r="I3621" t="str">
            <v>≡</v>
          </cell>
          <cell r="J3621" t="str">
            <v/>
          </cell>
          <cell r="K3621" t="str">
            <v>License to use  [UNDISCLOSED FOR PREVIEW] trademarks on or in connection with the manufacture, sale, distribution, marketing, advertising and other related activities of cannabis flower, cannabis extract in any form, any ingestible or inhalable product containing cannabis extract, any product used in association with cannabis in any form, or any other cannabis derived products qualified for sale or consumption.</v>
          </cell>
        </row>
        <row r="3622">
          <cell r="B3622" t="str">
            <v>RR20180908T00903</v>
          </cell>
          <cell r="C3622" t="str">
            <v>Franchise, Trade name, Trademark, Other marketing intangibles</v>
          </cell>
          <cell r="D3622" t="str">
            <v>10.85, 41.20, 41.2, 46.39, 56.10, 56.1, 56.29, 10.83, 46.37</v>
          </cell>
          <cell r="E3622" t="str">
            <v>58, 549, 581, 2095, 2099, 5144, 5147, 5499, 5812, 5813, 7389</v>
          </cell>
          <cell r="F3622" t="str">
            <v>Cafe, Bakery, Food service, Restaurant, Salad, Sandwich, Soup, Fresh baked good, Blended fruit, Vegetable drink, Nutritional product, Beverage, Snack, Coffee</v>
          </cell>
          <cell r="G3622" t="str">
            <v>≡</v>
          </cell>
          <cell r="H3622" t="str">
            <v/>
          </cell>
          <cell r="I3622" t="str">
            <v>≡</v>
          </cell>
          <cell r="J3622" t="str">
            <v>Franchisee operates food and beverage restaurants.</v>
          </cell>
          <cell r="K3622" t="str">
            <v>Franchise to operate a restaurant, specializing in salads, sandwiches, soups, fresh baked goods, blended fruit and vegetable drinks, proprietary nutritional products and supplements, and other beverage and snack items, bearing [UNDISCLOSED FOR PREVIEW] trademarks, trade names and service marks.</v>
          </cell>
        </row>
        <row r="3623">
          <cell r="B3623" t="str">
            <v>RR20180908T00904</v>
          </cell>
          <cell r="C3623" t="str">
            <v>Franchise, Trademark</v>
          </cell>
          <cell r="D3623" t="str">
            <v>10.71, 10.72, 10.82, 10.83, 10.85, 46.17, 46.36, 47.24, 47.25, 56.10, 56.1, 56.21, 56.30, 56.3, 77.40, 77.4, 47.29</v>
          </cell>
          <cell r="E3623" t="str">
            <v>205, 544, 546, 549, 2024, 2041, 2051, 2052, 2053, 2064, 2087, 2095, 5141, 5145, 5441, 5461, 5499, 5812</v>
          </cell>
          <cell r="F3623" t="str">
            <v xml:space="preserve">Doughnut, Fresh, Store, "Krispy Kreme Store", Food, Yeast raised, Miniature, Hole, Flavor, Glaze, Filling, Beverage, Coffee, </v>
          </cell>
          <cell r="G3623" t="str">
            <v>≡</v>
          </cell>
          <cell r="H3623" t="str">
            <v>Franchisor is a retailer and wholesaler of high-quality doughnuts.</v>
          </cell>
          <cell r="I3623" t="str">
            <v>≡</v>
          </cell>
          <cell r="J3623" t="str">
            <v/>
          </cell>
          <cell r="K3623" t="str">
            <v>Franchise to own and operate Krispy Kreme Store, specializing in a variety of fresh doughnuts (including among others, yeast raised doughnuts, cake doughnuts, miniature doughnuts and doughnut holes, some of which have various types and flavors of fillings, glazes or other coatings) as well as certain other food products and beverages and food services, bearing "KRISPY KREME" trademark and service mark.</v>
          </cell>
        </row>
        <row r="3624">
          <cell r="B3624" t="str">
            <v>RR20180902T00902</v>
          </cell>
          <cell r="C3624" t="str">
            <v>License, Know-how, Trade secret, Patent</v>
          </cell>
          <cell r="D3624" t="str">
            <v>21, 21.10, 21.1, 21.20, 21.2, 46.18, 46.46, 72.11, 47.73, 72.19, 72.1, 86.10, 86.1, 86.21, 86.22, 86.90, 86.9</v>
          </cell>
          <cell r="E3624" t="str">
            <v>512, 801, 2833, 2834, 5047, 5122, 8011, 8062, 8069, 8071, 8099, 8731</v>
          </cell>
          <cell r="F3624" t="str">
            <v>Drug, Pharmaceutical, Iferanserin, Rectal, Ointment, Compound, Human, Anorectal, Topical treatment, Serotonin, S-MPEC, Antagonist, Cinnamanilide, Chemical</v>
          </cell>
          <cell r="G3624" t="str">
            <v>≡</v>
          </cell>
          <cell r="H3624" t="str">
            <v/>
          </cell>
          <cell r="I3624" t="str">
            <v>≡</v>
          </cell>
          <cell r="J3624" t="str">
            <v>Licensee is a specialty pharmaceutical company focused on the development and commercialization of late-stage prescription drugs for gastrointestinal disorders.</v>
          </cell>
          <cell r="K3624" t="str">
            <v>License under know-how, patent and trade secret rights to research, develop, commercialize, make, use, sell, promote, market and import products containing Iferanserin as an active ingredient in the field consisting of the topical treatment of any anorectal disorders in humans.</v>
          </cell>
        </row>
        <row r="3625">
          <cell r="B3625" t="str">
            <v>RR20181211T01701</v>
          </cell>
          <cell r="C3625" t="str">
            <v>Brand, Know-how, Franchise, License, Trade name, Trade secret, Trademark</v>
          </cell>
          <cell r="D3625" t="str">
            <v>72.20, 72.2, 85.1, 85.10, 85.2, 85.20, 85.3, 85.31, 85.32, 85.4, 85.41, 85.42, 85.59, 85.60, 85.6</v>
          </cell>
          <cell r="E3625" t="str">
            <v>822, 824, 829, 833, 941, 8221, 8222, 8243, 8244, 8249, 8299, 8331, 9411</v>
          </cell>
          <cell r="F3625" t="str">
            <v>Education, Test preparation, Teaching aid, Guidance, College, School, Student</v>
          </cell>
          <cell r="G3625" t="str">
            <v>≡</v>
          </cell>
          <cell r="H3625" t="str">
            <v>Licensor is in the business of licensing and franchising others.</v>
          </cell>
          <cell r="I3625" t="str">
            <v>≡</v>
          </cell>
          <cell r="J3625" t="str">
            <v/>
          </cell>
          <cell r="K3625" t="str">
            <v>License and franchise under licensor's trade secrets, know-how, service names, trademarks, trade names to use the  [UNDISCLOSED FOR PREVIEW] method in connection with the operation of a franchised test preparation business which prepares students to take college and graduate school admission tests and other courses; One of the parties to the agreement is an individual.</v>
          </cell>
        </row>
        <row r="3626">
          <cell r="B3626" t="str">
            <v>RR20181010T00901</v>
          </cell>
          <cell r="C3626" t="str">
            <v>License, Know-how, Patent, Technology, Trademark</v>
          </cell>
          <cell r="D3626" t="str">
            <v>21, 21.10, 21.1, 21.20, 21.2, 32.99, 46.18, 46.46, 47.73, 47.78, 86.90, 86.9</v>
          </cell>
          <cell r="E3626" t="str">
            <v>512, 801, 2834, 3999, 5122, 5199, 5999, 8011, 8099</v>
          </cell>
          <cell r="F3626" t="str">
            <v>Pharmaceutical, Nutritional, Drug delivery, Dietary, Supplement, Healthcare, Glucosamine, Chondroitin, MSM, Complex, Ester C, Tablet, Capsule</v>
          </cell>
          <cell r="G3626" t="str">
            <v>≡</v>
          </cell>
          <cell r="H3626" t="str">
            <v>Licensor is a specialty pharmaceutical company.</v>
          </cell>
          <cell r="I3626" t="str">
            <v>≡</v>
          </cell>
          <cell r="J3626" t="str">
            <v>Licensee develops, manufactures, markets, distributes and sells nutritional and dietary supplement products.</v>
          </cell>
          <cell r="K3626" t="str">
            <v>License under know-how, patent and technology rights to manufacture, market, distribute, sell and use dietary supplement products containing glucosamine/chondroitin, glucosamine/chondroitn MSM, glucosamine complex and/or ester C, bearing  [UNDISCLOSED FOR PREVIEW] trademark.</v>
          </cell>
        </row>
        <row r="3627">
          <cell r="B3627" t="str">
            <v>RR20181010T00904</v>
          </cell>
          <cell r="C3627" t="str">
            <v>License, Patent, Know-how</v>
          </cell>
          <cell r="D3627" t="str">
            <v>26.51, 26.60, 26.6, 32.50, 32.5, 32.99, 46.18, 46.69, 47.74, 86.21, 86.22, 86.90, 86.9</v>
          </cell>
          <cell r="E3627" t="str">
            <v>801, 3599, 3676, 3826, 3841, 3842, 3845, 5047, 8011, 8062, 8071</v>
          </cell>
          <cell r="F3627" t="str">
            <v>Apparatus, Robotic, Telemanipulation, Automation, Vascular, Intervention, Medical device, Therapeutic, Diagnostic, Healthcare, Endoluminal</v>
          </cell>
          <cell r="G3627" t="str">
            <v>≡</v>
          </cell>
          <cell r="H3627" t="str">
            <v/>
          </cell>
          <cell r="I3627" t="str">
            <v>≡</v>
          </cell>
          <cell r="J3627" t="str">
            <v>Licensee develops and manufactures a new generation of medical robotics.</v>
          </cell>
          <cell r="K3627" t="str">
            <v>License under know-how and patent rights to develop, use, make, market, import and sell products in the field of therapeutic or diagnostic vascular or endoluminal intervention involving robotics, automation or telemanipulation.</v>
          </cell>
        </row>
        <row r="3628">
          <cell r="B3628" t="str">
            <v>RR20181228TP0902</v>
          </cell>
          <cell r="C3628" t="str">
            <v>License, Patent, Technology, Know-how</v>
          </cell>
          <cell r="D3628" t="str">
            <v>21, 21.10, 21.1, 21.20, 21.2, 46.18, 46.46, 47.73, 72.11, 72.19, 72.1, 86.10, 86.1, 86.21, 86.22, 86.90, 86.9</v>
          </cell>
          <cell r="E3628" t="str">
            <v>512, 801, 2833, 2834, 2835, 5047, 5122, 8011, 8062, 8069, 8071, 8099, 8731</v>
          </cell>
          <cell r="F3628" t="str">
            <v>Cancer, Drug, Pharmaceutical, Treatment, Human, Diagnosis, Prevention, Stemline, Targeting, Therapy</v>
          </cell>
          <cell r="G3628" t="str">
            <v>≡</v>
          </cell>
          <cell r="H3628" t="str">
            <v/>
          </cell>
          <cell r="I3628" t="str">
            <v>≡</v>
          </cell>
          <cell r="J3628" t="str">
            <v>Licensee is a clinical-stage biopharmaceutical company focused on discovering, acquiring, developing and commercializing proprietary therapeutics that target both cancer stem cells, or CSCs, and tumor bulk.</v>
          </cell>
          <cell r="K3628" t="str">
            <v>License under know-how, patent and technology rights to develop, make, use, sell, import and export products in all fields relating to the prevention, diagnosis or treatment of cancer in humans; One of the parties to the agreement is an individual.</v>
          </cell>
        </row>
        <row r="3629">
          <cell r="B3629" t="str">
            <v>RR20181228TP1505</v>
          </cell>
          <cell r="C3629" t="str">
            <v>License, Technology</v>
          </cell>
          <cell r="D3629" t="str">
            <v>15.20, 15.2, 46.42, 47.82</v>
          </cell>
          <cell r="E3629" t="str">
            <v>302, 3021, 3143, 3144, 3149, 5139</v>
          </cell>
          <cell r="F3629" t="str">
            <v>Footwear, Foot, Shoe, Breathable, Fashion, Boot, Slipper, Sandal, Sports shoe</v>
          </cell>
          <cell r="G3629" t="str">
            <v>≡</v>
          </cell>
          <cell r="H3629" t="str">
            <v/>
          </cell>
          <cell r="I3629" t="str">
            <v>≡</v>
          </cell>
          <cell r="J3629" t="str">
            <v>Licensee is engaged in the design, manufacture and sale of sports fashion footwear and design and sale of sports fashion apparel and accessories.</v>
          </cell>
          <cell r="K3629" t="str">
            <v xml:space="preserve">License under technology to utilize breathable shoes; One of the parties to the agreement is an individual. 
</v>
          </cell>
        </row>
        <row r="3630">
          <cell r="B3630" t="str">
            <v>RR20181014TP0905</v>
          </cell>
          <cell r="C3630" t="str">
            <v>License, Know-how, Patent</v>
          </cell>
          <cell r="D3630" t="str">
            <v>21, 21.10, 21.1, 21.20, 21.2, 46.18, 46.46, 47.73, 72.11, 72.19, 72.1, 86.10, 86.1, 86.21, 86.22, 86.90, 86.9</v>
          </cell>
          <cell r="E3630" t="str">
            <v>512, 801, 2833, 2834, 5047, 5122, 8011, 8062, 8069, 8071, 8099, 8731</v>
          </cell>
          <cell r="F3630" t="str">
            <v>Drug, Therapy, Human, Prescription, Medicine, Healthcare, Pharmaceutical</v>
          </cell>
          <cell r="G3630" t="str">
            <v>≡</v>
          </cell>
          <cell r="H3630" t="str">
            <v/>
          </cell>
          <cell r="I3630" t="str">
            <v>≡</v>
          </cell>
          <cell r="J3630" t="str">
            <v>Licensee is a pharmaceutical company engaged in the business of acquiring rights to, and developing for commercialization, technologies and drugs for the treatment of a number of life threatening diseases including cancer, cardiovascular disorders,
chronic metabolic disorders and inflammation.</v>
          </cell>
          <cell r="K3630" t="str">
            <v>License under know-how and patent rights to make, use, import and sell products in the field of prescription drug therapy for human use; One of the parties to the agreement is an individual.</v>
          </cell>
        </row>
        <row r="3631">
          <cell r="B3631" t="str">
            <v>RR20181107T00903</v>
          </cell>
          <cell r="C3631" t="str">
            <v>License, Know-how, Patent, Technology, Trade secret</v>
          </cell>
          <cell r="D3631" t="str">
            <v>21, 21.10, 21.1, 21.20, 21.2, 46.18, 46.46, 47.73, 72.11, 72.19, 72.1, 86.10, 86.1, 86.21, 86.22, 86.90, 86.9</v>
          </cell>
          <cell r="E3631" t="str">
            <v>512, 591, 801, 873, 2833, 2834, 2869, 2899, 2999, 5122, 5169, 5912, 8011, 8062, 8071, 8731, 8732, 8733, 8734</v>
          </cell>
          <cell r="F3631" t="str">
            <v>CKD-732, Molecule, Methionine, Pharmaceutical, Drug, Treatment, Aminopeptidase 2, Active ingredient, Compound, Diagnosis, Disease, Beloranib, Subcutaneous, Injection, Hunger, Obesity, Overweight, Hyperhagia, Craniopharyngioma-associated, Severe obesity</v>
          </cell>
          <cell r="G3631" t="str">
            <v>≡</v>
          </cell>
          <cell r="H3631" t="str">
            <v/>
          </cell>
          <cell r="I3631" t="str">
            <v>≡</v>
          </cell>
          <cell r="J3631" t="str">
            <v/>
          </cell>
          <cell r="K3631" t="str">
            <v>License under know-how, patent, technology and trade secret rights to make, use, sell, import, research, develop, commercialize and otherwise exploit compound known as belonarib and relating products  for the treatment of multiple indications, including obesity and hyperphagia, or insatiable life-threatening hunger and hunger-related behavior, craniopharyngioma-associated obesity, and severe obesity in the general population.</v>
          </cell>
        </row>
        <row r="3632">
          <cell r="B3632" t="str">
            <v>RR20181111T00901</v>
          </cell>
          <cell r="C3632" t="str">
            <v>License, Sublicense, Know-how, Patent</v>
          </cell>
          <cell r="D3632" t="str">
            <v>21, 21.10, 21.1, 21.20, 21.2, 46.18, 46.46, 47.73, 72.11, 72.19, 72.1, 86.10, 86.1, 86.21, 86.22, 86.90, 86.9</v>
          </cell>
          <cell r="E3632" t="str">
            <v>512, 801, 809, 2833, 2834, 5047, 5122, 8011, 8062, 8069, 8071, 8092, 8093, 8099, 8731</v>
          </cell>
          <cell r="F3632" t="str">
            <v>CD3, Receptor, Monoclonal, Antibody, Pharmaceutical, Biological, Clinical, Therapeutic, NI-0401, Treatment, Cancer, Disease, Autoimmune, Drug</v>
          </cell>
          <cell r="G3632" t="str">
            <v>≡</v>
          </cell>
          <cell r="H3632" t="str">
            <v/>
          </cell>
          <cell r="I3632" t="str">
            <v>≡</v>
          </cell>
          <cell r="J3632" t="str">
            <v>Licensee is a biotechnology company focused on the discovery and development of novel molecules and related diagnostics to treat high unmet medical needs in oncology and immunology.</v>
          </cell>
          <cell r="K3632" t="str">
            <v>License and sublicense under patent and know-how rights to research, develop, make, use, sell and import products relating to CD3 monoclonal antibody for treating cancers and autoimmune diseases.</v>
          </cell>
        </row>
        <row r="3633">
          <cell r="B3633" t="str">
            <v>RR20181123TN0901</v>
          </cell>
          <cell r="C3633" t="str">
            <v>License, Know-how, Patent</v>
          </cell>
          <cell r="D3633" t="str">
            <v>21, 21.10, 21.1, 21.20, 21.2, 26.51, 32.99, 46.18, 46.46, 47.73, 47.74, 72.11, 72.19, 72.1, 86.10, 86.1, 86.21, 86.22, 86.90, 86.9</v>
          </cell>
          <cell r="E3633" t="str">
            <v>512, 801, 2834, 2835, 3826, 3841, 3999, 5047, 5049, 5099, 5122, 5199, 8011, 8062, 8069, 8071, 8099</v>
          </cell>
          <cell r="F3633" t="str">
            <v>Lung cancer, Molecular diagnostic, Detection, Blood, Plasma, Serum, Biological sample, Medicine, Healthcare</v>
          </cell>
          <cell r="G3633" t="str">
            <v>≡</v>
          </cell>
          <cell r="H3633" t="str">
            <v/>
          </cell>
          <cell r="I3633" t="str">
            <v>≡</v>
          </cell>
          <cell r="J3633" t="str">
            <v>Licensee is focused on non-invasive liquid biopsy diagnostic tests in areas of high unmet need in oncology.</v>
          </cell>
          <cell r="K3633" t="str">
            <v>License under know-how and patent rights to make, use, sell and import products in the field of molecular diagnostics for lung cancer, including, but not limited to confirmatory, companion and recurrence diagnostics for any type of lung cancer with detection through whole blood, fractionated blood, plasma, serum and/or other biological samples; One of the parties to the agreement is a non-profit entity.</v>
          </cell>
        </row>
        <row r="3634">
          <cell r="B3634" t="str">
            <v>RR20181127TN0903</v>
          </cell>
          <cell r="C3634" t="str">
            <v>License, Patent</v>
          </cell>
          <cell r="D3634" t="str">
            <v>21, 86, 21.10, 21.1, 21.20, 21.2, 46.18, 46.46, 47.73, 72.11, 72.19, 72.1, 86.10, 86.1, 86.21, 86.23, 86.22, 86.2, 86.90, 86.9</v>
          </cell>
          <cell r="E3634" t="str">
            <v>512, 591, 599, 801, 2833, 2834, 5122, 5199, 5912, 5992, 5993, 5994, 5995, 5999, 8011, 8062, 8069, 8099</v>
          </cell>
          <cell r="F3634" t="str">
            <v>Nicotinic, Compound, Therapeutic, Pharmaceutical, Biopharmaceutical, Science, Nervous system, Disorder</v>
          </cell>
          <cell r="G3634" t="str">
            <v>≡</v>
          </cell>
          <cell r="H3634" t="str">
            <v/>
          </cell>
          <cell r="I3634" t="str">
            <v>≡</v>
          </cell>
          <cell r="J3634" t="str">
            <v>Licensee is a biopharmaceutical company engaged in the design, discovery and development of a new class of drugs to treat multiple diseases and disorders by selectively targeting neuronal nicotinic acetylcholine receptors.</v>
          </cell>
          <cell r="K3634" t="str">
            <v>License under patent rights to commercialize products relating to nicotinic compounds for use in therapeutic applications; One of the parties to the agreement is a non-profit entity.</v>
          </cell>
        </row>
        <row r="3635">
          <cell r="B3635" t="str">
            <v>RR20181114TR0901</v>
          </cell>
          <cell r="C3635" t="str">
            <v>License, Patent, Know-how, Trade secret</v>
          </cell>
          <cell r="D3635" t="str">
            <v>27.12, 28.11, 35.11, 35.12, 42.22</v>
          </cell>
          <cell r="E3635" t="str">
            <v>351, 491, 3511, 3519, 3548, 3612, 3621, 3694, 4911, 5063</v>
          </cell>
          <cell r="F3635" t="str">
            <v>Energy, Renewable, Efficiency, Heat conversion, Engine technology</v>
          </cell>
          <cell r="G3635" t="str">
            <v>≡</v>
          </cell>
          <cell r="H3635" t="str">
            <v/>
          </cell>
          <cell r="I3635" t="str">
            <v>≡</v>
          </cell>
          <cell r="J3635" t="str">
            <v/>
          </cell>
          <cell r="K3635" t="str">
            <v>License under know-how, patent and trade secret rights to make, use, sell, import, export, and practice products pertaining to renewable energy and improved energy efficiency; The agreement is concluded between related parties.</v>
          </cell>
        </row>
        <row r="3636">
          <cell r="B3636" t="str">
            <v>RR20181118TN0902</v>
          </cell>
          <cell r="C3636" t="str">
            <v>License, Copyright, Patent, Trade secret, Know-how</v>
          </cell>
          <cell r="D3636" t="str">
            <v>26.60, 26.6, 32.50, 32.5, 32.99, 46.18, 46.69, 47.74, 47.78, 47.99, 86.21, 86.22, 86.90, 86.9</v>
          </cell>
          <cell r="E3636" t="str">
            <v>3699, 3841, 3842, 3845, 3999, 5047, 5049, 5999</v>
          </cell>
          <cell r="F3636" t="str">
            <v>Epione, Implantable device, Treatment, Human, Tissue, Electrical energy, Pulse generator, Cranial cavity, Electrode, Ocular, Nervous system, Chronic pain, Inflammatory condition, Vagus</v>
          </cell>
          <cell r="G3636" t="str">
            <v>≡</v>
          </cell>
          <cell r="H3636" t="str">
            <v/>
          </cell>
          <cell r="I3636" t="str">
            <v>≡</v>
          </cell>
          <cell r="J3636" t="str">
            <v>Licensee is a medical technology company focused on the design, development, and commercialization of innovative and minimally invasive sacral neuromodulation, or SNM, solutions.</v>
          </cell>
          <cell r="K3636" t="str">
            <v>License under copyright, know-how, patent and trade secret rights to make, use, lease, sell, market, promote, advertise, import, research, develop and commercialize Epione, an implantable pulse generator for the treatment of chronic pain in humans and inflammatory conditions of the human body through the application of electrical energy to the vagus nerve; One of the parties to the agreement is a non-profit entity.</v>
          </cell>
        </row>
        <row r="3637">
          <cell r="B3637" t="str">
            <v>RR20181126TN0901</v>
          </cell>
          <cell r="C3637" t="str">
            <v>License, Know-how, Technology, Trade secret</v>
          </cell>
          <cell r="D3637" t="str">
            <v>26.60, 26.6, 32.50, 32.5, 72.11, 72.19, 72.1, 46.18, 46.46, 86.21, 86.22, 86.90, 86.9</v>
          </cell>
          <cell r="E3637" t="str">
            <v>3841, 3845, 5047, 8062, 8069, 8071</v>
          </cell>
          <cell r="F3637" t="str">
            <v>Mitral valve, Transcatheter, Medical device</v>
          </cell>
          <cell r="G3637" t="str">
            <v>≡</v>
          </cell>
          <cell r="H3637" t="str">
            <v/>
          </cell>
          <cell r="I3637" t="str">
            <v>≡</v>
          </cell>
          <cell r="J3637" t="str">
            <v>Licensee is a medical device company that specializes in developing, manufacturing, and marketing cardiovascular products.</v>
          </cell>
          <cell r="K3637" t="str">
            <v>License under know-how, technology and trade secret rights to make, use, distribute, sell, develop, promote, import, export and otherwise exploit medical devices relating to mitral valves; One of the parties to the agreement is a non-profit entity.</v>
          </cell>
        </row>
        <row r="3638">
          <cell r="B3638" t="str">
            <v>RR20181128TR0904</v>
          </cell>
          <cell r="C3638" t="str">
            <v>Brand, License</v>
          </cell>
          <cell r="D3638" t="str">
            <v>13.92, 13.95, 13.96, 13.99, 46.41, 46.18, 47.51, 13.30, 13.3, 13.10, 13.1, 13.20, 13.2, 46.11, 46.16, 47.81, 47.89, 47.82, 47.8</v>
          </cell>
          <cell r="E3638" t="str">
            <v>221, 222, 224, 2211, 2221, 2241, 2262, 2269, 2299, 2399, 2823, 2899</v>
          </cell>
          <cell r="F3638" t="str">
            <v>Polyester, Fabric, Filament, Processing, Dyeing, Textile, Fibre</v>
          </cell>
          <cell r="G3638" t="str">
            <v>≡</v>
          </cell>
          <cell r="H3638" t="str">
            <v/>
          </cell>
          <cell r="I3638" t="str">
            <v>≡</v>
          </cell>
          <cell r="J3638" t="str">
            <v/>
          </cell>
          <cell r="K3638" t="str">
            <v>License to use brand in connection of the sale of products relating to the dyeing and processing of differentiated polyester filament fabric; The agreement is concluded between related parties.</v>
          </cell>
        </row>
        <row r="3639">
          <cell r="B3639" t="str">
            <v>RR20181130T00901</v>
          </cell>
          <cell r="C3639" t="str">
            <v>License</v>
          </cell>
          <cell r="D3639" t="str">
            <v>32.40, 32.4, 32.99, 46.49, 47.65, 47.78, 47.99, 90.03</v>
          </cell>
          <cell r="E3639" t="str">
            <v>89, 899, 3944, 3999, 5092, 5099, 5945, 5999, 7389, 8999</v>
          </cell>
          <cell r="F3639" t="str">
            <v>Mobile game, Software, Entertainment, Online</v>
          </cell>
          <cell r="G3639" t="str">
            <v>≡</v>
          </cell>
          <cell r="H3639" t="str">
            <v>Licensor is a developer, publisher and operator of mobile games.</v>
          </cell>
          <cell r="I3639" t="str">
            <v>≡</v>
          </cell>
          <cell r="J3639" t="str">
            <v/>
          </cell>
          <cell r="K3639" t="str">
            <v>License to operate and market a mobile game.</v>
          </cell>
        </row>
        <row r="3640">
          <cell r="B3640" t="str">
            <v>RR20181130T00904</v>
          </cell>
          <cell r="C3640" t="str">
            <v>License, Copyright, Trademark, Other marketing intangibles</v>
          </cell>
          <cell r="D3640" t="str">
            <v>32.40, 32.4, 32.99, 46.18, 46.49, 46.90, 46.9, 47.65, 47.78, 47.99, 93.29, 59.11, 59.12, 59.13, 60.20, 60.2</v>
          </cell>
          <cell r="E3640" t="str">
            <v>484, 3944, 3999, 4833, 4841, 5092, 5099, 5945, 7999</v>
          </cell>
          <cell r="F3640" t="str">
            <v>Film, Cartoon, Media, Entertainment, Television, Drama</v>
          </cell>
          <cell r="G3640" t="str">
            <v>≡</v>
          </cell>
          <cell r="H3640" t="str">
            <v/>
          </cell>
          <cell r="I3640" t="str">
            <v>≡</v>
          </cell>
          <cell r="J3640" t="str">
            <v/>
          </cell>
          <cell r="K3640" t="str">
            <v>License to use copyright and trademarks, images, characters, characteristics, roles, texts, pictures, music, geographical characteristics,
visual arts and technical information in designing, producing and distributing the films known [UNDISCLOSED FOR PREVIEW]; The agreement is concluded between related entities.</v>
          </cell>
        </row>
        <row r="3641">
          <cell r="B3641" t="str">
            <v>RR20181203TR0901</v>
          </cell>
          <cell r="C3641" t="str">
            <v>License, Trademark</v>
          </cell>
          <cell r="D3641" t="str">
            <v>14.14, 14.19, 46.41, 46.42, 47.71</v>
          </cell>
          <cell r="E3641" t="str">
            <v>221, 222, 539, 563, 569, 2211, 2221, 2254, 2389, 5399, 5632, 5699</v>
          </cell>
          <cell r="F3641" t="str">
            <v>Intimate wear, Lingerie, Textile, Apparel, Clothing</v>
          </cell>
          <cell r="G3641" t="str">
            <v>≡</v>
          </cell>
          <cell r="H3641" t="str">
            <v/>
          </cell>
          <cell r="I3641" t="str">
            <v>≡</v>
          </cell>
          <cell r="J3641" t="str">
            <v/>
          </cell>
          <cell r="K3641" t="str">
            <v>License to use [UNDISCLOSED FOR PREVIEW] trademark; The agreement is concluded between related parties.</v>
          </cell>
        </row>
        <row r="3642">
          <cell r="B3642" t="str">
            <v>RR20181031T01701</v>
          </cell>
          <cell r="C3642" t="str">
            <v>License, Sublicense, Patent</v>
          </cell>
          <cell r="D3642" t="str">
            <v>18.12, 26.20, 26.2, 18.13, 28.96, 28.99, 26.11, 26.40, 26.4, 46.51, 46.52, 46.5, 46.69, 28.23, 28.29, 32.99, 20.16</v>
          </cell>
          <cell r="E3642" t="str">
            <v>2752, 2759, 3555, 3559, 3999, 5044, 5046, 5049, 5084, 5085</v>
          </cell>
          <cell r="F3642" t="str">
            <v>Printing, Printer, 3D, Machine, Plastic part, Polymer matrix, Polymeric powder</v>
          </cell>
          <cell r="G3642" t="str">
            <v>≡</v>
          </cell>
          <cell r="H3642" t="str">
            <v/>
          </cell>
          <cell r="I3642" t="str">
            <v>≡</v>
          </cell>
          <cell r="J3642" t="str">
            <v xml:space="preserve">Licensee is a leading provider of high-speed, large-format 3D printers and on-demand parts services to industrial and commercial customers. </v>
          </cell>
          <cell r="K3642" t="str">
            <v>License and sublicense under licensor's patents to develop, make, have made, use, sell, lease, offer to sell, offer to lease and import three dimensional printing equipment for the fabrication of plastic parts.</v>
          </cell>
        </row>
        <row r="3643">
          <cell r="B3643" t="str">
            <v>RR20180702T00901</v>
          </cell>
          <cell r="C3643" t="str">
            <v>License, Know-how, Patent, Technology, Trademark, Trade name</v>
          </cell>
          <cell r="D3643" t="str">
            <v>21, 21.10, 21.1, 21.20, 21.2, 46.18, 46.46, 47.73, 72.11, 86.10, 86.1, 86.21, 86.22, 86.90, 86.9</v>
          </cell>
          <cell r="E3643" t="str">
            <v>512, 591, 2833, 2834, 2836, 5122, 5912, 8099, 8731</v>
          </cell>
          <cell r="F3643" t="str">
            <v>Pharmaceutical, Compound, Therapeutic, Prophylactic, Diagnostic, Human,Treatment, Breast cancer, Pegol, Etirinotecan, Topoisomerase, Inhibitor, Adult, Brain, Metastase, BCBM</v>
          </cell>
          <cell r="G3643" t="str">
            <v>≡</v>
          </cell>
          <cell r="H3643" t="str">
            <v>Licensor is a biopharmaceutical company developing a pipeline of drug candidates.</v>
          </cell>
          <cell r="I3643" t="str">
            <v>≡</v>
          </cell>
          <cell r="J3643" t="str">
            <v/>
          </cell>
          <cell r="K3643" t="str">
            <v>License under know-how, technology and patent rights to commercialize product candidate [UNDISCLOSED FOR PREVIEW] for the treatment of adult patients with advanced breast cancer who have brain metastases (BCBM), bearing  trade names and trademarks.</v>
          </cell>
        </row>
        <row r="3644">
          <cell r="B3644" t="str">
            <v>RR20180929T00901</v>
          </cell>
          <cell r="C3644" t="str">
            <v>Know-how, License, Technology, Patent</v>
          </cell>
          <cell r="D3644" t="str">
            <v>21, 21.10, 21.1, 21.20, 21.2, 46.18, 46.46, 72.11, 72.19, 72.1, 86.10, 86.1, 86.21, 86.22, 86.90, 86.9, 47.73</v>
          </cell>
          <cell r="E3644" t="str">
            <v>283, 512, 591, 801, 2833, 2834, 2835, 2836, 2899, 5122, 5912, 8011, 8049, 8062, 8069, 8071, 8099, 8731</v>
          </cell>
          <cell r="F3644" t="str">
            <v>Pharmaceutical, Budenoside, Compound, Gastroenterology, Hepatology, Foam, Oral, Budenofalk, Drug, Treatment, Disease, Capsule, Gastro-resistant</v>
          </cell>
          <cell r="G3644" t="str">
            <v>≡</v>
          </cell>
          <cell r="H3644" t="str">
            <v/>
          </cell>
          <cell r="I3644" t="str">
            <v>≡</v>
          </cell>
          <cell r="J3644" t="str">
            <v>Licensee is a specialty pharmaceutical company dedicated to acquiring, developing and commercializing prescription drugs used in the treatment of a variety of gastrointestinal diseases, which are those affecting the digestive tract.</v>
          </cell>
          <cell r="K3644" t="str">
            <v>License under know-how, patent and technology rights to use, develop, exploit and manufacture pharmaceutical oral and foam products containing Budenoside in the fields of gastroenterology and hepatology.</v>
          </cell>
        </row>
        <row r="3645">
          <cell r="B3645" t="str">
            <v>RR20180929T00903</v>
          </cell>
          <cell r="C3645" t="str">
            <v>License, Patent</v>
          </cell>
          <cell r="D3645" t="str">
            <v>32.50, 32.5, 72.11, 72.19, 72.1, 86.1, 86.10, 86.21, 86.22, 86.90, 86.9</v>
          </cell>
          <cell r="E3645" t="str">
            <v>2835, 3841, 5047, 8062, 8069, 8071, 8099, 8731</v>
          </cell>
          <cell r="F3645" t="str">
            <v>Nucleic acid, Analysis, Diagnostic, Laboratory, Non-electrophoretic, Gene discovery, Chip, Polymer, Glass, Microchannel</v>
          </cell>
          <cell r="G3645" t="str">
            <v>≡</v>
          </cell>
          <cell r="H3645" t="str">
            <v/>
          </cell>
          <cell r="I3645" t="str">
            <v>≡</v>
          </cell>
          <cell r="J3645" t="str">
            <v>Licensee is focused on microfluidic lab-on-a-chip technologies.</v>
          </cell>
          <cell r="K3645" t="str">
            <v>License under patent rights to manufacture, use, sell and import products relating to microfluidic applications and chip structures in the field of analysis of nucleic acids for diagnostic applications and non-electrophoretic means of gene discovery.</v>
          </cell>
        </row>
        <row r="3646">
          <cell r="B3646" t="str">
            <v>RR20181014T00906</v>
          </cell>
          <cell r="C3646" t="str">
            <v>License, Trademark</v>
          </cell>
          <cell r="D3646" t="str">
            <v>26.60, 26.6, 32.50, 32.5, 32.99, 46.18, 46.46, 47.74, 86.21, 86.22, 86.90, 86.9</v>
          </cell>
          <cell r="E3646" t="str">
            <v>3841, 3842, 5047, 8062, 8069, 8099, 8731</v>
          </cell>
          <cell r="F3646" t="str">
            <v>Medical, Instrument, Implant, Neurocranial, Neurospinal, Surgery, Instrument, Medicine, Healthcare</v>
          </cell>
          <cell r="G3646" t="str">
            <v>≡</v>
          </cell>
          <cell r="H3646" t="str">
            <v>Licensor is a supplier of precision surgical devices.</v>
          </cell>
          <cell r="I3646" t="str">
            <v>≡</v>
          </cell>
          <cell r="J3646" t="str">
            <v/>
          </cell>
          <cell r="K3646" t="str">
            <v>License to use [UNDISCLOSED FOR PREVIEW] trademarks with respect to advertising, use and sale of medical instruments, implants and accessories in the field of neurocranial and neurospinal surgery.</v>
          </cell>
        </row>
        <row r="3647">
          <cell r="B3647" t="str">
            <v>RR20180918T00901</v>
          </cell>
          <cell r="C3647" t="str">
            <v>License, Know-how, Technology, Trade secret, Patent</v>
          </cell>
          <cell r="D3647" t="str">
            <v>27.11, 32.99, 35.11, 46.69, 47.78, 27.12, 27.1, 28.11, 33.20, 33.2, 35.12, 35.13, 42.22, 74.90, 74.9</v>
          </cell>
          <cell r="E3647" t="str">
            <v>491, 3399, 3612, 3621, 3699, 3823, 3825, 3999, 4911, 5063, 5099</v>
          </cell>
          <cell r="F3647" t="str">
            <v>SiC fiber, Composite, Metal, Matrix, Silicon, Carbide, Pure, Alloyed, Titanium, Aluminum, Copper, Ceramic, Carbon, Monofilament, Chemical, Vapor, Micron, Electromagnetic, Radiation, Electricity, Semiconductor, Gemstone, Conversion</v>
          </cell>
          <cell r="G3647" t="str">
            <v>≡</v>
          </cell>
          <cell r="H3647" t="str">
            <v/>
          </cell>
          <cell r="I3647" t="str">
            <v>≡</v>
          </cell>
          <cell r="J3647" t="str">
            <v/>
          </cell>
          <cell r="K3647" t="str">
            <v>License under know-how, technology, patent and trade secret rights to exploit a monofilament produced by the growth of silicon carbide on a substrate filament by chemical vapor deposition, also known as SiC Fiber, to construct and operate manufacturing facilities for the exploitation of SiC Fiber, in the field of photovoltaics, solar power or any similar field that relates to the conversion of electromagnetic radiation (e.g., sunlight) directly into electricity, or that relates to a technique in which a sheet of material, metals, salts and certain man-made gemstones are grown directly from the molten stage.</v>
          </cell>
        </row>
        <row r="3648">
          <cell r="B3648" t="str">
            <v>RR20181114T00902</v>
          </cell>
          <cell r="C3648" t="str">
            <v>License</v>
          </cell>
          <cell r="D3648" t="str">
            <v>27.12, 28.11, 35.11, 35.12, 42.22</v>
          </cell>
          <cell r="E3648" t="str">
            <v>491, 3511, 3548, 3569, 3612, 3621, 4911, 5063</v>
          </cell>
          <cell r="F3648" t="str">
            <v>Turbine, Wind, Self-starting, Vertical, Axis, Energy, Renewable</v>
          </cell>
          <cell r="G3648" t="str">
            <v>≡</v>
          </cell>
          <cell r="H3648" t="str">
            <v/>
          </cell>
          <cell r="I3648" t="str">
            <v>≡</v>
          </cell>
          <cell r="J3648" t="str">
            <v>Licensee is currently in the mining business.</v>
          </cell>
          <cell r="K3648" t="str">
            <v>License to further develop, commercialize, market and distribute and sell [UNDISCLOSED FOR PREVIEW] new type of self-starting, vertical axis wind turbine created to change the way low wind turbines.</v>
          </cell>
        </row>
        <row r="3649">
          <cell r="B3649" t="str">
            <v>RR20181015TR0901</v>
          </cell>
          <cell r="C3649" t="str">
            <v>License, Technology, Know-how, Patent, Trademark, Trade secret</v>
          </cell>
          <cell r="D3649" t="str">
            <v>21, 21.10, 21.1, 21.20, 21.2, 46.18, 46.46, 47.73, 72.11, 72.19, 72.1, 86.10, 86.1, 86.21, 86.22, 86.90, 86.9</v>
          </cell>
          <cell r="E3649" t="str">
            <v>512, 801, 2833, 2834, 5047, 5122, 8011, 8062, 8069, 8071, 8099, 8731</v>
          </cell>
          <cell r="F3649" t="str">
            <v>Cancer, Monitoring, Treatment, Diagnosis, Prophylaxis, Tumor, Human, Animal, Malignant, Disease, Metaplasia, Hyperplasia, Dysplasia, Carcinoma, Tissue, Sarcoma, Organ, Healthcare</v>
          </cell>
          <cell r="G3649" t="str">
            <v>≡</v>
          </cell>
          <cell r="H3649" t="str">
            <v/>
          </cell>
          <cell r="I3649" t="str">
            <v>≡</v>
          </cell>
          <cell r="J3649" t="str">
            <v/>
          </cell>
          <cell r="K3649" t="str">
            <v>License under know-how, patent, technology and trade secret rights to use, make, sell, import export or otherwise distribute products in the field of diagnosis, prophylaxis, treatment and monitoring in human or animals of tumors, malignant disease, cancers, metaplasias, hyperplasias and displasias, including, but not limited to, tumors located anywhere in the body, carcinomas in situ, dysplastic tissue changes in organs and surfaces, hyperplastic tissues in organs and surfaces and sarcomas, bearing trademarks; The agreement is concluded between related parties.</v>
          </cell>
        </row>
        <row r="3650">
          <cell r="B3650" t="str">
            <v>RR20181016TN0901</v>
          </cell>
          <cell r="C3650" t="str">
            <v>License, Patent, Know-how</v>
          </cell>
          <cell r="D3650" t="str">
            <v>21, 21.10, 21.1, 21.20, 21.2, 32.99, 46.18, 46.46, 47.73, 47.78, 86.10, 86.1, 86.21, 86.22, 86.90, 86.9, 46.45</v>
          </cell>
          <cell r="E3650" t="str">
            <v>89, 512, 899, 2099, 2834, 2836, 2844, 3999, 5122, 5149, 5199, 5999, 8099, 8999</v>
          </cell>
          <cell r="F3650" t="str">
            <v>Dietary supplement, Sport nutrition, Functional food, Skin care, Cosmetic, Food, Beverage, Medical food, Pharmaceutical, Research, Nicotinamide, Riboside</v>
          </cell>
          <cell r="G3650" t="str">
            <v>≡</v>
          </cell>
          <cell r="H3650" t="str">
            <v/>
          </cell>
          <cell r="I3650" t="str">
            <v>≡</v>
          </cell>
          <cell r="J3650" t="str">
            <v/>
          </cell>
          <cell r="K3650" t="str">
            <v>License under know-how and patent rights to make, sell, use, import products and perform services in the field of dietary supplements, sports nutrition, functional foods, skin care and cosmetics, food and beverage, research reagents, medical foods, and pharmaceutical uses; One of the parties to the agreement is a non-profit entity.</v>
          </cell>
        </row>
        <row r="3651">
          <cell r="B3651" t="str">
            <v>RR20181024T00905</v>
          </cell>
          <cell r="C3651" t="str">
            <v>Sublicense, Patent</v>
          </cell>
          <cell r="D3651" t="str">
            <v>21, 21.10, 21.1, 21.20, 21.2, 46.18, 46.46, 32.99, 47.73, 72.11, 72.19, 72.1, 86.10, 86.1, 86.21, 86.22, 86.90, 86.9</v>
          </cell>
          <cell r="E3651" t="str">
            <v>512, 801, 2833, 2834, 2835, 5047, 5122, 8011, 8062, 8069, 8071, 8099, 8731</v>
          </cell>
          <cell r="F3651" t="str">
            <v>Vector, Pharmaceutical, AAV1, Adeno-associated virus, Nucleotide, DNA, Gene, Protein, Calcium, Sarcoplasmic, Reticulum, Human, Therapeutic, Prophylactic, Diagnostic device, In vitro</v>
          </cell>
          <cell r="G3651" t="str">
            <v>≡</v>
          </cell>
          <cell r="H3651" t="str">
            <v/>
          </cell>
          <cell r="I3651" t="str">
            <v>≡</v>
          </cell>
          <cell r="J3651" t="str">
            <v/>
          </cell>
          <cell r="K3651" t="str">
            <v>Sublicense under patent rights to develop, make, use, sell and import AAV1 vectors and diagnostic devices in the field of the development and commercialization of products for all human therapeutic and/or prophylactic applications.</v>
          </cell>
        </row>
        <row r="3652">
          <cell r="B3652" t="str">
            <v>RR20181026T00901</v>
          </cell>
          <cell r="C3652" t="str">
            <v>License, Technology, Patent, Trade secret, Know-how</v>
          </cell>
          <cell r="D3652" t="str">
            <v>64.19, 64.30, 64.3, 64.99, 66.11, 66.12, 66.19, 66.1, 66.30, 66.3</v>
          </cell>
          <cell r="E3652" t="str">
            <v>609, 621, 628, 6091, 6099, 6211, 6282, 6289, 6726, 6733, 6799, 7389</v>
          </cell>
          <cell r="F3652" t="str">
            <v>Digital currency, Electronic transmission, Converting, Cryptocurrency, Platform, Exchange, ICO, Initial coin offering</v>
          </cell>
          <cell r="G3652" t="str">
            <v>≡</v>
          </cell>
          <cell r="H3652" t="str">
            <v>Licensor specializes in the creation of Internet of Things (IoT) and Artificial Intelligence enabled mobile technologies.</v>
          </cell>
          <cell r="I3652" t="str">
            <v>≡</v>
          </cell>
          <cell r="J3652" t="str">
            <v>Licensee is a fully compliant and regulated cryptocurrency exchange platform.</v>
          </cell>
          <cell r="K3652" t="str">
            <v>License under know-how, patent, technology and trade secret rights to make, use, lease, sell or otherwise commercialize and dispose of systems and methods of converting electronic transmissions into digital currency.</v>
          </cell>
        </row>
        <row r="3653">
          <cell r="B3653" t="str">
            <v>RR20181009T00905</v>
          </cell>
          <cell r="C3653" t="str">
            <v>License, Technology, Know-how, Patent</v>
          </cell>
          <cell r="D3653" t="str">
            <v>21, 21.10, 21.1, 21.20, 21.2, 46.18, 46.73, 46.46, 72.11, 72.19, 72.1, 86.90, 86.9</v>
          </cell>
          <cell r="E3653" t="str">
            <v>512, 591, 2833, 3999, 5122, 5199, 5912, 5999, 8099</v>
          </cell>
          <cell r="F3653" t="str">
            <v>Cannabinoid, Pharmaceutical, Therapeutic, Preventative, Neuroprotective, Nerve agent, Pesticide, Treatment, Disease</v>
          </cell>
          <cell r="G3653" t="str">
            <v>≡</v>
          </cell>
          <cell r="H3653" t="str">
            <v/>
          </cell>
          <cell r="I3653" t="str">
            <v>≡</v>
          </cell>
          <cell r="J3653" t="str">
            <v/>
          </cell>
          <cell r="K3653" t="str">
            <v>License under know-how, patent and technology rights to use, develop, make, use, import and export doses, strengths, formulations, compositions and methods containing cannabinoids alone or in combination with various other active pharmaceutical ingredients for use as preventative and therapeutic neuroprotectives against nerve agents and pesticides, and for the treatment of diseases for a variety of therapeutic categories.</v>
          </cell>
        </row>
        <row r="3654">
          <cell r="B3654" t="str">
            <v>RR20181009TN0907</v>
          </cell>
          <cell r="C3654" t="str">
            <v>License, Patent</v>
          </cell>
          <cell r="D3654" t="str">
            <v>21, 21.10, 21.1, 21.20, 21.2, 46.18, 46.46, 47.73, 47.74, 86.10, 86.1, 86.21, 86.22, 86.90, 86.9</v>
          </cell>
          <cell r="E3654" t="str">
            <v>512, 591, 801, 2833, 3842, 5122, 5912, 8011, 8062, 8069, 8099, 8731</v>
          </cell>
          <cell r="F3654" t="str">
            <v>Wound treatment, Medicine, Healthcare, Wound dressing, Tissue</v>
          </cell>
          <cell r="G3654" t="str">
            <v>≡</v>
          </cell>
          <cell r="H3654" t="str">
            <v/>
          </cell>
          <cell r="I3654" t="str">
            <v>≡</v>
          </cell>
          <cell r="J3654" t="str">
            <v>Licensee is a medical technology company focused on wound care and therapeutic surfaces.</v>
          </cell>
          <cell r="K3654" t="str">
            <v>License under patent rights to make, use, lease and sell products and practice processes relating to the wound treatment; One of the parties to the agreement is a non-profit entity,</v>
          </cell>
        </row>
        <row r="3655">
          <cell r="B3655" t="str">
            <v>RR20181014T00902</v>
          </cell>
          <cell r="C3655" t="str">
            <v>License, Patent</v>
          </cell>
          <cell r="D3655" t="str">
            <v>21, 21.10, 21.1, 21.20, 21.2, 46.18, 46.46, 47.73, 72.11, 72.19, 72.1, 86.10, 86.1, 86.21, 86.22, 86.90, 86.9</v>
          </cell>
          <cell r="E3655" t="str">
            <v>512, 801, 2833, 2834, 5047, 5122, 8011, 8062, 8069, 8071, 8099, 8731</v>
          </cell>
          <cell r="F3655" t="str">
            <v>Cancer, Cytostatic, Therapeutic, PI-88, Mixture, Drug, Pharmaceutical, Sulfated, Monosphosphorylated, Mannose, Oligosaccharide, Treatment, Prophylactic, Oncology</v>
          </cell>
          <cell r="G3655" t="str">
            <v>≡</v>
          </cell>
          <cell r="H3655" t="str">
            <v/>
          </cell>
          <cell r="I3655" t="str">
            <v>≡</v>
          </cell>
          <cell r="J3655" t="str">
            <v>Licensee is a biotechnology company.</v>
          </cell>
          <cell r="K3655" t="str">
            <v>License under patent rights to exploit the product known as PI-88 for the treatment and prophylactic of cancer.</v>
          </cell>
        </row>
        <row r="3656">
          <cell r="B3656" t="str">
            <v>RR20181031T00902</v>
          </cell>
          <cell r="C3656" t="str">
            <v>License, Trade name</v>
          </cell>
          <cell r="D3656" t="str">
            <v>26.70, 26.7, 32.99, 46.49, 47.59, 47.78, 74.20, 74.2, 90.03</v>
          </cell>
          <cell r="E3656" t="str">
            <v>89, 386, 722, 899, 3861, 3999, 5043, 5099, 5999, 7221, 7335, 7389, 8999</v>
          </cell>
          <cell r="F3656" t="str">
            <v>Wal-Mart, Store, studio, Merchandise, Photography, Picture, Frame, Oil, Accessories, Copying, Restoration, Portraiture, Image, Digital, Department</v>
          </cell>
          <cell r="G3656" t="str">
            <v>≡</v>
          </cell>
          <cell r="H3656" t="str">
            <v/>
          </cell>
          <cell r="I3656" t="str">
            <v>≡</v>
          </cell>
          <cell r="J3656" t="str">
            <v>Licensee is a company engaged in providing professional portrait photography products and services in North America.</v>
          </cell>
          <cell r="K3656" t="str">
            <v>License to operate portrait studios and sell portrait related products in 150 specified Wal-Mart stores, bearing trade name [UNDISCLOSED FOR PREVIEW].</v>
          </cell>
        </row>
        <row r="3657">
          <cell r="B3657" t="str">
            <v>RR20181012TP0901</v>
          </cell>
          <cell r="C3657" t="str">
            <v>License, Know-how, Trade secret, Patent</v>
          </cell>
          <cell r="D3657" t="str">
            <v>21, 21.10, 21.1, 21.20, 21.2, 46.18, 46.46, 47.73, 72.11, 72.19, 72.1, 86.10, 86.1, 86.21, 86.22, 86.90, 86.9</v>
          </cell>
          <cell r="E3657" t="str">
            <v>512, 801, 2833, 2834, 5047, 5122, 8011, 8062, 8069, 8071, 8099, 8731</v>
          </cell>
          <cell r="F3657" t="str">
            <v>Disease, Biological, Clostridium, Difficile, Prevention, Treatment, Pharmaceutical, CDAD</v>
          </cell>
          <cell r="G3657" t="str">
            <v>≡</v>
          </cell>
          <cell r="H3657" t="str">
            <v/>
          </cell>
          <cell r="I3657" t="str">
            <v>≡</v>
          </cell>
          <cell r="J3657" t="str">
            <v>Licensee is engaged in the research, development and production of pharmaceutical products.</v>
          </cell>
          <cell r="K3657" t="str">
            <v>License under know-how, patent and trade secret rights to develop, make, use, sell and import non-toxigenic strains of C. difficile for the detection, prevention and treatment of Clostridium difficile - associated disease; One of the parties to the agreement is an individual.</v>
          </cell>
        </row>
        <row r="3658">
          <cell r="B3658" t="str">
            <v>RR20181009T00902</v>
          </cell>
          <cell r="C3658" t="str">
            <v>License, Patent</v>
          </cell>
          <cell r="D3658" t="str">
            <v>21, 21.10, 21.1, 21.20, 21.2, 32.99, 46.18, 46.46, 47.73, 72.11, 72.19, 72.1, 86.90, 86.9</v>
          </cell>
          <cell r="E3658" t="str">
            <v>512, 591, 801, 2833, 3999, 5122, 5199, 5912, 5999, 8011, 8099</v>
          </cell>
          <cell r="F3658" t="str">
            <v>Cannabis, Extracting, Preparing, Capsule, Awake, Sleep, Revive, Recovery</v>
          </cell>
          <cell r="G3658" t="str">
            <v>≡</v>
          </cell>
          <cell r="H3658" t="str">
            <v>Licensor is focused on providing products, services and intellectual property to the cannabis industry.</v>
          </cell>
          <cell r="I3658" t="str">
            <v>≡</v>
          </cell>
          <cell r="J3658" t="str">
            <v/>
          </cell>
          <cell r="K3658" t="str">
            <v>License under patent rights to use methods of extracting, preparing and using cannabis in connection with the manufacture of certain licensee's capsule products.</v>
          </cell>
        </row>
        <row r="3659">
          <cell r="B3659" t="str">
            <v>RR20181016TN0905</v>
          </cell>
          <cell r="C3659" t="str">
            <v>License, Know-how, Patent</v>
          </cell>
          <cell r="D3659" t="str">
            <v>21, 21.10, 21.1, 21.20, 21.2, 46.18, 46.46, 47.73, 72.11, 72.19, 72.1, 86.10, 86.1, 86.21, 86.22, 86.90, 86.9</v>
          </cell>
          <cell r="E3659" t="str">
            <v>512, 801, 2833, 2834, 5047, 5122, 8011, 8062, 8069, 8071, 8099, 8731</v>
          </cell>
          <cell r="F3659" t="str">
            <v>Vaccine, Yersinnia Pestis, FI, V, Plague, Recombinant, Healthcare, Medicine, Pharmaceutical, Antigen</v>
          </cell>
          <cell r="G3659" t="str">
            <v>≡</v>
          </cell>
          <cell r="H3659" t="str">
            <v/>
          </cell>
          <cell r="I3659" t="str">
            <v>≡</v>
          </cell>
          <cell r="J3659" t="str">
            <v>Licensee is a biopharmaceutical company focused on developing biodefense countermeasure applications.</v>
          </cell>
          <cell r="K3659" t="str">
            <v>License under know-how and patent rights to develop, manufacture, make, use, keep, sell, import and export products relating to recombinant yersinnia pestis FI and V (Plague) vaccine; One of the parties to the agreement is a non-profit entity.</v>
          </cell>
        </row>
        <row r="3660">
          <cell r="B3660" t="str">
            <v>RR20181221T01701</v>
          </cell>
          <cell r="C3660" t="str">
            <v>Brand, Franchise, Know-how, License, Trade name, Trade secret, Trademark</v>
          </cell>
          <cell r="D3660" t="str">
            <v>72.20, 72.2, 85.10, 85.1, 85.20, 85.2, 85.31, 85.32, 85.3, 85.41, 85.42, 85.4, 85.59, 85.60, 85.6</v>
          </cell>
          <cell r="E3660" t="str">
            <v>822, 824, 829, 833, 941, 8221, 8222, 8243, 8244, 8249, 8299, 8331, 9411</v>
          </cell>
          <cell r="F3660" t="str">
            <v>Education, Test preparation, Teaching aid, Guidance, College, School, Student</v>
          </cell>
          <cell r="G3660" t="str">
            <v>≡</v>
          </cell>
          <cell r="H3660" t="str">
            <v>Licensor is in the business of licensing and franchising others.</v>
          </cell>
          <cell r="I3660" t="str">
            <v>≡</v>
          </cell>
          <cell r="J3660" t="str">
            <v/>
          </cell>
          <cell r="K3660" t="str">
            <v>License and franchise under licensor's trade secrets, know-how, service names, trademarks, trade names to use the [UNDISCLOSED FOR PREVIEW] review method in connection with the operation of a franchised [UNDISCLOSED FOR PREVIEW] test preparation business which prepares students to take college and graduate school admission tests and other courses; One of the parties to the agreement is an individual.</v>
          </cell>
        </row>
        <row r="3661">
          <cell r="B3661" t="str">
            <v>RR20180824TR2601</v>
          </cell>
          <cell r="C3661" t="str">
            <v>License, Technology, Other manufacturing intangibles, Software</v>
          </cell>
          <cell r="D3661" t="str">
            <v>26.20, 26.2, 32.99, 46.51, 47.41, 47.78, 58.29, 62.01, 62.09</v>
          </cell>
          <cell r="E3661" t="str">
            <v>3577, 3999, 5045, 5099, 5734, 5999, 7371, 7372, 7373, 7379, 7389</v>
          </cell>
          <cell r="F3661" t="str">
            <v>Software, Software development, Development, Development tool, Software tool, Program, Programming, Application, App, Software development tool, Software application architecture, Client software, Server software, Server, Technology, Interface, Design, Develop</v>
          </cell>
          <cell r="G3661" t="str">
            <v>≡</v>
          </cell>
          <cell r="H3661" t="str">
            <v>Licensor is a leader in the development, marketing, licensing and support of enterprise client/server business administration software application
solutions.</v>
          </cell>
          <cell r="I3661" t="str">
            <v>≡</v>
          </cell>
          <cell r="J3661" t="str">
            <v/>
          </cell>
          <cell r="K3661" t="str">
            <v>License under licensor's software development tools known as [UNDISCLOSED FOR PREVIEW] technology (application development environment and architecture, specifically for developing client/server software application products), its source code and documentation to develop, support, demonstrate and test software products; License for licensor to use, market, manufacture, reproduce, copy, distribute through licensee's worldwide channel distribution system the development tools used for development of licensee's software; The agreement is concluded between related parties.</v>
          </cell>
        </row>
        <row r="3662">
          <cell r="B3662" t="str">
            <v>RR20181111T00903</v>
          </cell>
          <cell r="C3662" t="str">
            <v>License, Trademark</v>
          </cell>
          <cell r="D3662" t="str">
            <v>27.40, 27.4, 27.51, 27.90, 27.9, 46.43, 46.47, 46.49, 47.19, 47.54, 47.59, 47.78</v>
          </cell>
          <cell r="E3662" t="str">
            <v>364, 572, 3639, 3641, 3643, 3644, 3645, 3646, 3647, 3648, 3671, 3999, 5063, 5722</v>
          </cell>
          <cell r="F3662" t="str">
            <v>Portable lighting, Consumer electronic, Household, Lamp</v>
          </cell>
          <cell r="G3662" t="str">
            <v>≡</v>
          </cell>
          <cell r="H3662" t="str">
            <v/>
          </cell>
          <cell r="I3662" t="str">
            <v>≡</v>
          </cell>
          <cell r="J3662" t="str">
            <v>Licensee is engaged in the business of developing, marketing and selling consumer home LED lighting products.</v>
          </cell>
          <cell r="K3662" t="str">
            <v>License to use trademarks in connection with the manufacture, display, advertising, promotion, labeling, sale, marketing, and distribution of portable lighting products.</v>
          </cell>
        </row>
        <row r="3663">
          <cell r="B3663" t="str">
            <v>RR20181113TR0901</v>
          </cell>
          <cell r="C3663" t="str">
            <v>License, Technology, Patent</v>
          </cell>
          <cell r="D3663" t="str">
            <v>46.51, 47.41, 58.29, 62.01, 62.03, 62.09, 63.11, 63.12, 63.1, 63.99</v>
          </cell>
          <cell r="E3663" t="str">
            <v>3577, 5045, 5734, 7371, 7373, 7374, 7376, 7379</v>
          </cell>
          <cell r="F3663" t="str">
            <v>Software, Protection, Computer, Network, Identification, User, Firewall, Theft</v>
          </cell>
          <cell r="G3663" t="str">
            <v>≡</v>
          </cell>
          <cell r="H3663" t="str">
            <v/>
          </cell>
          <cell r="I3663" t="str">
            <v>≡</v>
          </cell>
          <cell r="J3663" t="str">
            <v/>
          </cell>
          <cell r="K3663" t="str">
            <v>License under patent and technology rights to commercialize and further develop protection software products to protect computer networks from unauthorized access and to protect network owners and users from identity theft; The agreement is concluded between related parties.</v>
          </cell>
        </row>
        <row r="3664">
          <cell r="B3664" t="str">
            <v>RR20180902T00901</v>
          </cell>
          <cell r="C3664" t="str">
            <v>Know-how, License, Patent, Trademark</v>
          </cell>
          <cell r="D3664" t="str">
            <v>21, 21.10, 21.1, 21.20, 21.2, 46.18, 46.46, 72.11, 72.19, 72.1, 86.10, 86.1, 86.21, 86.22, 86.90, 86.9, 47.73</v>
          </cell>
          <cell r="E3664" t="str">
            <v>512, 801, 2833, 2834, 5047, 5122, 8011, 8062, 8069, 8071, 8099, 8731</v>
          </cell>
          <cell r="F3664" t="str">
            <v>Post-herpetic, Neuralgia, Topical treatment, Neuropathy, Drug, Pharmaceutical, Lidocaine, Formulation</v>
          </cell>
          <cell r="G3664" t="str">
            <v>≡</v>
          </cell>
          <cell r="H3664" t="str">
            <v/>
          </cell>
          <cell r="I3664" t="str">
            <v>≡</v>
          </cell>
          <cell r="J3664" t="str">
            <v>Licensee is a pharmaceutical company.</v>
          </cell>
          <cell r="K3664" t="str">
            <v>License under know-how and patent rights to develop, use, market, promote and sell topical formulation of lidocaine for the topical treatment of post-herpetic neuralgia, other forms of neuralgia and neuropathy, bearing trademarks [UNDISCLOSED FOR PREVIEW]</v>
          </cell>
        </row>
        <row r="3665">
          <cell r="B3665" t="str">
            <v>RR20181110TN0901</v>
          </cell>
          <cell r="C3665" t="str">
            <v>License, Patent</v>
          </cell>
          <cell r="D3665" t="str">
            <v>21, 21.10, 21.1, 21.20, 21.2, 46.18, 46.46, 72.11, 72.19, 72.1, 86.10, 86.1, 86.21, 86.22, 86.90, 86.9</v>
          </cell>
          <cell r="E3665" t="str">
            <v>512, 801, 809, 2833, 2834, 5047, 5122, 8011, 8062, 8069, 8071, 8092, 8093, 8099, 8731</v>
          </cell>
          <cell r="F3665" t="str">
            <v>Drug, Treatment, Pharmaceutical, Disease, Patient, Foralumab, Nasal, Formulation, NASH, Crohn's disease</v>
          </cell>
          <cell r="G3665" t="str">
            <v>≡</v>
          </cell>
          <cell r="H3665" t="str">
            <v/>
          </cell>
          <cell r="I3665" t="str">
            <v>≡</v>
          </cell>
          <cell r="J3665" t="str">
            <v>Licensee is a biotechnology company focused on the discovery and development of novel molecules and related diagnostics to treat high unmet medical needs in oncology and immunology.</v>
          </cell>
          <cell r="K3665" t="str">
            <v>License under patent rights to make, use and sell products and services relating to a formulation of Foralumab in a medical device developed for nasal administration of Foralumab; One of the parties to the agreement is a non-profit entity.</v>
          </cell>
        </row>
        <row r="3666">
          <cell r="B3666" t="str">
            <v>RR20181105TP0901</v>
          </cell>
          <cell r="C3666" t="str">
            <v>License, Patent, Technology</v>
          </cell>
          <cell r="D3666" t="str">
            <v>21, 21.10, 21.1, 21.20, 21.2, 46.18, 46.46, 47.73, 72.11, 72.19, 72.1, 86.10, 86.1, 86.21, 86.22, 86.90, 86.9</v>
          </cell>
          <cell r="E3666" t="str">
            <v>512, 801, 2833, 2834, 5047, 5122, 8011, 8062, 8063, 8071, 8099, 8731</v>
          </cell>
          <cell r="F3666" t="str">
            <v>d-Methadone, Analgetic, Drug, Therapeutic, Psychiatric, Pharmaceutical</v>
          </cell>
          <cell r="G3666" t="str">
            <v>≡</v>
          </cell>
          <cell r="H3666" t="str">
            <v/>
          </cell>
          <cell r="I3666" t="str">
            <v>≡</v>
          </cell>
          <cell r="J3666" t="str">
            <v/>
          </cell>
          <cell r="K3666" t="str">
            <v>License under patent and technology rights to make, use, sell and import products and practice methods relating to d-Methadone in the context of psychiatric use; One of the parties to the agreement is an individual.</v>
          </cell>
        </row>
        <row r="3667">
          <cell r="B3667" t="str">
            <v>RR20181105T00902</v>
          </cell>
          <cell r="C3667" t="str">
            <v>License, Technology, Trade secret, Patent, Software, Copyright</v>
          </cell>
          <cell r="D3667" t="str">
            <v>26.11, 26.12, 26.1, 26.20, 26.2, 26.40, 26.4, 62.01, 26.30, 26.3, 46.51, 46.52, 46.5, 47.41, 58.29, 62.09, 63.11</v>
          </cell>
          <cell r="E3667" t="str">
            <v>3571, 3577, 3669, 3679, 3829, 3999, 5045, 5734, 7371, 7372, 7379</v>
          </cell>
          <cell r="F3667" t="str">
            <v>2C, PCI, Remote, Computer, Chip, Software, Split, Architecture, Bridge technology, Mobility, ASIC, Merlin, Semiconductor, Connector, Cable</v>
          </cell>
          <cell r="G3667" t="str">
            <v>≡</v>
          </cell>
          <cell r="H3667" t="str">
            <v/>
          </cell>
          <cell r="I3667" t="str">
            <v>≡</v>
          </cell>
          <cell r="J3667" t="str">
            <v>Licensee designs, develops and markets technology and products
for the computer industry.</v>
          </cell>
          <cell r="K3667" t="str">
            <v>License under patent, copyright and trade secret rights to use, sell and otherwise incorporate 2C technology, which allows any
computer's primary PCI bus, which is the heart of the computer, to be extended to a remote location of up to 15 feet with virtually no software requirements or performance degradation.</v>
          </cell>
        </row>
        <row r="3668">
          <cell r="B3668" t="str">
            <v>RR20181105T00903</v>
          </cell>
          <cell r="C3668" t="str">
            <v>License, Trade secret, Patent, Technology, Copyright, Software</v>
          </cell>
          <cell r="D3668" t="str">
            <v>26.11, 26.12, 26.1, 26.20, 26.2, 26.40, 26.4, 62.01, 26.30, 26.3, 46.51, 46.52, 46.5, 47.41, 58.29, 62.09, 63.11</v>
          </cell>
          <cell r="E3668" t="str">
            <v>3571, 3577, 3669, 3679, 3829, 3999, 5045, 5734, 7371, 7372, 7379</v>
          </cell>
          <cell r="F3668" t="str">
            <v>PCI, Remote, Computer, Chip, Software, Split, Architecture, Mobility, Semiconductor, Connector, Cable</v>
          </cell>
          <cell r="G3668" t="str">
            <v>≡</v>
          </cell>
          <cell r="H3668" t="str">
            <v>Licensor designs, develops and markets technology and products
for the computer industry.</v>
          </cell>
          <cell r="I3668" t="str">
            <v>≡</v>
          </cell>
          <cell r="J3668" t="str">
            <v/>
          </cell>
          <cell r="K3668" t="str">
            <v>License under patent, copyright and trade secret rights to use, sell and otherwise incorporate Mobility technology, including [UNDISCLOSED FOR PREVIEW] chips, allowing any computer's primary PCI bus, which is the heart of the computer, to be extended to a remote location of up to 15 feet with virtually no software requirements or performance degradation.</v>
          </cell>
        </row>
        <row r="3669">
          <cell r="B3669" t="str">
            <v>RR20181107T00901</v>
          </cell>
          <cell r="C3669" t="str">
            <v>Know-how, License, Trade secret, Patent, Technology</v>
          </cell>
          <cell r="D3669" t="str">
            <v>21, 21.10, 21.1, 21.20, 21.2, 46.18, 46.46, 72.11, 72.19, 72.1, 47.73, 86.10, 86.1, 86.21, 86.22, 86.90, 86.9</v>
          </cell>
          <cell r="E3669" t="str">
            <v>512, 591, 801, 2833, 2834, 5047, 5122, 5169, 5912, 8011, 8062, 8071, 8731, 8734</v>
          </cell>
          <cell r="F3669" t="str">
            <v>Ketotifen, Drug, Pharmaceutical, Healthcare, Ophthalmic, Preservative-free, Vial, Dose, Multi-dose, Active ingredient, Treatment, Allergic, Conjunctivitis, EM-100</v>
          </cell>
          <cell r="G3669" t="str">
            <v>≡</v>
          </cell>
          <cell r="H3669" t="str">
            <v/>
          </cell>
          <cell r="I3669" t="str">
            <v>≡</v>
          </cell>
          <cell r="J3669" t="str">
            <v>Licensee is a specialty pharmaceutical company focused on developing and commercializing innovative pharmaceutical products.</v>
          </cell>
          <cell r="K3669" t="str">
            <v>License under know-how, patent, technology and trade secret rights to research, develop, make, use, sell, import, or otherwise exploit, commercialize or dispose of products containing unit dose vials or multi-dose containers, for ophthalmic administration, containing preservative free ketotifen, also known as EM-100.</v>
          </cell>
        </row>
        <row r="3670">
          <cell r="B3670" t="str">
            <v>RR20181117TP0901</v>
          </cell>
          <cell r="C3670" t="str">
            <v>License, Patent</v>
          </cell>
          <cell r="D3670" t="str">
            <v>18.12, 20.16, 22.29, 26.12, 32.99, 46.18, 80.10, 80.1, 80.20, 80.2</v>
          </cell>
          <cell r="E3670" t="str">
            <v>89, 899, 3999, 6099, 6159, 7299, 7379, 7382, 7389, 8999</v>
          </cell>
          <cell r="F3670" t="str">
            <v>Fingerprint, Biometric, Activated, Card, Chip, Smart, Sensor, Security, Payment</v>
          </cell>
          <cell r="G3670" t="str">
            <v>≡</v>
          </cell>
          <cell r="H3670" t="str">
            <v/>
          </cell>
          <cell r="I3670" t="str">
            <v>≡</v>
          </cell>
          <cell r="J3670" t="str">
            <v>Licensee is engaged in the technology industry.</v>
          </cell>
          <cell r="K3670" t="str">
            <v>License under patent rights to make, use, sell, lease, rent and export biometric fingerprint activated payments card with an embedded fully functional fingerprint reader inside the card; One of the parties to the agreement is an individual.</v>
          </cell>
        </row>
        <row r="3671">
          <cell r="B3671" t="str">
            <v>RR20181128TR0903</v>
          </cell>
          <cell r="C3671" t="str">
            <v>License, Brand, Technology</v>
          </cell>
          <cell r="D3671" t="str">
            <v>13.92, 13.95, 13.96, 13.99, 46.41, 46.18, 47.51, 13.30, 13.3, 13.10, 13.1, 13.20, 13.2, 46.11, 46.16, 47.82</v>
          </cell>
          <cell r="E3671" t="str">
            <v>221, 222, 224, 2211, 2221, 2241, 2262, 2269, 2299, 2399, 2823, 2899</v>
          </cell>
          <cell r="F3671" t="str">
            <v>Polyester, Fabric, Filament, Processing, Dyeing, Textile, Fibre</v>
          </cell>
          <cell r="G3671" t="str">
            <v>≡</v>
          </cell>
          <cell r="H3671" t="str">
            <v/>
          </cell>
          <cell r="I3671" t="str">
            <v>≡</v>
          </cell>
          <cell r="J3671" t="str">
            <v/>
          </cell>
          <cell r="K3671" t="str">
            <v>License to use technology and brand for products relating to the dyeing and processing of differentiated polyester filament fabric; The agreement is concluded between related parties.</v>
          </cell>
        </row>
        <row r="3672">
          <cell r="B3672" t="str">
            <v>RR20181130T00903</v>
          </cell>
          <cell r="C3672" t="str">
            <v>License, Trademark, Trade name</v>
          </cell>
          <cell r="D3672" t="str">
            <v>28.29, 29.10, 29.1, 29.31, 29.32, 29.3, 45.31, 45.32, 45.3, 46.69, 71.12</v>
          </cell>
          <cell r="E3672" t="str">
            <v>3429, 3462, 3559, 3568, 3711, 3713, 3714, 5012, 5013</v>
          </cell>
          <cell r="F3672" t="str">
            <v>Industrial, Automotive, Camera, Electronic mirror, Part, Vehicle</v>
          </cell>
          <cell r="G3672" t="str">
            <v>≡</v>
          </cell>
          <cell r="H3672" t="str">
            <v/>
          </cell>
          <cell r="I3672" t="str">
            <v>≡</v>
          </cell>
          <cell r="J3672" t="str">
            <v/>
          </cell>
          <cell r="K3672" t="str">
            <v>License to use [UNDISCLOSED FOR PREVIEW] trade names and trademarks in connection with the manufacture, affixing, packaging, sales, marketing and distribution of automotive cameras and electronic mirrors.</v>
          </cell>
        </row>
        <row r="3673">
          <cell r="B3673" t="str">
            <v>RR20181201T00901</v>
          </cell>
          <cell r="C3673" t="str">
            <v>License, Trademark, Trade name</v>
          </cell>
          <cell r="D3673" t="str">
            <v>59, 59.12, 59.13, 74.20, 74.2, 90.03, 18.20, 18.2, 58.19, 59.11, 59.14, 59.1, 59.20, 59.2, 60.2, 60.20</v>
          </cell>
          <cell r="E3673" t="str">
            <v>78, 781, 782, 783, 784, 3695, 4833, 5731, 5734, 5735, 7313, 7812, 7819, 7822, 7829, 7832, 7833, 7841</v>
          </cell>
          <cell r="F3673" t="str">
            <v>Video, Film, Stock, Title, Digital format, DVD, BD, Videogram, Picture, Distribution, Entertainment</v>
          </cell>
          <cell r="G3673" t="str">
            <v>≡</v>
          </cell>
          <cell r="H3673" t="str">
            <v/>
          </cell>
          <cell r="I3673" t="str">
            <v>≡</v>
          </cell>
          <cell r="J3673" t="str">
            <v>Licensee is principally engaged in distribution of movie video compact discs, digital video discs and blu-ray discs.</v>
          </cell>
          <cell r="K3673" t="str">
            <v>License to sell, lease, rent, distribute, otherwise market, exhibit and exploit by any means and under any trade names, trademarks and labels on a sale or rental basis or to refrain from any such activities, such videogram of the video titles [UNDISCLOSED FOR PREVIEW]</v>
          </cell>
        </row>
        <row r="3674">
          <cell r="B3674" t="str">
            <v>RR20181204T01701</v>
          </cell>
          <cell r="C3674" t="str">
            <v>Know-how, License, Patent</v>
          </cell>
          <cell r="D3674" t="str">
            <v>47.30, 47.3, 46.71, 19.20, 19.2, 46.12, 35.21, 35.22, 35.23, 35.2, 47.78, 47.99, 20.13, 32.99, 20.59, 46.75, 46.76</v>
          </cell>
          <cell r="E3674" t="str">
            <v>46, 291, 461, 517, 598, 2813, 2819, 2899, 2911, 4612, 4613, 4619, 5169, 5171, 5172, 5983, 5984, 5989</v>
          </cell>
          <cell r="F3674" t="str">
            <v>Fuel, Diesel, Gas, Ethanol, Additive, Oxygenated diesel, Acetane</v>
          </cell>
          <cell r="G3674" t="str">
            <v>≡</v>
          </cell>
          <cell r="H3674" t="str">
            <v/>
          </cell>
          <cell r="I3674" t="str">
            <v>≡</v>
          </cell>
          <cell r="J3674" t="str">
            <v>Licensee has developed a proprietary additive product designed to enable distillate liquid transportation fuels to burn cleaner by facilitating the addition of ethanol as an oxygenate to these fuels.</v>
          </cell>
          <cell r="K3674" t="str">
            <v>License under licensor's patents and know-how to manufacture, have manufactured and to sell or
supply or otherwise use oxygenated diesel fuel; The parties to the agreement are related.</v>
          </cell>
        </row>
        <row r="3675">
          <cell r="B3675" t="str">
            <v>RR20181124TN0905</v>
          </cell>
          <cell r="C3675" t="str">
            <v>License, Know-how, Patent, Technology</v>
          </cell>
          <cell r="D3675" t="str">
            <v>26.20, 26.2, 32.99, 46.51, 47.41, 47.78, 47.91, 47.99, 47.9, 58.29, 62.01, 62.09</v>
          </cell>
          <cell r="E3675" t="str">
            <v>89, 899, 3577, 3999, 5045, 5099, 5734, 5999, 7371, 7372, 7379, 7389, 8999</v>
          </cell>
          <cell r="F3675" t="str">
            <v>Cybersecurity, Data protection, Algorithm, Network, Risk, Threat detection, Intelligence correlation, Capital asset, Hardware, Attack, Correlator, Intrusion, Analysis, Modeling</v>
          </cell>
          <cell r="G3675" t="str">
            <v>≡</v>
          </cell>
          <cell r="H3675" t="str">
            <v/>
          </cell>
          <cell r="I3675" t="str">
            <v>≡</v>
          </cell>
          <cell r="J3675" t="str">
            <v>Licensee is focused on global cybersecurity, advancing technology and cybersecurity tools and services.</v>
          </cell>
          <cell r="K3675" t="str">
            <v>License under know-how, patent and technology rights to develop, make, use, sell, lease, and import products and to develop and perform processes in the field of cybersecurity market, which provide customers with exceptional capabilities that can address a wide range of cybersecurity needs including comprehensive network risk assessment, vulnerability assessment, threat detection, intelligence correlation, and an ability to control costs, better utilize capital assets, prevent unplanned downtime and control maintenance costs; One of the parties to the agreement is a non-profit entity.</v>
          </cell>
        </row>
        <row r="3676">
          <cell r="B3676" t="str">
            <v>RR20181215TN0901</v>
          </cell>
          <cell r="C3676" t="str">
            <v>License, Patent, Know-how</v>
          </cell>
          <cell r="D3676" t="str">
            <v>21, 21.10, 21.1, 21.20, 21.2, 46.18, 46.46, 47.73, 72.11, 72.19, 72.1, 86.10, 86.1, 86.21, 86.22, 86.90, 86.9</v>
          </cell>
          <cell r="E3676" t="str">
            <v>512, 801, 2833, 2834, 5047, 5122, 8011, 8062, 8069, 8071, 8099, 8731</v>
          </cell>
          <cell r="F3676" t="str">
            <v>Medical, Treatment, Eye, Disease, Condition, Iontophoresis, Pharmaceutical, Drug</v>
          </cell>
          <cell r="G3676" t="str">
            <v>≡</v>
          </cell>
          <cell r="H3676" t="str">
            <v/>
          </cell>
          <cell r="I3676" t="str">
            <v>≡</v>
          </cell>
          <cell r="J3676" t="str">
            <v>Licensee is a specialty pharmaceutical company that is focused on developing and commercializing therapeutics and drug delivery systems for treating diseases of the eye.</v>
          </cell>
          <cell r="K3676" t="str">
            <v>License under know-how and patent rights to research, develop, make, use, sell products and to practice scientific results in the field of medical treatment for eyes by iontophoresis; One of the parties to the agreement is a non-profit entity.</v>
          </cell>
        </row>
        <row r="3677">
          <cell r="B3677" t="str">
            <v>RR20181227TN0902</v>
          </cell>
          <cell r="C3677" t="str">
            <v>License, Patent, Technology, Know-how</v>
          </cell>
          <cell r="D3677" t="str">
            <v>21, 21.10, 21.1, 21.20, 21.2, 46.18, 46.46, 47.73, 72.11, 72.19, 72.1, 86.90, 86.9</v>
          </cell>
          <cell r="E3677" t="str">
            <v>512, 801, 2833, 2834, 5047, 5122, 8011, 8062, 8099, 8731</v>
          </cell>
          <cell r="F3677" t="str">
            <v>Binding, Constant, Detecting, Micro, X-Ray, Fluorescence, MXRF, Drug discovery</v>
          </cell>
          <cell r="G3677" t="str">
            <v>≡</v>
          </cell>
          <cell r="H3677" t="str">
            <v/>
          </cell>
          <cell r="I3677" t="str">
            <v>≡</v>
          </cell>
          <cell r="J3677" t="str">
            <v>Licensee is a research and development firm engaged in various aspects of drug discovery.</v>
          </cell>
          <cell r="K3677" t="str">
            <v>License under know-how, patent and technology rights to make, use, import and sell products and services relating to a method for detecting binding constants using micro x-ray fluorescence; One of the parties to the agreement is a non-profit entity.</v>
          </cell>
        </row>
        <row r="3678">
          <cell r="B3678" t="str">
            <v>RR20180810T02601</v>
          </cell>
          <cell r="C3678" t="str">
            <v>Sublicense, Patent</v>
          </cell>
          <cell r="D3678" t="str">
            <v>26.30, 26.3, 32.99, 46.52, 47.42, 47.78, 61.10, 61.1, 61.20, 61.2, 61.90, 61.9, 26.40, 26.4</v>
          </cell>
          <cell r="E3678" t="str">
            <v>89, 489, 899, 3651, 3663, 3669, 3999, 4899, 5064, 5065, 5099, 5731, 5999, 7389, 8999</v>
          </cell>
          <cell r="F3678" t="str">
            <v>Telecommunication, Communication, Network, Connection, Connector, Device, Interface, Voice, Data, Video, Digital loop carrier, Service, Telecommunication service provider</v>
          </cell>
          <cell r="G3678" t="str">
            <v>≡</v>
          </cell>
          <cell r="H3678" t="str">
            <v>Sublicensor is a focused multi-regional provider of telecommunications equipment and services, which it supplies to major telecommunications network operators and selected government agencies and large enterprises worldwide.</v>
          </cell>
          <cell r="I3678" t="str">
            <v>≡</v>
          </cell>
          <cell r="J3678" t="str">
            <v/>
          </cell>
          <cell r="K3678" t="str">
            <v>Sublicense under patents to make, have made, use, lease, offer for sale, sell, and import telecommunication equipment and services.</v>
          </cell>
        </row>
        <row r="3679">
          <cell r="B3679" t="str">
            <v>RR20180625T00902</v>
          </cell>
          <cell r="C3679" t="str">
            <v>License, Patent</v>
          </cell>
          <cell r="D3679" t="str">
            <v>21, 21.10, 21.1, 21.20, 21.2, 46.18, 46.46, 47.73, 72.11, 86.10, 86.1, 86.21, 86.22, 86.90, 86.9</v>
          </cell>
          <cell r="E3679" t="str">
            <v>512, 801, 806, 2833, 2834, 5047, 5122, 8011, 8062, 8063, 8069, 8071, 8099, 8731</v>
          </cell>
          <cell r="F3679" t="str">
            <v>Pharmaceutical, Drug, Oral, Antiviral, Ribavirin, Therapy, Treatmet, Hepatitis C, Chronic, PEG-IFN-alpha</v>
          </cell>
          <cell r="G3679" t="str">
            <v>≡</v>
          </cell>
          <cell r="H3679" t="str">
            <v>Licensor is a biopharmaceutical company engaged in antiviral and anticancer areas.</v>
          </cell>
          <cell r="I3679" t="str">
            <v>≡</v>
          </cell>
          <cell r="J3679" t="str">
            <v/>
          </cell>
          <cell r="K3679" t="str">
            <v>License under patent rights to make, use, sell and distribute pharmaceutical products containing ribavirin for the treatment of chronic hepatitis C.</v>
          </cell>
        </row>
        <row r="3680">
          <cell r="B3680" t="str">
            <v>RR20180908T00905</v>
          </cell>
          <cell r="C3680" t="str">
            <v>Franchise, Trademark</v>
          </cell>
          <cell r="D3680" t="str">
            <v>84.12, 85.10, 85.1, 85.20, 85.2, 85.59, 85.60, 85.6, 88.91, 47.51, 47.61, 47.65, 47.78</v>
          </cell>
          <cell r="E3680" t="str">
            <v>393, 533, 539, 564, 569, 829, 835, 3931, 5331, 5399, 5641, 5699, 8299, 8351</v>
          </cell>
          <cell r="F3680" t="str">
            <v>Newborn, 5-year old, Children, Family, Music, Gym, Enrichment, Class, Indoor playground, Themed party, Boutique, Family-oriented, Developmental, Education</v>
          </cell>
          <cell r="G3680" t="str">
            <v>≡</v>
          </cell>
          <cell r="H3680" t="str">
            <v/>
          </cell>
          <cell r="I3680" t="str">
            <v>≡</v>
          </cell>
          <cell r="J3680" t="str">
            <v/>
          </cell>
          <cell r="K3680" t="str">
            <v>Franchise to operate a facility under the [UNDISCLOSED FOR PREVIEW] trademark and other trademarks, service marks, and commercial symbols that provide to newborns through five-year-old children and their families a wide array of developmental classes such as music, gym, art, and enrichment classes, as well as indoor playgrounds, birthday and themed parties, and related services, and also feature retail boutiques selling various children and family-oriented products.</v>
          </cell>
        </row>
        <row r="3681">
          <cell r="B3681" t="str">
            <v>RR20180805T01701</v>
          </cell>
          <cell r="C3681" t="str">
            <v>License, Patent</v>
          </cell>
          <cell r="D3681" t="str">
            <v>27.1, 27.11, 27.12, 27.2, 27.20, 27.3, 27.31, 27.32, 27.33, 27.4, 27.40, 27.9, 27.90, 29.31, 29.32, 29.3, 26.11, 26.51, 46.69, 46.52, 25.93, 28.29</v>
          </cell>
          <cell r="E3681" t="str">
            <v>361, 3495, 3496, 3612, 3613, 3621, 3625, 3629, 3643, 3646, 3647, 3648, 3674, 3675, 3676, 3677, 3678, 3679, 3694, 3699, 3822, 3823, 3825, 3829, 5063, 5065</v>
          </cell>
          <cell r="F3681" t="str">
            <v>Electronic, Electric, Superconductive wire product, Tape,  Conductor, Transformer, Motor, Generator, Fault current limiter</v>
          </cell>
          <cell r="G3681" t="str">
            <v>≡</v>
          </cell>
          <cell r="H3681" t="str">
            <v xml:space="preserve">Licensor designs, develops, manufactures and services systems and software which enable network operators to provide wireline and wireless access, local, long distance and international voice, data and video services and cable television service. </v>
          </cell>
          <cell r="I3681" t="str">
            <v>≡</v>
          </cell>
          <cell r="J3681" t="str">
            <v>Licensee is an industry leader in developing, manufacturing and marketing products utilizing superconducting materials for electric power applications.</v>
          </cell>
          <cell r="K3681" t="str">
            <v>License under licensor's patents to make, have made, use, lease, offer for sale, sell and import superconductive wire products, superconductive wires within a system, system products including superconductive wire product.</v>
          </cell>
        </row>
        <row r="3682">
          <cell r="B3682" t="str">
            <v>RR20180824T02605</v>
          </cell>
          <cell r="C3682" t="str">
            <v>License, Trademark, Patent, Software, Other marketing intangibles</v>
          </cell>
          <cell r="D3682" t="str">
            <v>26.20, 26.2, 32.99, 46.51, 47.41, 47.78, 58.29, 62.01, 62.09</v>
          </cell>
          <cell r="E3682" t="str">
            <v>3577, 3999, 5045, 5099, 5734, 5999, 7371, 7372, 7374, 7379, 7389</v>
          </cell>
          <cell r="F3682" t="str">
            <v xml:space="preserve">Personal digital assistant, PDA, Software, Program, Electronic message, Transfer of electronic message, Data, Application, Digital, Programming, Data transfer, Message, Platform, </v>
          </cell>
          <cell r="G3682" t="str">
            <v>≡</v>
          </cell>
          <cell r="H3682" t="str">
            <v/>
          </cell>
          <cell r="I3682" t="str">
            <v>≡</v>
          </cell>
          <cell r="J3682" t="str">
            <v>Licensee is a company engaged in the business of using its patented technology and systems
architecture to facilitate real time information and communication for mobile people over a micro-selection of delivery channels.</v>
          </cell>
          <cell r="K3682" t="str">
            <v>License under b.smart.to name, logo and patent to market, promote, sell and otherwise distribute the [UNDISCLOSED FOR PREVIEW] Platform, which enables micro selection and dissemination of electronic messages to a Personal Digital Assistant, to entities that resell or further sublicense such products, or to system integrators that install or implement such products.</v>
          </cell>
        </row>
        <row r="3683">
          <cell r="B3683" t="str">
            <v>RR20180827TN0902</v>
          </cell>
          <cell r="C3683" t="str">
            <v>License, Patent, Technology</v>
          </cell>
          <cell r="D3683" t="str">
            <v>26.11, 26.60, 26.6, 26.70, 26.7, 32.50, 32.5, 33.13, 47.74, 72.11, 72.19, 72.1, 86.22, 86.90, 86.9</v>
          </cell>
          <cell r="E3683" t="str">
            <v>3699, 3826, 3827, 3841, 3845, 5047, 8099, 8731, 8734</v>
          </cell>
          <cell r="F3683" t="str">
            <v>Imaging, Programmed, Cell death, Apoptosis, Technetium, Radiolabeled, Annexin V, Human, Veterinary, Diagnostic, Medical, In vivo</v>
          </cell>
          <cell r="G3683" t="str">
            <v>≡</v>
          </cell>
          <cell r="H3683" t="str">
            <v/>
          </cell>
          <cell r="I3683" t="str">
            <v>≡</v>
          </cell>
          <cell r="J3683" t="str">
            <v/>
          </cell>
          <cell r="K3683" t="str">
            <v>License under technology and patent rights to make, use and sell products and practice processes relating to the techniques for imaging cell death in vivo in the field of human and veterinary diagnosis; One of the parties to the agreement is a non-profit entity.</v>
          </cell>
        </row>
        <row r="3684">
          <cell r="B3684" t="str">
            <v>RR20180827T00901</v>
          </cell>
          <cell r="C3684" t="str">
            <v>License, Patent, Technology</v>
          </cell>
          <cell r="D3684" t="str">
            <v>32.50, 32.5, 46.18, 46.46, 72.11, 72.19, 72.1, 86.10, 86.1, 86.21, 86.22, 86.90, 86.9</v>
          </cell>
          <cell r="E3684" t="str">
            <v>801, 2833, 2834, 3829, 3841, 5047, 8011, 8062, 8069, 8071, 8099, 8731</v>
          </cell>
          <cell r="F3684" t="str">
            <v>Catheter, Device, Needle, Peripheral, Safety IV, Medical, Veterinary, Patient</v>
          </cell>
          <cell r="G3684" t="str">
            <v>≡</v>
          </cell>
          <cell r="H3684" t="str">
            <v/>
          </cell>
          <cell r="I3684" t="str">
            <v>≡</v>
          </cell>
          <cell r="J3684" t="str">
            <v/>
          </cell>
          <cell r="K3684" t="str">
            <v>License under patent and technology rights to make, develop, use, sell, lease, transfer, import or otherwise dispose of peripheral IV catheter products in the field of medical or veterinary applications.</v>
          </cell>
        </row>
        <row r="3685">
          <cell r="B3685" t="str">
            <v>RR20180926T00908</v>
          </cell>
          <cell r="C3685" t="str">
            <v>License, Know-how, Patent, Trade secret</v>
          </cell>
          <cell r="D3685" t="str">
            <v>21, 21.10, 21.1, 21.20, 21.2, 46.18, 46.46, 47.73, 72.11, 72.19, 72.1, 86.10, 86.1, 86.21, 86.22, 86.90, 86.9</v>
          </cell>
          <cell r="E3685" t="str">
            <v>512, 801, 2833, 2834, 5047, 5122, 8011, 8062, 8069, 8071, 8092, 8099, 8731</v>
          </cell>
          <cell r="F3685" t="str">
            <v>Insomnia, Prevention, Treatment, Pharmaceutical, Compound, Doxepin, Amitriptyline, Trimipramine, Trazodone, Notriptyline, Drug</v>
          </cell>
          <cell r="G3685" t="str">
            <v>≡</v>
          </cell>
          <cell r="H3685" t="str">
            <v/>
          </cell>
          <cell r="I3685" t="str">
            <v>≡</v>
          </cell>
          <cell r="J3685" t="str">
            <v>Licensee is a pharmaceutical company focused on in-licensing, developing and commercializing proprietary product candidates for the treatment of diseases and disorders in the fields of psychiatry and neurology.</v>
          </cell>
          <cell r="K3685" t="str">
            <v>License under know-how, patent and trade secret rights to develop, make, use, sell, import or otherwise commercialize products containing doxepin for the prevention, treatment and control of insomnia.</v>
          </cell>
        </row>
        <row r="3686">
          <cell r="B3686" t="str">
            <v>RR20180926TN0905</v>
          </cell>
          <cell r="C3686" t="str">
            <v>License, Know-how, Patent</v>
          </cell>
          <cell r="D3686" t="str">
            <v>21, 21.10, 21.1, 21.20, 21.2, 46.18, 46.46, 47.73, 72.11, 72.19, 72.1, 86.10, 86.1, 86.21, 86.22, 86.90, 86.9</v>
          </cell>
          <cell r="E3686" t="str">
            <v>512, 801, 2833, 2834, 5122, 8011, 8062, 8069, 8071, 8099, 8731</v>
          </cell>
          <cell r="F3686" t="str">
            <v>Diagnostic, Imaging, Therapeutic, Treatment, Cancer, EC145, Cytotoxic, Drug, Pharmaceutical</v>
          </cell>
          <cell r="G3686" t="str">
            <v>≡</v>
          </cell>
          <cell r="H3686" t="str">
            <v/>
          </cell>
          <cell r="I3686" t="str">
            <v>≡</v>
          </cell>
          <cell r="J3686" t="str">
            <v>Licensee is a biopharmaceutical company developing targeted therapies for the treatment of cancer and inflammatory diseases.</v>
          </cell>
          <cell r="K3686" t="str">
            <v>License under know-how and patent rights to make, use, sell and import products containing EC145,  consisting of a highly cytotoxic anti-cancer drug, in the field of all diagnostic, imaging and therapeutic applications; One of the parties to the agreement is a non-profit entity.</v>
          </cell>
        </row>
        <row r="3687">
          <cell r="B3687" t="str">
            <v>RR20180921T00904</v>
          </cell>
          <cell r="C3687" t="str">
            <v>License, Patent, Technology</v>
          </cell>
          <cell r="D3687" t="str">
            <v>21, 86, 21.10, 21.1, 21.20, 21.2, 46.18, 46.46, 47.73, 72.11, 72.19, 72.1, 86.10, 86.1, 86.23, 86.21, 86.22, 86.2, 86.9, 86.90</v>
          </cell>
          <cell r="E3687" t="str">
            <v>512, 591, 801, 2833, 2834, 5122, 5912, 8011, 8062, 8069, 8071, 8099, 8731</v>
          </cell>
          <cell r="F3687" t="str">
            <v>Drug, Pharmaceutical, Cure, Diagnosis, Mitigation, Treatment, Disease, Human, E. coli, Bacillus, Sphericus, Antibacterial</v>
          </cell>
          <cell r="G3687" t="str">
            <v>≡</v>
          </cell>
          <cell r="H3687" t="str">
            <v>Licensor is focused primarily on research, development, manufacturing, and sales of proprietary nutrition
products.</v>
          </cell>
          <cell r="I3687" t="str">
            <v>≡</v>
          </cell>
          <cell r="J3687" t="str">
            <v/>
          </cell>
          <cell r="K3687" t="str">
            <v>License under patent and technology rights to develop, manufacture, use, sell, market and distribute [UNDISCLOSED FOR PREVIEW] preparations for antibacterial human uses.</v>
          </cell>
        </row>
        <row r="3688">
          <cell r="B3688" t="str">
            <v>RR20190205T01505</v>
          </cell>
          <cell r="C3688" t="str">
            <v>License</v>
          </cell>
          <cell r="D3688" t="str">
            <v>70.22, 82.99, 80.20, 80.2, 58.29, 62.01, 47.41, 62.02, 62.09, 71.20, 71.2, 63.11, 77.40, 77.4</v>
          </cell>
          <cell r="E3688" t="str">
            <v>5734, 7371, 7372, 7376, 7379, 8741, 8742, 8744</v>
          </cell>
          <cell r="F3688" t="str">
            <v>Technology, Software</v>
          </cell>
          <cell r="G3688" t="str">
            <v>≡</v>
          </cell>
          <cell r="H3688" t="str">
            <v/>
          </cell>
          <cell r="I3688" t="str">
            <v>≡</v>
          </cell>
          <cell r="J3688" t="str">
            <v/>
          </cell>
          <cell r="K3688" t="str">
            <v>License to use its software technology called [UNDISCLOSED FOR PREVIEW]; The grant shall extend to the manufacture, sale, lease, transfer or other disposition of licensed products or licensed processes through an affiliate.</v>
          </cell>
        </row>
        <row r="3689">
          <cell r="B3689" t="str">
            <v>RR20190108T00901</v>
          </cell>
          <cell r="C3689" t="str">
            <v>Trademark, License, Know-how, Trade secret</v>
          </cell>
          <cell r="D3689" t="str">
            <v>46.41, 46.42, 46.48, 47.51, 47.71, 47.72, 47.77, 47.78</v>
          </cell>
          <cell r="E3689" t="str">
            <v>302, 569, 2299, 2339, 2369, 2387, 2389, 3021, 3143, 3144, 3149, 5136, 5137, 5139, 5699</v>
          </cell>
          <cell r="F3689" t="str">
            <v>Footwear, Shoe, Fashion, Boot, Sandal, Bag, Wallet, Belt, Horn, Brush, Slipper, Sock, Handbag, Backpack, Travel bag, Shoe lace, Retail</v>
          </cell>
          <cell r="G3689" t="str">
            <v>≡</v>
          </cell>
          <cell r="H3689" t="str">
            <v>Licensor is a manufacturer of footwear.</v>
          </cell>
          <cell r="I3689" t="str">
            <v>≡</v>
          </cell>
          <cell r="J3689" t="str">
            <v/>
          </cell>
          <cell r="K3689" t="str">
            <v>License under know-how and trade secret rights to design, develop, manufacture, source or sell footwear and relating goods, bearing [UNDISCLOSED FOR PREVIEW] trademark.</v>
          </cell>
        </row>
        <row r="3690">
          <cell r="B3690" t="str">
            <v>RR20190103TN0908</v>
          </cell>
          <cell r="C3690" t="str">
            <v>License, Patent</v>
          </cell>
          <cell r="D3690" t="str">
            <v>26.60, 26.6, 32.50, 32.5, 32.99, 47.74, 72.11, 72.19, 72.1, 86.10, 86.1, 84.12, 86.21, 86.22</v>
          </cell>
          <cell r="E3690" t="str">
            <v>3826, 3841, 3844, 3845, 3999, 5047, 5099, 5999, 8062, 8069, 8099</v>
          </cell>
          <cell r="F3690" t="str">
            <v>OsteoView, Device, Bone, Densitometry, Digital, X-ray, Density, Measurement, Medical, Scanning, Peripheral</v>
          </cell>
          <cell r="G3690" t="str">
            <v>≡</v>
          </cell>
          <cell r="H3690" t="str">
            <v/>
          </cell>
          <cell r="I3690" t="str">
            <v>≡</v>
          </cell>
          <cell r="J3690" t="str">
            <v>Licensee is a medical information technology and service company.</v>
          </cell>
          <cell r="K3690" t="str">
            <v>License under patent rights to develop and market OsteoView device and relating services in the field of bone densitometry; One of the parties to the agreement is a non-profit entity.</v>
          </cell>
        </row>
        <row r="3691">
          <cell r="B3691" t="str">
            <v>RR20190104TN0902</v>
          </cell>
          <cell r="C3691" t="str">
            <v>License, Patent, Technology</v>
          </cell>
          <cell r="D3691" t="str">
            <v>21, 21.10, 21.1, 21.20, 21.2, 46.18, 46.46, 47.73, 72.11, 72.19, 72.1, 86.10, 86.1, 86.21, 86.22, 86.90, 86.9</v>
          </cell>
          <cell r="E3691" t="str">
            <v>283, 512, 2833, 2834, 2835, 2836, 5047, 5122, 8071, 8731</v>
          </cell>
          <cell r="F3691" t="str">
            <v>Biomedicine, Laboratory, Probe-based, PCR, Detection, Measure, Level, Circulation, Demethylated β cell, DNA, Diabetes</v>
          </cell>
          <cell r="G3691" t="str">
            <v>≡</v>
          </cell>
          <cell r="H3691" t="str">
            <v/>
          </cell>
          <cell r="I3691" t="str">
            <v>≡</v>
          </cell>
          <cell r="J3691" t="str">
            <v>Licensee is a biotechnology company focused on transplantation therapy for people with insulin-dependent diabetes, prevention of diabetes, and early diagnosis of diabetes.</v>
          </cell>
          <cell r="K3691" t="str">
            <v>License under patent and technology rights to certain methods using probe-based PCR detection to measure levels of circulation demethylated β cell derived DNA as a measure of β cell loss in diabetes; One of the parties to the agreement is a non-profit entity.</v>
          </cell>
        </row>
        <row r="3692">
          <cell r="B3692" t="str">
            <v>RR20190103T00903</v>
          </cell>
          <cell r="C3692" t="str">
            <v>License, Patent</v>
          </cell>
          <cell r="D3692" t="str">
            <v>32.50, 32.5, 72.11, 72.19, 72.1, 86.10, 86.1, 86.21, 86.22, 86.90, 86.9</v>
          </cell>
          <cell r="E3692" t="str">
            <v>801, 2835, 3841, 3842, 5047, 8011, 8062, 8069, 8071, 8099, 8731</v>
          </cell>
          <cell r="F3692" t="str">
            <v>Diagnostic, Test kit, In vitro, Tool, Fibrinogen, Blood, Assay, 45-J, Monoclonal, Antibody, Measurement</v>
          </cell>
          <cell r="G3692" t="str">
            <v>≡</v>
          </cell>
          <cell r="H3692" t="str">
            <v>Licensor is engaged in the research and development of cardiovascular and neurobiology products for commercial development.</v>
          </cell>
          <cell r="I3692" t="str">
            <v>≡</v>
          </cell>
          <cell r="J3692" t="str">
            <v>Licensee is a pharmaceutical company.</v>
          </cell>
          <cell r="K3692" t="str">
            <v>License under patent rights to manufacture, use or market diagnostic test kits which contain the monoclonal antibody, known as 45-J, that recognizes
(crossreacts with) fibrinogen and is intended to be used as an in
vitro diagnostic tool for assessing accurate measurement of fibrinogen in blood.</v>
          </cell>
        </row>
        <row r="3693">
          <cell r="B3693" t="str">
            <v>RR20190109TR1504</v>
          </cell>
          <cell r="C3693" t="str">
            <v>Trademark, License, Other marketing intangibles</v>
          </cell>
          <cell r="D3693" t="str">
            <v>43.22, 35.30, 35.3, 28.25, 33.20, 33.2, 33.12, 28.99, 27.90, 27.9</v>
          </cell>
          <cell r="E3693" t="str">
            <v>171, 496, 1711, 3563, 3564, 3585, 3679, 4961, 5075, 7623</v>
          </cell>
          <cell r="F3693" t="str">
            <v xml:space="preserve">Air conditioner, Commodity
</v>
          </cell>
          <cell r="G3693" t="str">
            <v>≡</v>
          </cell>
          <cell r="H3693" t="str">
            <v/>
          </cell>
          <cell r="I3693" t="str">
            <v>≡</v>
          </cell>
          <cell r="J3693" t="str">
            <v/>
          </cell>
          <cell r="K3693" t="str">
            <v xml:space="preserve">License to use [UNDISCLOSED FOR PREVIEW] trademark and picture in air conditioner commodities; The agreement is concluded between related parties.
</v>
          </cell>
        </row>
        <row r="3694">
          <cell r="B3694" t="str">
            <v>RR20190109TR1507</v>
          </cell>
          <cell r="C3694" t="str">
            <v>Trademark, License</v>
          </cell>
          <cell r="D3694" t="str">
            <v>25.21, 46.74, 43.22, 27.52, 28.21, 25.30, 25.3, 33.20, 33.2, 43.21, 46.43</v>
          </cell>
          <cell r="E3694" t="str">
            <v>89, 171, 899, 1711, 3433, 3585, 3822, 5074, 5075, 8711, 8744, 8999</v>
          </cell>
          <cell r="F3694" t="str">
            <v xml:space="preserve">Water heater, Water correction plant
</v>
          </cell>
          <cell r="G3694" t="str">
            <v>≡</v>
          </cell>
          <cell r="H3694" t="str">
            <v/>
          </cell>
          <cell r="I3694" t="str">
            <v>≡</v>
          </cell>
          <cell r="J3694" t="str">
            <v/>
          </cell>
          <cell r="K3694" t="str">
            <v xml:space="preserve">License to use [UNDISCLOSED FOR PREVIEW] trademark in water heaters and the products of the water correction plants; The agreement is concluded between related parties.
</v>
          </cell>
        </row>
        <row r="3695">
          <cell r="B3695" t="str">
            <v>RR20190111TR1501</v>
          </cell>
          <cell r="C3695" t="str">
            <v>Brand, License</v>
          </cell>
          <cell r="D3695" t="str">
            <v>64.20, 64.2, 74.90, 74.9, 43.22, 35.13, 42.22</v>
          </cell>
          <cell r="E3695" t="str">
            <v>89, 491, 899, 1623, 3433, 3674, 4911, 4931, 8741, 8742, 8744, 8999</v>
          </cell>
          <cell r="F3695" t="str">
            <v>Renewable energy, Wind energy, Power generation, Solar energy</v>
          </cell>
          <cell r="G3695" t="str">
            <v>≡</v>
          </cell>
          <cell r="H3695" t="str">
            <v/>
          </cell>
          <cell r="I3695" t="str">
            <v>≡</v>
          </cell>
          <cell r="J3695" t="str">
            <v/>
          </cell>
          <cell r="K3695" t="str">
            <v>License to use licensor's brand [UNDISCLOSED FOR PREVIEW] and the symbol in connection with the business (the company operates in a renewable power generation sector); The agreement is concluded between related parties.</v>
          </cell>
        </row>
        <row r="3696">
          <cell r="B3696" t="str">
            <v>RR20190111T01509</v>
          </cell>
          <cell r="C3696" t="str">
            <v>License</v>
          </cell>
          <cell r="D3696" t="str">
            <v>41, 68, 41.10, 41.1, 41.20, 41.2, 52.22, 68.1, 68.20, 68.2, 68.31, 68.32, 68.3, L, 70.22, 81.10, 81.1</v>
          </cell>
          <cell r="E3696" t="str">
            <v>417, 423, 653, 1542, 1629, 4173, 4231, 6512, 6519, 6531, 6798, 8741, 8742, 8748</v>
          </cell>
          <cell r="F3696" t="str">
            <v>Construction, Offshore, Container berth, Develop, Terminal, Port, Harbor, Property</v>
          </cell>
          <cell r="G3696" t="str">
            <v>≡</v>
          </cell>
          <cell r="H3696" t="str">
            <v/>
          </cell>
          <cell r="I3696" t="str">
            <v>≡</v>
          </cell>
          <cell r="J3696" t="str">
            <v/>
          </cell>
          <cell r="K3696" t="str">
            <v>License for the construction of offshore container berths and development of container terminal on BOT basis in Mumbai harbour and operation of Ballard Pier station container terminal.</v>
          </cell>
        </row>
        <row r="3697">
          <cell r="B3697" t="str">
            <v>RR20190113TR0904</v>
          </cell>
          <cell r="C3697" t="str">
            <v>License, Brand</v>
          </cell>
          <cell r="D3697" t="str">
            <v>20.42, 20.53, 47.75, 20.41, 20.4, 20.59, 46.75, 46.18</v>
          </cell>
          <cell r="E3697" t="str">
            <v>723, 2841, 2844, 2899, 5169, 7231</v>
          </cell>
          <cell r="F3697" t="str">
            <v>Cosmetic, Beauty, Self care, Men, Women, Fragrance, Hair care</v>
          </cell>
          <cell r="G3697" t="str">
            <v>≡</v>
          </cell>
          <cell r="H3697" t="str">
            <v/>
          </cell>
          <cell r="I3697" t="str">
            <v>≡</v>
          </cell>
          <cell r="J3697" t="str">
            <v/>
          </cell>
          <cell r="K3697" t="str">
            <v>License to use brand and technique in producing cosmetic products; The agreement is concluded between related parties.</v>
          </cell>
        </row>
        <row r="3698">
          <cell r="B3698" t="str">
            <v>RR20190113T00906</v>
          </cell>
          <cell r="C3698" t="str">
            <v>License, Trademark</v>
          </cell>
          <cell r="D3698" t="str">
            <v>01.14, 10.81, 10.84, 10.89, 46.39, 46.38, 47.11, 47.29, 46.18</v>
          </cell>
          <cell r="E3698" t="str">
            <v>541, 549, 2061, 2062, 2063, 2099, 5411, 5499, 0133</v>
          </cell>
          <cell r="F3698" t="str">
            <v>Food, Sugar, Sugar cane, Mollase, Raw material</v>
          </cell>
          <cell r="G3698" t="str">
            <v>≡</v>
          </cell>
          <cell r="H3698" t="str">
            <v/>
          </cell>
          <cell r="I3698" t="str">
            <v>≡</v>
          </cell>
          <cell r="J3698" t="str">
            <v/>
          </cell>
          <cell r="K3698" t="str">
            <v>License to use [UNDISCLOSED FOR PREVIEW] trademark is connection with the sale and manufacture of sugar and molasses; The agreement is concluded between related parties.</v>
          </cell>
        </row>
        <row r="3699">
          <cell r="B3699" t="str">
            <v>RR20190114TR1503</v>
          </cell>
          <cell r="C3699" t="str">
            <v>Know-how, License, Brand</v>
          </cell>
          <cell r="D3699" t="str">
            <v>01.61, 01.63, 72.19, 70.22, 02.40, 02.4, 08.91, 20.59</v>
          </cell>
          <cell r="E3699" t="str">
            <v>2869, 2879, 2899, 7342, 7389, 8742, 0721, 0762, 0191, 019, 0711, 071</v>
          </cell>
          <cell r="F3699" t="str">
            <v xml:space="preserve">Crop, Protection, Chemical, Food security, Seed, Treatment, Pest resistance
</v>
          </cell>
          <cell r="G3699" t="str">
            <v>≡</v>
          </cell>
          <cell r="H3699" t="str">
            <v/>
          </cell>
          <cell r="I3699" t="str">
            <v>≡</v>
          </cell>
          <cell r="J3699" t="str">
            <v/>
          </cell>
          <cell r="K3699" t="str">
            <v>License to obtain technical know-how for commercial exploitation, development, use and sale of the licenced products and use of brands; The company operates in the sector or crop protection; The agreement is concluded between related parties.</v>
          </cell>
        </row>
        <row r="3700">
          <cell r="B3700" t="str">
            <v>RR20190118T01503</v>
          </cell>
          <cell r="C3700" t="str">
            <v>License, Franchise</v>
          </cell>
          <cell r="D3700" t="str">
            <v>64.20, 64.2, 70.10, 70.1, 64.99, 66.19, 70.22, 74.90, 74.9, 68.31, 68.20, 68.2</v>
          </cell>
          <cell r="E3700" t="str">
            <v>89, 539, 653, 899, 5399, 6531, 6719, 6722, 7389, 8741, 8742, 8744, 8748, 8999</v>
          </cell>
          <cell r="F3700" t="str">
            <v>Store, Frame store, Art, Framing, Decoration, Decor, Picture framing, Wood frame, Metal frame, Glass frame, Framing provider, Framing service.</v>
          </cell>
          <cell r="G3700" t="str">
            <v>≡</v>
          </cell>
          <cell r="H3700" t="str">
            <v>Licensor is a family owned business that offers complete custom framing services in wood, metal, and several other options.</v>
          </cell>
          <cell r="I3700" t="str">
            <v>≡</v>
          </cell>
          <cell r="J3700" t="str">
            <v/>
          </cell>
          <cell r="K3700" t="str">
            <v>License to operate a [UNDISCLOSED FOR PREVIEW] franchise, which is a store with a focus on custom framing services in wood, metal, and several other options.</v>
          </cell>
        </row>
        <row r="3701">
          <cell r="B3701" t="str">
            <v>RR20190213T01501</v>
          </cell>
          <cell r="C3701" t="str">
            <v>License, Trademark, Other marketing intangibles</v>
          </cell>
          <cell r="D3701" t="str">
            <v>46.33, 10.89, 46.34, 47.81, 11.07, 10.51, 70.22</v>
          </cell>
          <cell r="E3701" t="str">
            <v>89, 202, 899, 2021, 2022, 2023, 2024, 2026, 2086, 2099, 5046, 5143, 8999, 0241, 024</v>
          </cell>
          <cell r="F3701" t="str">
            <v>Milk, Flavoured milk product, Flavour ingredient, Product line, Beverage, Soft drink, Dairy product</v>
          </cell>
          <cell r="G3701" t="str">
            <v>≡</v>
          </cell>
          <cell r="H3701" t="str">
            <v/>
          </cell>
          <cell r="I3701" t="str">
            <v>≡</v>
          </cell>
          <cell r="J3701" t="str">
            <v>Licensee is engaged in the sale of flavored milk products and flavor ingredients.</v>
          </cell>
          <cell r="K3701" t="str">
            <v>License to use a logo plus design on the labels of [UNDISCLOSED FOR PREVIEW] product line; Licensee is engaged in the sale of flavored milk products and flavor ingredients.</v>
          </cell>
        </row>
        <row r="3702">
          <cell r="B3702" t="str">
            <v>RR20190213TR1507</v>
          </cell>
          <cell r="C3702" t="str">
            <v>License, Trademark, Brand</v>
          </cell>
          <cell r="D3702" t="str">
            <v>10.83, 46.37, 56.30, 56.3, 56.10, 56.1, 47.25, 46.36, 47.24, 70.22, 10.89</v>
          </cell>
          <cell r="E3702" t="str">
            <v>541, 544, 549, 2066, 2087, 2099, 5145, 5149, 5411, 5441, 5499, 5812, 5963</v>
          </cell>
          <cell r="F3702" t="str">
            <v>Coffee, Drink, Soft drink, Beverage, Chocolate, Food, Confectionery</v>
          </cell>
          <cell r="G3702" t="str">
            <v>≡</v>
          </cell>
          <cell r="H3702" t="str">
            <v/>
          </cell>
          <cell r="I3702" t="str">
            <v>≡</v>
          </cell>
          <cell r="J3702" t="str">
            <v/>
          </cell>
          <cell r="K3702" t="str">
            <v>License to use and display European coffee and chocolate brands:[UNDISCLOSED FOR PREVIEW]; provided that the foregoing licenses to in the same relative size or smaller on the principle panel as used on the distribution date in connection with licensee [UNDISCLOSED FOR PREVIEW] business existing on the distribution date on which such marks appear on such date including such [UNDISCLOSED FOR PREVIEW] licensee products that are sold in packaging sizes or flavors that are different from the packaging sizes or flavors used prior to the distribution date, and in connection with the production, manufacturing, advertising, promotion, marketing, distribution and sale; The agreement is concluded between related parties.</v>
          </cell>
        </row>
        <row r="3703">
          <cell r="B3703" t="str">
            <v>RR20190205T01503</v>
          </cell>
          <cell r="C3703" t="str">
            <v>License, Technology</v>
          </cell>
          <cell r="D3703" t="str">
            <v>70.22, 82.99, 80.20, 80.2, 58.29, 62.01, 47.41, 62.02, 62.09, 71.20, 71.2, 63.11, 77.40, 77.4</v>
          </cell>
          <cell r="E3703" t="str">
            <v>4952, 5734, 7371, 7372, 7373, 7376, 7379, 8741, 8742, 8744, 8748</v>
          </cell>
          <cell r="F3703" t="str">
            <v>Enzyme, Medical care, DNA, Research, Genome, Polymerase chain reaction, PCR</v>
          </cell>
          <cell r="G3703" t="str">
            <v>≡</v>
          </cell>
          <cell r="H3703" t="str">
            <v/>
          </cell>
          <cell r="I3703" t="str">
            <v>≡</v>
          </cell>
          <cell r="J3703" t="str">
            <v/>
          </cell>
          <cell r="K3703" t="str">
            <v>License under patent to manufacture, use and to sell a variety of products utilizing patent rights, as well as a license for performance of related scientific processes on which licensor owned the patents.</v>
          </cell>
        </row>
        <row r="3704">
          <cell r="B3704" t="str">
            <v>RR20190208T01504</v>
          </cell>
          <cell r="C3704" t="str">
            <v>Franchise</v>
          </cell>
          <cell r="D3704" t="str">
            <v>28.15, 46.69, 29.10, 29.1, 33.12, 33.20, 33.2, 71.12, 45.11, 45.20, 45.2, 45.32, 45.31, 45.3</v>
          </cell>
          <cell r="E3704" t="str">
            <v>551, 3562, 3568, 3711, 3714, 4789, 5013, 5511, 7389</v>
          </cell>
          <cell r="F3704" t="str">
            <v>Service center, Automotive, Car, Vehicle, Repair</v>
          </cell>
          <cell r="G3704" t="str">
            <v>≡</v>
          </cell>
          <cell r="H3704" t="str">
            <v>Franchisor has developed a system for the establishment and operation of automotive service centers providing quick-change oil, lube and filter service and so on.</v>
          </cell>
          <cell r="I3704" t="str">
            <v>≡</v>
          </cell>
          <cell r="J3704" t="str">
            <v/>
          </cell>
          <cell r="K3704" t="str">
            <v>Franchise to operate an [UNDISCLOSED FOR PREVIEW] service center using the system and marks, training and assistance; One of the parties to the agreement is an individual.</v>
          </cell>
        </row>
        <row r="3705">
          <cell r="B3705" t="str">
            <v>RR20190209T00901</v>
          </cell>
          <cell r="C3705" t="str">
            <v>Franchise</v>
          </cell>
          <cell r="D3705" t="str">
            <v>10.13, 10.83, 10.85, 46.17, 46.34, 46.37, 47.25, 56.21, 56.10, 56.1, 56.30, 56.3, 77.40, 77.4</v>
          </cell>
          <cell r="E3705" t="str">
            <v>58, 581, 2082, 2084, 2085, 2086, 2092, 2095, 2098, 2099, 5144, 5146, 5147, 5149, 5199, 5812, 5813</v>
          </cell>
          <cell r="F3705" t="str">
            <v>Food, Restaurant, Japanese, Asian, Cuisine, Hot pot, Fare, Sauce, Beverage, Drink, Alcoholic, Non-alcoholic</v>
          </cell>
          <cell r="G3705" t="str">
            <v>≡</v>
          </cell>
          <cell r="H3705" t="str">
            <v/>
          </cell>
          <cell r="I3705" t="str">
            <v>≡</v>
          </cell>
          <cell r="J3705" t="str">
            <v/>
          </cell>
          <cell r="K3705" t="str">
            <v>Franchise and license to operate a restaurant offering traditional Japanese hot pot fare with proprietary sauces, related menu items, and alcoholic and non-alcoholic beverages under the [UNDISCLOSED FOR PREVIEW] trademarks and trade names.</v>
          </cell>
        </row>
        <row r="3706">
          <cell r="B3706" t="str">
            <v>RR20190211T00904</v>
          </cell>
          <cell r="C3706" t="str">
            <v>Franchise</v>
          </cell>
          <cell r="D3706" t="str">
            <v>96.02, 20.42, 32.99, 96.04, 46.18, 96.09</v>
          </cell>
          <cell r="E3706" t="str">
            <v>724, 2844, 7241, 7299, 7389</v>
          </cell>
          <cell r="F3706" t="str">
            <v xml:space="preserve"> Blowdry, Beauty, Salon, Service, Cosmetic, Accessory, Hair care, Cutting, Styling, Coloring</v>
          </cell>
          <cell r="G3706" t="str">
            <v>≡</v>
          </cell>
          <cell r="H3706" t="str">
            <v/>
          </cell>
          <cell r="I3706" t="str">
            <v>≡</v>
          </cell>
          <cell r="J3706" t="str">
            <v/>
          </cell>
          <cell r="K3706" t="str">
            <v>Franchise and license for the operation of a blowdry and beauty services business offering for sale to the public, blow-outs hair cutting, coloring, and other beauty services, including hair care and beauty products and accessories under the trade name and trademark [UNDISCLOSED FOR PREVIEW]</v>
          </cell>
        </row>
        <row r="3707">
          <cell r="B3707" t="str">
            <v>RR20190124TP1503</v>
          </cell>
          <cell r="C3707" t="str">
            <v>License, Franchise</v>
          </cell>
          <cell r="D3707" t="str">
            <v>28.15, 46.69, 29.10, 29.1, 33.12, 33.20, 33.2, 71.12, 45.11, 45.20, 45.2, 45.32, 45.31, 45.3</v>
          </cell>
          <cell r="E3707" t="str">
            <v>551, 3562, 3568, 3711, 3714, 4789, 5013, 5511, 7389</v>
          </cell>
          <cell r="F3707" t="str">
            <v>Transmission, Service center, Automobile, Vehicle, Store, Part, Assembly</v>
          </cell>
          <cell r="G3707" t="str">
            <v>≡</v>
          </cell>
          <cell r="H3707" t="str">
            <v/>
          </cell>
          <cell r="I3707" t="str">
            <v>≡</v>
          </cell>
          <cell r="J3707" t="str">
            <v/>
          </cell>
          <cell r="K3707" t="str">
            <v>License to operate a [UNDISCLOSED FOR PREVIEW] franchise of a transmission service center; One of the parties to the agreement is an individual.</v>
          </cell>
        </row>
        <row r="3708">
          <cell r="B3708" t="str">
            <v>RR20190125T01508</v>
          </cell>
          <cell r="C3708" t="str">
            <v>License</v>
          </cell>
          <cell r="D3708" t="str">
            <v>28.22, 46.69, 28.92, 46.63, 46.14, 32.99, 90.02, 62.09, 74.10, 74.1, 70.22, 74.90, 74.9, 71.12, 63.99</v>
          </cell>
          <cell r="E3708" t="str">
            <v>3331, 3531, 3537, 3559, 3569, 3579, 5084, 7699</v>
          </cell>
          <cell r="F3708" t="str">
            <v>Winch, Technological information, Theater scenery</v>
          </cell>
          <cell r="G3708" t="str">
            <v>≡</v>
          </cell>
          <cell r="H3708" t="str">
            <v/>
          </cell>
          <cell r="I3708" t="str">
            <v>≡</v>
          </cell>
          <cell r="J3708" t="str">
            <v/>
          </cell>
          <cell r="K3708" t="str">
            <v>License to manufacture and sell winches using technological information relating to licensor's patented motorized winch for raising and lowering theater scenery.</v>
          </cell>
        </row>
        <row r="3709">
          <cell r="B3709" t="str">
            <v>RR20190128TR1504</v>
          </cell>
          <cell r="C3709" t="str">
            <v>License, Trademark, Other marketing intangibles</v>
          </cell>
          <cell r="D3709" t="str">
            <v>55.10, 55.1, 86.90, 86.9, 96.04, 96.09, 93.13, 86.22, 70.22, 93.29, 68.32, 81.10, 81.1, 68.20, 68.2</v>
          </cell>
          <cell r="E3709" t="str">
            <v>701, 723, 7011, 7231, 7299, 7389, 7991, 7999, 8742, 8744</v>
          </cell>
          <cell r="F3709" t="str">
            <v>Spa center, Health spa</v>
          </cell>
          <cell r="G3709" t="str">
            <v>≡</v>
          </cell>
          <cell r="H3709" t="str">
            <v/>
          </cell>
          <cell r="I3709" t="str">
            <v>≡</v>
          </cell>
          <cell r="J3709" t="str">
            <v/>
          </cell>
          <cell r="K3709" t="str">
            <v>License to use the trade name, service mark, and trademark and other intellectual property in connection with [UNDISCLOSED FOR PREVIEW] Spa; The agreement is concluded between related parties.</v>
          </cell>
        </row>
        <row r="3710">
          <cell r="B3710" t="str">
            <v>RR20190129T01507</v>
          </cell>
          <cell r="C3710" t="str">
            <v>Franchise</v>
          </cell>
          <cell r="D3710" t="str">
            <v>56.10, 56.1, 56.21, 66.19, 70.22, 82.11, 82.99, 96.09</v>
          </cell>
          <cell r="E3710" t="str">
            <v>58, 89, 581, 899, 5812, 5813, 7389, 8742, 8748, 8999</v>
          </cell>
          <cell r="F3710" t="str">
            <v>Frozen yogurt, Fruit smoothie, Dessert, Drink, Eating place, Food</v>
          </cell>
          <cell r="G3710" t="str">
            <v>≡</v>
          </cell>
          <cell r="H3710" t="str">
            <v/>
          </cell>
          <cell r="I3710" t="str">
            <v>≡</v>
          </cell>
          <cell r="J3710" t="str">
            <v/>
          </cell>
          <cell r="K3710" t="str">
            <v>Franchise to open a frozen yogurt and fruit smoothie franchise; One of the parties to the agreement is an individual.</v>
          </cell>
        </row>
        <row r="3711">
          <cell r="B3711" t="str">
            <v>RR20190201T00901</v>
          </cell>
          <cell r="C3711" t="str">
            <v>Franchise</v>
          </cell>
          <cell r="D3711" t="str">
            <v>46.47, 47.59, 74.10, 74.1, 17.24, 22.21, 24.42, 23.31, 17.29</v>
          </cell>
          <cell r="E3711" t="str">
            <v>277, 2771, 3648, 5947, 7389, 7999</v>
          </cell>
          <cell r="F3711" t="str">
            <v>Decoration, Holiday, Lighting, Special event</v>
          </cell>
          <cell r="G3711" t="str">
            <v>≡</v>
          </cell>
          <cell r="H3711" t="str">
            <v/>
          </cell>
          <cell r="I3711" t="str">
            <v>≡</v>
          </cell>
          <cell r="J3711" t="str">
            <v/>
          </cell>
          <cell r="K3711" t="str">
            <v>Franchise to operate business that sells Christmas, holiday and special event lighting and decoration services; License to use the mark[UNDISCLOSED FOR PREVIEW] and other trade names, trademarks, logos and service marks in connection with the operation of the franchised business.</v>
          </cell>
        </row>
        <row r="3712">
          <cell r="B3712" t="str">
            <v>RR20190201T01503</v>
          </cell>
          <cell r="C3712" t="str">
            <v>License</v>
          </cell>
          <cell r="D3712" t="str">
            <v>21, 01.30, 01.3, 01.29, 01.19, 64.99, 66.19, 70.22, 69.20, 69.2, 71.12, 21.10, 21.1, 21.20, 21.2, 46.46, 46.18</v>
          </cell>
          <cell r="E3712" t="str">
            <v>512, 2833, 2834, 2836, 5122, 5999, 7389, 8742, 0139, 0721, 0722, 0723</v>
          </cell>
          <cell r="F3712" t="str">
            <v>Natural, Sleep aid, Health, Therapy, Organic, Health science, Product, Cannabis</v>
          </cell>
          <cell r="G3712" t="str">
            <v>≡</v>
          </cell>
          <cell r="H3712" t="str">
            <v/>
          </cell>
          <cell r="I3712" t="str">
            <v>≡</v>
          </cell>
          <cell r="J3712" t="str">
            <v>Licensee is a health sciences company that develops innovative options for preventive and curative therapies utilizing organic and nature identical products.</v>
          </cell>
          <cell r="K3712" t="str">
            <v>License to use, manufacture, distribute and sell three natural health products [UNDISCLOSED FOR PREVIEW]</v>
          </cell>
        </row>
        <row r="3713">
          <cell r="B3713" t="str">
            <v>RR20190114TR1509</v>
          </cell>
          <cell r="C3713" t="str">
            <v>Trademark, License, Brand</v>
          </cell>
          <cell r="D3713" t="str">
            <v>73, 77.40, 77.4, 73.11, 70.22, 79.90, 79.9, 73.12, 73.1, 70.21, 70.2, 73.20, 73.2, 82.99</v>
          </cell>
          <cell r="E3713" t="str">
            <v>539, 569, 5399, 5699, 5999, 7311, 7312, 7319, 8713, 8741, 8742, 8743</v>
          </cell>
          <cell r="F3713" t="str">
            <v>Retail, Shopping center, Caterer, Food, Store, Shop, Business management, Product display</v>
          </cell>
          <cell r="G3713" t="str">
            <v>≡</v>
          </cell>
          <cell r="H3713" t="str">
            <v/>
          </cell>
          <cell r="I3713" t="str">
            <v>≡</v>
          </cell>
          <cell r="J3713" t="str">
            <v/>
          </cell>
          <cell r="K3713" t="str">
            <v>License to use trademarks and service marks such as[UNDISCLOSED FOR PREVIEW], etc. in connection with the operation of the businesses which include: the store layout, product display, and business management; The agreement is concluded between related parties.</v>
          </cell>
        </row>
        <row r="3714">
          <cell r="B3714" t="str">
            <v>RR20190115T00202</v>
          </cell>
          <cell r="C3714" t="str">
            <v>License, Software</v>
          </cell>
          <cell r="D3714" t="str">
            <v>46.51, 47.41, 47.91, 58.29, 62.01, 62.09, 63.11, 63.12, 63.1, 85.59, 61.20, 61.2, 85.20, 85.2, 85.60, 85.6</v>
          </cell>
          <cell r="E3714" t="str">
            <v>821, 822, 823, 829, 5045, 5734, 7371, 7372, 7373, 7374, 7375, 8211, 8221, 8222, 8231, 8299</v>
          </cell>
          <cell r="F3714" t="str">
            <v>Software, Education, Business management, Teaching, Training, English, Language, Classes</v>
          </cell>
          <cell r="G3714" t="str">
            <v>≡</v>
          </cell>
          <cell r="H3714" t="str">
            <v>Licensor is a company with strong strength and rich resources in the field of English teaching and training for children, and is capable of providing high value education service solutions to educational institutions and educators.</v>
          </cell>
          <cell r="I3714" t="str">
            <v>≡</v>
          </cell>
          <cell r="J3714" t="str">
            <v>Licensee is engaged in service business related to English teaching and training for children.</v>
          </cell>
          <cell r="K3714" t="str">
            <v>License to use the business management system software developed by licensor to manage the resources of students and teachers.</v>
          </cell>
        </row>
        <row r="3715">
          <cell r="B3715" t="str">
            <v>RR20190116T00903</v>
          </cell>
          <cell r="C3715" t="str">
            <v>License, Trademark</v>
          </cell>
          <cell r="D3715" t="str">
            <v>14.14, 14.19, 14.31, 14.39, 14.3, 46.41, 46.42, 47.51, 47.71, 77.40, 77.4</v>
          </cell>
          <cell r="E3715" t="str">
            <v>236, 569, 2299, 2337, 2339, 2361, 2369, 2389, 5699</v>
          </cell>
          <cell r="F3715" t="str">
            <v>Character, Underwear, Fashion wear, Clothing, Textile, Apparel</v>
          </cell>
          <cell r="G3715" t="str">
            <v>≡</v>
          </cell>
          <cell r="H3715" t="str">
            <v/>
          </cell>
          <cell r="I3715" t="str">
            <v>≡</v>
          </cell>
          <cell r="J3715" t="str">
            <v/>
          </cell>
          <cell r="K3715" t="str">
            <v>License to use trademark with the characters of [UNDISCLOSED FOR PREVIEW] in connection with the manufacture and sale of underwear and fashion wear.</v>
          </cell>
        </row>
        <row r="3716">
          <cell r="B3716" t="str">
            <v>RR20190214T01516</v>
          </cell>
          <cell r="C3716" t="str">
            <v>Franchise</v>
          </cell>
          <cell r="D3716" t="str">
            <v>77.40, 77.4, 70.22, 82.99, 47.29, 47.75, 47.71, 47.78, 47.59, 77.33, 47.77, 47.54</v>
          </cell>
          <cell r="E3716" t="str">
            <v>89, 539, 569, 899, 5399, 5699, 5999, 7311, 7359, 7377, 8741, 8742, 8999</v>
          </cell>
          <cell r="F3716" t="str">
            <v>Store, System, Home product, Accessory, Furniture, Computer, Jewelry</v>
          </cell>
          <cell r="G3716" t="str">
            <v>≡</v>
          </cell>
          <cell r="H3716" t="str">
            <v>Franchiser has developed a system relating to the establishment and operation of the businesses which rent furniture, appliances, computers, jewelry and other home products and accessories with an option of ownership for consumer and/or business users.</v>
          </cell>
          <cell r="I3716" t="str">
            <v>≡</v>
          </cell>
          <cell r="J3716" t="str">
            <v/>
          </cell>
          <cell r="K3716" t="str">
            <v>Franchise to operate stores in connection with renting of furniture, appliances, computers, jewelry and other home products and accessories and to use franchisee's trade names, service marks, trademarks, logos, emblems, etc.</v>
          </cell>
        </row>
        <row r="3717">
          <cell r="B3717" t="str">
            <v>RR20190214T01519</v>
          </cell>
          <cell r="C3717" t="str">
            <v>Franchise</v>
          </cell>
          <cell r="D3717" t="str">
            <v>77.40, 77.4, 70.22, 82.99, 47.29, 47.75, 47.71, 47.78, 47.59, 77.33, 47.77, 47.54</v>
          </cell>
          <cell r="E3717" t="str">
            <v>89, 539, 569, 899, 5399, 5699, 5999, 7311, 7359, 7377, 8741, 8742, 8999</v>
          </cell>
          <cell r="F3717" t="str">
            <v>Store, System, Home product, Accessory, Furniture, Computer, Jewelry</v>
          </cell>
          <cell r="G3717" t="str">
            <v>≡</v>
          </cell>
          <cell r="H3717" t="str">
            <v>Franchiser has developed a system relating to the establishment and operation of the businesses which rent furniture, appliances, computers, jewelry and other home products and accessories with an option of ownership for consumer and/or business users.</v>
          </cell>
          <cell r="I3717" t="str">
            <v>≡</v>
          </cell>
          <cell r="J3717" t="str">
            <v/>
          </cell>
          <cell r="K3717" t="str">
            <v>Franchise to operate stores in connection with renting of furniture, appliances, computers, jewelry and other home products and accessories and to use franchisee's trade names, service marks, trademarks, logos, emblems, etc.</v>
          </cell>
        </row>
        <row r="3718">
          <cell r="B3718" t="str">
            <v>RR20190214T00901</v>
          </cell>
          <cell r="C3718" t="str">
            <v>Franchise</v>
          </cell>
          <cell r="D3718" t="str">
            <v>20.42, 96.02, 46.45, 47.75</v>
          </cell>
          <cell r="E3718" t="str">
            <v>723, 2841, 2844, 7231, 7299</v>
          </cell>
          <cell r="F3718" t="str">
            <v xml:space="preserve"> Hair styling, Cleansing, Product, Accessory, Beauty, Cosmetic</v>
          </cell>
          <cell r="G3718" t="str">
            <v>≡</v>
          </cell>
          <cell r="H3718" t="str">
            <v/>
          </cell>
          <cell r="I3718" t="str">
            <v>≡</v>
          </cell>
          <cell r="J3718" t="str">
            <v/>
          </cell>
          <cell r="K3718" t="str">
            <v>Franchise under trade secret rights to establish and operate a full service blow dry business offering for sale to the public hair styling and cleansing products and accessories, bearing [UNDISCLOSED FOR PREVIEW]" service mark.</v>
          </cell>
        </row>
        <row r="3719">
          <cell r="B3719" t="str">
            <v>RR20190214T00903</v>
          </cell>
          <cell r="C3719" t="str">
            <v>Franchise</v>
          </cell>
          <cell r="D3719" t="str">
            <v>20.42, 96.02, 46.45, 47.75</v>
          </cell>
          <cell r="E3719" t="str">
            <v>723, 2841, 2844, 7231, 7299</v>
          </cell>
          <cell r="F3719" t="str">
            <v xml:space="preserve"> Hair styling, Cleansing, Product, Accessory, Beauty, Cosmetic</v>
          </cell>
          <cell r="G3719" t="str">
            <v>≡</v>
          </cell>
          <cell r="H3719" t="str">
            <v/>
          </cell>
          <cell r="I3719" t="str">
            <v>≡</v>
          </cell>
          <cell r="J3719" t="str">
            <v/>
          </cell>
          <cell r="K3719" t="str">
            <v>Franchise under trade secret rights to establish and operate a full service blow dry business offering for sale to the public hair styling and cleansing products and accessories, bearing [UNDISCLOSED FOR PREVIEW]" service mark.</v>
          </cell>
        </row>
        <row r="3720">
          <cell r="B3720" t="str">
            <v>RR20190214T00908</v>
          </cell>
          <cell r="C3720" t="str">
            <v>Franchise</v>
          </cell>
          <cell r="D3720" t="str">
            <v>20.42, 96.02, 46.45, 47.75</v>
          </cell>
          <cell r="E3720" t="str">
            <v>723, 2841, 2844, 7231, 7299</v>
          </cell>
          <cell r="F3720" t="str">
            <v xml:space="preserve"> Hair styling, Cleansing, Product, Accessory, Beauty, Cosmetic</v>
          </cell>
          <cell r="G3720" t="str">
            <v>≡</v>
          </cell>
          <cell r="H3720" t="str">
            <v/>
          </cell>
          <cell r="I3720" t="str">
            <v>≡</v>
          </cell>
          <cell r="J3720" t="str">
            <v/>
          </cell>
          <cell r="K3720" t="str">
            <v>Franchise under trade secret rights to establish and operate a full service blow dry business offering for sale to the public hair styling and cleansing products and accessories, bearing [UNDISCLOSED FOR PREVIEW]" service mark.</v>
          </cell>
        </row>
        <row r="3721">
          <cell r="B3721" t="str">
            <v>RR20190214T00912</v>
          </cell>
          <cell r="C3721" t="str">
            <v>Franchise</v>
          </cell>
          <cell r="D3721" t="str">
            <v>20.42, 96.02, 46.45, 47.75</v>
          </cell>
          <cell r="E3721" t="str">
            <v>723, 2841, 2844, 7231, 7299</v>
          </cell>
          <cell r="F3721" t="str">
            <v xml:space="preserve"> Hair styling, Cleansing, Product, Accessory, Beauty, Cosmetic</v>
          </cell>
          <cell r="G3721" t="str">
            <v>≡</v>
          </cell>
          <cell r="H3721" t="str">
            <v/>
          </cell>
          <cell r="I3721" t="str">
            <v>≡</v>
          </cell>
          <cell r="J3721" t="str">
            <v/>
          </cell>
          <cell r="K3721" t="str">
            <v>Franchise under trade secret rights to establish and operate a full service blow dry business offering for sale to the public hair styling and cleansing products and accessories, bearing [UNDISCLOSED FOR PREVIEW]" service mark.</v>
          </cell>
        </row>
        <row r="3722">
          <cell r="B3722" t="str">
            <v>RR20190215T01501</v>
          </cell>
          <cell r="C3722" t="str">
            <v>Franchise</v>
          </cell>
          <cell r="D3722" t="str">
            <v>77.40, 77.4, 70.22, 82.99, 47.29, 47.75, 47.71, 47.78, 47.59, 77.33, 47.77, 47.54</v>
          </cell>
          <cell r="E3722" t="str">
            <v>89, 539, 569, 899, 5399, 5699, 5999, 7311, 7359, 7377, 8741, 8742, 8999</v>
          </cell>
          <cell r="F3722" t="str">
            <v>Store, System, Home product, Accessory, Furniture, Computer, Jewelry</v>
          </cell>
          <cell r="G3722" t="str">
            <v>≡</v>
          </cell>
          <cell r="H3722" t="str">
            <v>Franchiser has developed a system relating to the establishment and operation of the businesses which rent furniture, appliances, computers, jewelry and other home products and accessories with an option of ownership for consumer and/or business users.</v>
          </cell>
          <cell r="I3722" t="str">
            <v>≡</v>
          </cell>
          <cell r="J3722" t="str">
            <v/>
          </cell>
          <cell r="K3722" t="str">
            <v>Franchise to operate stores in connection with renting of furniture, appliances, computers, jewelry and other home products and accessories and to use franchisee's trade names, service marks, trademarks, logos, emblems, etc.</v>
          </cell>
        </row>
        <row r="3723">
          <cell r="B3723" t="str">
            <v>RR20190215T00901</v>
          </cell>
          <cell r="C3723" t="str">
            <v>Franchise</v>
          </cell>
          <cell r="D3723" t="str">
            <v>20.42, 96.02, 46.45, 47.75</v>
          </cell>
          <cell r="E3723" t="str">
            <v>723, 2841, 2844, 7231, 7299</v>
          </cell>
          <cell r="F3723" t="str">
            <v>Hair styling, Cleansing, Product, Accessory, Beauty, Cosmetic</v>
          </cell>
          <cell r="G3723" t="str">
            <v>≡</v>
          </cell>
          <cell r="H3723" t="str">
            <v/>
          </cell>
          <cell r="I3723" t="str">
            <v>≡</v>
          </cell>
          <cell r="J3723" t="str">
            <v/>
          </cell>
          <cell r="K3723" t="str">
            <v>Franchise under trade secret rights to establish and operate a full service blow dry business offering for sale to the public hair styling and cleansing products and accessories, bearing [UNDISCLOSED FOR PREVIEW] service mark.</v>
          </cell>
        </row>
        <row r="3724">
          <cell r="B3724" t="str">
            <v>RR20190215T00902</v>
          </cell>
          <cell r="C3724" t="str">
            <v>Franchise</v>
          </cell>
          <cell r="D3724" t="str">
            <v>20.42, 96.02, 46.45, 47.75</v>
          </cell>
          <cell r="E3724" t="str">
            <v>723, 2841, 2844, 7231, 7299</v>
          </cell>
          <cell r="F3724" t="str">
            <v>Hair styling, Cleansing, Product, Accessory, Beauty, Cosmetic</v>
          </cell>
          <cell r="G3724" t="str">
            <v>≡</v>
          </cell>
          <cell r="H3724" t="str">
            <v/>
          </cell>
          <cell r="I3724" t="str">
            <v>≡</v>
          </cell>
          <cell r="J3724" t="str">
            <v/>
          </cell>
          <cell r="K3724" t="str">
            <v>Franchise under trade secret rights to establish and operate a full service blow dry business offering for sale to the public hair styling and cleansing products and accessories, bearing [UNDISCLOSED FOR PREVIEW] service mark.</v>
          </cell>
        </row>
        <row r="3725">
          <cell r="B3725" t="str">
            <v>RR20190217T00902</v>
          </cell>
          <cell r="C3725" t="str">
            <v>Franchise</v>
          </cell>
          <cell r="D3725" t="str">
            <v>20.42, 96.02, 46.45, 47.75</v>
          </cell>
          <cell r="E3725" t="str">
            <v>723, 2841, 2844, 7231, 7299</v>
          </cell>
          <cell r="F3725" t="str">
            <v>Hair styling, Cleansing, Product, Accessory, Beauty, Cosmetic</v>
          </cell>
          <cell r="G3725" t="str">
            <v>≡</v>
          </cell>
          <cell r="H3725" t="str">
            <v/>
          </cell>
          <cell r="I3725" t="str">
            <v>≡</v>
          </cell>
          <cell r="J3725" t="str">
            <v/>
          </cell>
          <cell r="K3725" t="str">
            <v>Franchise under trade secret rights to establish and operate a full service blow dry business offering for sale to the public hair styling and cleansing products and accessories, bearing [UNDISCLOSED FOR PREVIEW] service mark.</v>
          </cell>
        </row>
        <row r="3726">
          <cell r="B3726" t="str">
            <v>RR20190217T00904</v>
          </cell>
          <cell r="C3726" t="str">
            <v>Franchise</v>
          </cell>
          <cell r="D3726" t="str">
            <v>20.42, 96.02, 46.45, 47.75</v>
          </cell>
          <cell r="E3726" t="str">
            <v>723, 2841, 2844, 7231, 7299</v>
          </cell>
          <cell r="F3726" t="str">
            <v>Hair styling, Cleansing, Product, Accessory, Beauty, Cosmetic</v>
          </cell>
          <cell r="G3726" t="str">
            <v>≡</v>
          </cell>
          <cell r="H3726" t="str">
            <v/>
          </cell>
          <cell r="I3726" t="str">
            <v>≡</v>
          </cell>
          <cell r="J3726" t="str">
            <v/>
          </cell>
          <cell r="K3726" t="str">
            <v>Franchise under trade secret rights to establish and operate a full service blow dry business offering for sale to the public hair styling and cleansing products and accessories, bearing [UNDISCLOSED FOR PREVIEW] service mark.</v>
          </cell>
        </row>
        <row r="3727">
          <cell r="B3727" t="str">
            <v>RR20190217T00912</v>
          </cell>
          <cell r="C3727" t="str">
            <v>Franchise</v>
          </cell>
          <cell r="D3727" t="str">
            <v>20.42, 96.02, 46.45, 47.75</v>
          </cell>
          <cell r="E3727" t="str">
            <v>723, 2841, 2844, 7231, 7299</v>
          </cell>
          <cell r="F3727" t="str">
            <v>Hair styling, Cleansing, Product, Accessory, Beauty, Cosmetic</v>
          </cell>
          <cell r="G3727" t="str">
            <v>≡</v>
          </cell>
          <cell r="H3727" t="str">
            <v/>
          </cell>
          <cell r="I3727" t="str">
            <v>≡</v>
          </cell>
          <cell r="J3727" t="str">
            <v/>
          </cell>
          <cell r="K3727" t="str">
            <v>Franchise under trade secret rights to establish and operate a full service blow dry business offering for sale to the public hair styling and cleansing products and accessories, bearing [UNDISCLOSED FOR PREVIEW] service mark.</v>
          </cell>
        </row>
        <row r="3728">
          <cell r="B3728" t="str">
            <v>RR20190217T00914</v>
          </cell>
          <cell r="C3728" t="str">
            <v>Franchise</v>
          </cell>
          <cell r="D3728" t="str">
            <v>20.42, 96.02, 46.45, 47.75</v>
          </cell>
          <cell r="E3728" t="str">
            <v>723, 2841, 2844, 7231, 7299</v>
          </cell>
          <cell r="F3728" t="str">
            <v>Hair styling, Cleansing, Product, Accessory, Beauty, Cosmetic</v>
          </cell>
          <cell r="G3728" t="str">
            <v>≡</v>
          </cell>
          <cell r="H3728" t="str">
            <v/>
          </cell>
          <cell r="I3728" t="str">
            <v>≡</v>
          </cell>
          <cell r="J3728" t="str">
            <v/>
          </cell>
          <cell r="K3728" t="str">
            <v>Franchise under trade secret rights to establish and operate a full service blow dry business offering for sale to the public hair styling and cleansing products and accessories, bearing [UNDISCLOSED FOR PREVIEW] service mark.</v>
          </cell>
        </row>
        <row r="3729">
          <cell r="B3729" t="str">
            <v>RR20190217T00918</v>
          </cell>
          <cell r="C3729" t="str">
            <v>Franchise</v>
          </cell>
          <cell r="D3729" t="str">
            <v>20.42, 96.02, 46.45, 47.75</v>
          </cell>
          <cell r="E3729" t="str">
            <v>723, 2841, 2844, 7231, 7299</v>
          </cell>
          <cell r="F3729" t="str">
            <v>Hair styling, Cleansing, Product, Accessory, Beauty, Cosmetic</v>
          </cell>
          <cell r="G3729" t="str">
            <v>≡</v>
          </cell>
          <cell r="H3729" t="str">
            <v/>
          </cell>
          <cell r="I3729" t="str">
            <v>≡</v>
          </cell>
          <cell r="J3729" t="str">
            <v/>
          </cell>
          <cell r="K3729" t="str">
            <v>Franchise under trade secret rights to establish and operate a full service blow dry business offering for sale to the public hair styling and cleansing products and accessories, bearing [UNDISCLOSED FOR PREVIEW] service mark.</v>
          </cell>
        </row>
        <row r="3730">
          <cell r="B3730" t="str">
            <v>RR20190218TP0903</v>
          </cell>
          <cell r="C3730" t="str">
            <v>Franchise</v>
          </cell>
          <cell r="D3730" t="str">
            <v>32.50, 32.5, 86.23, 86.90, 86.9, 46.18, 46.46, 20.59</v>
          </cell>
          <cell r="E3730" t="str">
            <v>802, 3821, 3843, 5047, 8021, 8072</v>
          </cell>
          <cell r="F3730" t="str">
            <v>Dental, Repair, Rebuild, Handpiece, Attachment, Instrument, Stomatology</v>
          </cell>
          <cell r="G3730" t="str">
            <v>≡</v>
          </cell>
          <cell r="H3730" t="str">
            <v/>
          </cell>
          <cell r="I3730" t="str">
            <v>≡</v>
          </cell>
          <cell r="J3730" t="str">
            <v/>
          </cell>
          <cell r="K3730" t="str">
            <v>Franchise to operate a business providing repair and rebuild services for dental handpieces including attachments and other instruments under service mark [UNDISCLOSED FOR PREVIEW] and associated logo; One of the parties to the agreement is an individual.</v>
          </cell>
        </row>
        <row r="3731">
          <cell r="B3731" t="str">
            <v>RR20190218TP0909</v>
          </cell>
          <cell r="C3731" t="str">
            <v>Franchise</v>
          </cell>
          <cell r="D3731" t="str">
            <v>32.50, 32.5, 86.23, 86.90, 86.9, 46.18, 46.46, 20.59</v>
          </cell>
          <cell r="E3731" t="str">
            <v>802, 3821, 3843, 5047, 8021, 8072</v>
          </cell>
          <cell r="F3731" t="str">
            <v>Dental, Repair, Rebuild, Handpiece, Attachment, Instrument, Stomatology</v>
          </cell>
          <cell r="G3731" t="str">
            <v>≡</v>
          </cell>
          <cell r="H3731" t="str">
            <v/>
          </cell>
          <cell r="I3731" t="str">
            <v>≡</v>
          </cell>
          <cell r="J3731" t="str">
            <v/>
          </cell>
          <cell r="K3731" t="str">
            <v>Franchise to operate a business providing repair and rebuild services for dental handpieces including attachments and other instruments under service mark [UNDISCLOSED FOR PREVIEW] and associated logo; One of the parties to the agreement is an individual.</v>
          </cell>
        </row>
        <row r="3732">
          <cell r="B3732" t="str">
            <v>RR20190218TP0910</v>
          </cell>
          <cell r="C3732" t="str">
            <v>Franchise</v>
          </cell>
          <cell r="D3732" t="str">
            <v>32.50, 32.5, 86.23, 86.90, 86.9, 46.18, 46.46, 20.59</v>
          </cell>
          <cell r="E3732" t="str">
            <v>802, 3821, 3843, 5047, 8021, 8072</v>
          </cell>
          <cell r="F3732" t="str">
            <v>Dental, Repair, Rebuild, Handpiece, Attachment, Instrument, Stomatology</v>
          </cell>
          <cell r="G3732" t="str">
            <v>≡</v>
          </cell>
          <cell r="H3732" t="str">
            <v/>
          </cell>
          <cell r="I3732" t="str">
            <v>≡</v>
          </cell>
          <cell r="J3732" t="str">
            <v/>
          </cell>
          <cell r="K3732" t="str">
            <v>Franchise to operate a business providing repair and rebuild services for dental handpieces including attachments and other instruments under service mark [UNDISCLOSED FOR PREVIEW] and associated logo; One of the parties to the agreement is an individual.</v>
          </cell>
        </row>
        <row r="3733">
          <cell r="B3733" t="str">
            <v>RR20190218TP0913</v>
          </cell>
          <cell r="C3733" t="str">
            <v>Franchise</v>
          </cell>
          <cell r="D3733" t="str">
            <v>32.50, 32.5, 86.23, 86.90, 86.9, 46.18, 46.46, 20.59</v>
          </cell>
          <cell r="E3733" t="str">
            <v>802, 3821, 3843, 5047, 8021, 8072</v>
          </cell>
          <cell r="F3733" t="str">
            <v>Dental, Repair, Rebuild, Handpiece, Attachment, Instrument, Stomatology</v>
          </cell>
          <cell r="G3733" t="str">
            <v>≡</v>
          </cell>
          <cell r="H3733" t="str">
            <v/>
          </cell>
          <cell r="I3733" t="str">
            <v>≡</v>
          </cell>
          <cell r="J3733" t="str">
            <v/>
          </cell>
          <cell r="K3733" t="str">
            <v>Franchise to operate a business providing repair and rebuild services for dental handpieces including attachments and other instruments under service mark [UNDISCLOSED FOR PREVIEW] and associated logo; One of the parties to the agreement is an individual.</v>
          </cell>
        </row>
        <row r="3734">
          <cell r="B3734" t="str">
            <v>RR20190218TP0916</v>
          </cell>
          <cell r="C3734" t="str">
            <v>Franchise</v>
          </cell>
          <cell r="D3734" t="str">
            <v>32.50, 32.5, 86.23, 86.90, 86.9, 46.18, 46.46, 20.59</v>
          </cell>
          <cell r="E3734" t="str">
            <v>802, 3821, 3843, 5047, 8021, 8072</v>
          </cell>
          <cell r="F3734" t="str">
            <v>Dental, Repair, Rebuild, Handpiece, Attachment, Instrument, Stomatology</v>
          </cell>
          <cell r="G3734" t="str">
            <v>≡</v>
          </cell>
          <cell r="H3734" t="str">
            <v/>
          </cell>
          <cell r="I3734" t="str">
            <v>≡</v>
          </cell>
          <cell r="J3734" t="str">
            <v/>
          </cell>
          <cell r="K3734" t="str">
            <v>Franchise to operate a business providing repair and rebuild services for dental handpieces including attachments and other instruments under service mark [UNDISCLOSED FOR PREVIEW] and associated logo; One of the parties to the agreement is an individual.</v>
          </cell>
        </row>
        <row r="3735">
          <cell r="B3735" t="str">
            <v>RR20190218TP0920</v>
          </cell>
          <cell r="C3735" t="str">
            <v>Franchise</v>
          </cell>
          <cell r="D3735" t="str">
            <v>20.59, 32.50, 32.5, 86.23, 86.90, 86.9, 46.18, 46.46</v>
          </cell>
          <cell r="E3735" t="str">
            <v>802, 3821, 3843, 5047, 8021, 8072</v>
          </cell>
          <cell r="F3735" t="str">
            <v>Dental, Repair, Rebuild, Handpiece, Attachment, Instrument, Stomatology</v>
          </cell>
          <cell r="G3735" t="str">
            <v>≡</v>
          </cell>
          <cell r="H3735" t="str">
            <v/>
          </cell>
          <cell r="I3735" t="str">
            <v>≡</v>
          </cell>
          <cell r="J3735" t="str">
            <v/>
          </cell>
          <cell r="K3735" t="str">
            <v>Franchise to operate a business providing repair and rebuild services for dental handpieces including attachments and other instruments under service mark [UNDISCLOSED FOR PREVIEW] and associated logo; One of the parties to the agreement is an individual.</v>
          </cell>
        </row>
        <row r="3736">
          <cell r="B3736" t="str">
            <v>RR20190218TP0923</v>
          </cell>
          <cell r="C3736" t="str">
            <v>Franchise</v>
          </cell>
          <cell r="D3736" t="str">
            <v>32.50, 32.5, 86.23, 86.90, 86.9, 46.18, 46.46, 20.59</v>
          </cell>
          <cell r="E3736" t="str">
            <v>802, 3821, 3843, 5047, 8021, 8072</v>
          </cell>
          <cell r="F3736" t="str">
            <v>Dental, Repair, Rebuild, Handpiece, Attachment, Instrument, Stomatology</v>
          </cell>
          <cell r="G3736" t="str">
            <v>≡</v>
          </cell>
          <cell r="H3736" t="str">
            <v/>
          </cell>
          <cell r="I3736" t="str">
            <v>≡</v>
          </cell>
          <cell r="J3736" t="str">
            <v/>
          </cell>
          <cell r="K3736" t="str">
            <v>Franchise to operate a business providing repair and rebuild services for dental handpieces including attachments and other instruments under service mark [UNDISCLOSED FOR PREVIEW] and associated logo; One of the parties to the agreement is an individual.</v>
          </cell>
        </row>
        <row r="3737">
          <cell r="B3737" t="str">
            <v>RR20190218TP0924</v>
          </cell>
          <cell r="C3737" t="str">
            <v>Franchise</v>
          </cell>
          <cell r="D3737" t="str">
            <v>32.50, 32.5, 86.23, 86.90, 86.9, 46.18, 46.46, 20.59</v>
          </cell>
          <cell r="E3737" t="str">
            <v>802, 3821, 3843, 5047, 8021, 8072</v>
          </cell>
          <cell r="F3737" t="str">
            <v>Dental, Repair, Rebuild, Handpiece, Attachment, Instrument, Stomatology</v>
          </cell>
          <cell r="G3737" t="str">
            <v>≡</v>
          </cell>
          <cell r="H3737" t="str">
            <v/>
          </cell>
          <cell r="I3737" t="str">
            <v>≡</v>
          </cell>
          <cell r="J3737" t="str">
            <v/>
          </cell>
          <cell r="K3737" t="str">
            <v>Franchise to operate a business providing repair and rebuild services for dental handpieces including attachments and other instruments under service mark [UNDISCLOSED FOR PREVIEW] and associated logo; One of the parties to the agreement is an individual.</v>
          </cell>
        </row>
        <row r="3738">
          <cell r="B3738" t="str">
            <v>RR20190225TP0940</v>
          </cell>
          <cell r="C3738" t="str">
            <v>Franchise</v>
          </cell>
          <cell r="D3738" t="str">
            <v>56, 10.83, 10.89, 11.07, 46.34, 46.39, 47.11, 47.25, 56.10, 56.1, 56.29, 56.21, 56.2, 56.30, 56.3</v>
          </cell>
          <cell r="E3738" t="str">
            <v>58, 518, 581, 2013, 2083, 2085, 2086, 5181, 5182, 5812, 5813</v>
          </cell>
          <cell r="F3738" t="str">
            <v>Family Sport Pub, Food, Beverage, Menu, Table service, Family-oriented, Casual dining, Wine, Hard liquor</v>
          </cell>
          <cell r="G3738" t="str">
            <v>≡</v>
          </cell>
          <cell r="H3738" t="str">
            <v/>
          </cell>
          <cell r="I3738" t="str">
            <v>≡</v>
          </cell>
          <cell r="J3738" t="str">
            <v/>
          </cell>
          <cell r="K3738" t="str">
            <v>Franchise to establish and operate a full menu, table service[UNDISCLOSED FOR PREVIEW] Pub which provides food and beverage in a family-oriented environment, using distinctive trademarks, service marks, trade dress and business systems.</v>
          </cell>
        </row>
        <row r="3739">
          <cell r="B3739" t="str">
            <v>RR20190225TP1522</v>
          </cell>
          <cell r="C3739" t="str">
            <v>Franchise</v>
          </cell>
          <cell r="D3739" t="str">
            <v>33.11, 33.14, 41.20, 41.2, 33.19, 43.29, 95.24, 95.21, 81.29, 81.10, 81.1, 81.22, 43.39, 70.22</v>
          </cell>
          <cell r="E3739" t="str">
            <v>572, 3639, 5722, 7219, 7349, 7389, 7629, 7699, 8741, 8744, 8748</v>
          </cell>
          <cell r="F3739" t="str">
            <v>Cleaning, Maintenance, Household service, Home service, Interior, Exterior, Repair</v>
          </cell>
          <cell r="G3739" t="str">
            <v>≡</v>
          </cell>
          <cell r="H3739" t="str">
            <v>Franchisor developed a business concept for operating businesses of a distinctive character and quality offering household maintenance and cleaning.</v>
          </cell>
          <cell r="I3739" t="str">
            <v>≡</v>
          </cell>
          <cell r="J3739" t="str">
            <v/>
          </cell>
          <cell r="K3739" t="str">
            <v>Franchise to operate a business in connection with household maintenance and cleaning services using the name[UNDISCLOSED FOR PREVIEW] and the other marks; One of the parties to the agreement is an individual.</v>
          </cell>
        </row>
        <row r="3740">
          <cell r="B3740" t="str">
            <v>RR20190225TP1524</v>
          </cell>
          <cell r="C3740" t="str">
            <v>Franchise</v>
          </cell>
          <cell r="D3740" t="str">
            <v>33.11, 33.14, 41.20, 41.2, 33.19, 43.29, 95.24, 95.21, 81.29, 81.10, 81.1, 81.22, 43.39, 70.22</v>
          </cell>
          <cell r="E3740" t="str">
            <v>572, 3639, 5722, 7219, 7349, 7389, 7629, 7699, 8741, 8744, 8748</v>
          </cell>
          <cell r="F3740" t="str">
            <v>Cleaning, Maintenance, Household service, Home service, Interior, Exterior, Repair</v>
          </cell>
          <cell r="G3740" t="str">
            <v>≡</v>
          </cell>
          <cell r="H3740" t="str">
            <v>Franchisor developed a business concept for operating businesses of a distinctive character and quality offering household maintenance and cleaning.</v>
          </cell>
          <cell r="I3740" t="str">
            <v>≡</v>
          </cell>
          <cell r="J3740" t="str">
            <v/>
          </cell>
          <cell r="K3740" t="str">
            <v>Franchise to operate a business in connection with household maintenance and cleaning services using the name[UNDISCLOSED FOR PREVIEW] and the other marks; One of the parties to the agreement is an individual.</v>
          </cell>
        </row>
        <row r="3741">
          <cell r="B3741" t="str">
            <v>RR20190226TP0903</v>
          </cell>
          <cell r="C3741" t="str">
            <v>Franchise</v>
          </cell>
          <cell r="D3741" t="str">
            <v>56, 10.83, 10.89, 11.07, 46.34, 46.39, 47.11, 47.25, 56.10, 56.1, 56.29, 56.21, 56.2, 56.30, 56.3</v>
          </cell>
          <cell r="E3741" t="str">
            <v>58, 518, 581, 2013, 2083, 2085, 2086, 5181, 5182, 5812, 5813</v>
          </cell>
          <cell r="F3741" t="str">
            <v>Pub, Food, Beverage, Menu, Table service, Family-oriented, Casual dining, Wine, Hard liquor</v>
          </cell>
          <cell r="G3741" t="str">
            <v>≡</v>
          </cell>
          <cell r="H3741" t="str">
            <v/>
          </cell>
          <cell r="I3741" t="str">
            <v>≡</v>
          </cell>
          <cell r="J3741" t="str">
            <v/>
          </cell>
          <cell r="K3741" t="str">
            <v>Franchise to establish and operate a full menu, table service [UNDISCLOSED FOR PREVIEW] Pub which provides food and beverage in a family-oriented environment, using distinctive trademarks, service marks, trade dress and business systems.</v>
          </cell>
        </row>
        <row r="3742">
          <cell r="B3742" t="str">
            <v>RR20190226TP0911</v>
          </cell>
          <cell r="C3742" t="str">
            <v>Franchise</v>
          </cell>
          <cell r="D3742" t="str">
            <v>56, 10.83, 10.89, 11.07, 46.34, 46.39, 47.11, 47.25, 56.10, 56.1, 56.29, 56.21, 56.2, 56.30, 56.3</v>
          </cell>
          <cell r="E3742" t="str">
            <v>58, 518, 581, 2013, 2085, 2086, 5181, 5182, 5812, 5813</v>
          </cell>
          <cell r="F3742" t="str">
            <v>Pub, Food, Beverage, Menu, Table service, Family-oriented, Casual dining, Wine, Hard liquor</v>
          </cell>
          <cell r="G3742" t="str">
            <v>≡</v>
          </cell>
          <cell r="H3742" t="str">
            <v/>
          </cell>
          <cell r="I3742" t="str">
            <v>≡</v>
          </cell>
          <cell r="J3742" t="str">
            <v/>
          </cell>
          <cell r="K3742" t="str">
            <v>Franchise to establish and operate a full menu, table service [UNDISCLOSED FOR PREVIEW] Pub which provides food and beverage in a family-oriented environment, using distinctive trademarks, service marks, trade dress and business systems.</v>
          </cell>
        </row>
        <row r="3743">
          <cell r="B3743" t="str">
            <v>RR20190226TP0912</v>
          </cell>
          <cell r="C3743" t="str">
            <v>Franchise</v>
          </cell>
          <cell r="D3743" t="str">
            <v>56, 10.83, 10.89, 11.07, 46.34, 46.39, 47.11, 47.25, 56.10, 56.1, 56.29, 56.21, 56.2, 56.30, 56.3</v>
          </cell>
          <cell r="E3743" t="str">
            <v>58, 518, 581, 2013, 2083, 2085, 2086, 5181, 5182, 5812, 5813</v>
          </cell>
          <cell r="F3743" t="str">
            <v>Pub, Food, Beverage, Menu, Table service, Family-oriented, Casual dining, Wine, Hard liquor</v>
          </cell>
          <cell r="G3743" t="str">
            <v>≡</v>
          </cell>
          <cell r="H3743" t="str">
            <v/>
          </cell>
          <cell r="I3743" t="str">
            <v>≡</v>
          </cell>
          <cell r="J3743" t="str">
            <v/>
          </cell>
          <cell r="K3743" t="str">
            <v>Franchise to establish and operate a full menu, table service [UNDISCLOSED FOR PREVIEW] Pub which provides food and beverage in a family-oriented environment, using distinctive trademarks, service marks, trade dress and business systems.</v>
          </cell>
        </row>
        <row r="3744">
          <cell r="B3744" t="str">
            <v>RR20190226TP0916</v>
          </cell>
          <cell r="C3744" t="str">
            <v>Franchise</v>
          </cell>
          <cell r="D3744" t="str">
            <v>56, 10.83, 10.89, 11.07, 46.34, 46.39, 47.11, 47.25, 56.10, 56.1, 56.29, 56.21, 56.2, 56.30, 56.3</v>
          </cell>
          <cell r="E3744" t="str">
            <v>58, 518, 581, 2013, 2083, 2085, 2086, 5181, 5182, 5812, 5813</v>
          </cell>
          <cell r="F3744" t="str">
            <v>Pub, Food, Beverage, Menu, Table service, Family-oriented, Casual dining, Wine, Hard liquor</v>
          </cell>
          <cell r="G3744" t="str">
            <v>≡</v>
          </cell>
          <cell r="H3744" t="str">
            <v/>
          </cell>
          <cell r="I3744" t="str">
            <v>≡</v>
          </cell>
          <cell r="J3744" t="str">
            <v/>
          </cell>
          <cell r="K3744" t="str">
            <v>Franchise to establish and operate a full menu, table service [UNDISCLOSED FOR PREVIEW] Pub which provides food and beverage in a family-oriented environment, using distinctive trademarks, service marks, trade dress and business systems.</v>
          </cell>
        </row>
        <row r="3745">
          <cell r="B3745" t="str">
            <v>RR20190226TP1503</v>
          </cell>
          <cell r="C3745" t="str">
            <v>Franchise</v>
          </cell>
          <cell r="D3745" t="str">
            <v>33.11, 33.14, 41.20, 41.2, 33.19, 43.29, 95.24, 95.21, 81.29, 81.10, 81.1, 43.39, 70.22</v>
          </cell>
          <cell r="E3745" t="str">
            <v>572, 3639, 5722, 7219, 7349, 7389, 7629, 7699, 8741, 8744, 8748</v>
          </cell>
          <cell r="F3745" t="str">
            <v>Cleaning, Maintenance, Household service, Home service, Interior, Exterior, Repair</v>
          </cell>
          <cell r="G3745" t="str">
            <v>≡</v>
          </cell>
          <cell r="H3745" t="str">
            <v>Franchisor developed a business concept for operating businesses of a distinctive character and quality offering household maintenance and cleaning.</v>
          </cell>
          <cell r="I3745" t="str">
            <v>≡</v>
          </cell>
          <cell r="J3745" t="str">
            <v/>
          </cell>
          <cell r="K3745" t="str">
            <v>Franchise to operate a business in connection with household maintenance and cleaning services using the name [UNDISCLOSED FOR PREVIEW] and the other marks; One of the parties to the agreement is an individual.</v>
          </cell>
        </row>
        <row r="3746">
          <cell r="B3746" t="str">
            <v>RR20190226TP0921</v>
          </cell>
          <cell r="C3746" t="str">
            <v>Franchise</v>
          </cell>
          <cell r="D3746" t="str">
            <v>56, 10.89, 11.07, 10.83, 46.34, 46.39, 47.11, 47.25, 56.10, 56.1, 56.21, 56.29, 56.2, 56.30, 56.3</v>
          </cell>
          <cell r="E3746" t="str">
            <v>58, 518, 581, 2013, 2083, 2085, 2086, 5181, 5182, 5812, 5813</v>
          </cell>
          <cell r="F3746" t="str">
            <v>Family Sport Pub, Food, Beverage, Menu, Table service, Family-oriented, Casual dining, Wine, Hard liquor</v>
          </cell>
          <cell r="G3746" t="str">
            <v>≡</v>
          </cell>
          <cell r="H3746" t="str">
            <v/>
          </cell>
          <cell r="I3746" t="str">
            <v>≡</v>
          </cell>
          <cell r="J3746" t="str">
            <v/>
          </cell>
          <cell r="K3746" t="str">
            <v>Franchise to establish and operate a full menu, table service[UNDISCLOSED FOR PREVIEW] Pub which provides food and beverage in a family-oriented environment, using distinctive trademarks, service marks, trade dress and business systems.</v>
          </cell>
        </row>
        <row r="3747">
          <cell r="B3747" t="str">
            <v>RR20190226TP1505</v>
          </cell>
          <cell r="C3747" t="str">
            <v>Franchise</v>
          </cell>
          <cell r="D3747" t="str">
            <v>33.11, 33.14, 41.20, 41.2, 33.19, 43.29, 95.24, 95.21, 81.29, 81.10, 81.1, 81.22, 43.39, 70.22</v>
          </cell>
          <cell r="E3747" t="str">
            <v>572, 3639, 5722, 7219, 7349, 7389, 7629, 7699, 8741, 8744, 8748</v>
          </cell>
          <cell r="F3747" t="str">
            <v>Cleaning, Maintenance, Household service, Home service, Interior, Exterior, Repair</v>
          </cell>
          <cell r="G3747" t="str">
            <v>≡</v>
          </cell>
          <cell r="H3747" t="str">
            <v>Franchisor developed a business concept for operating businesses of a distinctive character and quality offering household maintenance and cleaning.</v>
          </cell>
          <cell r="I3747" t="str">
            <v>≡</v>
          </cell>
          <cell r="J3747" t="str">
            <v/>
          </cell>
          <cell r="K3747" t="str">
            <v>Franchise to operate a business in connection with household maintenance and cleaning services using the name[UNDISCLOSED FOR PREVIEW] and the other marks; One of the parties to the agreement is an individual.</v>
          </cell>
        </row>
        <row r="3748">
          <cell r="B3748" t="str">
            <v>RR20190226TP1506</v>
          </cell>
          <cell r="C3748" t="str">
            <v>Franchise</v>
          </cell>
          <cell r="D3748" t="str">
            <v>33.11, 33.14, 41.20, 41.2, 33.19, 43.29, 95.24, 95.21, 81.29, 81.10, 81.1, 81.22, 43.39, 70.22</v>
          </cell>
          <cell r="E3748" t="str">
            <v>572, 3639, 5722, 7219, 7349, 7389, 7629, 7699, 8741, 8744, 8748</v>
          </cell>
          <cell r="F3748" t="str">
            <v>Cleaning, Maintenance, Household service, Home service, Interior, Exterior, Repair</v>
          </cell>
          <cell r="G3748" t="str">
            <v>≡</v>
          </cell>
          <cell r="H3748" t="str">
            <v>Franchisor developed a business concept for operating businesses of a distinctive character and quality offering household maintenance and cleaning.</v>
          </cell>
          <cell r="I3748" t="str">
            <v>≡</v>
          </cell>
          <cell r="J3748" t="str">
            <v/>
          </cell>
          <cell r="K3748" t="str">
            <v>Franchise to operate a business in connection with household maintenance and cleaning services using the name [UNDISCLOSED FOR PREVIEW] and the other marks; One of the parties to the agreement is an individual.</v>
          </cell>
        </row>
        <row r="3749">
          <cell r="B3749" t="str">
            <v>RR20190226TP0924</v>
          </cell>
          <cell r="C3749" t="str">
            <v>Franchise</v>
          </cell>
          <cell r="D3749" t="str">
            <v>56, 10.83, 10.89, 11.07, 46.34, 46.39, 47.11, 47.25, 56.10, 56.1, 56.29, 56.21, 56.2, 56.30, 56.3</v>
          </cell>
          <cell r="E3749" t="str">
            <v>58, 518, 581, 2013, 2083, 2085, 2086, 5181, 5182, 5812, 5813</v>
          </cell>
          <cell r="F3749" t="str">
            <v>Pub, Food, Beverage, Menu, Table service, Family-oriented, Casual dining, Wine, Hard liquor</v>
          </cell>
          <cell r="G3749" t="str">
            <v>≡</v>
          </cell>
          <cell r="H3749" t="str">
            <v/>
          </cell>
          <cell r="I3749" t="str">
            <v>≡</v>
          </cell>
          <cell r="J3749" t="str">
            <v/>
          </cell>
          <cell r="K3749" t="str">
            <v>Franchise to establish and operate a full menu, table service [UNDISCLOSED FOR PREVIEW] Pub which provides food and beverage in a family-oriented environment, using distinctive trademarks, service marks, trade dress and business systems.</v>
          </cell>
        </row>
        <row r="3750">
          <cell r="B3750" t="str">
            <v>RR20190226TP1507</v>
          </cell>
          <cell r="C3750" t="str">
            <v>Franchise</v>
          </cell>
          <cell r="D3750" t="str">
            <v>33.11, 33.14, 41.20, 41.2, 33.19, 43.29, 95.24, 95.21, 81.29, 81.10, 81.1, 81.22, 43.39, 70.22</v>
          </cell>
          <cell r="E3750" t="str">
            <v>572, 3639, 5722, 7219, 7349, 7389, 7629, 7699, 8741, 8744, 8748</v>
          </cell>
          <cell r="F3750" t="str">
            <v>Cleaning, Maintenance, Household service, Home service, Interior, Exterior, Repair</v>
          </cell>
          <cell r="G3750" t="str">
            <v>≡</v>
          </cell>
          <cell r="H3750" t="str">
            <v>Franchisor developed a business concept for operating businesses of a distinctive character and quality offering household maintenance and cleaning.</v>
          </cell>
          <cell r="I3750" t="str">
            <v>≡</v>
          </cell>
          <cell r="J3750" t="str">
            <v/>
          </cell>
          <cell r="K3750" t="str">
            <v>Franchise to operate a business in connection with household maintenance and cleaning services using the name [UNDISCLOSED FOR PREVIEW]® and the other marks; One of the parties to the agreement is an individual.</v>
          </cell>
        </row>
        <row r="3751">
          <cell r="B3751" t="str">
            <v>RR20190226TP0930</v>
          </cell>
          <cell r="C3751" t="str">
            <v>Franchise</v>
          </cell>
          <cell r="D3751" t="str">
            <v>56, 10.83, 10.89, 11.07, 46.34, 46.39, 47.11, 47.25, 56.10, 56.1, 56.29, 56.21, 56.2, 56.30, 56.3</v>
          </cell>
          <cell r="E3751" t="str">
            <v>58, 518, 581, 2013, 2083, 2085, 2086, 5181, 5182, 5812, 5813</v>
          </cell>
          <cell r="F3751" t="str">
            <v>Pub, Food, Beverage, Menu, Table service, Family-oriented, Casual dining, Wine, Hard liquor</v>
          </cell>
          <cell r="G3751" t="str">
            <v>≡</v>
          </cell>
          <cell r="H3751" t="str">
            <v/>
          </cell>
          <cell r="I3751" t="str">
            <v>≡</v>
          </cell>
          <cell r="J3751" t="str">
            <v/>
          </cell>
          <cell r="K3751" t="str">
            <v>Franchise to establish and operate a full menu, table service[UNDISCLOSED FOR PREVIEW] Pub which provides food and beverage in a family-oriented environment, using distinctive trademarks, service marks, trade dress and business systems.</v>
          </cell>
        </row>
        <row r="3752">
          <cell r="B3752" t="str">
            <v>RR20190226TP1513</v>
          </cell>
          <cell r="C3752" t="str">
            <v>Franchise</v>
          </cell>
          <cell r="D3752" t="str">
            <v>33.11, 33.14, 41.20, 41.2, 33.19, 43.29, 95.24, 95.21, 81.29, 81.10, 81.1, 81.22, 43.39, 70.22</v>
          </cell>
          <cell r="E3752" t="str">
            <v>572, 3639, 5722, 7219, 7349, 7389, 7629, 7699, 8741, 8744, 8748</v>
          </cell>
          <cell r="F3752" t="str">
            <v>Cleaning, Maintenance, Household service, Home service, Interior, Exterior, Repair</v>
          </cell>
          <cell r="G3752" t="str">
            <v>≡</v>
          </cell>
          <cell r="H3752" t="str">
            <v>Franchisor developed a business concept for operating businesses of a distinctive character and quality offering household maintenance and cleaning.</v>
          </cell>
          <cell r="I3752" t="str">
            <v>≡</v>
          </cell>
          <cell r="J3752" t="str">
            <v/>
          </cell>
          <cell r="K3752" t="str">
            <v>Franchise to operate a business in connection with household maintenance and cleaning services using the name [UNDISCLOSED FOR PREVIEW]® and the other marks; One of the parties to the agreement is an individual.</v>
          </cell>
        </row>
        <row r="3753">
          <cell r="B3753" t="str">
            <v>RR20190226TP0932</v>
          </cell>
          <cell r="C3753" t="str">
            <v>Franchise</v>
          </cell>
          <cell r="D3753" t="str">
            <v>56, 10.83, 10.89, 11.07, 46.34, 46.39, 47.11, 47.25, 56.10, 56.1, 56.29, 56.21, 56.2, 56.30, 56.3</v>
          </cell>
          <cell r="E3753" t="str">
            <v>58, 518, 581, 2013, 2083, 2085, 2086, 5181, 5182, 5812, 5813</v>
          </cell>
          <cell r="F3753" t="str">
            <v xml:space="preserve"> Pub, Food, Beverage, Menu, Table service, Family-oriented, Casual dining, Wine, Hard liquor</v>
          </cell>
          <cell r="G3753" t="str">
            <v>≡</v>
          </cell>
          <cell r="H3753" t="str">
            <v/>
          </cell>
          <cell r="I3753" t="str">
            <v>≡</v>
          </cell>
          <cell r="J3753" t="str">
            <v/>
          </cell>
          <cell r="K3753" t="str">
            <v>Franchise to establish and operate a full menu, table service[UNDISCLOSED FOR PREVIEW] Pub which provides food and beverage in a family-oriented environment, using distinctive trademarks, service marks, trade dress and business systems.</v>
          </cell>
        </row>
        <row r="3754">
          <cell r="B3754" t="str">
            <v>RR20190226TP0935</v>
          </cell>
          <cell r="C3754" t="str">
            <v>Franchise</v>
          </cell>
          <cell r="D3754" t="str">
            <v>56, 10.83, 10.89, 11.07, 47.11, 47.25, 56.10, 56.1, 56.29, 56.21, 56.2, 56.30, 56.3</v>
          </cell>
          <cell r="E3754" t="str">
            <v>58, 518, 581, 2013, 2083, 2085, 2086, 5181, 5182, 5812, 5813</v>
          </cell>
          <cell r="F3754" t="str">
            <v xml:space="preserve"> Pub, Food, Beverage, Menu, Table service, Family-oriented, Casual dining, Wine, Hard liquor</v>
          </cell>
          <cell r="G3754" t="str">
            <v>≡</v>
          </cell>
          <cell r="H3754" t="str">
            <v/>
          </cell>
          <cell r="I3754" t="str">
            <v>≡</v>
          </cell>
          <cell r="J3754" t="str">
            <v/>
          </cell>
          <cell r="K3754" t="str">
            <v>Franchise to establish and operate a full menu, table service[UNDISCLOSED FOR PREVIEW] Pub which provides food and beverage in a family-oriented environment, using distinctive trademarks, service marks, trade dress and business systems.</v>
          </cell>
        </row>
        <row r="3755">
          <cell r="B3755" t="str">
            <v>RR20190226TP1526</v>
          </cell>
          <cell r="C3755" t="str">
            <v>Franchise</v>
          </cell>
          <cell r="D3755" t="str">
            <v>33.11, 33.14, 41.20, 41.2, 33.19, 43.29, 95.24, 95.21, 81.29, 81.10, 81.1, 81.22, 43.39, 70.22</v>
          </cell>
          <cell r="E3755" t="str">
            <v>572, 3639, 5722, 7219, 7349, 7389, 7629, 7699, 8741, 8744, 8748</v>
          </cell>
          <cell r="F3755" t="str">
            <v>Cleaning, Maintenance, Household service, Home service, Interior, Exterior, Repair</v>
          </cell>
          <cell r="G3755" t="str">
            <v>≡</v>
          </cell>
          <cell r="H3755" t="str">
            <v>Franchisor developed a business concept for operating businesses of a distinctive character and quality offering household maintenance and cleaning.</v>
          </cell>
          <cell r="I3755" t="str">
            <v>≡</v>
          </cell>
          <cell r="J3755" t="str">
            <v/>
          </cell>
          <cell r="K3755" t="str">
            <v>Franchise to operate a business in connection with household maintenance and cleaning services using the name [UNDISCLOSED FOR PREVIEW] and the other marks; One of the parties to the agreement is an individual.</v>
          </cell>
        </row>
        <row r="3756">
          <cell r="B3756" t="str">
            <v>RR20190226TP1527</v>
          </cell>
          <cell r="C3756" t="str">
            <v>Franchise</v>
          </cell>
          <cell r="D3756" t="str">
            <v>33.11, 33.14, 41.20, 41.2, 33.19, 43.29, 95.24, 95.21, 81.29, 81.10, 81.1, 81.22, 43.39, 70.22</v>
          </cell>
          <cell r="E3756" t="str">
            <v>572, 3639, 5722, 7219, 7349, 7389, 7629, 7699, 8741, 8744, 8748</v>
          </cell>
          <cell r="F3756" t="str">
            <v>Cleaning, Maintenance, Household service, Home service, Interior, Exterior, Repair</v>
          </cell>
          <cell r="G3756" t="str">
            <v>≡</v>
          </cell>
          <cell r="H3756" t="str">
            <v>Franchisor developed a business concept for operating businesses of a distinctive character and quality offering household maintenance and cleaning.</v>
          </cell>
          <cell r="I3756" t="str">
            <v>≡</v>
          </cell>
          <cell r="J3756" t="str">
            <v/>
          </cell>
          <cell r="K3756" t="str">
            <v>Franchise to operate a business in connection with household maintenance and cleaning services using the name [UNDISCLOSED FOR PREVIEW] and the other marks; One of the parties to the agreement is an individual.</v>
          </cell>
        </row>
        <row r="3757">
          <cell r="B3757" t="str">
            <v>RR20190226TP1528</v>
          </cell>
          <cell r="C3757" t="str">
            <v>Franchise</v>
          </cell>
          <cell r="D3757" t="str">
            <v>33.11, 33.14, 41.20, 41.2, 33.19, 43.29, 95.24, 95.21, 81.29, 81.10, 81.1, 81.22, 43.39, 70.22</v>
          </cell>
          <cell r="E3757" t="str">
            <v>572, 3639, 5722, 7219, 7349, 7389, 7629, 7699, 8741, 8744, 8748</v>
          </cell>
          <cell r="F3757" t="str">
            <v>Cleaning, Maintenance, Household service, Home service, Interior, Exterior, Repair</v>
          </cell>
          <cell r="G3757" t="str">
            <v>≡</v>
          </cell>
          <cell r="H3757" t="str">
            <v>Franchisor developed a business concept for operating businesses of a distinctive character and quality offering household maintenance and cleaning.</v>
          </cell>
          <cell r="I3757" t="str">
            <v>≡</v>
          </cell>
          <cell r="J3757" t="str">
            <v/>
          </cell>
          <cell r="K3757" t="str">
            <v>Franchise to operate a business in connection with household maintenance and cleaning services using the name [UNDISCLOSED FOR PREVIEW] and the other marks; One of the parties to the agreement is an individual.</v>
          </cell>
        </row>
        <row r="3758">
          <cell r="B3758" t="str">
            <v>RR20190226TP1531</v>
          </cell>
          <cell r="C3758" t="str">
            <v>Franchise</v>
          </cell>
          <cell r="D3758" t="str">
            <v>33.11, 33.14, 41.20, 41.2, 33.19, 43.29, 95.24, 95.21, 81.29, 81.10, 81.1, 81.22, 43.39, 70.22</v>
          </cell>
          <cell r="E3758" t="str">
            <v>572, 3639, 5722, 7219, 7349, 7389, 7629, 7699, 8741, 8744, 8748</v>
          </cell>
          <cell r="F3758" t="str">
            <v>Cleaning, Maintenance, Household service, Home service, Interior, Exterior, Repair</v>
          </cell>
          <cell r="G3758" t="str">
            <v>≡</v>
          </cell>
          <cell r="H3758" t="str">
            <v>Franchisor developed a business concept for operating businesses of a distinctive character and quality offering household maintenance and cleaning.</v>
          </cell>
          <cell r="I3758" t="str">
            <v>≡</v>
          </cell>
          <cell r="J3758" t="str">
            <v/>
          </cell>
          <cell r="K3758" t="str">
            <v>Franchise to operate a business in connection with household maintenance and cleaning services using the name [UNDISCLOSED FOR PREVIEW] and the other marks; One of the parties to the agreement is an individual.</v>
          </cell>
        </row>
        <row r="3759">
          <cell r="B3759" t="str">
            <v>RR20190227TP1508</v>
          </cell>
          <cell r="C3759" t="str">
            <v>Franchise</v>
          </cell>
          <cell r="D3759" t="str">
            <v>33.11, 33.14, 41.20, 41.2, 33.19, 43.29, 95.24, 95.21, 81.29, 81.10, 81.1, 81.22, 43.39, 70.22</v>
          </cell>
          <cell r="E3759" t="str">
            <v>572, 3639, 5722, 7219, 7349, 7389, 7629, 7699, 8741, 8744, 8748</v>
          </cell>
          <cell r="F3759" t="str">
            <v>Cleaning, Maintenance, Household service, Home service, Interior, Exterior, Repair</v>
          </cell>
          <cell r="G3759" t="str">
            <v>≡</v>
          </cell>
          <cell r="H3759" t="str">
            <v>Franchisor developed a business concept for operating businesses of a distinctive character and quality offering household maintenance and cleaning.</v>
          </cell>
          <cell r="I3759" t="str">
            <v>≡</v>
          </cell>
          <cell r="J3759" t="str">
            <v/>
          </cell>
          <cell r="K3759" t="str">
            <v>Franchise to operate a business in connection with household maintenance and cleaning services using the name [UNDISCLOSED FOR PREVIEW] and the other marks; One of the parties to the agreement is an individual.</v>
          </cell>
        </row>
        <row r="3760">
          <cell r="B3760" t="str">
            <v>RR20190227TP1512</v>
          </cell>
          <cell r="C3760" t="str">
            <v>Franchise</v>
          </cell>
          <cell r="D3760" t="str">
            <v>33.11, 33.14, 41.20, 41.2, 33.19, 43.29, 95.24, 95.21, 81.29, 81.10, 81.1, 81.22, 43.39, 70.22</v>
          </cell>
          <cell r="E3760" t="str">
            <v>572, 3639, 5722, 7219, 7349, 7389, 7629, 7699, 8741, 8744, 8748</v>
          </cell>
          <cell r="F3760" t="str">
            <v>Cleaning, Maintenance, Household service, Home service, Interior, Exterior, Repair</v>
          </cell>
          <cell r="G3760" t="str">
            <v>≡</v>
          </cell>
          <cell r="H3760" t="str">
            <v>Franchisor developed a business concept for operating businesses of a distinctive character and quality offering household maintenance and cleaning.</v>
          </cell>
          <cell r="I3760" t="str">
            <v>≡</v>
          </cell>
          <cell r="J3760" t="str">
            <v/>
          </cell>
          <cell r="K3760" t="str">
            <v>Franchise to operate a business in connection with household maintenance and cleaning services using the name [UNDISCLOSED FOR PREVIEW] and the other marks; One of the parties to the agreement is an individual.</v>
          </cell>
        </row>
        <row r="3761">
          <cell r="B3761" t="str">
            <v>RR20190227TP1516</v>
          </cell>
          <cell r="C3761" t="str">
            <v>Franchise</v>
          </cell>
          <cell r="D3761" t="str">
            <v>41.20, 41.2, 33.19, 43.29, 95.24, 95.21, 81.29, 81.10, 81.1, 81.22, 43.39, 70.22</v>
          </cell>
          <cell r="E3761" t="str">
            <v>572, 3639, 5722, 7219, 7349, 7389, 7629, 7699, 8741, 8744, 8748</v>
          </cell>
          <cell r="F3761" t="str">
            <v>Cleaning, Maintenance, Household service, Home service, Interior, Exterior, Repair</v>
          </cell>
          <cell r="G3761" t="str">
            <v>≡</v>
          </cell>
          <cell r="H3761" t="str">
            <v>Franchisor developed a business concept for operating businesses of a distinctive character and quality offering household maintenance and cleaning.</v>
          </cell>
          <cell r="I3761" t="str">
            <v>≡</v>
          </cell>
          <cell r="J3761" t="str">
            <v/>
          </cell>
          <cell r="K3761" t="str">
            <v>Franchise to operate a business in connection with household maintenance and cleaning services using the name [UNDISCLOSED FOR PREVIEW] and the other marks; One of the parties to the agreement is an individual.</v>
          </cell>
        </row>
        <row r="3762">
          <cell r="B3762" t="str">
            <v>RR20190227TP1522</v>
          </cell>
          <cell r="C3762" t="str">
            <v>Franchise</v>
          </cell>
          <cell r="D3762" t="str">
            <v>33.11, 33.14, 41.20, 41.2, 33.19, 43.29, 95.24, 95.21, 81.29, 81.10, 81.1, 81.22, 43.39, 70.22</v>
          </cell>
          <cell r="E3762" t="str">
            <v>572, 3639, 5722, 7219, 7349, 7389, 7629, 7699, 8741, 8744, 8748</v>
          </cell>
          <cell r="F3762" t="str">
            <v>Cleaning, Maintenance, Household service, Home service, Interior, Exterior, Repair</v>
          </cell>
          <cell r="G3762" t="str">
            <v>≡</v>
          </cell>
          <cell r="H3762" t="str">
            <v>Franchisor developed a business concept for operating businesses of a distinctive character and quality offering household maintenance and cleaning.</v>
          </cell>
          <cell r="I3762" t="str">
            <v>≡</v>
          </cell>
          <cell r="J3762" t="str">
            <v/>
          </cell>
          <cell r="K3762" t="str">
            <v>Franchise to operate a business in connection with household maintenance and cleaning services using the name [UNDISCLOSED FOR PREVIEW] and the other marks; One of the parties to the agreement is an individual.</v>
          </cell>
        </row>
        <row r="3763">
          <cell r="B3763" t="str">
            <v>RR20190228TP1503</v>
          </cell>
          <cell r="C3763" t="str">
            <v>Franchise</v>
          </cell>
          <cell r="D3763" t="str">
            <v>41.20, 41.2, 33.19, 43.29, 95.24, 95.21, 81.29, 81.10, 81.1, 81.22, 43.39, 70.22</v>
          </cell>
          <cell r="E3763" t="str">
            <v>572, 3639, 5722, 7219, 7349, 7389, 7629, 7699, 8741, 8744, 8748</v>
          </cell>
          <cell r="F3763" t="str">
            <v>Cleaning, Maintenance, Household service, Home service, Interior, Exterior, Repair</v>
          </cell>
          <cell r="G3763" t="str">
            <v>≡</v>
          </cell>
          <cell r="H3763" t="str">
            <v>Franchisor developed a business concept for operating businesses of a distinctive character and quality offering household maintenance and cleaning.</v>
          </cell>
          <cell r="I3763" t="str">
            <v>≡</v>
          </cell>
          <cell r="J3763" t="str">
            <v/>
          </cell>
          <cell r="K3763" t="str">
            <v>Franchise to operate a business in connection with household maintenance and cleaning services using the name [UNDISCLOSED FOR PREVIEW] and the other marks; One of the parties to the agreement is an individual.</v>
          </cell>
        </row>
        <row r="3764">
          <cell r="B3764" t="str">
            <v>RR20190228TP1507</v>
          </cell>
          <cell r="C3764" t="str">
            <v>Franchise</v>
          </cell>
          <cell r="D3764" t="str">
            <v>33.11, 33.14, 41.20, 41.2, 33.19, 43.29, 95.24, 95.21, 81.29, 81.10, 81.1, 81.22, 43.39, 70.22</v>
          </cell>
          <cell r="E3764" t="str">
            <v>572, 3639, 5722, 7219, 7349, 7389, 7629, 7699, 8741, 8744, 8748</v>
          </cell>
          <cell r="F3764" t="str">
            <v>Cleaning, Maintenance, Household service, Home service, Interior, Exterior, Repair</v>
          </cell>
          <cell r="G3764" t="str">
            <v>≡</v>
          </cell>
          <cell r="H3764" t="str">
            <v>Franchisor developed a business concept for operating businesses of a distinctive character and quality offering household maintenance and cleaning.</v>
          </cell>
          <cell r="I3764" t="str">
            <v>≡</v>
          </cell>
          <cell r="J3764" t="str">
            <v/>
          </cell>
          <cell r="K3764" t="str">
            <v>Franchise to operate a business in connection with household maintenance and cleaning services using the name [UNDISCLOSED FOR PREVIEW] and the other marks; One of the parties to the agreement is an individual.</v>
          </cell>
        </row>
        <row r="3765">
          <cell r="B3765" t="str">
            <v>RR20190228T01509</v>
          </cell>
          <cell r="C3765" t="str">
            <v>Franchise</v>
          </cell>
          <cell r="D3765" t="str">
            <v>93.12, 93.11, 93.19, 68.20, 68.2, 68.32, 70.22, 82.11, 81.10, 81.1</v>
          </cell>
          <cell r="E3765" t="str">
            <v>253, 531, 653, 2531, 5311, 6531, 7941, 7997, 8741</v>
          </cell>
          <cell r="F3765" t="str">
            <v>Facility, Kickboxing, Sport, Class, Train, Activity</v>
          </cell>
          <cell r="G3765" t="str">
            <v>≡</v>
          </cell>
          <cell r="H3765" t="str">
            <v>Franchisor operates a membership-based facility that offers fitness kickboxing classes.</v>
          </cell>
          <cell r="I3765" t="str">
            <v>≡</v>
          </cell>
          <cell r="J3765" t="str">
            <v/>
          </cell>
          <cell r="K3765" t="str">
            <v>Franchise to own and operate the facility that offers fitness kickboxing classes, to market, sell and provide the approved services in accordance with the system.</v>
          </cell>
        </row>
        <row r="3766">
          <cell r="B3766" t="str">
            <v>RR20190228T01510</v>
          </cell>
          <cell r="C3766" t="str">
            <v>Franchise</v>
          </cell>
          <cell r="D3766" t="str">
            <v>93.12, 93.11, 93.19, 68.20, 68.2, 68.32, 70.22, 82.11, 81.10, 81.1</v>
          </cell>
          <cell r="E3766" t="str">
            <v>253, 531, 653, 2531, 5311, 6531, 7941, 7997, 8741</v>
          </cell>
          <cell r="F3766" t="str">
            <v>Facility, Kickboxing, Sport, Class, Train, Activity</v>
          </cell>
          <cell r="G3766" t="str">
            <v>≡</v>
          </cell>
          <cell r="H3766" t="str">
            <v>Franchisor operates a membership-based facility that offers fitness kickboxing classes.</v>
          </cell>
          <cell r="I3766" t="str">
            <v>≡</v>
          </cell>
          <cell r="J3766" t="str">
            <v/>
          </cell>
          <cell r="K3766" t="str">
            <v>Franchise to own and operate the facility that offers fitness kickboxing classes, to market, sell and provide the approved services in accordance with the system.</v>
          </cell>
        </row>
        <row r="3767">
          <cell r="B3767" t="str">
            <v>RR20190219TP0923</v>
          </cell>
          <cell r="C3767" t="str">
            <v>Franchise</v>
          </cell>
          <cell r="D3767" t="str">
            <v>56, 10.83, 10.89, 11.07, 46.34, 46.39, 47.11, 47.25, 56.10, 56.1, 56.29, 56.21, 56.2, 56.30, 56.3</v>
          </cell>
          <cell r="E3767" t="str">
            <v>58, 518, 581, 2013, 2083, 2085, 2086, 5181, 5182, 5812, 5813</v>
          </cell>
          <cell r="F3767" t="str">
            <v>Beef 'O' Brady's, Family Sport service, Family-oriented, Casual dining, Wine, Hard liquor</v>
          </cell>
          <cell r="G3767" t="str">
            <v>≡</v>
          </cell>
          <cell r="H3767" t="str">
            <v/>
          </cell>
          <cell r="I3767" t="str">
            <v>≡</v>
          </cell>
          <cell r="J3767" t="str">
            <v/>
          </cell>
          <cell r="K3767" t="str">
            <v>Franchise to establish and operate a full menu, table service[UNDISCLOSED FOR PREVIEW] Pub which provides food and beverage in a family-oriented environment, using distinctive trademarks, service marks, trade dress and business systems.</v>
          </cell>
        </row>
        <row r="3768">
          <cell r="B3768" t="str">
            <v>RR20190219T01525</v>
          </cell>
          <cell r="C3768" t="str">
            <v>Franchise</v>
          </cell>
          <cell r="D3768" t="str">
            <v>77.40, 77.4, 70.22, 82.99, 47.29, 47.75, 47.71, 47.78, 47.59, 77.33, 47.77, 47.54</v>
          </cell>
          <cell r="E3768" t="str">
            <v>89, 539, 569, 899, 5399, 5699, 5999, 7311, 7359, 7377, 8741, 8742, 8999</v>
          </cell>
          <cell r="F3768" t="str">
            <v>Store, System, Home product, Accessory, Furniture, Computer, Jewelry</v>
          </cell>
          <cell r="G3768" t="str">
            <v>≡</v>
          </cell>
          <cell r="H3768" t="str">
            <v>Franchiser has developed a system relating to the establishment and operation of the businesses which rent furniture, appliances, computers, jewelry and other home products and accessories with an option of ownership for consumer and/or business users.</v>
          </cell>
          <cell r="I3768" t="str">
            <v>≡</v>
          </cell>
          <cell r="J3768" t="str">
            <v/>
          </cell>
          <cell r="K3768" t="str">
            <v>Franchise to operate stores in connection with renting of furniture, appliances, computers, jewelry and other home products and accessories and to use franchisee's trade names, service marks, trademarks, logos, emblems, etc.</v>
          </cell>
        </row>
        <row r="3769">
          <cell r="B3769" t="str">
            <v>RR20190219T01526</v>
          </cell>
          <cell r="C3769" t="str">
            <v>Franchise</v>
          </cell>
          <cell r="D3769" t="str">
            <v>77.40, 77.4, 70.22, 82.99, 47.29, 47.75, 47.71, 47.78, 47.59, 77.33, 47.77, 47.54</v>
          </cell>
          <cell r="E3769" t="str">
            <v>89, 539, 569, 899, 5399, 5699, 5999, 7311, 7359, 7377, 8741, 8742, 8999</v>
          </cell>
          <cell r="F3769" t="str">
            <v>Store, System, Home product, Accessory, Furniture, Computer, Jewelry</v>
          </cell>
          <cell r="G3769" t="str">
            <v>≡</v>
          </cell>
          <cell r="H3769" t="str">
            <v>Franchiser has developed a system relating to the establishment and operation of the businesses which rent furniture, appliances, computers, jewelry and other home products and accessories with an option of ownership for consumer and/or business users.</v>
          </cell>
          <cell r="I3769" t="str">
            <v>≡</v>
          </cell>
          <cell r="J3769" t="str">
            <v/>
          </cell>
          <cell r="K3769" t="str">
            <v>Franchise to operate stores in connection with renting of furniture, appliances, computers, jewelry and other home products and accessories and to use franchisee's trade names, service marks, trademarks, logos, emblems, etc.</v>
          </cell>
        </row>
        <row r="3770">
          <cell r="B3770" t="str">
            <v>RR20190219T01527</v>
          </cell>
          <cell r="C3770" t="str">
            <v>Franchise</v>
          </cell>
          <cell r="D3770" t="str">
            <v>77.40, 77.4, 70.22, 82.99, 47.29, 47.75, 47.71, 47.78, 47.59, 77.33, 47.77, 47.54</v>
          </cell>
          <cell r="E3770" t="str">
            <v>89, 539, 569, 899, 5399, 5699, 5999, 7311, 7359, 7377, 8741, 8742, 8999</v>
          </cell>
          <cell r="F3770" t="str">
            <v>Store, System, Home product, Accessory, Furniture, Computer, Jewelry</v>
          </cell>
          <cell r="G3770" t="str">
            <v>≡</v>
          </cell>
          <cell r="H3770" t="str">
            <v>Franchiser has developed a system relating to the establishment and operation of the businesses which rent furniture, appliances, computers, jewelry and other home products and accessories with an option of ownership for consumer and/or business users.</v>
          </cell>
          <cell r="I3770" t="str">
            <v>≡</v>
          </cell>
          <cell r="J3770" t="str">
            <v/>
          </cell>
          <cell r="K3770" t="str">
            <v>Franchise to operate stores in connection with renting of furniture, appliances, computers, jewelry and other home products and accessories and to use franchisee's trade names, service marks, trademarks, logos, emblems, etc.</v>
          </cell>
        </row>
        <row r="3771">
          <cell r="B3771" t="str">
            <v>RR20190219T01529</v>
          </cell>
          <cell r="C3771" t="str">
            <v>Franchise</v>
          </cell>
          <cell r="D3771" t="str">
            <v>77.40, 77.4, 70.22, 82.99, 47.29, 47.75, 47.71, 47.78, 47.59, 77.33, 47.77, 47.54</v>
          </cell>
          <cell r="E3771" t="str">
            <v>89, 539, 569, 899, 5399, 5699, 5999, 7311, 7359, 7377, 8741, 8742, 8999</v>
          </cell>
          <cell r="F3771" t="str">
            <v>Store, System, Home product, Accessory, Furniture, Computer, Jewelry</v>
          </cell>
          <cell r="G3771" t="str">
            <v>≡</v>
          </cell>
          <cell r="H3771" t="str">
            <v>Franchiser has developed a system relating to the establishment and operation of the businesses which rent furniture, appliances, computers, jewelry and other home products and accessories with an option of ownership for consumer and/or business users.</v>
          </cell>
          <cell r="I3771" t="str">
            <v>≡</v>
          </cell>
          <cell r="J3771" t="str">
            <v/>
          </cell>
          <cell r="K3771" t="str">
            <v>Franchise to operate stores in connection with renting of furniture, appliances, computers, jewelry and other home products and accessories and to use franchisee's trade names, service marks, trademarks, logos, emblems, etc.</v>
          </cell>
        </row>
        <row r="3772">
          <cell r="B3772" t="str">
            <v>RR20190219T01531</v>
          </cell>
          <cell r="C3772" t="str">
            <v>Franchise</v>
          </cell>
          <cell r="D3772" t="str">
            <v>77.40, 77.4, 70.22, 82.99, 47.75, 47.29, 47.71, 47.78, 47.59, 77.33, 47.77, 47.54</v>
          </cell>
          <cell r="E3772" t="str">
            <v>539, 569, 5399, 5699, 5999, 7311, 7359, 7377, 8741, 8742</v>
          </cell>
          <cell r="F3772" t="str">
            <v>Store, System, Home product, Accessory, Furniture, Computer, Jewelry</v>
          </cell>
          <cell r="G3772" t="str">
            <v>≡</v>
          </cell>
          <cell r="H3772" t="str">
            <v>Franchiser has developed a system relating to the establishment and operation of the businesses which rent furniture, appliances, computers, jewelry and other home products and accessories with an option of ownership for consumer and/or business users.</v>
          </cell>
          <cell r="I3772" t="str">
            <v>≡</v>
          </cell>
          <cell r="J3772" t="str">
            <v/>
          </cell>
          <cell r="K3772" t="str">
            <v>Franchise to operate stores in connection with renting of furniture, appliances, computers, jewelry and other home products and accessories and to use franchisee's trade names, service marks, trademarks, logos, emblems, etc.</v>
          </cell>
        </row>
        <row r="3773">
          <cell r="B3773" t="str">
            <v>RR20190220TP1517</v>
          </cell>
          <cell r="C3773" t="str">
            <v>Franchise</v>
          </cell>
          <cell r="D3773" t="str">
            <v>56.10, 56.1, 56.21, 66.19, 70.22, 82.11, 82.99, 96.09, 10.85, 10.89, 10.71</v>
          </cell>
          <cell r="E3773" t="str">
            <v>58, 89, 581, 899, 2038, 5149, 5812, 5813, 7389, 8742, 8748, 8999</v>
          </cell>
          <cell r="F3773" t="str">
            <v>Pizza, Retail, Restaurant, Merchandising, salad, Food, Sub</v>
          </cell>
          <cell r="G3773" t="str">
            <v>≡</v>
          </cell>
          <cell r="H3773" t="str">
            <v>Franchisor operates a business of retail pizza restaurants.</v>
          </cell>
          <cell r="I3773" t="str">
            <v>≡</v>
          </cell>
          <cell r="J3773" t="str">
            <v/>
          </cell>
          <cell r="K3773" t="str">
            <v>Franchise to establish and operate an [UNDISCLOSED FOR PREVIEW] restaurant and to use the proprietary marks and the system; One of the parties to the agreement is an individual.</v>
          </cell>
        </row>
        <row r="3774">
          <cell r="B3774" t="str">
            <v>RR20190221TP0905</v>
          </cell>
          <cell r="C3774" t="str">
            <v>Franchise</v>
          </cell>
          <cell r="D3774" t="str">
            <v>56, 10.83, 10.89, 11.07, 46.34, 46.39, 47.11, 47.25, 56.10, 56.1, 56.29, 56.21, 56.2, 56.30, 56.3</v>
          </cell>
          <cell r="E3774" t="str">
            <v>58, 518, 581, 2013, 2083, 2085, 2086, 5181, 5182, 5812, 5813</v>
          </cell>
          <cell r="F3774" t="str">
            <v>Pub, Food, Beverage, Menu, Table service, Family-oriented, Casual dining, Wine, Hard liquor</v>
          </cell>
          <cell r="G3774" t="str">
            <v>≡</v>
          </cell>
          <cell r="H3774" t="str">
            <v/>
          </cell>
          <cell r="I3774" t="str">
            <v>≡</v>
          </cell>
          <cell r="J3774" t="str">
            <v/>
          </cell>
          <cell r="K3774" t="str">
            <v>Franchise to establish and operate a full menu, table service[UNDISCLOSED FOR PREVIEW] Pub which provides food and beverage in a family-oriented environment, using distinctive trademarks, service marks, trade dress and business systems.</v>
          </cell>
        </row>
        <row r="3775">
          <cell r="B3775" t="str">
            <v>RR20190221TP1501</v>
          </cell>
          <cell r="C3775" t="str">
            <v>Franchise</v>
          </cell>
          <cell r="D3775" t="str">
            <v>33.11, 33.14, 41.20, 41.2, 33.19, 43.29, 95.24, 95.21, 81.29, 81.10, 81.1, 81.22, 43.39, 70.22</v>
          </cell>
          <cell r="E3775" t="str">
            <v>572, 3639, 5722, 7219, 7349, 7389, 7629, 7699, 8741, 8744, 8748</v>
          </cell>
          <cell r="F3775" t="str">
            <v>Cleaning, Maintenance, Household service, Home service, Interior, Exterior, Repair</v>
          </cell>
          <cell r="G3775" t="str">
            <v>≡</v>
          </cell>
          <cell r="H3775" t="str">
            <v>Franchisor developed a business concept for operating businesses of a distinctive character and quality offering household maintenance and cleaning.</v>
          </cell>
          <cell r="I3775" t="str">
            <v>≡</v>
          </cell>
          <cell r="J3775" t="str">
            <v/>
          </cell>
          <cell r="K3775" t="str">
            <v>Franchise to operate a business in connection with household maintenance and cleaning services using the name [UNDISCLOSED FOR PREVIEW] and the other marks; One of the parties to the agreement is an individual.</v>
          </cell>
        </row>
        <row r="3776">
          <cell r="B3776" t="str">
            <v>RR20190221TP1510</v>
          </cell>
          <cell r="C3776" t="str">
            <v>Franchise</v>
          </cell>
          <cell r="D3776" t="str">
            <v>33.11, 33.14, 41.20, 41.2, 33.19, 43.29, 95.24, 95.21, 81.29, 81.10, 81.1, 81.22, 43.39, 70.22</v>
          </cell>
          <cell r="E3776" t="str">
            <v>572, 3639, 5722, 7219, 7349, 7389, 7629, 7699, 8741, 8744, 8748</v>
          </cell>
          <cell r="F3776" t="str">
            <v>Cleaning, Maintenance, Household service, Home service, Interior, Exterior, Repair</v>
          </cell>
          <cell r="G3776" t="str">
            <v>≡</v>
          </cell>
          <cell r="H3776" t="str">
            <v>Franchisor developed a business concept for operating businesses of a distinctive character and quality offering household maintenance and cleaning.</v>
          </cell>
          <cell r="I3776" t="str">
            <v>≡</v>
          </cell>
          <cell r="J3776" t="str">
            <v/>
          </cell>
          <cell r="K3776" t="str">
            <v>Franchise to operate a business in connection with household maintenance and cleaning services using the name [UNDISCLOSED FOR PREVIEW] and the other marks; One of the parties to the agreement is an individual.</v>
          </cell>
        </row>
        <row r="3777">
          <cell r="B3777" t="str">
            <v>RR20190228T01515</v>
          </cell>
          <cell r="C3777" t="str">
            <v>Franchise</v>
          </cell>
          <cell r="D3777" t="str">
            <v>93.12, 93.11, 93.19, 68.20, 68.2, 68.32, 70.22, 82.11, 81.10, 81.1</v>
          </cell>
          <cell r="E3777" t="str">
            <v>253, 531, 653, 2531, 5311, 6531, 7941, 7997, 8741</v>
          </cell>
          <cell r="F3777" t="str">
            <v>Facility, Kickboxing, Sport, Class, Train, Activity</v>
          </cell>
          <cell r="G3777" t="str">
            <v>≡</v>
          </cell>
          <cell r="H3777" t="str">
            <v>Franchisor operates a membership-based facility that offers fitness kickboxing classes.</v>
          </cell>
          <cell r="I3777" t="str">
            <v>≡</v>
          </cell>
          <cell r="J3777" t="str">
            <v/>
          </cell>
          <cell r="K3777" t="str">
            <v>Franchise to own and operate the facility that offers fitness kickboxing classes, to market, sell and provide the approved services in accordance with the system.</v>
          </cell>
        </row>
        <row r="3778">
          <cell r="B3778" t="str">
            <v>RR20190228TP1520</v>
          </cell>
          <cell r="C3778" t="str">
            <v>Franchise</v>
          </cell>
          <cell r="D3778" t="str">
            <v>93.12, 93.11, 93.19, 68.20, 68.2, 68.32, 70.22, 82.11, 81.10, 81.1</v>
          </cell>
          <cell r="E3778" t="str">
            <v>253, 531, 653, 2531, 5311, 6531, 7941, 7997, 8741</v>
          </cell>
          <cell r="F3778" t="str">
            <v>Facility, Kickboxing, Sport, Class, Train, Activity</v>
          </cell>
          <cell r="G3778" t="str">
            <v>≡</v>
          </cell>
          <cell r="H3778" t="str">
            <v>Franchisor operates a membership-based facility that offers fitness kickboxing classes.</v>
          </cell>
          <cell r="I3778" t="str">
            <v>≡</v>
          </cell>
          <cell r="J3778" t="str">
            <v/>
          </cell>
          <cell r="K3778" t="str">
            <v>Franchise to own and operate the facility that offers fitness kickboxing classes, to market, sell and provide the approved services in accordance with the system; One of the parties to the agreement is an individual.</v>
          </cell>
        </row>
        <row r="3779">
          <cell r="B3779" t="str">
            <v>RR20190228TP1521</v>
          </cell>
          <cell r="C3779" t="str">
            <v>Franchise</v>
          </cell>
          <cell r="D3779" t="str">
            <v>93.12, 93.11, 93.19, 68.20, 68.2, 68.32, 70.22, 82.11, 81.10, 81.1</v>
          </cell>
          <cell r="E3779" t="str">
            <v>253, 531, 653, 2531, 5311, 6531, 7941, 7997, 8741</v>
          </cell>
          <cell r="F3779" t="str">
            <v>Facility, Kickboxing, Sport, Class, Train, Activity</v>
          </cell>
          <cell r="G3779" t="str">
            <v>≡</v>
          </cell>
          <cell r="H3779" t="str">
            <v>Franchisor operates a membership-based facility that offers fitness kickboxing classes.</v>
          </cell>
          <cell r="I3779" t="str">
            <v>≡</v>
          </cell>
          <cell r="J3779" t="str">
            <v/>
          </cell>
          <cell r="K3779" t="str">
            <v>Franchise to own and operate the facility that offers fitness kickboxing classes, to market, sell and provide the approved services in accordance with the system; One of the parties to the agreement is an individual.</v>
          </cell>
        </row>
        <row r="3780">
          <cell r="B3780" t="str">
            <v>RR20190219TP0907</v>
          </cell>
          <cell r="C3780" t="str">
            <v>Franchise</v>
          </cell>
          <cell r="D3780" t="str">
            <v>32.50, 32.5, 86.23, 86.90, 86.9, 46.18, 46.46, 20.59</v>
          </cell>
          <cell r="E3780" t="str">
            <v>802, 3821, 3843, 5047, 8021, 8072</v>
          </cell>
          <cell r="F3780" t="str">
            <v>Dental, Repair, Rebuild, Handpiece, Attachment, Instrument, Stomatology</v>
          </cell>
          <cell r="G3780" t="str">
            <v>≡</v>
          </cell>
          <cell r="H3780" t="str">
            <v/>
          </cell>
          <cell r="I3780" t="str">
            <v>≡</v>
          </cell>
          <cell r="J3780" t="str">
            <v/>
          </cell>
          <cell r="K3780" t="str">
            <v>Franchise to operate a business providing repair and rebuild services for dental handpieces including attachments and other instruments under service mark [UNDISCLOSED FOR PREVIEW] and associated logo; One of the parties to the agreement is an individual.</v>
          </cell>
        </row>
        <row r="3781">
          <cell r="B3781" t="str">
            <v>RR20190219T01502</v>
          </cell>
          <cell r="C3781" t="str">
            <v>Franchise</v>
          </cell>
          <cell r="D3781" t="str">
            <v>77.40, 77.4, 70.22, 82.99, 47.29, 47.75, 47.71, 47.78, 47.59, 47.77, 77.33, 47.54</v>
          </cell>
          <cell r="E3781" t="str">
            <v>89, 539, 569, 899, 5399, 5699, 5999, 7311, 7359, 7377, 8741, 8742, 8999</v>
          </cell>
          <cell r="F3781" t="str">
            <v>Store, System, Home product, Accessory, Furniture, Computer, Jewelry</v>
          </cell>
          <cell r="G3781" t="str">
            <v>≡</v>
          </cell>
          <cell r="H3781" t="str">
            <v>Franchiser has developed a system relating to the establishment and operation of the businesses which rent furniture, appliances, computers, jewelry and other home products and accessories with an option of ownership for consumer and/or business users.</v>
          </cell>
          <cell r="I3781" t="str">
            <v>≡</v>
          </cell>
          <cell r="J3781" t="str">
            <v/>
          </cell>
          <cell r="K3781" t="str">
            <v>Franchise to operate stores in connection with renting of furniture, appliances, computers, jewelry and other home products and accessories and to use franchisee's trade names, service marks, trademarks, logos, emblems, etc.</v>
          </cell>
        </row>
        <row r="3782">
          <cell r="B3782" t="str">
            <v>RR20190219T01504</v>
          </cell>
          <cell r="C3782" t="str">
            <v>Franchise</v>
          </cell>
          <cell r="D3782" t="str">
            <v>77.40, 77.4, 70.22, 82.99, 47.29, 47.75, 47.71, 47.78, 47.59, 47.77, 47.54</v>
          </cell>
          <cell r="E3782" t="str">
            <v>89, 539, 569, 899, 5399, 5699, 5999, 7311, 7359, 7377, 8741, 8742, 8999</v>
          </cell>
          <cell r="F3782" t="str">
            <v>Store, System, Home product, Accessory, Furniture, Computer, Jewelry</v>
          </cell>
          <cell r="G3782" t="str">
            <v>≡</v>
          </cell>
          <cell r="H3782" t="str">
            <v>Franchiser has developed a system relating to the establishment and operation of the businesses which rent furniture, appliances, computers, jewelry and other home products and accessories with an option of ownership for consumer and/or business users.</v>
          </cell>
          <cell r="I3782" t="str">
            <v>≡</v>
          </cell>
          <cell r="J3782" t="str">
            <v/>
          </cell>
          <cell r="K3782" t="str">
            <v>Franchise to operate stores in connection with renting of furniture, appliances, computers, jewelry and other home products and accessories and to use franchisee's trade names, service marks, trademarks, logos, emblems, etc.</v>
          </cell>
        </row>
        <row r="3783">
          <cell r="B3783" t="str">
            <v>RR20190219T01506</v>
          </cell>
          <cell r="C3783" t="str">
            <v>Franchise</v>
          </cell>
          <cell r="D3783" t="str">
            <v>77.40, 77.4, 70.22, 82.99, 47.29, 47.75, 47.71, 47.78, 47.59, 77.33, 47.77, 47.54</v>
          </cell>
          <cell r="E3783" t="str">
            <v>89, 539, 569, 899, 5399, 5699, 5999, 7311, 7359, 7377, 8741, 8742, 8999</v>
          </cell>
          <cell r="F3783" t="str">
            <v>Store, System, Home product, Accessory, Furniture, Computer, Jewelry</v>
          </cell>
          <cell r="G3783" t="str">
            <v>≡</v>
          </cell>
          <cell r="H3783" t="str">
            <v>Franchiser has developed a system relating to the establishment and operation of the businesses which rent furniture, appliances, computers, jewelry and other home products and accessories with an option of ownership for consumer and/or business users.</v>
          </cell>
          <cell r="I3783" t="str">
            <v>≡</v>
          </cell>
          <cell r="J3783" t="str">
            <v/>
          </cell>
          <cell r="K3783" t="str">
            <v>Franchise to operate stores in connection with renting of furniture, appliances, computers, jewelry and other home products and accessories and to use franchisee's trade names, service marks, trademarks, logos, emblems, etc.</v>
          </cell>
        </row>
        <row r="3784">
          <cell r="B3784" t="str">
            <v>RR20190219T01514</v>
          </cell>
          <cell r="C3784" t="str">
            <v>Franchise</v>
          </cell>
          <cell r="D3784" t="str">
            <v>77.40, 77.4, 70.22, 82.99, 47.29, 47.75, 47.71, 47.78, 47.59, 77.33, 47.77, 47.54</v>
          </cell>
          <cell r="E3784" t="str">
            <v>89, 539, 569, 899, 5399, 5699, 5999, 7311, 7359, 7377, 8741, 8742, 8999</v>
          </cell>
          <cell r="F3784" t="str">
            <v>Store, System, Home product, Accessory, Furniture, Computer, Jewelry</v>
          </cell>
          <cell r="G3784" t="str">
            <v>≡</v>
          </cell>
          <cell r="H3784" t="str">
            <v>Franchiser has developed a system relating to the establishment and operation of the businesses which rent furniture, appliances, computers, jewelry and other home products and accessories with an option of ownership for consumer and/or business users.</v>
          </cell>
          <cell r="I3784" t="str">
            <v>≡</v>
          </cell>
          <cell r="J3784" t="str">
            <v/>
          </cell>
          <cell r="K3784" t="str">
            <v>Franchise to operate stores in connection with renting of furniture, appliances, computers, jewelry and other home products and accessories and to use franchisee's trade names, service marks, trademarks, logos, emblems, etc.</v>
          </cell>
        </row>
        <row r="3785">
          <cell r="B3785" t="str">
            <v>RR20190219T01515</v>
          </cell>
          <cell r="C3785" t="str">
            <v>Franchise</v>
          </cell>
          <cell r="D3785" t="str">
            <v>77.40, 77.4, 70.22, 82.99, 47.29, 47.75, 47.71, 47.78, 47.59, 77.33, 47.77, 47.54</v>
          </cell>
          <cell r="E3785" t="str">
            <v>89, 539, 569, 899, 5399, 5699, 5999, 7311, 7359, 7377, 8741, 8742, 8999</v>
          </cell>
          <cell r="F3785" t="str">
            <v>Store, System, Home product, Accessory, Furniture, Computer, Jewelry</v>
          </cell>
          <cell r="G3785" t="str">
            <v>≡</v>
          </cell>
          <cell r="H3785" t="str">
            <v>Franchiser has developed a system relating to the establishment and operation of the businesses which rent furniture, appliances, computers, jewelry and other home products and accessories with an option of ownership for consumer and/or business users.</v>
          </cell>
          <cell r="I3785" t="str">
            <v>≡</v>
          </cell>
          <cell r="J3785" t="str">
            <v/>
          </cell>
          <cell r="K3785" t="str">
            <v>Franchise to operate stores in connection with renting of furniture, appliances, computers, jewelry and other home products and accessories and to use franchisee's trade names, service marks, trademarks, logos, emblems, etc.</v>
          </cell>
        </row>
        <row r="3786">
          <cell r="B3786" t="str">
            <v>RR20190219T01517</v>
          </cell>
          <cell r="C3786" t="str">
            <v>Franchise</v>
          </cell>
          <cell r="D3786" t="str">
            <v>77.40, 77.4, 70.22, 82.99, 47.29, 47.75, 47.71, 47.78, 47.59, 77.33, 47.77, 47.54</v>
          </cell>
          <cell r="E3786" t="str">
            <v>89, 539, 569, 899, 5399, 5699, 5999, 7311, 7359, 7377, 8741, 8742, 8999</v>
          </cell>
          <cell r="F3786" t="str">
            <v>Store, System, Home product, Accessory, Furniture, Computer, Jewelry</v>
          </cell>
          <cell r="G3786" t="str">
            <v>≡</v>
          </cell>
          <cell r="H3786" t="str">
            <v>Franchiser has developed a system relating to the establishment and operation of the businesses which rent furniture, appliances, computers, jewelry and other home products and accessories with an option of ownership for consumer and/or business users.</v>
          </cell>
          <cell r="I3786" t="str">
            <v>≡</v>
          </cell>
          <cell r="J3786" t="str">
            <v/>
          </cell>
          <cell r="K3786" t="str">
            <v>Franchise to operate stores in connection with renting of furniture, appliances, computers, jewelry and other home products and accessories and to use franchisee's trade names, service marks, trademarks, logos, emblems, etc.</v>
          </cell>
        </row>
        <row r="3787">
          <cell r="B3787" t="str">
            <v>RR20190219T01518</v>
          </cell>
          <cell r="C3787" t="str">
            <v>Franchise</v>
          </cell>
          <cell r="D3787" t="str">
            <v>77.40, 77.4, 70.22, 82.99, 47.29, 47.75, 47.71, 47.78, 47.59, 77.33, 47.77, 47.54</v>
          </cell>
          <cell r="E3787" t="str">
            <v>89, 569, 899, 5699, 5999, 7311, 7359, 7377, 8741, 8742, 8999</v>
          </cell>
          <cell r="F3787" t="str">
            <v>Store, System, Home product, Accessory, Furniture, Computer, Jewelry</v>
          </cell>
          <cell r="G3787" t="str">
            <v>≡</v>
          </cell>
          <cell r="H3787" t="str">
            <v>Franchiser has developed a system relating to the establishment and operation of the businesses which rent furniture, appliances, computers, jewelry and other home products and accessories with an option of ownership for consumer and/or business users.</v>
          </cell>
          <cell r="I3787" t="str">
            <v>≡</v>
          </cell>
          <cell r="J3787" t="str">
            <v/>
          </cell>
          <cell r="K3787" t="str">
            <v>Franchise to operate stores in connection with renting of furniture, appliances, computers, jewelry and other home products and accessories and to use franchisee's trade names, service marks, trademarks, logos, emblems, etc.</v>
          </cell>
        </row>
        <row r="3788">
          <cell r="B3788" t="str">
            <v>RR20190219TP0919</v>
          </cell>
          <cell r="C3788" t="str">
            <v>Franchise</v>
          </cell>
          <cell r="D3788" t="str">
            <v>56, 10.83, 11.07, 46.34, 10.89, 46.39, 47.11, 56.10, 56.1, 56.29, 47.25, 56.21, 56.2, 56.30, 56.3</v>
          </cell>
          <cell r="E3788" t="str">
            <v>58, 518, 581, 2013, 2083, 2085, 2086, 5141, 5149, 5181, 5182, 5812, 5813</v>
          </cell>
          <cell r="F3788" t="str">
            <v>Pub, Food, Beverage, Menu, Table service, Family-oriented, Casual dining, Wine, Hard liquor</v>
          </cell>
          <cell r="G3788" t="str">
            <v>≡</v>
          </cell>
          <cell r="H3788" t="str">
            <v/>
          </cell>
          <cell r="I3788" t="str">
            <v>≡</v>
          </cell>
          <cell r="J3788" t="str">
            <v/>
          </cell>
          <cell r="K3788" t="str">
            <v>Franchise to establish and operate a full menu, table service [UNDISCLOSED FOR PREVIEW] which provides food and beverage in a family-oriented environment, using distinctive trademarks, service marks, trade dress and business systems.</v>
          </cell>
        </row>
        <row r="3789">
          <cell r="B3789" t="str">
            <v>RR20190219TP0920</v>
          </cell>
          <cell r="C3789" t="str">
            <v>Franchise</v>
          </cell>
          <cell r="D3789" t="str">
            <v>56, 10.83, 10.89, 11.07, 46.34, 46.39, 47.11, 47.25, 56.10, 56.1, 56.29, 56.21, 56.2, 56.30, 56.3</v>
          </cell>
          <cell r="E3789" t="str">
            <v>58, 518, 581, 2013, 2083, 2085, 2086, 5181, 5182, 5812, 5813</v>
          </cell>
          <cell r="F3789" t="str">
            <v>Pub, Food, Beverage, Menu, Table service, Family-oriented, Casual dining, Wine, Hard liquor</v>
          </cell>
          <cell r="G3789" t="str">
            <v>≡</v>
          </cell>
          <cell r="H3789" t="str">
            <v/>
          </cell>
          <cell r="I3789" t="str">
            <v>≡</v>
          </cell>
          <cell r="J3789" t="str">
            <v/>
          </cell>
          <cell r="K3789" t="str">
            <v>Franchise to establish and operate a full menu, table service [UNDISCLOSED FOR PREVIEW] which provides food and beverage in a family-oriented environment, using distinctive trademarks, service marks, trade dress and business systems.</v>
          </cell>
        </row>
        <row r="3790">
          <cell r="B3790" t="str">
            <v>RR20190219TP0922</v>
          </cell>
          <cell r="C3790" t="str">
            <v>Franchise</v>
          </cell>
          <cell r="D3790" t="str">
            <v>56, 10.83, 10.89, 11.07, 46.34, 46.39, 47.11, 47.25, 56.10, 56.1, 56.29, 56.21, 56.2, 56.30, 56.3</v>
          </cell>
          <cell r="E3790" t="str">
            <v>58, 518, 581, 2013, 2083, 2085, 2086, 5181, 5182, 5812, 5813</v>
          </cell>
          <cell r="F3790" t="str">
            <v>Pub, Food, Beverage, Menu, Table service, Family-oriented, Casual dining, Wine, Hard liquor</v>
          </cell>
          <cell r="G3790" t="str">
            <v>≡</v>
          </cell>
          <cell r="H3790" t="str">
            <v/>
          </cell>
          <cell r="I3790" t="str">
            <v>≡</v>
          </cell>
          <cell r="J3790" t="str">
            <v/>
          </cell>
          <cell r="K3790" t="str">
            <v>Franchise to establish and operate a full menu, table service [UNDISCLOSED FOR PREVIEW] which provides food and beverage in a family-oriented environment, using distinctive trademarks, service marks, trade dress and business systems.</v>
          </cell>
        </row>
        <row r="3791">
          <cell r="B3791" t="str">
            <v>RR20190221TP1517</v>
          </cell>
          <cell r="C3791" t="str">
            <v>Franchise</v>
          </cell>
          <cell r="D3791" t="str">
            <v>33.11, 41.20, 41.2, 33.19, 43.29, 95.21, 81.29, 81.22, 81.10, 81.1, 43.39, 70.22</v>
          </cell>
          <cell r="E3791" t="str">
            <v>572, 3639, 5722, 7219, 7349, 7389, 7629, 7699, 8741, 8744, 8748</v>
          </cell>
          <cell r="F3791" t="str">
            <v>Cleaning, Maintenance, Household service, Home service, Interior, Exterior, Repair</v>
          </cell>
          <cell r="G3791" t="str">
            <v>≡</v>
          </cell>
          <cell r="H3791" t="str">
            <v>Franchisor developed a business concept for operating businesses of a distinctive character and quality offering household maintenance and cleaning.</v>
          </cell>
          <cell r="I3791" t="str">
            <v>≡</v>
          </cell>
          <cell r="J3791" t="str">
            <v/>
          </cell>
          <cell r="K3791" t="str">
            <v>Franchise to operate a business in connection with household maintenance and cleaning services using the name[UNDISCLOSED FOR PREVIEW] and the other marks; One of the parties to the agreement is an individual.</v>
          </cell>
        </row>
        <row r="3792">
          <cell r="B3792" t="str">
            <v>RR20190221T01518</v>
          </cell>
          <cell r="C3792" t="str">
            <v>Franchise</v>
          </cell>
          <cell r="D3792" t="str">
            <v>33.11, 33.14, 41.20, 41.2, 33.19, 43.29, 95.24, 95.21, 81.29, 81.10, 81.1, 81.22, 43.39, 70.22</v>
          </cell>
          <cell r="E3792" t="str">
            <v>572, 3639, 5722, 7219, 7349, 7389, 7629, 7699, 8741, 8744, 8748</v>
          </cell>
          <cell r="F3792" t="str">
            <v>Cleaning, Maintenance, Household service, Home service, Interior, Exterior, Repair</v>
          </cell>
          <cell r="G3792" t="str">
            <v>≡</v>
          </cell>
          <cell r="H3792" t="str">
            <v>Franchisor developed a business concept for operating businesses of a distinctive character and quality offering household maintenance and cleaning.</v>
          </cell>
          <cell r="I3792" t="str">
            <v>≡</v>
          </cell>
          <cell r="J3792" t="str">
            <v/>
          </cell>
          <cell r="K3792" t="str">
            <v>Franchise to operate a business in connection with household maintenance and cleaning services using the name[UNDISCLOSED FOR PREVIEW] and the other marks; One of the parties to the agreement is an individual.</v>
          </cell>
        </row>
        <row r="3793">
          <cell r="B3793" t="str">
            <v>RR20190222T01501</v>
          </cell>
          <cell r="C3793" t="str">
            <v>Franchise</v>
          </cell>
          <cell r="D3793" t="str">
            <v>41.20, 41.2, 33.19, 43.29, 95.24, 95.21, 81.29, 81.10, 81.1, 81.22, 43.39, 70.22, 33.14, 33.11</v>
          </cell>
          <cell r="E3793" t="str">
            <v>572, 3639, 5722, 7219, 7349, 7389, 7629, 7699, 8741, 8744, 8748</v>
          </cell>
          <cell r="F3793" t="str">
            <v>Cleaning, Maintenance, Household service, Home service, Interior, Exterior, Repair</v>
          </cell>
          <cell r="G3793" t="str">
            <v>≡</v>
          </cell>
          <cell r="H3793" t="str">
            <v>Franchisor developed a business concept for operating businesses of a distinctive character and quality offering household maintenance and cleaning.</v>
          </cell>
          <cell r="I3793" t="str">
            <v>≡</v>
          </cell>
          <cell r="J3793" t="str">
            <v/>
          </cell>
          <cell r="K3793" t="str">
            <v>Franchise to operate a business in connection with household maintenance and cleaning services using the name[UNDISCLOSED FOR PREVIEW] and the other marks; One of the parties to the agreement is an individual.</v>
          </cell>
        </row>
        <row r="3794">
          <cell r="B3794" t="str">
            <v>RR20190222TP1503</v>
          </cell>
          <cell r="C3794" t="str">
            <v>Franchise</v>
          </cell>
          <cell r="D3794" t="str">
            <v>33.11, 33.14, 41.20, 41.2, 33.19, 43.29, 95.24, 95.21, 81.29, 81.10, 81.1, 81.22, 43.39, 70.22</v>
          </cell>
          <cell r="E3794" t="str">
            <v>572, 3639, 5722, 7219, 7349, 7389, 7629, 7699, 8741, 8744, 8748</v>
          </cell>
          <cell r="F3794" t="str">
            <v>Cleaning, Maintenance, Household service, Home service, Interior, Exterior, Repair</v>
          </cell>
          <cell r="G3794" t="str">
            <v>≡</v>
          </cell>
          <cell r="H3794" t="str">
            <v>Franchisor developed a business concept for operating businesses of a distinctive character and quality offering household maintenance and cleaning.</v>
          </cell>
          <cell r="I3794" t="str">
            <v>≡</v>
          </cell>
          <cell r="J3794" t="str">
            <v/>
          </cell>
          <cell r="K3794" t="str">
            <v>Franchise to operate a business in connection with household maintenance and cleaning services using the name[UNDISCLOSED FOR PREVIEW] and the other marks; One of the parties to the agreement is an individual.</v>
          </cell>
        </row>
        <row r="3795">
          <cell r="B3795" t="str">
            <v>RR20190222TP1513</v>
          </cell>
          <cell r="C3795" t="str">
            <v>Franchise</v>
          </cell>
          <cell r="D3795" t="str">
            <v>33.11, 33.14, 41.20, 41.2, 33.19, 43.29, 95.24, 95.21, 81.29, 81.10, 81.1, 81.22, 43.39, 70.22</v>
          </cell>
          <cell r="E3795" t="str">
            <v>572, 3639, 5722, 7219, 7349, 7389, 7629, 7699, 8741, 8744, 8748</v>
          </cell>
          <cell r="F3795" t="str">
            <v>Cleaning, Maintenance, Household service, Home service, Interior, Exterior, Repair</v>
          </cell>
          <cell r="G3795" t="str">
            <v>≡</v>
          </cell>
          <cell r="H3795" t="str">
            <v>Franchisor developed a business concept for operating businesses of a distinctive character and quality offering household maintenance and cleaning.</v>
          </cell>
          <cell r="I3795" t="str">
            <v>≡</v>
          </cell>
          <cell r="J3795" t="str">
            <v/>
          </cell>
          <cell r="K3795" t="str">
            <v>Franchise to operate a business in connection with household maintenance and cleaning services using the name[UNDISCLOSED FOR PREVIEW] and the other marks; One of the parties to the agreement is an individual.</v>
          </cell>
        </row>
        <row r="3796">
          <cell r="B3796" t="str">
            <v>RR20190222TP1528</v>
          </cell>
          <cell r="C3796" t="str">
            <v>Franchise</v>
          </cell>
          <cell r="D3796" t="str">
            <v>33.11, 33.14, 41.20, 41.2, 33.19, 43.29, 95.24, 95.21, 81.29, 81.10, 81.1, 81.22, 43.39, 70.22</v>
          </cell>
          <cell r="E3796" t="str">
            <v>572, 3639, 5722, 7219, 7349, 7389, 7629, 7699, 8741, 8744, 8748</v>
          </cell>
          <cell r="F3796" t="str">
            <v>Cleaning, Maintenance, Household service, Home service, Interior, Exterior, Repair</v>
          </cell>
          <cell r="G3796" t="str">
            <v>≡</v>
          </cell>
          <cell r="H3796" t="str">
            <v>Franchisor developed a business concept for operating businesses of a distinctive character and quality offering household maintenance and cleaning.</v>
          </cell>
          <cell r="I3796" t="str">
            <v>≡</v>
          </cell>
          <cell r="J3796" t="str">
            <v/>
          </cell>
          <cell r="K3796" t="str">
            <v>Franchise to operate a business in connection with household maintenance and cleaning services using the name[UNDISCLOSED FOR PREVIEW] and the other marks; One of the parties to the agreement is an individual.</v>
          </cell>
        </row>
        <row r="3797">
          <cell r="B3797" t="str">
            <v>RR20190225TP0905</v>
          </cell>
          <cell r="C3797" t="str">
            <v>Franchise</v>
          </cell>
          <cell r="D3797" t="str">
            <v>56, 10.83, 10.89, 11.07, 46.34, 46.39, 47.11, 47.25, 56.10, 56.1, 56.29, 56.21, 56.2, 56.30, 56.3</v>
          </cell>
          <cell r="E3797" t="str">
            <v>58, 518, 581, 2013, 2083, 2085, 2086, 5181, 5182, 5812, 5813</v>
          </cell>
          <cell r="F3797" t="str">
            <v xml:space="preserve"> Pub, Food, Beverage, Menu, Table service, Family-oriented, Casual dining, Wine, Hard liquor</v>
          </cell>
          <cell r="G3797" t="str">
            <v>≡</v>
          </cell>
          <cell r="H3797" t="str">
            <v/>
          </cell>
          <cell r="I3797" t="str">
            <v>≡</v>
          </cell>
          <cell r="J3797" t="str">
            <v/>
          </cell>
          <cell r="K3797" t="str">
            <v>Franchise to establish and operate a full menu, table service [UNDISCLOSED FOR PREVIEW] Pub which provides food and beverage in a family-oriented environment, using distinctive trademarks, service marks, trade dress and business systems.</v>
          </cell>
        </row>
        <row r="3798">
          <cell r="B3798" t="str">
            <v>RR20190225TP1502</v>
          </cell>
          <cell r="C3798" t="str">
            <v>Franchise</v>
          </cell>
          <cell r="D3798" t="str">
            <v>33.11, 33.14, 41.20, 41.2, 33.19, 43.29, 95.24, 95.21, 81.29, 81.10, 81.1, 81.22, 43.39, 70.22</v>
          </cell>
          <cell r="E3798" t="str">
            <v>572, 3639, 5722, 7219, 7349, 7389, 7629, 7699, 8741, 8744, 8748</v>
          </cell>
          <cell r="F3798" t="str">
            <v>Cleaning, Maintenance, Household service, Home service, Interior, Exterior, Repair</v>
          </cell>
          <cell r="G3798" t="str">
            <v>≡</v>
          </cell>
          <cell r="H3798" t="str">
            <v>Franchisor developed a business concept for operating businesses of a distinctive character and quality offering household maintenance and cleaning.</v>
          </cell>
          <cell r="I3798" t="str">
            <v>≡</v>
          </cell>
          <cell r="J3798" t="str">
            <v/>
          </cell>
          <cell r="K3798" t="str">
            <v>Franchise to operate a business in connection with household maintenance and cleaning services using the name[UNDISCLOSED FOR PREVIEW] and the other marks; One of the parties to the agreement is an individual.</v>
          </cell>
        </row>
        <row r="3799">
          <cell r="B3799" t="str">
            <v>RR20190225TP0924</v>
          </cell>
          <cell r="C3799" t="str">
            <v>Franchise</v>
          </cell>
          <cell r="D3799" t="str">
            <v>56, 10.83, 10.89, 11.07, 46.34, 46.39, 47.11, 47.25, 56.10, 56.1, 56.29, 56.21, 56.2, 56.30, 56.3</v>
          </cell>
          <cell r="E3799" t="str">
            <v>58, 518, 581, 2013, 2083, 2085, 2086, 5181, 5182, 5812, 5813</v>
          </cell>
          <cell r="F3799" t="str">
            <v xml:space="preserve"> Pub, Food, Beverage, Menu, Table service, Family-oriented, Casual dining, Wine, Hard liquor</v>
          </cell>
          <cell r="G3799" t="str">
            <v>≡</v>
          </cell>
          <cell r="H3799" t="str">
            <v/>
          </cell>
          <cell r="I3799" t="str">
            <v>≡</v>
          </cell>
          <cell r="J3799" t="str">
            <v/>
          </cell>
          <cell r="K3799" t="str">
            <v>Franchise to establish and operate a full menu, table service [UNDISCLOSED FOR PREVIEW] Pub which provides food and beverage in a family-oriented environment, using distinctive trademarks, service marks, trade dress and business systems.</v>
          </cell>
        </row>
        <row r="3800">
          <cell r="B3800" t="str">
            <v>RR20190225TP1509</v>
          </cell>
          <cell r="C3800" t="str">
            <v>Franchise</v>
          </cell>
          <cell r="D3800" t="str">
            <v>33.11, 33.14, 41.20, 41.2, 33.19, 43.29, 95.24, 95.21, 81.29, 81.10, 81.1, 81.22, 43.39, 70.22</v>
          </cell>
          <cell r="E3800" t="str">
            <v>572, 3639, 5722, 7219, 7349, 7629, 7699, 8741, 8744, 8748</v>
          </cell>
          <cell r="F3800" t="str">
            <v>Cleaning, Maintenance, Household service, Home service, Interior, Exterior, Repair</v>
          </cell>
          <cell r="G3800" t="str">
            <v>≡</v>
          </cell>
          <cell r="H3800" t="str">
            <v>Franchisor developed a business concept for operating businesses of a distinctive character and quality offering household maintenance and cleaning.</v>
          </cell>
          <cell r="I3800" t="str">
            <v>≡</v>
          </cell>
          <cell r="J3800" t="str">
            <v/>
          </cell>
          <cell r="K3800" t="str">
            <v>Franchise to operate a business in connection with household maintenance and cleaning services using the name [UNDISCLOSED FOR PREVIEW] and the other marks; One of the parties to the agreement is an individual.</v>
          </cell>
        </row>
        <row r="3801">
          <cell r="B3801" t="str">
            <v>RR20190225TP1511</v>
          </cell>
          <cell r="C3801" t="str">
            <v>Franchise</v>
          </cell>
          <cell r="D3801" t="str">
            <v>33.11, 33.14, 41.20, 41.2, 33.19, 43.29, 95.24, 95.21, 81.29, 81.10, 81.1, 81.22, 43.39, 70.22</v>
          </cell>
          <cell r="E3801" t="str">
            <v>572, 3639, 5722, 7219, 7349, 7389, 7629, 7699, 8741, 8744, 8748</v>
          </cell>
          <cell r="F3801" t="str">
            <v>Cleaning, Maintenance, Household service, Home service, Interior, Exterior, Repair</v>
          </cell>
          <cell r="G3801" t="str">
            <v>≡</v>
          </cell>
          <cell r="H3801" t="str">
            <v>Franchisor developed a business concept for operating businesses of a distinctive character and quality offering household maintenance and cleaning.</v>
          </cell>
          <cell r="I3801" t="str">
            <v>≡</v>
          </cell>
          <cell r="J3801" t="str">
            <v/>
          </cell>
          <cell r="K3801" t="str">
            <v>Franchise to operate a business in connection with household maintenance and cleaning services using the name[UNDISCLOSED FOR PREVIEW] and the other marks; One of the parties to the agreement is an individual.</v>
          </cell>
        </row>
        <row r="3802">
          <cell r="B3802" t="str">
            <v>RR20190225TP0932</v>
          </cell>
          <cell r="C3802" t="str">
            <v>Franchise</v>
          </cell>
          <cell r="D3802" t="str">
            <v>56, 10.83, 10.89, 11.07, 46.34, 46.39, 47.11, 47.25, 56.10, 56.1, 56.29, 56.21, 56.2, 56.30, 56.3</v>
          </cell>
          <cell r="E3802" t="str">
            <v>58, 518, 581, 2013, 2083, 2085, 2086, 5181, 5182, 5812, 5813</v>
          </cell>
          <cell r="F3802" t="str">
            <v xml:space="preserve"> Pub, Food, Beverage, Menu, Table service, Family-oriented, Casual dining, Wine, Hard liquor</v>
          </cell>
          <cell r="G3802" t="str">
            <v>≡</v>
          </cell>
          <cell r="H3802" t="str">
            <v/>
          </cell>
          <cell r="I3802" t="str">
            <v>≡</v>
          </cell>
          <cell r="J3802" t="str">
            <v/>
          </cell>
          <cell r="K3802" t="str">
            <v>Franchise to establish and operate a full menu, table service[UNDISCLOSED FOR PREVIEW] Pub which provides food and beverage in a family-oriented environment, using distinctive trademarks, service marks, trade dress and business systems.</v>
          </cell>
        </row>
        <row r="3803">
          <cell r="B3803" t="str">
            <v>RR20190125T01505</v>
          </cell>
          <cell r="C3803" t="str">
            <v>License, Technology</v>
          </cell>
          <cell r="D3803" t="str">
            <v>27.40, 27.4, 23.13, 26.11, 23.19, 35.11, 70.22, 74.90, 74.9, 28.12, 25.73, 49.32, 29.10, 29.1, 29.32, 27.11, 29.31, 29.3</v>
          </cell>
          <cell r="E3803" t="str">
            <v>89, 491, 551, 899, 3229, 3641, 3674, 3677, 3679, 3711, 4119, 4911, 5063, 5511, 7349, 7532, 8742, 8999</v>
          </cell>
          <cell r="F3803" t="str">
            <v>Technology, Limousine, Power, Component, TV, Refrigerator, Retractable divider, Sound equipment, Decorative lighting</v>
          </cell>
          <cell r="G3803" t="str">
            <v>≡</v>
          </cell>
          <cell r="H3803" t="str">
            <v/>
          </cell>
          <cell r="I3803" t="str">
            <v>≡</v>
          </cell>
          <cell r="J3803" t="str">
            <v/>
          </cell>
          <cell r="K3803" t="str">
            <v>License of technology products to be used in the limousine industry:[UNDISCLOSED FOR PREVIEW]; The technologies relate to the secondary power system added by limousine builders to provide power for additional components such as TVs, refrigerators, retractable dividers, sound equipment and decorative lighting.</v>
          </cell>
        </row>
        <row r="3804">
          <cell r="B3804" t="str">
            <v>RR20190110TR1505</v>
          </cell>
          <cell r="C3804" t="str">
            <v>Trademark, License</v>
          </cell>
          <cell r="D3804" t="str">
            <v>28.25, 46.43, 95.22, 27.51, 27.52, 27.5, 28.13, 77.33, 58.29, 71.20, 71.2, 63.11, 46.49</v>
          </cell>
          <cell r="E3804" t="str">
            <v>3433, 3581, 3585, 3589, 3632, 3822, 4222, 5078, 5084, 7623</v>
          </cell>
          <cell r="F3804" t="str">
            <v>Dishwasher, Kitchen range hood, Gas stove, Disinfection cupboard, Water dispenser, Water heaters, Water purification, Bathroom fixture, Ice machine, Equipment, Refrigerator</v>
          </cell>
          <cell r="G3804" t="str">
            <v>≡</v>
          </cell>
          <cell r="H3804" t="str">
            <v/>
          </cell>
          <cell r="I3804" t="str">
            <v>≡</v>
          </cell>
          <cell r="J3804" t="str">
            <v/>
          </cell>
          <cell r="K3804" t="str">
            <v xml:space="preserve">License to use [UNDISCLOSED FOR PREVIEW] trademarks in dishwashers, kitchen range hoods, gas stoves, disinfection cupboards, water dispensers, water heaters, water purification equipment and machines, washing water heaters (gas or electric heating), gas stoves, bathroom fixtures, ice machines and equipment, and refrigerator products; The agreement is concluded between related parties.
</v>
          </cell>
        </row>
        <row r="3805">
          <cell r="B3805" t="str">
            <v>RR20190109T00911</v>
          </cell>
          <cell r="C3805" t="str">
            <v>License, Trademark</v>
          </cell>
          <cell r="D3805" t="str">
            <v>14.19, 32.99, 46.42, 46.49, 47.71, 47.78</v>
          </cell>
          <cell r="E3805" t="str">
            <v>231, 235, 236, 561, 562, 564, 565, 569, 2311, 2323, 2325, 2329, 2337, 2339, 2353, 2361, 2369, 2389, 2399, 5136, 5137, 5611, 5621, 5641, 5651, 5699</v>
          </cell>
          <cell r="F3805" t="str">
            <v xml:space="preserve">Character, Entertainment, Apparel, Outwear, Clothing, </v>
          </cell>
          <cell r="G3805" t="str">
            <v>≡</v>
          </cell>
          <cell r="H3805" t="str">
            <v/>
          </cell>
          <cell r="I3805" t="str">
            <v>≡</v>
          </cell>
          <cell r="J3805" t="str">
            <v/>
          </cell>
          <cell r="K3805" t="str">
            <v>License to use [UNDISCLOSED FOR PREVIEW] trademark on outwear clothing.</v>
          </cell>
        </row>
        <row r="3806">
          <cell r="B3806" t="str">
            <v>RR20190109T00910</v>
          </cell>
          <cell r="C3806" t="str">
            <v>License, Trademark</v>
          </cell>
          <cell r="D3806" t="str">
            <v>14.19, 32.99, 46.42, 46.49, 47.71, 47.78</v>
          </cell>
          <cell r="E3806" t="str">
            <v>231, 235, 236, 561, 562, 564, 565, 569, 2311, 2323, 2325, 2329, 2337, 2339, 2353, 2361, 2369, 2389, 2399, 5136, 5137, 5611, 5621, 5641, 5651, 5699</v>
          </cell>
          <cell r="F3806" t="str">
            <v>Clothing, Apparel, Outwear</v>
          </cell>
          <cell r="G3806" t="str">
            <v>≡</v>
          </cell>
          <cell r="H3806" t="str">
            <v/>
          </cell>
          <cell r="I3806" t="str">
            <v>≡</v>
          </cell>
          <cell r="J3806" t="str">
            <v/>
          </cell>
          <cell r="K3806" t="str">
            <v>License to use [UNDISCLOSED FOR PREVIEW] trademark on outwear clothing.</v>
          </cell>
        </row>
        <row r="3807">
          <cell r="B3807" t="str">
            <v>RR20190118T01501</v>
          </cell>
          <cell r="C3807" t="str">
            <v>License, Know-how</v>
          </cell>
          <cell r="D3807" t="str">
            <v>25.21, 43.22, 32.99, 27.52, 23.2, 46.14, 46.19, 46.18, 74.90, 74.9, 71.12, 70.22</v>
          </cell>
          <cell r="E3807" t="str">
            <v>89, 171, 899, 1711, 1799, 3317, 3443, 5074, 8741, 8744, 8748, 8999</v>
          </cell>
          <cell r="F3807" t="str">
            <v>Boiler, Heating, Cooling, Equipment, Appliance, Household</v>
          </cell>
          <cell r="G3807" t="str">
            <v>≡</v>
          </cell>
          <cell r="H3807" t="str">
            <v>Licensor manufactures boilers.</v>
          </cell>
          <cell r="I3807" t="str">
            <v>≡</v>
          </cell>
          <cell r="J3807" t="str">
            <v/>
          </cell>
          <cell r="K3807" t="str">
            <v>License to manufacture, sell and erect the licensor's boiler-type also referred to as [UNDISCLOSED FOR PREVIEW].</v>
          </cell>
        </row>
        <row r="3808">
          <cell r="B3808" t="str">
            <v>RR20190125T01502</v>
          </cell>
          <cell r="C3808" t="str">
            <v>License, Patent</v>
          </cell>
          <cell r="D3808" t="str">
            <v>46.46, 82.99, 86.21, 86.90, 86.9, 86.10, 86.1, 72.11, 46.18, 72.19, 72.1</v>
          </cell>
          <cell r="E3808" t="str">
            <v>512, 591, 2833, 2834, 2836, 5047, 5122, 5912, 7352, 8099, 8741, 8742</v>
          </cell>
          <cell r="F3808" t="str">
            <v>Bioprosthetic tissue, Method, Human tissue, Mulfunctioning, Health, Medicine, Research</v>
          </cell>
          <cell r="G3808" t="str">
            <v>≡</v>
          </cell>
          <cell r="H3808" t="str">
            <v>Licensor is a university.</v>
          </cell>
          <cell r="I3808" t="str">
            <v>≡</v>
          </cell>
          <cell r="J3808" t="str">
            <v/>
          </cell>
          <cell r="K3808" t="str">
            <v>License under patents including entitled “Method of Making Calcification-Resistant Bioprosthetic Tissue” to use in connection to the business.</v>
          </cell>
        </row>
        <row r="3809">
          <cell r="B3809" t="str">
            <v>RR20190207TP1507</v>
          </cell>
          <cell r="C3809" t="str">
            <v>Franchise</v>
          </cell>
          <cell r="D3809" t="str">
            <v>65, 66.29, 64.99, 66.19, 65.12, 66.22, 65.11, 65.1, 65.20, 65.2, 66.21, 66.2, 70.22, 84.30, 84.3, 65.30, 65.3, 68.31</v>
          </cell>
          <cell r="E3809" t="str">
            <v>63, 64, 631, 632, 633, 635, 636, 637, 639, 641, 6153, 6282, 6311, 6321, 6324, 6331, 6351, 6361, 6371, 6399, 6411, 8748</v>
          </cell>
          <cell r="F3809" t="str">
            <v>Insurance, Agency, Financial, Estate planning, Retirement planning</v>
          </cell>
          <cell r="G3809" t="str">
            <v>≡</v>
          </cell>
          <cell r="H3809" t="str">
            <v>Franchisor has developed a unique system for identifying, operating and marketing businesses offering and selling a limited selection of innovative, high quality estate and retirement planning products and services.</v>
          </cell>
          <cell r="I3809" t="str">
            <v>≡</v>
          </cell>
          <cell r="J3809" t="str">
            <v/>
          </cell>
          <cell r="K3809" t="str">
            <v>Franchise to operate one office using the system and marks including a unique trade dress; The system shall mean franchisor's name[UNDISCLOSED FOR PREVIEW], training, formulas, methods of operation, reputation, advertising and marketing, system and similar benefits pursuant to which the franchisee operates the licensed business; One of the parties to the agreement is an individual.</v>
          </cell>
        </row>
        <row r="3810">
          <cell r="B3810" t="str">
            <v>RR20190207TP1505</v>
          </cell>
          <cell r="C3810" t="str">
            <v>Franchise</v>
          </cell>
          <cell r="D3810" t="str">
            <v>65, 66.29, 64.99, 66.19, 65.12, 66.22, 65.11, 65.1, 65.20, 65.2, 66.21, 66.2, 70.22, 84.30, 84.3, 65.30, 65.3, 68.31</v>
          </cell>
          <cell r="E3810" t="str">
            <v>63, 64, 631, 632, 633, 635, 636, 637, 639, 641, 6153, 6282, 6311, 6321, 6324, 6331, 6351, 6361, 6371, 6399, 6411, 8748</v>
          </cell>
          <cell r="F3810" t="str">
            <v>Insurance, Agency, Financial, Estate planning, Retirement planning</v>
          </cell>
          <cell r="G3810" t="str">
            <v>≡</v>
          </cell>
          <cell r="H3810" t="str">
            <v>Franchisor has developed a unique system for identifying, operating and marketing businesses offering and selling a limited selection of innovative, high quality estate and retirement planning products and services.</v>
          </cell>
          <cell r="I3810" t="str">
            <v>≡</v>
          </cell>
          <cell r="J3810" t="str">
            <v/>
          </cell>
          <cell r="K3810" t="str">
            <v>Franchise to operate one office using the system and marks including a unique trade dress; The system shall mean franchisor's name[UNDISCLOSED FOR PREVIEW], training, formulas, methods of operation, reputation, advertising and marketing, system and similar benefits pursuant to which the franchisee operates the licensed business; One of the parties to the agreement is an individual.</v>
          </cell>
        </row>
        <row r="3811">
          <cell r="B3811" t="str">
            <v>RR20190205T01502</v>
          </cell>
          <cell r="C3811" t="str">
            <v>License, Trademark, Brand, Other marketing intangibles</v>
          </cell>
          <cell r="D3811" t="str">
            <v>56.10, 56.1, 56.21, 66.19, 70.22, 82.99, 96.09, 10.85, 10.89, 10.71</v>
          </cell>
          <cell r="E3811" t="str">
            <v>58, 89, 581, 899, 2038, 5149, 5812, 5813, 7389, 8742, 8748, 8999</v>
          </cell>
          <cell r="F3811" t="str">
            <v>Fast-food, Restaurant, Eating place, Food, Snack</v>
          </cell>
          <cell r="G3811" t="str">
            <v>≡</v>
          </cell>
          <cell r="H3811" t="str">
            <v>Licensor is a national franchisor of fast-food restaurants.</v>
          </cell>
          <cell r="I3811" t="str">
            <v>≡</v>
          </cell>
          <cell r="J3811" t="str">
            <v/>
          </cell>
          <cell r="K3811" t="str">
            <v>License to use trademarks, service marks, and trade names in the operation of a restaurant franchise.</v>
          </cell>
        </row>
        <row r="3812">
          <cell r="B3812" t="str">
            <v>RR20190124TP1505</v>
          </cell>
          <cell r="C3812" t="str">
            <v>License, Patent, Know-how, Trade name</v>
          </cell>
          <cell r="D3812" t="str">
            <v>93.13, 85.51, 93.19, 93.12, 93.11, 93.1, 77.21, 70.22, 96.09, 82.99, 32.30, 32.3, 22.19</v>
          </cell>
          <cell r="E3812" t="str">
            <v>569, 3949, 5091, 5699, 5941, 7299, 7941, 7991, 7997, 7999, 8049</v>
          </cell>
          <cell r="F3812" t="str">
            <v>Tennis, Racquet, Sport, Equipment</v>
          </cell>
          <cell r="G3812" t="str">
            <v>≡</v>
          </cell>
          <cell r="H3812" t="str">
            <v/>
          </cell>
          <cell r="I3812" t="str">
            <v>≡</v>
          </cell>
          <cell r="J3812" t="str">
            <v/>
          </cell>
          <cell r="K3812" t="str">
            <v>License to use, manufacture or sell tennis racquets covered by the licensed patents, to use know-how and to use licensor's name; One of the parties to the agreement is an individual.</v>
          </cell>
        </row>
        <row r="3813">
          <cell r="B3813" t="str">
            <v>RR20190128T01506</v>
          </cell>
          <cell r="C3813" t="str">
            <v>License, Trade name</v>
          </cell>
          <cell r="D3813" t="str">
            <v>64.20, 64.2, 64.30, 64.3, 64.99, 66.12, 66.30, 66.3, 66.11, 66.19, 66.1, 66.21, 70.22, 69.20, 69.2</v>
          </cell>
          <cell r="E3813" t="str">
            <v>64, 621, 623, 628, 641, 672, 6091, 6211, 6231, 6282, 6289, 6411, 6719, 6722, 6726, 6799, 8742, 8744, 8748</v>
          </cell>
          <cell r="F3813" t="str">
            <v>Financial, Business consulting, Management consulting, Management, Accounting</v>
          </cell>
          <cell r="G3813" t="str">
            <v>≡</v>
          </cell>
          <cell r="H3813" t="str">
            <v/>
          </cell>
          <cell r="I3813" t="str">
            <v>≡</v>
          </cell>
          <cell r="J3813" t="str">
            <v/>
          </cell>
          <cell r="K3813" t="str">
            <v>License to use [UNDISCLOSED FOR PREVIEW] as part of the name (the company provides financial and business consulting services).</v>
          </cell>
        </row>
        <row r="3814">
          <cell r="B3814" t="str">
            <v>RR20190116TP1502</v>
          </cell>
          <cell r="C3814" t="str">
            <v>Trademark, License</v>
          </cell>
          <cell r="D3814" t="str">
            <v>52.23, 70.22, 41.20, 41.2, 43.29, 42.99, 42.13, 71.12, 74.10, 74.1, 71.11, 71.1</v>
          </cell>
          <cell r="E3814" t="str">
            <v>161, 458, 1542, 1611, 1622, 1629, 4581, 8711, 8712, 8742, 8748</v>
          </cell>
          <cell r="F3814" t="str">
            <v>Airport, Construction, Infrastructure, Flight, Airlines, Logistics</v>
          </cell>
          <cell r="G3814" t="str">
            <v>≡</v>
          </cell>
          <cell r="H3814" t="str">
            <v/>
          </cell>
          <cell r="I3814" t="str">
            <v>≡</v>
          </cell>
          <cell r="J3814" t="str">
            <v/>
          </cell>
          <cell r="K3814" t="str">
            <v>License under trademark, logo of [UNDISCLOSED FOR PREVIEW] and artistic work to use in connection to its business (the company operates in the sector of airport infrastructure); One of the parties to the agreement is an individual.</v>
          </cell>
        </row>
        <row r="3815">
          <cell r="B3815" t="str">
            <v>RR20190201T01504</v>
          </cell>
          <cell r="C3815" t="str">
            <v>Sublicense, Trade secret, Other manufacturing intangibles</v>
          </cell>
          <cell r="D3815" t="str">
            <v>21, 01.30, 01.3, 01.29, 01.19, 64.99, 66.19, 70.22, 71.12, 21.10, 21.1, 21.20, 21.2, 46.46, 46.18</v>
          </cell>
          <cell r="E3815" t="str">
            <v>512, 2833, 2834, 2836, 5122, 5999, 7389, 8742, 0139, 0721, 0722, 0723</v>
          </cell>
          <cell r="F3815" t="str">
            <v>Stem cell, Health, Wellness, Dietary supplement, Food item, Bioelectromagnetic</v>
          </cell>
          <cell r="G3815" t="str">
            <v>≡</v>
          </cell>
          <cell r="H3815" t="str">
            <v>Licensor is a research, development, and educational company with a focus is on products that improve health and wellness.</v>
          </cell>
          <cell r="I3815" t="str">
            <v>≡</v>
          </cell>
          <cell r="J3815" t="str">
            <v/>
          </cell>
          <cell r="K3815" t="str">
            <v>Sub-license to use proprietary processes and trade secrets, including stem cell enhancement products.</v>
          </cell>
        </row>
        <row r="3816">
          <cell r="B3816" t="str">
            <v>RR20190214T01511</v>
          </cell>
          <cell r="C3816" t="str">
            <v>Franchise</v>
          </cell>
          <cell r="D3816" t="str">
            <v>77.40, 77.4, 70.22, 82.99, 47.29, 47.75, 47.71, 47.78, 47.59, 77.33, 47.77, 47.54</v>
          </cell>
          <cell r="E3816" t="str">
            <v>89, 539, 569, 899, 5399, 5699, 5999, 7311, 7359, 7377, 8741, 8742, 8999</v>
          </cell>
          <cell r="F3816" t="str">
            <v>Store, System, Home product, Accessory, Furniture, Computer, Jewelry</v>
          </cell>
          <cell r="G3816" t="str">
            <v>≡</v>
          </cell>
          <cell r="H3816" t="str">
            <v>Franchiser has developed a system relating to the establishment and operation of the businesses which rent furniture, appliances, computers, jewelry and other home products and accessories with an option of ownership for consumer and/or business users.</v>
          </cell>
          <cell r="I3816" t="str">
            <v>≡</v>
          </cell>
          <cell r="J3816" t="str">
            <v/>
          </cell>
          <cell r="K3816" t="str">
            <v>Franchise to operate stores in connection with renting of furniture, appliances, computers, jewelry and other home products and accessories and to use franchisee's trade names, service marks, trademarks, logos, emblems, etc.</v>
          </cell>
        </row>
        <row r="3817">
          <cell r="B3817" t="str">
            <v>RR20190109T00902</v>
          </cell>
          <cell r="C3817" t="str">
            <v>License, Trademark</v>
          </cell>
          <cell r="D3817" t="str">
            <v>14.19, 32.99, 46.42, 46.49, 47.71, 47.78</v>
          </cell>
          <cell r="E3817" t="str">
            <v>221, 222, 224, 231, 233, 235, 561, 562, 564, 565, 569, 2211, 2221, 2241, 2251, 2257, 2259, 2299, 2311, 2321, 2323, 2325, 2329, 2331, 2335, 2337, 2339, 2353, 2369, 2389, 2399, 5136, 5137, 5611, 5621, 5641, 5651, 5699</v>
          </cell>
          <cell r="F3817" t="str">
            <v>Character, Entertainment, Apparel, Outwear, Clothing</v>
          </cell>
          <cell r="G3817" t="str">
            <v>≡</v>
          </cell>
          <cell r="H3817" t="str">
            <v/>
          </cell>
          <cell r="I3817" t="str">
            <v>≡</v>
          </cell>
          <cell r="J3817" t="str">
            <v/>
          </cell>
          <cell r="K3817" t="str">
            <v>License to use [UNDISCLOSED FOR PREVIEW] trademark on outwear clothing.</v>
          </cell>
        </row>
        <row r="3818">
          <cell r="B3818" t="str">
            <v>RR20190213T01503</v>
          </cell>
          <cell r="C3818" t="str">
            <v>License, Trademark, Other marketing intangibles</v>
          </cell>
          <cell r="D3818" t="str">
            <v>46.33, 10.89, 46.34, 47.81, 11.07, 10.51, 70.22</v>
          </cell>
          <cell r="E3818" t="str">
            <v>89, 202, 899, 2021, 2022, 2023, 2024, 2026, 2086, 2087, 2099, 5046, 5143, 8999, 0241, 024</v>
          </cell>
          <cell r="F3818" t="str">
            <v>Milk, Beverage, Soft drink, Dairy product, Flavour</v>
          </cell>
          <cell r="G3818" t="str">
            <v>≡</v>
          </cell>
          <cell r="H3818" t="str">
            <v/>
          </cell>
          <cell r="I3818" t="str">
            <v>≡</v>
          </cell>
          <cell r="J3818" t="str">
            <v>Licensee is engaged in the sale of flavored milk products and flavor ingredients.</v>
          </cell>
          <cell r="K3818" t="str">
            <v>License to manufacture, distribute, market and sell [UNDISCLOSED FOR PREVIEW] flavored milk products.</v>
          </cell>
        </row>
        <row r="3819">
          <cell r="B3819" t="str">
            <v>RR20190129T01508</v>
          </cell>
          <cell r="C3819" t="str">
            <v>Franchise</v>
          </cell>
          <cell r="D3819" t="str">
            <v>56.10, 56.1, 56.21, 66.19, 70.22, 82.11, 82.99, 96.09, 10.85, 10.89, 10.71</v>
          </cell>
          <cell r="E3819" t="str">
            <v>58, 89, 581, 899, 2038, 5149, 5812, 5813, 7389, 8742, 8748, 8999</v>
          </cell>
          <cell r="F3819" t="str">
            <v>Pizza, Outlet, Submarine sandwich, Eating place, Food, Snack, Cuisine</v>
          </cell>
          <cell r="G3819" t="str">
            <v>≡</v>
          </cell>
          <cell r="H3819" t="str">
            <v>Franchiser is in the business of franchising pizza outlets and Tuscano’s Italian-style submarine sandwiches.</v>
          </cell>
          <cell r="I3819" t="str">
            <v>≡</v>
          </cell>
          <cell r="J3819" t="str">
            <v>Franchisee owns and operates convenience stores and gas stations.</v>
          </cell>
          <cell r="K3819" t="str">
            <v>Franchise to sell [UNDISCLOSED FOR PREVIEW] pizza at franchisee’s convenience store.</v>
          </cell>
        </row>
        <row r="3820">
          <cell r="B3820" t="str">
            <v>RR20190131T01501</v>
          </cell>
          <cell r="C3820" t="str">
            <v>Franchise, Other marketing intangibles, Other manufacturing intangibles</v>
          </cell>
          <cell r="D3820" t="str">
            <v>28.15, 46.69, 29.10, 29.1, 33.12, 33.20, 33.2, 71.12, 45.11, 45.20, 45.2, 45.32, 45.31, 45.3</v>
          </cell>
          <cell r="E3820" t="str">
            <v>551, 3562, 3568, 3711, 3714, 4789, 5013, 5511, 7389, 7532</v>
          </cell>
          <cell r="F3820" t="str">
            <v>Automotive, Paint, Repair shop, Vehicle painting, Auto body repair, Car</v>
          </cell>
          <cell r="G3820" t="str">
            <v>≡</v>
          </cell>
          <cell r="H3820" t="str">
            <v/>
          </cell>
          <cell r="I3820" t="str">
            <v>≡</v>
          </cell>
          <cell r="J3820" t="str">
            <v/>
          </cell>
          <cell r="K3820" t="str">
            <v>Franchise to open a [UNDISCLOSED FOR PREVIEW] automotive painting and body repair shop, to use the name and logo, training and access to methods and procedures, and participation in established network of vehicle painting and auto body repair shops; One of the parties to the agreement is an individual.</v>
          </cell>
        </row>
        <row r="3821">
          <cell r="B3821" t="str">
            <v>RR20190131T01502</v>
          </cell>
          <cell r="C3821" t="str">
            <v>License, Technology, Know-how</v>
          </cell>
          <cell r="D3821" t="str">
            <v>23.99, 08.91, 09.90, 09.9, 71.12, 70.22, 66.12, 46.11, 64.99, 07.29, 08.12, 05.20, 05.2, 62.02, 62.09</v>
          </cell>
          <cell r="E3821" t="str">
            <v>141, 145, 149, 623, 1411, 1429, 1455, 1459, 1479, 1499, 2819, 3299, 6231, 6792, 7371, 7374, 8731</v>
          </cell>
          <cell r="F3821" t="str">
            <v>Smart contract, Blockchain technology, mineral commodity, Eco-mining, Metallurgical, Mineral, Trading exchange</v>
          </cell>
          <cell r="G3821" t="str">
            <v>≡</v>
          </cell>
          <cell r="H3821" t="str">
            <v/>
          </cell>
          <cell r="I3821" t="str">
            <v>≡</v>
          </cell>
          <cell r="J3821" t="str">
            <v>Licensee is engaged in the development of eco-mining metallurgical processes and the exploration and evaluation of mineral properties.</v>
          </cell>
          <cell r="K3821" t="str">
            <v>License to use proprietary technologies, patents and know-how to develop and commercialize novel mineral commodity production chain control, tracking and trading exchanges.</v>
          </cell>
        </row>
        <row r="3822">
          <cell r="B3822" t="str">
            <v>RR20190131T00902</v>
          </cell>
          <cell r="C3822" t="str">
            <v>Franchise</v>
          </cell>
          <cell r="D3822" t="str">
            <v>96.02, 46.45, 47.75, 20.53</v>
          </cell>
          <cell r="E3822" t="str">
            <v>723, 2844, 5169, 5999, 7231</v>
          </cell>
          <cell r="F3822" t="str">
            <v>Hair styling, Salon, Beauty, Express-format</v>
          </cell>
          <cell r="G3822" t="str">
            <v>≡</v>
          </cell>
          <cell r="H3822" t="str">
            <v/>
          </cell>
          <cell r="I3822" t="str">
            <v>≡</v>
          </cell>
          <cell r="J3822" t="str">
            <v/>
          </cell>
          <cell r="K3822" t="str">
            <v>Franchise under trade secret rights to establish and operate salon under [UNDISCLOSED FOR PREVIEW] trade name, express-format hair styling business that offer blow-dry and related hair styling services.</v>
          </cell>
        </row>
        <row r="3823">
          <cell r="B3823" t="str">
            <v>RR20190201T01505</v>
          </cell>
          <cell r="C3823" t="str">
            <v>License, Brand</v>
          </cell>
          <cell r="D3823" t="str">
            <v>21, 01.30, 01.3, 01.29, 01.19, 64.99, 66.19, 70.22, 71.12, 21.10, 21.1, 21.20, 21.2, 46.46, 46.18</v>
          </cell>
          <cell r="E3823" t="str">
            <v>512, 2833, 2834, 2836, 5122, 5999, 7389, 8742, 0139, 0721, 0722, 0723</v>
          </cell>
          <cell r="F3823" t="str">
            <v>Cannabis growth, Medical marijuana</v>
          </cell>
          <cell r="G3823" t="str">
            <v>≡</v>
          </cell>
          <cell r="H3823" t="str">
            <v/>
          </cell>
          <cell r="I3823" t="str">
            <v>≡</v>
          </cell>
          <cell r="J3823" t="str">
            <v/>
          </cell>
          <cell r="K3823" t="str">
            <v>License to develop and sell the cannabis brand.</v>
          </cell>
        </row>
        <row r="3824">
          <cell r="B3824" t="str">
            <v>RR20190228TP1517</v>
          </cell>
          <cell r="C3824" t="str">
            <v>Franchise</v>
          </cell>
          <cell r="D3824" t="str">
            <v>93.12, 93.11, 93.19, 68.20, 68.2, 68.32, 70.22, 82.11, 81.10, 81.1</v>
          </cell>
          <cell r="E3824" t="str">
            <v>253, 531, 653, 2531, 5311, 6531, 7941, 7997, 8741</v>
          </cell>
          <cell r="F3824" t="str">
            <v>Facility, Kickboxing, Sport, Class, Train, Activity</v>
          </cell>
          <cell r="G3824" t="str">
            <v>≡</v>
          </cell>
          <cell r="H3824" t="str">
            <v>Franchisor operates a membership-based facility that offers fitness kickboxing classes.</v>
          </cell>
          <cell r="I3824" t="str">
            <v>≡</v>
          </cell>
          <cell r="J3824" t="str">
            <v/>
          </cell>
          <cell r="K3824" t="str">
            <v>Franchise to own and operate the facility that offers fitness kickboxing classes, to market, sell and provide the approved services in accordance with the system; One of the parties to the agreement is an individual.</v>
          </cell>
        </row>
        <row r="3825">
          <cell r="B3825" t="str">
            <v>RR20190228TP1523</v>
          </cell>
          <cell r="C3825" t="str">
            <v>Franchise</v>
          </cell>
          <cell r="D3825" t="str">
            <v>56.10, 56.1, 56.21, 66.19, 70.22, 82.11, 82.99, 96.09, 10.85, 10.89, 10.71</v>
          </cell>
          <cell r="E3825" t="str">
            <v>58, 89, 581, 899, 2038, 5149, 5812, 5813, 7389, 8742, 8748, 8999</v>
          </cell>
          <cell r="F3825" t="str">
            <v>Pizza, Restaurant, Eating place, Food, Sandwich, Salad, Snack</v>
          </cell>
          <cell r="G3825" t="str">
            <v>≡</v>
          </cell>
          <cell r="H3825" t="str">
            <v>Franchisor operates pizza restaurants.</v>
          </cell>
          <cell r="I3825" t="str">
            <v>≡</v>
          </cell>
          <cell r="J3825" t="str">
            <v/>
          </cell>
          <cell r="K3825" t="str">
            <v>Franchise to own and operate a [UNDISCLOSED FOR PREVIEW] Restaurant at the premises and to use the system in its operation; One of the parties to the agreement is an individual.</v>
          </cell>
        </row>
        <row r="3826">
          <cell r="B3826" t="str">
            <v>RR20190228TP1526</v>
          </cell>
          <cell r="C3826" t="str">
            <v>Franchise</v>
          </cell>
          <cell r="D3826" t="str">
            <v>56.10, 56.1, 56.21, 66.19, 70.22, 82.11, 82.99, 96.09, 10.85, 10.89, 10.71</v>
          </cell>
          <cell r="E3826" t="str">
            <v>58, 89, 581, 899, 2038, 5149, 5812, 5813, 7389, 8742, 8748, 8999</v>
          </cell>
          <cell r="F3826" t="str">
            <v>Pizza, Restaurant, Eating place, Food, Sandwich, Salad, Snack</v>
          </cell>
          <cell r="G3826" t="str">
            <v>≡</v>
          </cell>
          <cell r="H3826" t="str">
            <v>Franchisor operates pizza restaurants.</v>
          </cell>
          <cell r="I3826" t="str">
            <v>≡</v>
          </cell>
          <cell r="J3826" t="str">
            <v/>
          </cell>
          <cell r="K3826" t="str">
            <v>Franchise to own and operate a [UNDISCLOSED FOR PREVIEW] Restaurant at the premises and to use the system in its operation; One of the parties to the agreement is an individual.</v>
          </cell>
        </row>
        <row r="3827">
          <cell r="B3827" t="str">
            <v>RR20190221TP1519</v>
          </cell>
          <cell r="C3827" t="str">
            <v>Franchise</v>
          </cell>
          <cell r="D3827" t="str">
            <v>33.11, 33.14, 41.20, 41.2, 33.19, 43.29, 95.24, 95.21, 81.29, 81.10, 81.1, 81.22, 43.39, 70.22</v>
          </cell>
          <cell r="E3827" t="str">
            <v>572, 3639, 5722, 7219, 7349, 7389, 7629, 7699, 8741, 8744, 8748</v>
          </cell>
          <cell r="F3827" t="str">
            <v>Cleaning, Maintenance, Household service, Home service, Interior, Exterior, Repair</v>
          </cell>
          <cell r="G3827" t="str">
            <v>≡</v>
          </cell>
          <cell r="H3827" t="str">
            <v>Franchisor developed a business concept for operating businesses of a distinctive character and quality offering household maintenance and cleaning.</v>
          </cell>
          <cell r="I3827" t="str">
            <v>≡</v>
          </cell>
          <cell r="J3827" t="str">
            <v/>
          </cell>
          <cell r="K3827" t="str">
            <v>Franchise to operate a business in connection with household maintenance and cleaning services using the name [UNDISCLOSED FOR PREVIEW] and the other marks; One of the parties to the agreement is an individual.</v>
          </cell>
        </row>
        <row r="3828">
          <cell r="B3828" t="str">
            <v>RR20190221TP1521</v>
          </cell>
          <cell r="C3828" t="str">
            <v>Franchise</v>
          </cell>
          <cell r="D3828" t="str">
            <v>33.11, 33.14, 41.20, 41.2, 33.19, 43.29, 95.24, 95.21, 81.29, 81.10, 81.1, 81.22, 43.39, 70.22</v>
          </cell>
          <cell r="E3828" t="str">
            <v>572, 3639, 5722, 7219, 7349, 7389, 7629, 7699, 8741, 8744, 8748</v>
          </cell>
          <cell r="F3828" t="str">
            <v>Cleaning, Maintenance, Household service, Home service, Interior, Exterior, Repair</v>
          </cell>
          <cell r="G3828" t="str">
            <v>≡</v>
          </cell>
          <cell r="H3828" t="str">
            <v>Franchisor developed a business concept for operating businesses of a distinctive character and quality offering household maintenance and cleaning.</v>
          </cell>
          <cell r="I3828" t="str">
            <v>≡</v>
          </cell>
          <cell r="J3828" t="str">
            <v/>
          </cell>
          <cell r="K3828" t="str">
            <v>Franchise to operate a business in connection with household maintenance and cleaning services using the name [UNDISCLOSED FOR PREVIEW] and the other marks; One of the parties to the agreement is an individual.</v>
          </cell>
        </row>
        <row r="3829">
          <cell r="B3829" t="str">
            <v>RR20190221TP1523</v>
          </cell>
          <cell r="C3829" t="str">
            <v>Franchise</v>
          </cell>
          <cell r="D3829" t="str">
            <v>33.11, 33.14, 41.20, 41.2, 33.19, 43.29, 95.24, 95.21, 81.29, 81.10, 81.1, 81.22, 43.39, 70.22</v>
          </cell>
          <cell r="E3829" t="str">
            <v>572, 3639, 5722, 7219, 7349, 7389, 7629, 7699, 8741, 8744, 8748</v>
          </cell>
          <cell r="F3829" t="str">
            <v>Cleaning, Maintenance, Household service, Home service, Interior, Exterior, Repair</v>
          </cell>
          <cell r="G3829" t="str">
            <v>≡</v>
          </cell>
          <cell r="H3829" t="str">
            <v>Franchisor developed a business concept for operating businesses of a distinctive character and quality offering household maintenance and cleaning.</v>
          </cell>
          <cell r="I3829" t="str">
            <v>≡</v>
          </cell>
          <cell r="J3829" t="str">
            <v/>
          </cell>
          <cell r="K3829" t="str">
            <v>Franchise to operate a business in connection with household maintenance and cleaning services using the name [UNDISCLOSED FOR PREVIEW] and the other marks; One of the parties to the agreement is an individual.</v>
          </cell>
        </row>
        <row r="3830">
          <cell r="B3830" t="str">
            <v>RR20190221TP1526</v>
          </cell>
          <cell r="C3830" t="str">
            <v>Franchise</v>
          </cell>
          <cell r="D3830" t="str">
            <v>33.11, 33.14, 41.20, 41.2, 33.19, 43.29, 95.24, 95.21, 81.29, 81.10, 81.1, 81.22, 43.39, 70.22</v>
          </cell>
          <cell r="E3830" t="str">
            <v>572, 3639, 5722, 7219, 7349, 7389, 7629, 7699, 8741, 8744, 8748</v>
          </cell>
          <cell r="F3830" t="str">
            <v>Cleaning, Maintenance, Household service, Home service, Interior, Exterior, Repair</v>
          </cell>
          <cell r="G3830" t="str">
            <v>≡</v>
          </cell>
          <cell r="H3830" t="str">
            <v>Franchisor developed a business concept for operating businesses of a distinctive character and quality offering household maintenance and cleaning.</v>
          </cell>
          <cell r="I3830" t="str">
            <v>≡</v>
          </cell>
          <cell r="J3830" t="str">
            <v/>
          </cell>
          <cell r="K3830" t="str">
            <v>Franchise to operate a business in connection with household maintenance and cleaning services using the name [UNDISCLOSED FOR PREVIEW] and the other marks; One of the parties to the agreement is an individual.</v>
          </cell>
        </row>
        <row r="3831">
          <cell r="B3831" t="str">
            <v>RR20190222TP1507</v>
          </cell>
          <cell r="C3831" t="str">
            <v>Franchise</v>
          </cell>
          <cell r="D3831" t="str">
            <v>33.11, 33.14, 41.20, 41.2, 33.19, 43.29, 95.24, 95.21, 81.29, 81.10, 81.1, 81.22, 43.39, 70.22</v>
          </cell>
          <cell r="E3831" t="str">
            <v>572, 3639, 5722, 7219, 7349, 7389, 7629, 7699, 8741, 8744, 8748</v>
          </cell>
          <cell r="F3831" t="str">
            <v>Cleaning, Maintenance, Household service, Home service, Interior, Exterior, Repair</v>
          </cell>
          <cell r="G3831" t="str">
            <v>≡</v>
          </cell>
          <cell r="H3831" t="str">
            <v>Franchisor developed a business concept for operating businesses of a distinctive character and quality offering household maintenance and cleaning.</v>
          </cell>
          <cell r="I3831" t="str">
            <v>≡</v>
          </cell>
          <cell r="J3831" t="str">
            <v/>
          </cell>
          <cell r="K3831" t="str">
            <v>Franchise to operate a business in connection with household maintenance and cleaning services using the name [UNDISCLOSED FOR PREVIEW] and the other marks; One of the parties to the agreement is an individual.</v>
          </cell>
        </row>
        <row r="3832">
          <cell r="B3832" t="str">
            <v>RR20190222TP1508</v>
          </cell>
          <cell r="C3832" t="str">
            <v>Franchise</v>
          </cell>
          <cell r="D3832" t="str">
            <v>33.11, 33.14, 41.20, 41.2, 33.19, 43.29, 95.24, 95.21, 81.29, 81.10, 81.1, 81.22, 43.39, 70.22</v>
          </cell>
          <cell r="E3832" t="str">
            <v>572, 3639, 5722, 7219, 7349, 7389, 7629, 7699, 8741, 8744, 8748</v>
          </cell>
          <cell r="F3832" t="str">
            <v>Cleaning, Maintenance, Household service, Home service, Interior, Exterior, Repair</v>
          </cell>
          <cell r="G3832" t="str">
            <v>≡</v>
          </cell>
          <cell r="H3832" t="str">
            <v>Franchisor developed a business concept for operating businesses of a distinctive character and quality offering household maintenance and cleaning.</v>
          </cell>
          <cell r="I3832" t="str">
            <v>≡</v>
          </cell>
          <cell r="J3832" t="str">
            <v/>
          </cell>
          <cell r="K3832" t="str">
            <v>Franchise to operate a business in connection with household maintenance and cleaning services using the name [UNDISCLOSED FOR PREVIEW] and the other marks; One of the parties to the agreement is an individual.</v>
          </cell>
        </row>
        <row r="3833">
          <cell r="B3833" t="str">
            <v>RR20190222TP1512</v>
          </cell>
          <cell r="C3833" t="str">
            <v>Franchise</v>
          </cell>
          <cell r="D3833" t="str">
            <v>33.11, 33.14, 41.20, 41.2, 33.19, 43.29, 95.24, 95.21, 81.29, 81.10, 81.1, 81.22, 43.39, 70.22</v>
          </cell>
          <cell r="E3833" t="str">
            <v>572, 3639, 5722, 7219, 7349, 7389, 7629, 7699, 8741, 8744, 8748</v>
          </cell>
          <cell r="F3833" t="str">
            <v>Cleaning, Maintenance, Household service, Home service, Interior, Exterior, Repair</v>
          </cell>
          <cell r="G3833" t="str">
            <v>≡</v>
          </cell>
          <cell r="H3833" t="str">
            <v>Franchisor developed a business concept for operating businesses of a distinctive character and quality offering household maintenance and cleaning.</v>
          </cell>
          <cell r="I3833" t="str">
            <v>≡</v>
          </cell>
          <cell r="J3833" t="str">
            <v/>
          </cell>
          <cell r="K3833" t="str">
            <v>Franchise to operate a business in connection with household maintenance and cleaning services using the name [UNDISCLOSED FOR PREVIEW] and the other marks; One of the parties to the agreement is an individual.</v>
          </cell>
        </row>
        <row r="3834">
          <cell r="B3834" t="str">
            <v>RR20190222TP1516</v>
          </cell>
          <cell r="C3834" t="str">
            <v>Franchise</v>
          </cell>
          <cell r="D3834" t="str">
            <v>33.11, 33.14, 41.20, 41.2, 33.19, 43.29, 95.24, 95.21, 81.29, 81.10, 81.1, 81.22, 43.39, 70.22</v>
          </cell>
          <cell r="E3834" t="str">
            <v>572, 3639, 5722, 7219, 7349, 7389, 7629, 7699, 8741, 8744, 8748</v>
          </cell>
          <cell r="F3834" t="str">
            <v>Cleaning, Maintenance, Household service, Home service, Interior, Exterior, Repair</v>
          </cell>
          <cell r="G3834" t="str">
            <v>≡</v>
          </cell>
          <cell r="H3834" t="str">
            <v>Franchisor developed a business concept for operating businesses of a distinctive character and quality offering household maintenance and cleaning.</v>
          </cell>
          <cell r="I3834" t="str">
            <v>≡</v>
          </cell>
          <cell r="J3834" t="str">
            <v/>
          </cell>
          <cell r="K3834" t="str">
            <v>Franchise to operate a business in connection with household maintenance and cleaning services using the name [UNDISCLOSED FOR PREVIEW] and the other marks; One of the parties to the agreement is an individual.</v>
          </cell>
        </row>
        <row r="3835">
          <cell r="B3835" t="str">
            <v>RR20190222TP1527</v>
          </cell>
          <cell r="C3835" t="str">
            <v>Franchise</v>
          </cell>
          <cell r="D3835" t="str">
            <v>33.11, 33.14, 41.20, 41.2, 33.19, 43.29, 95.24, 95.21, 81.29, 81.10, 81.1, 81.22, 43.39, 70.22</v>
          </cell>
          <cell r="E3835" t="str">
            <v>572, 3639, 5722, 7219, 7349, 7389, 7629, 7699, 8741, 8744, 8748</v>
          </cell>
          <cell r="F3835" t="str">
            <v>Cleaning, Maintenance, Household service, Home service, Interior, Exterior, Repair</v>
          </cell>
          <cell r="G3835" t="str">
            <v>≡</v>
          </cell>
          <cell r="H3835" t="str">
            <v>Franchisor developed a business concept for operating businesses of a distinctive character and quality offering household maintenance and cleaning.</v>
          </cell>
          <cell r="I3835" t="str">
            <v>≡</v>
          </cell>
          <cell r="J3835" t="str">
            <v/>
          </cell>
          <cell r="K3835" t="str">
            <v>Franchise to operate a business in connection with household maintenance and cleaning services using the name [UNDISCLOSED FOR PREVIEW] and the other marks; One of the parties to the agreement is an individual.</v>
          </cell>
        </row>
        <row r="3836">
          <cell r="B3836" t="str">
            <v>RR20190225TP0901</v>
          </cell>
          <cell r="C3836" t="str">
            <v>Franchise</v>
          </cell>
          <cell r="D3836" t="str">
            <v>56, 10.83, 10.89, 11.07, 46.34, 46.39, 47.11, 47.25, 56.10, 56.1, 56.29, 56.21, 56.2, 56.30, 56.3</v>
          </cell>
          <cell r="E3836" t="str">
            <v>58, 518, 581, 2013, 2083, 2085, 2086, 5181, 5182, 5812, 5813</v>
          </cell>
          <cell r="F3836" t="str">
            <v>Pub, Food, Beverage, Menu, Table service, Family-oriented, Casual dining, Wine, Hard liquor</v>
          </cell>
          <cell r="G3836" t="str">
            <v>≡</v>
          </cell>
          <cell r="H3836" t="str">
            <v/>
          </cell>
          <cell r="I3836" t="str">
            <v>≡</v>
          </cell>
          <cell r="J3836" t="str">
            <v/>
          </cell>
          <cell r="K3836" t="str">
            <v>Franchise to establish and operate a full menu, table service [UNDISCLOSED FOR PREVIEW] Pub which provides food and beverage in a family-oriented environment, using distinctive trademarks, service marks, trade dress and business systems.</v>
          </cell>
        </row>
        <row r="3837">
          <cell r="B3837" t="str">
            <v>RR20190225TP0904</v>
          </cell>
          <cell r="C3837" t="str">
            <v>Franchise</v>
          </cell>
          <cell r="D3837" t="str">
            <v>56, 10.83, 10.89, 11.07, 46.34, 46.39, 47.11, 47.25, 56.10, 56.1, 56.29, 56.21, 56.2, 56.30, 56.3</v>
          </cell>
          <cell r="E3837" t="str">
            <v>58, 518, 581, 2013, 2083, 2085, 2086, 5181, 5182, 5812, 5813</v>
          </cell>
          <cell r="F3837" t="str">
            <v>Pub, Food, Beverage, Menu, Table service, Family-oriented, Casual dining, Wine, Hard liquor</v>
          </cell>
          <cell r="G3837" t="str">
            <v>≡</v>
          </cell>
          <cell r="H3837" t="str">
            <v/>
          </cell>
          <cell r="I3837" t="str">
            <v>≡</v>
          </cell>
          <cell r="J3837" t="str">
            <v/>
          </cell>
          <cell r="K3837" t="str">
            <v>Franchise to establish and operate a full menu, table service [UNDISCLOSED FOR PREVIEW] Pub which provides food and beverage in a family-oriented environment, using distinctive trademarks, service marks, trade dress and business systems.</v>
          </cell>
        </row>
        <row r="3838">
          <cell r="B3838" t="str">
            <v>RR20190225TP0918</v>
          </cell>
          <cell r="C3838" t="str">
            <v>Franchise</v>
          </cell>
          <cell r="D3838" t="str">
            <v>56, 10.83, 10.89, 11.07, 46.34, 46.39, 47.11, 47.25, 56.10, 56.1, 56.29, 56.2, 56.21, 56.30, 56.3</v>
          </cell>
          <cell r="E3838" t="str">
            <v>58, 518, 581, 2013, 2083, 2085, 2086, 5181, 5182, 5812, 5813</v>
          </cell>
          <cell r="F3838" t="str">
            <v>Pub, Food, Beverage, Menu, Table service, Family-oriented, Casual dining, Wine, Hard liquor</v>
          </cell>
          <cell r="G3838" t="str">
            <v>≡</v>
          </cell>
          <cell r="H3838" t="str">
            <v/>
          </cell>
          <cell r="I3838" t="str">
            <v>≡</v>
          </cell>
          <cell r="J3838" t="str">
            <v/>
          </cell>
          <cell r="K3838" t="str">
            <v>Franchise to establish and operate a full menu, table service [UNDISCLOSED FOR PREVIEW] Pub which provides food and beverage in a family-oriented environment, using distinctive trademarks, service marks, trade dress and business systems.</v>
          </cell>
        </row>
        <row r="3839">
          <cell r="B3839" t="str">
            <v>RR20190214T01508</v>
          </cell>
          <cell r="C3839" t="str">
            <v>Franchise</v>
          </cell>
          <cell r="D3839" t="str">
            <v>77.40, 77.4, 70.22, 82.99, 47.29, 47.75, 47.71, 47.78, 47.59, 77.33, 47.77, 47.54</v>
          </cell>
          <cell r="E3839" t="str">
            <v>89, 539, 569, 899, 5399, 5699, 5999, 7311, 7359, 7377, 8741, 8742, 8999</v>
          </cell>
          <cell r="F3839" t="str">
            <v>Store, System, Home product, Accessory, Furniture, Computer, Jewelry</v>
          </cell>
          <cell r="G3839" t="str">
            <v>≡</v>
          </cell>
          <cell r="H3839" t="str">
            <v>Franchiser has developed a system relating to the establishment and operation of the businesses which rent furniture, appliances, computers, jewelry and other home products and accessories with an option of ownership for consumer and/or business users.</v>
          </cell>
          <cell r="I3839" t="str">
            <v>≡</v>
          </cell>
          <cell r="J3839" t="str">
            <v/>
          </cell>
          <cell r="K3839" t="str">
            <v>Franchise to operate stores in connection with renting of furniture, appliances, computers, jewelry and other home products and accessories and to use franchisee's trade names, service marks, trademarks, logos, emblems, etc.</v>
          </cell>
        </row>
        <row r="3840">
          <cell r="B3840" t="str">
            <v>RR20190214T01513</v>
          </cell>
          <cell r="C3840" t="str">
            <v>Franchise</v>
          </cell>
          <cell r="D3840" t="str">
            <v>77.40, 77.4, 70.22, 82.99, 47.29, 47.75, 47.71, 47.78, 47.59, 77.33, 47.77, 47.54</v>
          </cell>
          <cell r="E3840" t="str">
            <v>89, 539, 569, 899, 5399, 5699, 5999, 7311, 7359, 7377, 8741, 8742, 8999</v>
          </cell>
          <cell r="F3840" t="str">
            <v>Store, System, Home product, Accessory, Furniture, Computer, Jewelry</v>
          </cell>
          <cell r="G3840" t="str">
            <v>≡</v>
          </cell>
          <cell r="H3840" t="str">
            <v>Franchiser has developed a system relating to the establishment and operation of the businesses which rent furniture, appliances, computers, jewelry and other home products and accessories with an option of ownership for consumer and/or business users.</v>
          </cell>
          <cell r="I3840" t="str">
            <v>≡</v>
          </cell>
          <cell r="J3840" t="str">
            <v/>
          </cell>
          <cell r="K3840" t="str">
            <v>Franchise to operate stores in connection with renting of furniture, appliances, computers, jewelry and other home products and accessories and to use franchisee's trade names, service marks, trademarks, logos, emblems, etc.</v>
          </cell>
        </row>
        <row r="3841">
          <cell r="B3841" t="str">
            <v>RR20190214T01514</v>
          </cell>
          <cell r="C3841" t="str">
            <v>Franchise</v>
          </cell>
          <cell r="D3841" t="str">
            <v>77.40, 77.4, 70.22, 82.99, 47.29, 47.75, 47.71, 47.78, 47.59, 77.33, 47.77, 47.54</v>
          </cell>
          <cell r="E3841" t="str">
            <v>89, 539, 569, 899, 5399, 5699, 5999, 7311, 7359, 7377, 8741, 8742, 8999</v>
          </cell>
          <cell r="F3841" t="str">
            <v>Store, System, Home product, Accessory, Furniture, Computer, Jewelry</v>
          </cell>
          <cell r="G3841" t="str">
            <v>≡</v>
          </cell>
          <cell r="H3841" t="str">
            <v>Franchiser has developed a system relating to the establishment and operation of the businesses which rent furniture, appliances, computers, jewelry and other home products and accessories with an option of ownership for consumer and/or business users.</v>
          </cell>
          <cell r="I3841" t="str">
            <v>≡</v>
          </cell>
          <cell r="J3841" t="str">
            <v/>
          </cell>
          <cell r="K3841" t="str">
            <v>Franchise to operate stores in connection with renting of furniture, appliances, computers, jewelry and other home products and accessories and to use franchisee's trade names, service marks, trademarks, logos, emblems, etc.</v>
          </cell>
        </row>
        <row r="3842">
          <cell r="B3842" t="str">
            <v>RR20190214TP1520</v>
          </cell>
          <cell r="C3842" t="str">
            <v>Franchise</v>
          </cell>
          <cell r="D3842" t="str">
            <v>77.40, 77.4, 70.22, 82.99, 47.29, 47.75, 47.71, 47.78, 47.59, 77.33, 47.77, 47.54</v>
          </cell>
          <cell r="E3842" t="str">
            <v>89, 539, 569, 899, 5399, 5699, 5999, 7311, 7359, 7377, 8741, 8742, 8999</v>
          </cell>
          <cell r="F3842" t="str">
            <v>Store, System, Home product, Accessory, Furniture, Computer, Jewelry</v>
          </cell>
          <cell r="G3842" t="str">
            <v>≡</v>
          </cell>
          <cell r="H3842" t="str">
            <v>Franchiser has developed a system relating to the establishment and operation of the businesses which rent furniture, appliances, computers, jewelry and other home products and accessories with an option of ownership for consumer and/or business users.</v>
          </cell>
          <cell r="I3842" t="str">
            <v>≡</v>
          </cell>
          <cell r="J3842" t="str">
            <v/>
          </cell>
          <cell r="K3842" t="str">
            <v>Franchise to operate stores in connection with renting of furniture, appliances, computers, jewelry and other home products and accessories and to use franchisee's trade names, service marks, trademarks, logos, emblems, etc; One of the parties to the agreement is an individual.</v>
          </cell>
        </row>
        <row r="3843">
          <cell r="B3843" t="str">
            <v>RR20190214T01522</v>
          </cell>
          <cell r="C3843" t="str">
            <v>Franchise</v>
          </cell>
          <cell r="D3843" t="str">
            <v>77.40, 77.4, 70.22, 82.99, 47.29, 47.75, 47.71, 47.78, 47.59, 77.33, 47.77, 47.54</v>
          </cell>
          <cell r="E3843" t="str">
            <v>89, 539, 569, 899, 5399, 5699, 5999, 7311, 7359, 7377, 8741, 8742, 8999</v>
          </cell>
          <cell r="F3843" t="str">
            <v>Store, System, Home product, Accessory, Furniture, Computer, Jewelry</v>
          </cell>
          <cell r="G3843" t="str">
            <v>≡</v>
          </cell>
          <cell r="H3843" t="str">
            <v>Franchiser has developed a system relating to the establishment and operation of the businesses which rent furniture, appliances, computers, jewelry and other home products and accessories with an option of ownership for consumer and/or business users.</v>
          </cell>
          <cell r="I3843" t="str">
            <v>≡</v>
          </cell>
          <cell r="J3843" t="str">
            <v/>
          </cell>
          <cell r="K3843" t="str">
            <v>Franchise to operate stores in connection with renting of furniture, appliances, computers, jewelry and other home products and accessories and to use franchisee's trade names, service marks, trademarks, logos, emblems, etc.</v>
          </cell>
        </row>
        <row r="3844">
          <cell r="B3844" t="str">
            <v>RR20190214T00905</v>
          </cell>
          <cell r="C3844" t="str">
            <v>Franchise</v>
          </cell>
          <cell r="D3844" t="str">
            <v>20.42, 96.02, 46.45, 47.75</v>
          </cell>
          <cell r="E3844" t="str">
            <v>723, 2841, 2844, 7231, 7299</v>
          </cell>
          <cell r="F3844" t="str">
            <v>Blo Blow Dry Bar, Hair styling, Cleansing, Product, Accessory, Beauty, Cosmetic</v>
          </cell>
          <cell r="G3844" t="str">
            <v>≡</v>
          </cell>
          <cell r="H3844" t="str">
            <v/>
          </cell>
          <cell r="I3844" t="str">
            <v>≡</v>
          </cell>
          <cell r="J3844" t="str">
            <v/>
          </cell>
          <cell r="K3844" t="str">
            <v>Franchise under trade secret rights to establish and operate a full service blow dry business offering for sale to the public hair styling and cleansing products and accessories, bearing "Blo Blow Dry Bar" service mark.</v>
          </cell>
        </row>
        <row r="3845">
          <cell r="B3845" t="str">
            <v>RR20190215T01503</v>
          </cell>
          <cell r="C3845" t="str">
            <v>Franchise</v>
          </cell>
          <cell r="D3845" t="str">
            <v>77.40, 77.4, 70.22, 82.99, 47.29, 47.75, 47.71, 47.78, 47.59, 77.33, 47.77, 47.54</v>
          </cell>
          <cell r="E3845" t="str">
            <v>89, 539, 569, 899, 5399, 5699, 5999, 7311, 7359, 7377, 8741, 8742, 8999</v>
          </cell>
          <cell r="F3845" t="str">
            <v>Store, System, Home product, Accessory, Furniture, Computer, Jewelry</v>
          </cell>
          <cell r="G3845" t="str">
            <v>≡</v>
          </cell>
          <cell r="H3845" t="str">
            <v>Franchiser has developed a system relating to the establishment and operation of the businesses which rent furniture, appliances, computers, jewelry and other home products and accessories with an option of ownership for consumer and/or business users.</v>
          </cell>
          <cell r="I3845" t="str">
            <v>≡</v>
          </cell>
          <cell r="J3845" t="str">
            <v/>
          </cell>
          <cell r="K3845" t="str">
            <v>Franchise to operate stores in connection with renting of furniture, appliances, computers, jewelry and other home products and accessories and to use franchisee's trade names, service marks, trademarks, logos, emblems, etc.</v>
          </cell>
        </row>
        <row r="3846">
          <cell r="B3846" t="str">
            <v>RR20190215T01506</v>
          </cell>
          <cell r="C3846" t="str">
            <v>Franchise</v>
          </cell>
          <cell r="D3846" t="str">
            <v>77.40, 77.4, 70.22, 82.99, 47.29, 47.75, 47.71, 47.78, 47.59, 77.33, 47.77, 47.54</v>
          </cell>
          <cell r="E3846" t="str">
            <v>89, 539, 569, 899, 5399, 5699, 5999, 7311, 7319, 7359, 7377, 8741, 8742, 8743, 8999</v>
          </cell>
          <cell r="F3846" t="str">
            <v>Store, System, Home product, Accessory, Furniture, Computer, Jewelry</v>
          </cell>
          <cell r="G3846" t="str">
            <v>≡</v>
          </cell>
          <cell r="H3846" t="str">
            <v>Franchiser has developed a system relating to the establishment and operation of the businesses which rent furniture, appliances, computers, jewelry and other home products and accessories with an option of ownership for consumer and/or business users.</v>
          </cell>
          <cell r="I3846" t="str">
            <v>≡</v>
          </cell>
          <cell r="J3846" t="str">
            <v/>
          </cell>
          <cell r="K3846" t="str">
            <v>Franchise to operate stores in connection with renting of furniture, appliances, computers, jewelry and other home products and accessories and to use franchisee's trade names, service marks, trademarks, logos, emblems, etc.</v>
          </cell>
        </row>
        <row r="3847">
          <cell r="B3847" t="str">
            <v>RR20190215TP0905</v>
          </cell>
          <cell r="C3847" t="str">
            <v>Franchise</v>
          </cell>
          <cell r="D3847" t="str">
            <v>20.42, 96.02, 46.45, 47.75</v>
          </cell>
          <cell r="E3847" t="str">
            <v>723, 2841, 2844, 7231, 7299</v>
          </cell>
          <cell r="F3847" t="str">
            <v xml:space="preserve"> Hair styling, Cleansing, Product, Accessory, Beauty, Cosmetic</v>
          </cell>
          <cell r="G3847" t="str">
            <v>≡</v>
          </cell>
          <cell r="H3847" t="str">
            <v/>
          </cell>
          <cell r="I3847" t="str">
            <v>≡</v>
          </cell>
          <cell r="J3847" t="str">
            <v/>
          </cell>
          <cell r="K3847" t="str">
            <v>Franchise under trade secret rights to establish and operate a full service blow dry business offering for sale to the public hair styling and cleansing products and accessories, bearing[UNDISCLOSED FOR PREVIEW] service mark; One of the parties to the agreement is an individual.</v>
          </cell>
        </row>
        <row r="3848">
          <cell r="B3848" t="str">
            <v>RR20190215T00908</v>
          </cell>
          <cell r="C3848" t="str">
            <v>Franchise</v>
          </cell>
          <cell r="D3848" t="str">
            <v>20.42, 96.02, 46.45, 47.75</v>
          </cell>
          <cell r="E3848" t="str">
            <v>723, 2841, 2844, 7231, 7299</v>
          </cell>
          <cell r="F3848" t="str">
            <v xml:space="preserve"> Hair styling, Cleansing, Product, Accessory, Beauty, Cosmetic</v>
          </cell>
          <cell r="G3848" t="str">
            <v>≡</v>
          </cell>
          <cell r="H3848" t="str">
            <v/>
          </cell>
          <cell r="I3848" t="str">
            <v>≡</v>
          </cell>
          <cell r="J3848" t="str">
            <v/>
          </cell>
          <cell r="K3848" t="str">
            <v>Franchise under trade secret rights to establish and operate a full service blow dry business offering for sale to the public hair styling and cleansing products and accessories, bearing[UNDISCLOSED FOR PREVIEW] service mark; One of the parties to the agreement is an individual.</v>
          </cell>
        </row>
        <row r="3849">
          <cell r="B3849" t="str">
            <v>RR20190215T00909</v>
          </cell>
          <cell r="C3849" t="str">
            <v>Franchise</v>
          </cell>
          <cell r="D3849" t="str">
            <v>20.42, 96.02, 46.45, 47.75</v>
          </cell>
          <cell r="E3849" t="str">
            <v>723, 2841, 2844, 7231, 7299</v>
          </cell>
          <cell r="F3849" t="str">
            <v xml:space="preserve"> Hair styling, Cleansing, Product, Accessory, Beauty, Cosmetic</v>
          </cell>
          <cell r="G3849" t="str">
            <v>≡</v>
          </cell>
          <cell r="H3849" t="str">
            <v/>
          </cell>
          <cell r="I3849" t="str">
            <v>≡</v>
          </cell>
          <cell r="J3849" t="str">
            <v/>
          </cell>
          <cell r="K3849" t="str">
            <v>Franchise under trade secret rights to establish and operate a full service blow dry business offering for sale to the public hair styling and cleansing products and accessories, bearing[UNDISCLOSED FOR PREVIEW] service mark; One of the parties to the agreement is an individual.</v>
          </cell>
        </row>
        <row r="3850">
          <cell r="B3850" t="str">
            <v>RR20190217T00903</v>
          </cell>
          <cell r="C3850" t="str">
            <v>Franchise</v>
          </cell>
          <cell r="D3850" t="str">
            <v>20.42, 96.02, 46.45, 47.75</v>
          </cell>
          <cell r="E3850" t="str">
            <v>723, 2841, 2844, 7231, 7299</v>
          </cell>
          <cell r="F3850" t="str">
            <v xml:space="preserve"> Hair styling, Cleansing, Product, Accessory, Beauty, Cosmetic</v>
          </cell>
          <cell r="G3850" t="str">
            <v>≡</v>
          </cell>
          <cell r="H3850" t="str">
            <v/>
          </cell>
          <cell r="I3850" t="str">
            <v>≡</v>
          </cell>
          <cell r="J3850" t="str">
            <v/>
          </cell>
          <cell r="K3850" t="str">
            <v>Franchise under trade secret rights to establish and operate a full service blow dry business offering for sale to the public hair styling and cleansing products and accessories, bearing[UNDISCLOSED FOR PREVIEW] service mark; One of the parties to the agreement is an individual.</v>
          </cell>
        </row>
        <row r="3851">
          <cell r="B3851" t="str">
            <v>RR20190217T00908</v>
          </cell>
          <cell r="C3851" t="str">
            <v>Franchise</v>
          </cell>
          <cell r="D3851" t="str">
            <v>20.42, 96.02, 46.45, 47.75</v>
          </cell>
          <cell r="E3851" t="str">
            <v>723, 2841, 2844, 7231, 7299</v>
          </cell>
          <cell r="F3851" t="str">
            <v xml:space="preserve"> Hair styling, Cleansing, Product, Accessory, Beauty, Cosmetic</v>
          </cell>
          <cell r="G3851" t="str">
            <v>≡</v>
          </cell>
          <cell r="H3851" t="str">
            <v/>
          </cell>
          <cell r="I3851" t="str">
            <v>≡</v>
          </cell>
          <cell r="J3851" t="str">
            <v/>
          </cell>
          <cell r="K3851" t="str">
            <v>Franchise under trade secret rights to establish and operate a full service blow dry business offering for sale to the public hair styling and cleansing products and accessories, bearing[UNDISCLOSED FOR PREVIEW] service mark; One of the parties to the agreement is an individual.</v>
          </cell>
        </row>
        <row r="3852">
          <cell r="B3852" t="str">
            <v>RR20190217T00909</v>
          </cell>
          <cell r="C3852" t="str">
            <v>Franchise</v>
          </cell>
          <cell r="D3852" t="str">
            <v>20.42, 96.02, 46.45, 47.75</v>
          </cell>
          <cell r="E3852" t="str">
            <v>723, 2841, 2844, 7231, 7299</v>
          </cell>
          <cell r="F3852" t="str">
            <v xml:space="preserve"> Hair styling, Cleansing, Product, Accessory, Beauty, Cosmetic</v>
          </cell>
          <cell r="G3852" t="str">
            <v>≡</v>
          </cell>
          <cell r="H3852" t="str">
            <v/>
          </cell>
          <cell r="I3852" t="str">
            <v>≡</v>
          </cell>
          <cell r="J3852" t="str">
            <v/>
          </cell>
          <cell r="K3852" t="str">
            <v>Franchise under trade secret rights to establish and operate a full service blow dry business offering for sale to the public hair styling and cleansing products and accessories, bearing[UNDISCLOSED FOR PREVIEW] service mark; One of the parties to the agreement is an individual.</v>
          </cell>
        </row>
        <row r="3853">
          <cell r="B3853" t="str">
            <v>RR20190219TP0908</v>
          </cell>
          <cell r="C3853" t="str">
            <v>Franchise</v>
          </cell>
          <cell r="D3853" t="str">
            <v>32.50, 32.5, 86.23, 86.90, 86.9, 46.18, 46.46, 20.59</v>
          </cell>
          <cell r="E3853" t="str">
            <v>802, 3821, 3843, 5047, 8021, 8072</v>
          </cell>
          <cell r="F3853" t="str">
            <v>Dental, Repair, Rebuild, Handpiece, Attachment, Instrument, Stomatology</v>
          </cell>
          <cell r="G3853" t="str">
            <v>≡</v>
          </cell>
          <cell r="H3853" t="str">
            <v/>
          </cell>
          <cell r="I3853" t="str">
            <v>≡</v>
          </cell>
          <cell r="J3853" t="str">
            <v/>
          </cell>
          <cell r="K3853" t="str">
            <v>Franchise to operate a business providing repair and rebuild services for dental handpieces including attachments and other instruments under service mark [UNDISCLOSED FOR PREVIEW] and associated logo; One of the parties to the agreement is an individual.</v>
          </cell>
        </row>
        <row r="3854">
          <cell r="B3854" t="str">
            <v>RR20190219TP0910</v>
          </cell>
          <cell r="C3854" t="str">
            <v>Franchise</v>
          </cell>
          <cell r="D3854" t="str">
            <v>32.50, 32.5, 20.59, 86.23, 86.90, 86.9, 46.18, 46.46</v>
          </cell>
          <cell r="E3854" t="str">
            <v>802, 3821, 3843, 5047, 8021, 8072</v>
          </cell>
          <cell r="F3854" t="str">
            <v>Dental, Repair, Rebuild, Handpiece, Attachment, Instrument, Stomatology</v>
          </cell>
          <cell r="G3854" t="str">
            <v>≡</v>
          </cell>
          <cell r="H3854" t="str">
            <v/>
          </cell>
          <cell r="I3854" t="str">
            <v>≡</v>
          </cell>
          <cell r="J3854" t="str">
            <v/>
          </cell>
          <cell r="K3854" t="str">
            <v>Franchise to operate a business providing repair and rebuild services for dental handpieces including attachments and other instruments under service mark [UNDISCLOSED FOR PREVIEW] and associated logo; One of the parties to the agreement is an individual.</v>
          </cell>
        </row>
        <row r="3855">
          <cell r="B3855" t="str">
            <v>RR20190219T01503</v>
          </cell>
          <cell r="C3855" t="str">
            <v>Franchise</v>
          </cell>
          <cell r="D3855" t="str">
            <v>77.40, 77.4, 70.22, 82.99, 47.29, 47.75, 47.71, 47.78, 47.59, 77.33, 47.77, 47.54</v>
          </cell>
          <cell r="E3855" t="str">
            <v>89, 539, 569, 899, 5399, 5699, 5999, 7311, 7359, 7377, 8741, 8742, 8999</v>
          </cell>
          <cell r="F3855" t="str">
            <v>Store, System, Home product, Accessory, Furniture, Computer, Jewelry</v>
          </cell>
          <cell r="G3855" t="str">
            <v>≡</v>
          </cell>
          <cell r="H3855" t="str">
            <v>Franchiser has developed a system relating to the establishment and operation of the businesses which rent furniture, appliances, computers, jewelry and other home products and accessories with an option of ownership for consumer and/or business users.</v>
          </cell>
          <cell r="I3855" t="str">
            <v>≡</v>
          </cell>
          <cell r="J3855" t="str">
            <v/>
          </cell>
          <cell r="K3855" t="str">
            <v>Franchise to operate stores in connection with renting of furniture, appliances, computers, jewelry and other home products and accessories and to use franchisee's trade names, service marks, trademarks, logos, emblems, etc.</v>
          </cell>
        </row>
        <row r="3856">
          <cell r="B3856" t="str">
            <v>RR20190219T01508</v>
          </cell>
          <cell r="C3856" t="str">
            <v>Franchise</v>
          </cell>
          <cell r="D3856" t="str">
            <v>77.40, 77.4, 70.22, 82.99, 47.29, 47.75, 47.71, 47.78, 47.59, 77.33, 47.77, 47.54</v>
          </cell>
          <cell r="E3856" t="str">
            <v>89, 539, 569, 899, 5399, 5699, 5999, 7311, 7359, 7377, 8741, 8742, 8999</v>
          </cell>
          <cell r="F3856" t="str">
            <v>Store, System, Home product, Accessory, Furniture, Computer, Jewelry</v>
          </cell>
          <cell r="G3856" t="str">
            <v>≡</v>
          </cell>
          <cell r="H3856" t="str">
            <v>Franchiser has developed a system relating to the establishment and operation of the businesses which rent furniture, appliances, computers, jewelry and other home products and accessories with an option of ownership for consumer and/or business users.</v>
          </cell>
          <cell r="I3856" t="str">
            <v>≡</v>
          </cell>
          <cell r="J3856" t="str">
            <v/>
          </cell>
          <cell r="K3856" t="str">
            <v>Franchise to operate stores in connection with renting of furniture, appliances, computers, jewelry and other home products and accessories and to use franchisee's trade names, service marks, trademarks, logos, emblems, etc.</v>
          </cell>
        </row>
        <row r="3857">
          <cell r="B3857" t="str">
            <v>RR20190219T01510</v>
          </cell>
          <cell r="C3857" t="str">
            <v>Franchise</v>
          </cell>
          <cell r="D3857" t="str">
            <v>77.40, 77.4, 70.22, 82.99, 47.29, 47.75, 47.71, 47.78, 47.59, 77.33, 47.77, 47.54</v>
          </cell>
          <cell r="E3857" t="str">
            <v>89, 539, 569, 899, 5399, 5699, 5999, 7311, 7359, 7377, 8741, 8742, 8999</v>
          </cell>
          <cell r="F3857" t="str">
            <v>Store, System, Home product, Accessory, Furniture, Computer, Jewelry</v>
          </cell>
          <cell r="G3857" t="str">
            <v>≡</v>
          </cell>
          <cell r="H3857" t="str">
            <v>Franchiser has developed a system relating to the establishment and operation of the businesses which rent furniture, appliances, computers, jewelry and other home products and accessories with an option of ownership for consumer and/or business users.</v>
          </cell>
          <cell r="I3857" t="str">
            <v>≡</v>
          </cell>
          <cell r="J3857" t="str">
            <v/>
          </cell>
          <cell r="K3857" t="str">
            <v>Franchise to operate stores in connection with renting of furniture, appliances, computers, jewelry and other home products and accessories and to use franchisee's trade names, service marks, trademarks, logos, emblems, etc.</v>
          </cell>
        </row>
        <row r="3858">
          <cell r="B3858" t="str">
            <v>RR20190219T01512</v>
          </cell>
          <cell r="C3858" t="str">
            <v>Franchise</v>
          </cell>
          <cell r="D3858" t="str">
            <v>77.40, 77.4, 70.22, 47.75, 47.71, 47.78, 47.59, 77.33, 47.77, 47.54, 82.99</v>
          </cell>
          <cell r="E3858" t="str">
            <v>89, 539, 569, 899, 5399, 5699, 5999, 7311, 7359, 7377, 8741, 8742, 8999</v>
          </cell>
          <cell r="F3858" t="str">
            <v>Store, System, Home product, Accessory, Furniture, Computer, Jewelry</v>
          </cell>
          <cell r="G3858" t="str">
            <v>≡</v>
          </cell>
          <cell r="H3858" t="str">
            <v>Franchiser has developed a system relating to the establishment and operation of the businesses which rent furniture, appliances, computers, jewelry and other home products and accessories with an option of ownership for consumer and/or business users.</v>
          </cell>
          <cell r="I3858" t="str">
            <v>≡</v>
          </cell>
          <cell r="J3858" t="str">
            <v/>
          </cell>
          <cell r="K3858" t="str">
            <v>Franchise to operate stores in connection with renting of furniture, appliances, computers, jewelry and other home products and accessories and to use franchisee's trade names, service marks, trademarks, logos, emblems, etc.</v>
          </cell>
        </row>
        <row r="3859">
          <cell r="B3859" t="str">
            <v>RR20190219TP0915</v>
          </cell>
          <cell r="C3859" t="str">
            <v>Franchise</v>
          </cell>
          <cell r="D3859" t="str">
            <v>32.50, 32.5, 86.23, 86.90, 86.9, 46.18, 46.46, 20.59</v>
          </cell>
          <cell r="E3859" t="str">
            <v>802, 3821, 3843, 5047, 8021, 8072</v>
          </cell>
          <cell r="F3859" t="str">
            <v>Dental, Repair, Rebuild, Handpiece, Attachment, Instrument, Stomatology</v>
          </cell>
          <cell r="G3859" t="str">
            <v>≡</v>
          </cell>
          <cell r="H3859" t="str">
            <v/>
          </cell>
          <cell r="I3859" t="str">
            <v>≡</v>
          </cell>
          <cell r="J3859" t="str">
            <v/>
          </cell>
          <cell r="K3859" t="str">
            <v>Franchise to operate a business providing repair and rebuild services for dental handpieces including attachments and other instruments under service mark [UNDISCLOSED FOR PREVIEW] and associated logo; One of the parties to the agreement is an individual.</v>
          </cell>
        </row>
        <row r="3860">
          <cell r="B3860" t="str">
            <v>RR20190219TP0917</v>
          </cell>
          <cell r="C3860" t="str">
            <v>Franchise</v>
          </cell>
          <cell r="D3860" t="str">
            <v>32.50, 32.5, 86.23, 86.90, 86.9, 46.18, 46.46, 20.59</v>
          </cell>
          <cell r="E3860" t="str">
            <v>802, 3821, 3843, 5047, 8021, 8072</v>
          </cell>
          <cell r="F3860" t="str">
            <v>Dental, Repair, Rebuild, Handpiece, Attachment, Instrument, Stomatology</v>
          </cell>
          <cell r="G3860" t="str">
            <v>≡</v>
          </cell>
          <cell r="H3860" t="str">
            <v/>
          </cell>
          <cell r="I3860" t="str">
            <v>≡</v>
          </cell>
          <cell r="J3860" t="str">
            <v/>
          </cell>
          <cell r="K3860" t="str">
            <v>Franchise to operate a business providing repair and rebuild services for dental handpieces including attachments and other instruments under service mark [UNDISCLOSED FOR PREVIEW] and associated logo; One of the parties to the agreement is an individual.</v>
          </cell>
        </row>
        <row r="3861">
          <cell r="B3861" t="str">
            <v>RR20190219TP0918</v>
          </cell>
          <cell r="C3861" t="str">
            <v>Franchise</v>
          </cell>
          <cell r="D3861" t="str">
            <v>32.50, 32.5, 86.23, 86.90, 86.9, 46.18, 46.46, 20.59</v>
          </cell>
          <cell r="E3861" t="str">
            <v>802, 3821, 3843, 5047, 8021, 8072</v>
          </cell>
          <cell r="F3861" t="str">
            <v>Dental, Repair, Rebuild, Handpiece, Attachment, Instrument, Stomatology</v>
          </cell>
          <cell r="G3861" t="str">
            <v>≡</v>
          </cell>
          <cell r="H3861" t="str">
            <v/>
          </cell>
          <cell r="I3861" t="str">
            <v>≡</v>
          </cell>
          <cell r="J3861" t="str">
            <v/>
          </cell>
          <cell r="K3861" t="str">
            <v>Franchise to operate a business providing repair and rebuild services for dental handpieces including attachments and other instruments under service mark [UNDISCLOSED FOR PREVIEW] and associated logo; One of the parties to the agreement is an individual.</v>
          </cell>
        </row>
        <row r="3862">
          <cell r="B3862" t="str">
            <v>RR20190219T01521</v>
          </cell>
          <cell r="C3862" t="str">
            <v>Franchise</v>
          </cell>
          <cell r="D3862" t="str">
            <v>77.40, 77.4, 70.22, 82.99, 47.29, 47.75, 47.71, 47.78, 47.59, 77.33, 47.77, 47.54</v>
          </cell>
          <cell r="E3862" t="str">
            <v>89, 539, 569, 899, 5399, 5699, 5999, 7311, 7359, 7377, 8741, 8742, 8999</v>
          </cell>
          <cell r="F3862" t="str">
            <v>Store, System, Home product, Accessory, Furniture, Computer, Jewelry</v>
          </cell>
          <cell r="G3862" t="str">
            <v>≡</v>
          </cell>
          <cell r="H3862" t="str">
            <v>Franchiser has developed a system relating to the establishment and operation of the businesses which rent furniture, appliances, computers, jewelry and other home products and accessories with an option of ownership for consumer and/or business users.</v>
          </cell>
          <cell r="I3862" t="str">
            <v>≡</v>
          </cell>
          <cell r="J3862" t="str">
            <v/>
          </cell>
          <cell r="K3862" t="str">
            <v>Franchise to operate stores in connection with renting of furniture, appliances, computers, jewelry and other home products and accessories and to use franchisee's trade names, service marks, trademarks, logos, emblems, etc.</v>
          </cell>
        </row>
        <row r="3863">
          <cell r="B3863" t="str">
            <v>RR20190219TP0921</v>
          </cell>
          <cell r="C3863" t="str">
            <v>Franchise</v>
          </cell>
          <cell r="D3863" t="str">
            <v>56, 10.83, 10.89, 11.07, 46.34, 46.39, 47.11, 47.25, 56.10, 56.1, 56.29, 56.21, 56.2, 56.30, 56.3</v>
          </cell>
          <cell r="E3863" t="str">
            <v>58, 518, 581, 2013, 2083, 2085, 2086, 5181, 5182, 5812, 5813</v>
          </cell>
          <cell r="F3863" t="str">
            <v>Pub, Food, Beverage, Menu, Table service, Family-oriented, Casual dining, Wine, Hard liquor</v>
          </cell>
          <cell r="G3863" t="str">
            <v>≡</v>
          </cell>
          <cell r="H3863" t="str">
            <v/>
          </cell>
          <cell r="I3863" t="str">
            <v>≡</v>
          </cell>
          <cell r="J3863" t="str">
            <v/>
          </cell>
          <cell r="K3863" t="str">
            <v>Franchise to establish and operate a full menu, table service [UNDISCLOSED FOR PREVIEW] Pub which provides food and beverage in a family-oriented environment, using distinctive trademarks, service marks, trade dress and business systems.</v>
          </cell>
        </row>
        <row r="3864">
          <cell r="B3864" t="str">
            <v>RR20190225TP0920</v>
          </cell>
          <cell r="C3864" t="str">
            <v>Franchise</v>
          </cell>
          <cell r="D3864" t="str">
            <v>56, 10.83, 10.89, 11.07, 46.34, 46.39, 47.11, 47.25, 56.10, 56.1, 56.29, 56.21, 56.2, 56.30, 56.3</v>
          </cell>
          <cell r="E3864" t="str">
            <v>58, 518, 581, 2013, 2083, 2085, 2086, 5181, 5182, 5812, 5813</v>
          </cell>
          <cell r="F3864" t="str">
            <v>Pub, Food, Beverage, Menu, Table service, Family-oriented, Casual dining, Wine, Hard liquor</v>
          </cell>
          <cell r="G3864" t="str">
            <v>≡</v>
          </cell>
          <cell r="H3864" t="str">
            <v/>
          </cell>
          <cell r="I3864" t="str">
            <v>≡</v>
          </cell>
          <cell r="J3864" t="str">
            <v/>
          </cell>
          <cell r="K3864" t="str">
            <v>Franchise to establish and operate a full menu, table service [UNDISCLOSED FOR PREVIEW] Pub which provides food and beverage in a family-oriented environment, using distinctive trademarks, service marks, trade dress and business systems.</v>
          </cell>
        </row>
        <row r="3865">
          <cell r="B3865" t="str">
            <v>RR20190225TP0925</v>
          </cell>
          <cell r="C3865" t="str">
            <v>Franchise</v>
          </cell>
          <cell r="D3865" t="str">
            <v>56, 10.83, 10.89, 11.07, 46.34, 46.39, 47.11, 47.25, 56.10, 56.1, 56.29, 56.21, 56.2, 56.30, 56.3</v>
          </cell>
          <cell r="E3865" t="str">
            <v>58, 518, 581, 2013, 2083, 2085, 2086, 5181, 5182, 5812, 5813</v>
          </cell>
          <cell r="F3865" t="str">
            <v>Pub, Food, Beverage, Menu, Table service, Family-oriented, Casual dining, Wine, Hard liquor</v>
          </cell>
          <cell r="G3865" t="str">
            <v>≡</v>
          </cell>
          <cell r="H3865" t="str">
            <v/>
          </cell>
          <cell r="I3865" t="str">
            <v>≡</v>
          </cell>
          <cell r="J3865" t="str">
            <v/>
          </cell>
          <cell r="K3865" t="str">
            <v>Franchise to establish and operate a full menu, table service [UNDISCLOSED FOR PREVIEW] Pub which provides food and beverage in a family-oriented environment, using distinctive trademarks, service marks, trade dress and business systems.</v>
          </cell>
        </row>
        <row r="3866">
          <cell r="B3866" t="str">
            <v>RR20190225TP0928</v>
          </cell>
          <cell r="C3866" t="str">
            <v>Franchise</v>
          </cell>
          <cell r="D3866" t="str">
            <v>56, 10.83, 10.89, 11.07, 46.34, 46.39, 47.11, 47.25, 56.10, 56.1, 56.29, 56.21, 56.2, 56.30, 56.3</v>
          </cell>
          <cell r="E3866" t="str">
            <v>58, 518, 581, 2013, 2083, 2085, 2086, 5181, 5182, 5812, 5813</v>
          </cell>
          <cell r="F3866" t="str">
            <v>Pub, Food, Beverage, Menu, Table service, Family-oriented, Casual dining, Wine, Hard liquor</v>
          </cell>
          <cell r="G3866" t="str">
            <v>≡</v>
          </cell>
          <cell r="H3866" t="str">
            <v/>
          </cell>
          <cell r="I3866" t="str">
            <v>≡</v>
          </cell>
          <cell r="J3866" t="str">
            <v/>
          </cell>
          <cell r="K3866" t="str">
            <v>Franchise to establish and operate a full menu, table service [UNDISCLOSED FOR PREVIEW] Pub which provides food and beverage in a family-oriented environment, using distinctive trademarks, service marks, trade dress and business systems.</v>
          </cell>
        </row>
        <row r="3867">
          <cell r="B3867" t="str">
            <v>RR20190225TP1508</v>
          </cell>
          <cell r="C3867" t="str">
            <v>Franchise</v>
          </cell>
          <cell r="D3867" t="str">
            <v>33.11, 33.14, 41.20, 41.2, 33.19, 43.29, 95.24, 95.21, 81.29, 81.10, 81.1, 81.22, 43.39, 70.22</v>
          </cell>
          <cell r="E3867" t="str">
            <v>572, 3639, 5722, 7219, 7349, 7389, 7629, 7699, 8741, 8744, 8748</v>
          </cell>
          <cell r="F3867" t="str">
            <v>Cleaning, Maintenance, Household service, Home service, Interior, Exterior, Repair</v>
          </cell>
          <cell r="G3867" t="str">
            <v>≡</v>
          </cell>
          <cell r="H3867" t="str">
            <v>Franchisor developed a business concept for operating businesses of a distinctive character and quality offering household maintenance and cleaning.</v>
          </cell>
          <cell r="I3867" t="str">
            <v>≡</v>
          </cell>
          <cell r="J3867" t="str">
            <v/>
          </cell>
          <cell r="K3867" t="str">
            <v>Franchise to operate a business in connection with household maintenance and cleaning services using the name [UNDISCLOSED FOR PREVIEW] and the other marks; One of the parties to the agreement is an individual.</v>
          </cell>
        </row>
        <row r="3868">
          <cell r="B3868" t="str">
            <v>RR20190225TP1512</v>
          </cell>
          <cell r="C3868" t="str">
            <v>Franchise</v>
          </cell>
          <cell r="D3868" t="str">
            <v>33.11, 33.14, 41.20, 41.2, 33.19, 43.29, 95.24, 95.21, 81.29, 81.10, 81.1, 81.22, 43.39, 70.22</v>
          </cell>
          <cell r="E3868" t="str">
            <v>572, 3639, 5722, 7219, 7349, 7389, 7629, 7699, 8741, 8744, 8748</v>
          </cell>
          <cell r="F3868" t="str">
            <v>Cleaning, Maintenance, Household service, Home service, Interior, Exterior, Repair</v>
          </cell>
          <cell r="G3868" t="str">
            <v>≡</v>
          </cell>
          <cell r="H3868" t="str">
            <v>Franchisor developed a business concept for operating businesses of a distinctive character and quality offering household maintenance and cleaning.</v>
          </cell>
          <cell r="I3868" t="str">
            <v>≡</v>
          </cell>
          <cell r="J3868" t="str">
            <v/>
          </cell>
          <cell r="K3868" t="str">
            <v>Franchise to operate a business in connection with household maintenance and cleaning services using the name [UNDISCLOSED FOR PREVIEW] and the other marks; One of the parties to the agreement is an individual.</v>
          </cell>
        </row>
        <row r="3869">
          <cell r="B3869" t="str">
            <v>RR20190225TP1513</v>
          </cell>
          <cell r="C3869" t="str">
            <v>Franchise</v>
          </cell>
          <cell r="D3869" t="str">
            <v>33.11, 33.14, 41.20, 41.2, 33.19, 43.29, 95.24, 95.21, 81.29, 81.10, 81.1, 81.22, 43.39, 70.22</v>
          </cell>
          <cell r="E3869" t="str">
            <v>572, 3639, 5722, 7219, 7349, 7389, 7629, 7699, 8741, 8744, 8748</v>
          </cell>
          <cell r="F3869" t="str">
            <v>Cleaning, Maintenance, Household service, Home service, Interior, Exterior, Repair</v>
          </cell>
          <cell r="G3869" t="str">
            <v>≡</v>
          </cell>
          <cell r="H3869" t="str">
            <v>Franchisor developed a business concept for operating businesses of a distinctive character and quality offering household maintenance and cleaning.</v>
          </cell>
          <cell r="I3869" t="str">
            <v>≡</v>
          </cell>
          <cell r="J3869" t="str">
            <v/>
          </cell>
          <cell r="K3869" t="str">
            <v>Franchise to operate a business in connection with household maintenance and cleaning services using the name [UNDISCLOSED FOR PREVIEW] and the other marks; One of the parties to the agreement is an individual.</v>
          </cell>
        </row>
        <row r="3870">
          <cell r="B3870" t="str">
            <v>RR20190225TP0937</v>
          </cell>
          <cell r="C3870" t="str">
            <v>Franchise</v>
          </cell>
          <cell r="D3870" t="str">
            <v>56, 10.83, 10.89, 11.07, 46.34, 46.39, 47.11, 47.25, 56.10, 56.1, 56.29, 56.21, 56.2, 56.30, 56.3</v>
          </cell>
          <cell r="E3870" t="str">
            <v>58, 518, 581, 2013, 2083, 2085, 2086, 5181, 5182, 5812, 5813</v>
          </cell>
          <cell r="F3870" t="str">
            <v>Pub, Food, Beverage, Menu, Table service, Family-oriented, Casual dining, Wine, Hard liquor</v>
          </cell>
          <cell r="G3870" t="str">
            <v>≡</v>
          </cell>
          <cell r="H3870" t="str">
            <v/>
          </cell>
          <cell r="I3870" t="str">
            <v>≡</v>
          </cell>
          <cell r="J3870" t="str">
            <v/>
          </cell>
          <cell r="K3870" t="str">
            <v>Franchise to establish and operate a full menu, table service [UNDISCLOSED FOR PREVIEW] Pub which provides food and beverage in a family-oriented environment, using distinctive trademarks, service marks, trade dress and business systems.</v>
          </cell>
        </row>
        <row r="3871">
          <cell r="B3871" t="str">
            <v>RR20190225TP1517</v>
          </cell>
          <cell r="C3871" t="str">
            <v>Franchise</v>
          </cell>
          <cell r="D3871" t="str">
            <v>33.11, 33.14, 41.20, 41.2, 33.19, 43.29, 95.24, 95.21, 81.29, 81.10, 81.1, 81.22, 43.39, 70.22</v>
          </cell>
          <cell r="E3871" t="str">
            <v>572, 3639, 5722, 7219, 7349, 7389, 7629, 7699, 8741, 8744, 8748</v>
          </cell>
          <cell r="F3871" t="str">
            <v>Cleaning, Maintenance, Household service, Home service, Interior, Exterior, Repair</v>
          </cell>
          <cell r="G3871" t="str">
            <v>≡</v>
          </cell>
          <cell r="H3871" t="str">
            <v>Franchisor developed a business concept for operating businesses of a distinctive character and quality offering household maintenance and cleaning.</v>
          </cell>
          <cell r="I3871" t="str">
            <v>≡</v>
          </cell>
          <cell r="J3871" t="str">
            <v/>
          </cell>
          <cell r="K3871" t="str">
            <v>Franchise to operate a business in connection with household maintenance and cleaning services using the name [UNDISCLOSED FOR PREVIEW] and the other marks; One of the parties to the agreement is an individual.</v>
          </cell>
        </row>
        <row r="3872">
          <cell r="B3872" t="str">
            <v>RR20190226TP0908</v>
          </cell>
          <cell r="C3872" t="str">
            <v>Franchise</v>
          </cell>
          <cell r="D3872" t="str">
            <v>56, 10.83, 10.89, 11.07, 46.34, 46.39, 47.11, 47.25, 56.10, 56.1, 56.29, 56.21, 56.2, 56.30, 56.3</v>
          </cell>
          <cell r="E3872" t="str">
            <v>58, 518, 581, 2013, 2083, 2085, 2086, 5181, 5182, 5812, 5813</v>
          </cell>
          <cell r="F3872" t="str">
            <v xml:space="preserve"> Pub, Food, Beverage, Menu, Table service, Family-oriented, Casual dining, Wine, Hard liquor</v>
          </cell>
          <cell r="G3872" t="str">
            <v>≡</v>
          </cell>
          <cell r="H3872" t="str">
            <v/>
          </cell>
          <cell r="I3872" t="str">
            <v>≡</v>
          </cell>
          <cell r="J3872" t="str">
            <v/>
          </cell>
          <cell r="K3872" t="str">
            <v>Franchise to establish and operate a full menu, table service [UNDISCLOSED FOR PREVIEW] Pub which provides food and beverage in a family-oriented environment, using distinctive trademarks, service marks, trade dress and business systems.</v>
          </cell>
        </row>
        <row r="3873">
          <cell r="B3873" t="str">
            <v>RR20190226TP0917</v>
          </cell>
          <cell r="C3873" t="str">
            <v>Franchise</v>
          </cell>
          <cell r="D3873" t="str">
            <v>56, 10.83, 10.89, 11.07, 46.34, 46.39, 47.11, 47.25, 56.10, 56.1, 56.29, 56.21, 56.2, 56.30, 56.3</v>
          </cell>
          <cell r="E3873" t="str">
            <v>58, 518, 581, 2013, 2083, 2085, 2086, 5181, 5182, 5812, 5813</v>
          </cell>
          <cell r="F3873" t="str">
            <v xml:space="preserve"> Pub, Food, Beverage, Menu, Table service, Family-oriented, Casual dining, Wine, Hard liquor</v>
          </cell>
          <cell r="G3873" t="str">
            <v>≡</v>
          </cell>
          <cell r="H3873" t="str">
            <v/>
          </cell>
          <cell r="I3873" t="str">
            <v>≡</v>
          </cell>
          <cell r="J3873" t="str">
            <v/>
          </cell>
          <cell r="K3873" t="str">
            <v>Franchise to establish and operate a full menu, table service [UNDISCLOSED FOR PREVIEW] Pub which provides food and beverage in a family-oriented environment, using distinctive trademarks, service marks, trade dress and business systems.</v>
          </cell>
        </row>
        <row r="3874">
          <cell r="B3874" t="str">
            <v>RR20190226TP0928</v>
          </cell>
          <cell r="C3874" t="str">
            <v>Franchise</v>
          </cell>
          <cell r="D3874" t="str">
            <v>56, 10.83, 10.89, 11.07, 47.11, 46.34, 46.39, 47.25, 56.10, 56.1, 56.29, 56.21, 56.2, 56.30, 56.3</v>
          </cell>
          <cell r="E3874" t="str">
            <v>58, 518, 581, 2013, 2083, 2085, 2086, 5181, 5182, 5812, 5813</v>
          </cell>
          <cell r="F3874" t="str">
            <v xml:space="preserve"> Pub, Food, Beverage, Menu, Table service, Family-oriented, Casual dining, Wine, Hard liquor</v>
          </cell>
          <cell r="G3874" t="str">
            <v>≡</v>
          </cell>
          <cell r="H3874" t="str">
            <v/>
          </cell>
          <cell r="I3874" t="str">
            <v>≡</v>
          </cell>
          <cell r="J3874" t="str">
            <v/>
          </cell>
          <cell r="K3874" t="str">
            <v>Franchise to establish and operate a full menu, table service [UNDISCLOSED FOR PREVIEW] Pub which provides food and beverage in a family-oriented environment, using distinctive trademarks, service marks, trade dress and business systems.</v>
          </cell>
        </row>
        <row r="3875">
          <cell r="B3875" t="str">
            <v>RR20190226TP1515</v>
          </cell>
          <cell r="C3875" t="str">
            <v>Franchise</v>
          </cell>
          <cell r="D3875" t="str">
            <v>33.11, 33.14, 41.20, 41.2, 33.19, 43.29, 95.24, 95.21, 81.29, 81.10, 81.1, 81.22, 43.39, 70.22</v>
          </cell>
          <cell r="E3875" t="str">
            <v>572, 3639, 5722, 7219, 7349, 7389, 7629, 7699, 8741, 8744, 8748</v>
          </cell>
          <cell r="F3875" t="str">
            <v>Cleaning, Maintenance, Household service, Home service, Interior, Exterior, Repair</v>
          </cell>
          <cell r="G3875" t="str">
            <v>≡</v>
          </cell>
          <cell r="H3875" t="str">
            <v>Franchisor developed a business concept for operating businesses of a distinctive character and quality offering household maintenance and cleaning.</v>
          </cell>
          <cell r="I3875" t="str">
            <v>≡</v>
          </cell>
          <cell r="J3875" t="str">
            <v/>
          </cell>
          <cell r="K3875" t="str">
            <v>Franchise to operate a business in connection with household maintenance and cleaning services using the name [UNDISCLOSED FOR PREVIEW] and the other marks; One of the parties to the agreement is an individual.</v>
          </cell>
        </row>
        <row r="3876">
          <cell r="B3876" t="str">
            <v>RR20190217T00910</v>
          </cell>
          <cell r="C3876" t="str">
            <v>Franchise</v>
          </cell>
          <cell r="D3876" t="str">
            <v>20.42, 96.02, 46.45, 47.75</v>
          </cell>
          <cell r="E3876" t="str">
            <v>723, 2841, 2844, 7231, 7299</v>
          </cell>
          <cell r="F3876" t="str">
            <v>Hair styling, Cleansing, Product, Accessory, Beauty, Cosmetic</v>
          </cell>
          <cell r="G3876" t="str">
            <v>≡</v>
          </cell>
          <cell r="H3876" t="str">
            <v/>
          </cell>
          <cell r="I3876" t="str">
            <v>≡</v>
          </cell>
          <cell r="J3876" t="str">
            <v/>
          </cell>
          <cell r="K3876" t="str">
            <v>Franchise under trade secret rights to establish and operate a full service blow dry business offering for sale to the public hair styling and cleansing products and accessories, bearing [UNDISCLOSED FOR PREVIEW] service mark.</v>
          </cell>
        </row>
        <row r="3877">
          <cell r="B3877" t="str">
            <v>RR20190217T00911</v>
          </cell>
          <cell r="C3877" t="str">
            <v>Franchise</v>
          </cell>
          <cell r="D3877" t="str">
            <v>20.42, 96.02, 46.45, 47.75</v>
          </cell>
          <cell r="E3877" t="str">
            <v>723, 2841, 2844, 7231, 7299</v>
          </cell>
          <cell r="F3877" t="str">
            <v>Hair styling, Cleansing, Product, Accessory, Beauty, Cosmetic</v>
          </cell>
          <cell r="G3877" t="str">
            <v>≡</v>
          </cell>
          <cell r="H3877" t="str">
            <v/>
          </cell>
          <cell r="I3877" t="str">
            <v>≡</v>
          </cell>
          <cell r="J3877" t="str">
            <v/>
          </cell>
          <cell r="K3877" t="str">
            <v>Franchise under trade secret rights to establish and operate a full service blow dry business offering for sale to the public hair styling and cleansing products and accessories, bearing [UNDISCLOSED FOR PREVIEW] service mark.</v>
          </cell>
        </row>
        <row r="3878">
          <cell r="B3878" t="str">
            <v>RR20190218TP0906</v>
          </cell>
          <cell r="C3878" t="str">
            <v>Franchise</v>
          </cell>
          <cell r="D3878" t="str">
            <v>32.50, 32.5, 86.23, 86.90, 86.9, 46.18, 46.46, 20.59</v>
          </cell>
          <cell r="E3878" t="str">
            <v>802, 3821, 3843, 5047, 8021, 8072</v>
          </cell>
          <cell r="F3878" t="str">
            <v>Dental, Repair, Rebuild, Handpiece, Attachment, Instrument, Stomatology</v>
          </cell>
          <cell r="G3878" t="str">
            <v>≡</v>
          </cell>
          <cell r="H3878" t="str">
            <v/>
          </cell>
          <cell r="I3878" t="str">
            <v>≡</v>
          </cell>
          <cell r="J3878" t="str">
            <v/>
          </cell>
          <cell r="K3878" t="str">
            <v>Franchise to operate a business providing repair and rebuild services for dental handpieces including attachments and other instruments under service mark [UNDISCLOSED FOR PREVIEW] and associated logo; One of the parties to the agreement is an individual.</v>
          </cell>
        </row>
        <row r="3879">
          <cell r="B3879" t="str">
            <v>RR20190218TP0908</v>
          </cell>
          <cell r="C3879" t="str">
            <v>Franchise</v>
          </cell>
          <cell r="D3879" t="str">
            <v>32.50, 32.5, 86.23, 86.90, 86.9, 46.18, 46.46, 20.59</v>
          </cell>
          <cell r="E3879" t="str">
            <v>802, 3821, 3843, 5047, 8021, 8072</v>
          </cell>
          <cell r="F3879" t="str">
            <v>Dental, Repair, Rebuild, Handpiece, Attachment, Instrument, Stomatology</v>
          </cell>
          <cell r="G3879" t="str">
            <v>≡</v>
          </cell>
          <cell r="H3879" t="str">
            <v/>
          </cell>
          <cell r="I3879" t="str">
            <v>≡</v>
          </cell>
          <cell r="J3879" t="str">
            <v/>
          </cell>
          <cell r="K3879" t="str">
            <v>Franchise to operate a business providing repair and rebuild services for dental handpieces including attachments and other instruments under service mark [UNDISCLOSED FOR PREVIEW] and associated logo; One of the parties to the agreement is an individual.</v>
          </cell>
        </row>
        <row r="3880">
          <cell r="B3880" t="str">
            <v>RR20190218TP0925</v>
          </cell>
          <cell r="C3880" t="str">
            <v>Franchise</v>
          </cell>
          <cell r="D3880" t="str">
            <v>32.50, 32.5, 86.23, 86.90, 86.9, 46.18, 46.46, 20.59</v>
          </cell>
          <cell r="E3880" t="str">
            <v>802, 3821, 3843, 5047, 8021, 8072</v>
          </cell>
          <cell r="F3880" t="str">
            <v>Dental, Repair, Rebuild, Handpiece, Attachment, Instrument, Stomatology</v>
          </cell>
          <cell r="G3880" t="str">
            <v>≡</v>
          </cell>
          <cell r="H3880" t="str">
            <v/>
          </cell>
          <cell r="I3880" t="str">
            <v>≡</v>
          </cell>
          <cell r="J3880" t="str">
            <v/>
          </cell>
          <cell r="K3880" t="str">
            <v>Franchise to operate a business providing repair and rebuild services for dental handpieces including attachments and other instruments under service mark [UNDISCLOSED FOR PREVIEW] and associated logo; One of the parties to the agreement is an individual.</v>
          </cell>
        </row>
        <row r="3881">
          <cell r="B3881" t="str">
            <v>RR20190219TP0901</v>
          </cell>
          <cell r="C3881" t="str">
            <v>Franchise</v>
          </cell>
          <cell r="D3881" t="str">
            <v>32.50, 32.5, 86.23, 86.90, 86.9, 46.18, 46.46, 20.59</v>
          </cell>
          <cell r="E3881" t="str">
            <v>802, 3821, 3843, 5047, 8021, 8072</v>
          </cell>
          <cell r="F3881" t="str">
            <v>Dental, Repair, Rebuild, Handpiece, Attachment, Instrument, Stomatology</v>
          </cell>
          <cell r="G3881" t="str">
            <v>≡</v>
          </cell>
          <cell r="H3881" t="str">
            <v/>
          </cell>
          <cell r="I3881" t="str">
            <v>≡</v>
          </cell>
          <cell r="J3881" t="str">
            <v/>
          </cell>
          <cell r="K3881" t="str">
            <v>Franchise to operate a business providing repair and rebuild services for dental handpieces including attachments and other instruments under service mark [UNDISCLOSED FOR PREVIEW] and associated logo; One of the parties to the agreement is an individual.</v>
          </cell>
        </row>
        <row r="3882">
          <cell r="B3882" t="str">
            <v>RR20190219TP0902</v>
          </cell>
          <cell r="C3882" t="str">
            <v>Franchise</v>
          </cell>
          <cell r="D3882" t="str">
            <v>32.50, 32.5, 86.23, 86.90, 86.9, 46.18, 46.46, 20.59</v>
          </cell>
          <cell r="E3882" t="str">
            <v>802, 3821, 3843, 5047, 8021, 8072</v>
          </cell>
          <cell r="F3882" t="str">
            <v>Dental, Repair, Rebuild, Handpiece, Attachment, Instrument, Stomatology</v>
          </cell>
          <cell r="G3882" t="str">
            <v>≡</v>
          </cell>
          <cell r="H3882" t="str">
            <v/>
          </cell>
          <cell r="I3882" t="str">
            <v>≡</v>
          </cell>
          <cell r="J3882" t="str">
            <v/>
          </cell>
          <cell r="K3882" t="str">
            <v>Franchise to operate a business providing repair and rebuild services for dental handpieces including attachments and other instruments under service mark [UNDISCLOSED FOR PREVIEW] and associated logo; One of the parties to the agreement is an individual.</v>
          </cell>
        </row>
        <row r="3883">
          <cell r="B3883" t="str">
            <v>RR20190219TP0905</v>
          </cell>
          <cell r="C3883" t="str">
            <v>Franchise</v>
          </cell>
          <cell r="D3883" t="str">
            <v>32.50, 32.5, 86.23, 86.90, 86.9, 46.18, 46.46, 20.59</v>
          </cell>
          <cell r="E3883" t="str">
            <v>802, 3821, 3843, 5047, 8021, 8072</v>
          </cell>
          <cell r="F3883" t="str">
            <v>Dental, Repair, Rebuild, Handpiece, Attachment, Instrument, Stomatology</v>
          </cell>
          <cell r="G3883" t="str">
            <v>≡</v>
          </cell>
          <cell r="H3883" t="str">
            <v/>
          </cell>
          <cell r="I3883" t="str">
            <v>≡</v>
          </cell>
          <cell r="J3883" t="str">
            <v/>
          </cell>
          <cell r="K3883" t="str">
            <v>Franchise to operate a business providing repair and rebuild services for dental handpieces including attachments and other instruments under service mark [UNDISCLOSED FOR PREVIEW] and associated logo; One of the parties to the agreement is an individual.</v>
          </cell>
        </row>
        <row r="3884">
          <cell r="B3884" t="str">
            <v>RR20190219T01524</v>
          </cell>
          <cell r="C3884" t="str">
            <v>Franchise</v>
          </cell>
          <cell r="D3884" t="str">
            <v>77.40, 77.4, 70.22, 82.99, 47.29, 47.75, 47.71, 47.78, 47.59, 77.33, 47.77, 47.54</v>
          </cell>
          <cell r="E3884" t="str">
            <v>89, 539, 569, 899, 5399, 5699, 5999, 7311, 7359, 7377, 8741, 8742, 8999</v>
          </cell>
          <cell r="F3884" t="str">
            <v>Store, System, Home product, Accessory, Furniture, Computer, Jewelry</v>
          </cell>
          <cell r="G3884" t="str">
            <v>≡</v>
          </cell>
          <cell r="H3884" t="str">
            <v>Franchiser has developed a system relating to the establishment and operation of the businesses which rent furniture, appliances, computers, jewelry and other home products and accessories with an option of ownership for consumer and/or business users.</v>
          </cell>
          <cell r="I3884" t="str">
            <v>≡</v>
          </cell>
          <cell r="J3884" t="str">
            <v/>
          </cell>
          <cell r="K3884" t="str">
            <v>Franchise to operate stores in connection with renting of furniture, appliances, computers, jewelry and other home products and accessories and to use franchisee's trade names, service marks, trademarks, logos, emblems, etc.</v>
          </cell>
        </row>
        <row r="3885">
          <cell r="B3885" t="str">
            <v>RR20190220TP1503</v>
          </cell>
          <cell r="C3885" t="str">
            <v>Franchise</v>
          </cell>
          <cell r="D3885" t="str">
            <v>28.15, 46.69, 29.10, 29.1, 33.12, 71.12, 45.11, 45.20, 45.2, 45.32, 45.31, 45.3</v>
          </cell>
          <cell r="E3885" t="str">
            <v>551, 3562, 3568, 3711, 3714, 4789, 5013, 5511, 7389</v>
          </cell>
          <cell r="F3885" t="str">
            <v>Service center, Automotive, Car, Vehicle, Repair</v>
          </cell>
          <cell r="G3885" t="str">
            <v>≡</v>
          </cell>
          <cell r="H3885" t="str">
            <v>Franchisor has developed a system for the establishment and operation of automotive service centers providing quick-change oil, lube and filter service and so on.</v>
          </cell>
          <cell r="I3885" t="str">
            <v>≡</v>
          </cell>
          <cell r="J3885" t="str">
            <v/>
          </cell>
          <cell r="K3885" t="str">
            <v>Franchise to operate an [UNDISCLOSED FOR PREVIEW] service center using the system and marks, training and assistance; One of the parties to the agreement is an individual.</v>
          </cell>
        </row>
        <row r="3886">
          <cell r="B3886" t="str">
            <v>RR20190220TP1504</v>
          </cell>
          <cell r="C3886" t="str">
            <v>Franchise</v>
          </cell>
          <cell r="D3886" t="str">
            <v>28.15, 46.69, 29.10, 29.1, 33.12, 33.20, 33.2, 71.12, 45.11, 45.20, 45.2, 45.32, 45.31, 45.3</v>
          </cell>
          <cell r="E3886" t="str">
            <v>551, 3562, 3568, 3711, 3714, 4789, 5013, 5511, 7389</v>
          </cell>
          <cell r="F3886" t="str">
            <v>Service center, Automotive, Car, Vehicle, Repair</v>
          </cell>
          <cell r="G3886" t="str">
            <v>≡</v>
          </cell>
          <cell r="H3886" t="str">
            <v>Franchisor has developed a system for the establishment and operation of automotive service centers providing quick-change oil, lube and filter service and so on.</v>
          </cell>
          <cell r="I3886" t="str">
            <v>≡</v>
          </cell>
          <cell r="J3886" t="str">
            <v/>
          </cell>
          <cell r="K3886" t="str">
            <v>Franchise to operate an [UNDISCLOSED FOR PREVIEW] service center using the system and marks, training and assistance; One of the parties to the agreement is an individual.</v>
          </cell>
        </row>
        <row r="3887">
          <cell r="B3887" t="str">
            <v>RR20190220TP1505</v>
          </cell>
          <cell r="C3887" t="str">
            <v>Franchise</v>
          </cell>
          <cell r="D3887" t="str">
            <v>28.15, 46.69, 29.10, 29.1, 33.12, 33.20, 33.2, 71.12, 45.11, 45.20, 45.2, 45.32, 45.31, 45.3</v>
          </cell>
          <cell r="E3887" t="str">
            <v>551, 3562, 3568, 3711, 3714, 4789, 5013, 5511, 7389</v>
          </cell>
          <cell r="F3887" t="str">
            <v>Service center, Automotive, Car, Vehicle, Repair</v>
          </cell>
          <cell r="G3887" t="str">
            <v>≡</v>
          </cell>
          <cell r="H3887" t="str">
            <v>Franchisor has developed a system for the establishment and operation of automotive service centers providing quick-change oil, lube and filter service and so on.</v>
          </cell>
          <cell r="I3887" t="str">
            <v>≡</v>
          </cell>
          <cell r="J3887" t="str">
            <v/>
          </cell>
          <cell r="K3887" t="str">
            <v>Franchise to operate an [UNDISCLOSED FOR PREVIEW] service center using the system and marks, training and assistance; One of the parties to the agreement is an individual.</v>
          </cell>
        </row>
        <row r="3888">
          <cell r="B3888" t="str">
            <v>RR20190220TP1506</v>
          </cell>
          <cell r="C3888" t="str">
            <v>Franchise</v>
          </cell>
          <cell r="D3888" t="str">
            <v>28.15, 46.69, 29.10, 29.1, 33.12, 33.20, 33.2, 71.12, 45.11, 45.20, 45.2, 45.32, 45.31, 45.3</v>
          </cell>
          <cell r="E3888" t="str">
            <v>551, 3562, 3568, 3711, 3714, 4789, 5013, 5511, 7389</v>
          </cell>
          <cell r="F3888" t="str">
            <v>Service center, Automotive, Car, Vehicle, Repair</v>
          </cell>
          <cell r="G3888" t="str">
            <v>≡</v>
          </cell>
          <cell r="H3888" t="str">
            <v>Franchisor has developed a system for the establishment and operation of automotive service centers providing quick-change oil, lube and filter service and so on.</v>
          </cell>
          <cell r="I3888" t="str">
            <v>≡</v>
          </cell>
          <cell r="J3888" t="str">
            <v/>
          </cell>
          <cell r="K3888" t="str">
            <v>Franchise to operate an [UNDISCLOSED FOR PREVIEW] service center using the system and marks, training and assistance; One of the parties to the agreement is an individual.</v>
          </cell>
        </row>
        <row r="3889">
          <cell r="B3889" t="str">
            <v>RR20190220T01507</v>
          </cell>
          <cell r="C3889" t="str">
            <v>Franchise</v>
          </cell>
          <cell r="D3889" t="str">
            <v>56.10, 56.1, 56.21, 66.19, 70.22, 82.11, 82.99, 96.09, 10.85, 10.89, 10.71</v>
          </cell>
          <cell r="E3889" t="str">
            <v>58, 89, 581, 899, 2038, 5149, 5812, 5813, 7389, 8742, 8748, 8999</v>
          </cell>
          <cell r="F3889" t="str">
            <v>Pizza, Retail, Restaurant, Merchandising, salad, Food, Sub</v>
          </cell>
          <cell r="G3889" t="str">
            <v>≡</v>
          </cell>
          <cell r="H3889" t="str">
            <v>Franchisor operates a business of retail pizza restaurants.</v>
          </cell>
          <cell r="I3889" t="str">
            <v>≡</v>
          </cell>
          <cell r="J3889" t="str">
            <v/>
          </cell>
          <cell r="K3889" t="str">
            <v>Franchise to establish and operate an [UNDISCLOSED FOR PREVIEW] restaurant and to use the proprietary marks and the system.</v>
          </cell>
        </row>
        <row r="3890">
          <cell r="B3890" t="str">
            <v>RR20190220T01518</v>
          </cell>
          <cell r="C3890" t="str">
            <v>Franchise</v>
          </cell>
          <cell r="D3890" t="str">
            <v>56.10, 56.1, 56.21, 66.19, 70.22, 82.11, 82.99, 96.09, 10.85, 10.89, 10.71</v>
          </cell>
          <cell r="E3890" t="str">
            <v>58, 89, 581, 899, 2038, 5149, 5812, 5813, 7389, 8742, 8748, 8999</v>
          </cell>
          <cell r="F3890" t="str">
            <v>Pizza, Retail, Restaurant, Merchandising, salad, Food, Sub</v>
          </cell>
          <cell r="G3890" t="str">
            <v>≡</v>
          </cell>
          <cell r="H3890" t="str">
            <v>Franchisor operates a business of retail pizza restaurants.</v>
          </cell>
          <cell r="I3890" t="str">
            <v>≡</v>
          </cell>
          <cell r="J3890" t="str">
            <v/>
          </cell>
          <cell r="K3890" t="str">
            <v>Franchise to establish and operate an [UNDISCLOSED FOR PREVIEW] restaurant and to use the proprietary marks and the system.</v>
          </cell>
        </row>
        <row r="3891">
          <cell r="B3891" t="str">
            <v>RR20190220TP1520</v>
          </cell>
          <cell r="C3891" t="str">
            <v>Franchise</v>
          </cell>
          <cell r="D3891" t="str">
            <v>33.11, 33.14, 33.19, 43.29, 95.24, 95.21, 81.29, 81.10, 81.1, 81.22, 43.39, 70.22</v>
          </cell>
          <cell r="E3891" t="str">
            <v>572, 3639, 5722, 7219, 7349, 7389, 7629, 7699, 8741, 8744, 8748</v>
          </cell>
          <cell r="F3891" t="str">
            <v>Cleaning, Maintenance, Household service, Home service, Interior, Exterior, Repair</v>
          </cell>
          <cell r="G3891" t="str">
            <v>≡</v>
          </cell>
          <cell r="H3891" t="str">
            <v>Franchisor developed a business concept for operating businesses of a distinctive character and quality offering household maintenance and cleaning.</v>
          </cell>
          <cell r="I3891" t="str">
            <v>≡</v>
          </cell>
          <cell r="J3891" t="str">
            <v/>
          </cell>
          <cell r="K3891" t="str">
            <v>Franchise to operate a business in connection with household maintenance and cleaning services using the name[UNDISCLOSED FOR PREVIEW] and the other marks; One of the parties to the agreement is an individual.</v>
          </cell>
        </row>
        <row r="3892">
          <cell r="B3892" t="str">
            <v>RR20190221TP0903</v>
          </cell>
          <cell r="C3892" t="str">
            <v>Franchise</v>
          </cell>
          <cell r="D3892" t="str">
            <v>56, 10.83, 10.89, 11.07, 46.34, 46.39, 47.11, 47.25, 56.10, 56.1, 56.29, 56.21, 56.2, 56.30, 56.3</v>
          </cell>
          <cell r="E3892" t="str">
            <v>58, 518, 581, 2013, 2083, 2085, 2086, 5181, 5182, 5812, 5813</v>
          </cell>
          <cell r="F3892" t="str">
            <v>Pub, Food, Beverage, Menu, Table service, Family-oriented, Casual dining, Wine, Hard liquor</v>
          </cell>
          <cell r="G3892" t="str">
            <v>≡</v>
          </cell>
          <cell r="H3892" t="str">
            <v/>
          </cell>
          <cell r="I3892" t="str">
            <v>≡</v>
          </cell>
          <cell r="J3892" t="str">
            <v/>
          </cell>
          <cell r="K3892" t="str">
            <v>Franchise to establish and operate a full menu, table service [UNDISCLOSED FOR PREVIEW] Pub which provides food and beverage in a family-oriented environment, using distinctive trademarks, service marks, trade dress and business systems.</v>
          </cell>
        </row>
        <row r="3893">
          <cell r="B3893" t="str">
            <v>RR20190221TP1504</v>
          </cell>
          <cell r="C3893" t="str">
            <v>Franchise</v>
          </cell>
          <cell r="D3893" t="str">
            <v>33.11, 33.14, 41.20, 41.2, 33.19, 43.29, 95.24, 95.21, 81.29, 81.10, 81.1, 81.22, 43.39, 70.22</v>
          </cell>
          <cell r="E3893" t="str">
            <v>572, 3639, 5722, 7219, 7349, 7389, 7629, 7699, 8741, 8744, 8748</v>
          </cell>
          <cell r="F3893" t="str">
            <v>Cleaning, Maintenance, Household service, Home service, Interior, Exterior, Repair</v>
          </cell>
          <cell r="G3893" t="str">
            <v>≡</v>
          </cell>
          <cell r="H3893" t="str">
            <v>Franchisor developed a business concept for operating businesses of a distinctive character and quality offering household maintenance and cleaning.</v>
          </cell>
          <cell r="I3893" t="str">
            <v>≡</v>
          </cell>
          <cell r="J3893" t="str">
            <v/>
          </cell>
          <cell r="K3893" t="str">
            <v>Franchise to operate a business in connection with household maintenance and cleaning services using the name [UNDISCLOSED FOR PREVIEW] and the other marks; One of the parties to the agreement is an individual.</v>
          </cell>
        </row>
        <row r="3894">
          <cell r="B3894" t="str">
            <v>RR20190221TP1505</v>
          </cell>
          <cell r="C3894" t="str">
            <v>Franchise</v>
          </cell>
          <cell r="D3894" t="str">
            <v>33.11, 33.14, 41.20, 41.2, 33.19, 43.29, 95.24, 95.21, 81.29, 81.10, 81.1, 81.22, 43.39, 70.22</v>
          </cell>
          <cell r="E3894" t="str">
            <v>572, 3639, 5722, 7219, 7349, 7389, 7629, 7699, 8741, 8744, 8748</v>
          </cell>
          <cell r="F3894" t="str">
            <v>Cleaning, Maintenance, Household service, Home service, Interior, Exterior, Repair</v>
          </cell>
          <cell r="G3894" t="str">
            <v>≡</v>
          </cell>
          <cell r="H3894" t="str">
            <v>Franchisor developed a business concept for operating businesses of a distinctive character and quality offering household maintenance and cleaning.</v>
          </cell>
          <cell r="I3894" t="str">
            <v>≡</v>
          </cell>
          <cell r="J3894" t="str">
            <v/>
          </cell>
          <cell r="K3894" t="str">
            <v>Franchise to operate a business in connection with household maintenance and cleaning services using the name [UNDISCLOSED FOR PREVIEW] and the other marks; One of the parties to the agreement is an individual.</v>
          </cell>
        </row>
        <row r="3895">
          <cell r="B3895" t="str">
            <v>RR20190221TP1507</v>
          </cell>
          <cell r="C3895" t="str">
            <v>Franchise</v>
          </cell>
          <cell r="D3895" t="str">
            <v>33.11, 33.14, 41.20, 41.2, 33.19, 43.29, 95.24, 95.21, 81.29, 81.10, 81.1, 81.22, 43.39, 70.22</v>
          </cell>
          <cell r="E3895" t="str">
            <v>572, 3639, 5722, 7219, 7349, 7389, 7629, 7699, 8741, 8744, 8748</v>
          </cell>
          <cell r="F3895" t="str">
            <v>Cleaning, Maintenance, Household service, Home service, Interior, Exterior, Repair</v>
          </cell>
          <cell r="G3895" t="str">
            <v>≡</v>
          </cell>
          <cell r="H3895" t="str">
            <v>Franchisor developed a business concept for operating businesses of a distinctive character and quality offering household maintenance and cleaning.</v>
          </cell>
          <cell r="I3895" t="str">
            <v>≡</v>
          </cell>
          <cell r="J3895" t="str">
            <v/>
          </cell>
          <cell r="K3895" t="str">
            <v>Franchise to operate a business in connection with household maintenance and cleaning services using the name [UNDISCLOSED FOR PREVIEW] and the other marks; One of the parties to the agreement is an individual.</v>
          </cell>
        </row>
        <row r="3896">
          <cell r="B3896" t="str">
            <v>RR20190221TP1511</v>
          </cell>
          <cell r="C3896" t="str">
            <v>Franchise</v>
          </cell>
          <cell r="D3896" t="str">
            <v>33.11, 33.14, 41.20, 41.2, 33.19, 43.29, 95.24, 95.21, 81.29, 81.10, 81.1, 81.22, 43.39, 70.22</v>
          </cell>
          <cell r="E3896" t="str">
            <v>572, 3639, 5722, 7219, 7349, 7389, 7629, 7699, 8741, 8744, 0112</v>
          </cell>
          <cell r="F3896" t="str">
            <v>Cleaning, Maintenance, Household service, Home service, Interior, Exterior, Repair</v>
          </cell>
          <cell r="G3896" t="str">
            <v>≡</v>
          </cell>
          <cell r="H3896" t="str">
            <v>Franchisor developed a business concept for operating businesses of a distinctive character and quality offering household maintenance and cleaning.</v>
          </cell>
          <cell r="I3896" t="str">
            <v>≡</v>
          </cell>
          <cell r="J3896" t="str">
            <v/>
          </cell>
          <cell r="K3896" t="str">
            <v>Franchise to operate a business in connection with household maintenance and cleaning services using the name [UNDISCLOSED FOR PREVIEW] and the other marks; One of the parties to the agreement is an individual.</v>
          </cell>
        </row>
        <row r="3897">
          <cell r="B3897" t="str">
            <v>RR20190221TP0910</v>
          </cell>
          <cell r="C3897" t="str">
            <v>Franchise</v>
          </cell>
          <cell r="D3897" t="str">
            <v>56, 10.89, 10.83, 11.07, 46.34, 46.39, 47.11, 47.25, 56.10, 56.1, 56.29, 56.21, 56.2, 56.30, 56.3</v>
          </cell>
          <cell r="E3897" t="str">
            <v>58, 518, 581, 2013, 2083, 2085, 2086, 5181, 5182, 5812, 5813</v>
          </cell>
          <cell r="F3897" t="str">
            <v>Pub, Food, Beverage, Menu, Table service, Family-oriented, Casual dining, Wine, Hard liquor</v>
          </cell>
          <cell r="G3897" t="str">
            <v>≡</v>
          </cell>
          <cell r="H3897" t="str">
            <v/>
          </cell>
          <cell r="I3897" t="str">
            <v>≡</v>
          </cell>
          <cell r="J3897" t="str">
            <v/>
          </cell>
          <cell r="K3897" t="str">
            <v>Franchise to establish and operate a full menu, table service [UNDISCLOSED FOR PREVIEW] Pub which provides food and beverage in a family-oriented environment, using distinctive trademarks, service marks, trade dress and business systems.</v>
          </cell>
        </row>
        <row r="3898">
          <cell r="B3898" t="str">
            <v>RR20190221TP0911</v>
          </cell>
          <cell r="C3898" t="str">
            <v>Franchise</v>
          </cell>
          <cell r="D3898" t="str">
            <v>56, 10.83, 10.89, 11.07, 46.34, 46.39, 47.11, 47.25, 56.1, 56.10, 56.29, 56.21, 56.2, 56.30, 56.3</v>
          </cell>
          <cell r="E3898" t="str">
            <v>58, 518, 581, 2013, 2083, 2085, 2086, 5181, 5182, 5812, 5813</v>
          </cell>
          <cell r="F3898" t="str">
            <v>Pub, Food, Beverage, Menu, Table service, Family-oriented, Casual dining, Wine, Hard liquor</v>
          </cell>
          <cell r="G3898" t="str">
            <v>≡</v>
          </cell>
          <cell r="H3898" t="str">
            <v/>
          </cell>
          <cell r="I3898" t="str">
            <v>≡</v>
          </cell>
          <cell r="J3898" t="str">
            <v/>
          </cell>
          <cell r="K3898" t="str">
            <v>Franchise to establish and operate a full menu, table service [UNDISCLOSED FOR PREVIEW] Pub which provides food and beverage in a family-oriented environment, using distinctive trademarks, service marks, trade dress and business systems.</v>
          </cell>
        </row>
        <row r="3899">
          <cell r="B3899" t="str">
            <v>RR20190221TP1514</v>
          </cell>
          <cell r="C3899" t="str">
            <v>Franchise</v>
          </cell>
          <cell r="D3899" t="str">
            <v>33.11, 33.14, 41.20, 41.2, 33.19, 43.29, 95.24, 95.21, 81.29, 81.10, 81.1, 81.22, 43.39, 70.22</v>
          </cell>
          <cell r="E3899" t="str">
            <v>572, 3639, 5722, 7219, 7349, 7389, 7629, 7699, 8741, 8744, 8748</v>
          </cell>
          <cell r="F3899" t="str">
            <v>Cleaning, Maintenance, Household service, Home service, Interior, Exterior, Repair</v>
          </cell>
          <cell r="G3899" t="str">
            <v>≡</v>
          </cell>
          <cell r="H3899" t="str">
            <v>Franchisor developed a business concept for operating businesses of a distinctive character and quality offering household maintenance and cleaning.</v>
          </cell>
          <cell r="I3899" t="str">
            <v>≡</v>
          </cell>
          <cell r="J3899" t="str">
            <v/>
          </cell>
          <cell r="K3899" t="str">
            <v>Franchise to operate a business in connection with household maintenance and cleaning services using the name[UNDISCLOSED FOR PREVIEW] and the other marks; One of the parties to the agreement is an individual.</v>
          </cell>
        </row>
        <row r="3900">
          <cell r="B3900" t="str">
            <v>RR20190221TP1515</v>
          </cell>
          <cell r="C3900" t="str">
            <v>Franchise</v>
          </cell>
          <cell r="D3900" t="str">
            <v>33.11, 33.14, 41.20, 41.2, 33.19, 43.29, 95.24, 95.21, 81.29, 81.10, 81.1, 81.22, 43.39, 70.22</v>
          </cell>
          <cell r="E3900" t="str">
            <v>572, 3639, 5722, 7219, 7349, 7389, 7629, 7699, 8741, 8744, 8748</v>
          </cell>
          <cell r="F3900" t="str">
            <v>Cleaning, Maintenance, Household service, Home service, Interior, Exterior, Repair</v>
          </cell>
          <cell r="G3900" t="str">
            <v>≡</v>
          </cell>
          <cell r="H3900" t="str">
            <v>Franchisor developed a business concept for operating businesses of a distinctive character and quality offering household maintenance and cleaning.</v>
          </cell>
          <cell r="I3900" t="str">
            <v>≡</v>
          </cell>
          <cell r="J3900" t="str">
            <v/>
          </cell>
          <cell r="K3900" t="str">
            <v>Franchise to operate a business in connection with household maintenance and cleaning services using the name[UNDISCLOSED FOR PREVIEW] and the other marks; One of the parties to the agreement is an individual.</v>
          </cell>
        </row>
        <row r="3901">
          <cell r="B3901" t="str">
            <v>RR20190221TP0913</v>
          </cell>
          <cell r="C3901" t="str">
            <v>Franchise</v>
          </cell>
          <cell r="D3901" t="str">
            <v>56, 10.83, 10.89, 11.07, 46.34, 46.39, 47.11, 47.25, 56.10, 56.1, 56.29, 56.21, 56.2, 56.30, 56.3</v>
          </cell>
          <cell r="E3901" t="str">
            <v>58, 518, 581, 2013, 2083, 2085, 2086, 5181, 5182, 5812, 5813</v>
          </cell>
          <cell r="F3901" t="str">
            <v xml:space="preserve"> Pub, Food, Beverage, Menu, Table service, Family-oriented, Casual dining, Wine, Hard liquor</v>
          </cell>
          <cell r="G3901" t="str">
            <v>≡</v>
          </cell>
          <cell r="H3901" t="str">
            <v/>
          </cell>
          <cell r="I3901" t="str">
            <v>≡</v>
          </cell>
          <cell r="J3901" t="str">
            <v/>
          </cell>
          <cell r="K3901" t="str">
            <v>Franchise to establish and operate a full menu, table service[UNDISCLOSED FOR PREVIEW] Pub which provides food and beverage in a family-oriented environment, using distinctive trademarks, service marks, trade dress and business systems.</v>
          </cell>
        </row>
        <row r="3902">
          <cell r="B3902" t="str">
            <v>RR20190226TP0934</v>
          </cell>
          <cell r="C3902" t="str">
            <v>Franchise</v>
          </cell>
          <cell r="D3902" t="str">
            <v>56, 10.83, 10.89, 11.07, 46.34, 46.39, 47.11, 47.25, 56.10, 56.1, 56.29, 56.21, 56.2, 56.30, 56.3</v>
          </cell>
          <cell r="E3902" t="str">
            <v>58, 518, 581, 2013, 2083, 2085, 2086, 5181, 5182, 5812, 5813</v>
          </cell>
          <cell r="F3902" t="str">
            <v xml:space="preserve"> Pub, Food, Beverage, Menu, Table service, Family-oriented, Casual dining, Wine, Hard liquor</v>
          </cell>
          <cell r="G3902" t="str">
            <v>≡</v>
          </cell>
          <cell r="H3902" t="str">
            <v/>
          </cell>
          <cell r="I3902" t="str">
            <v>≡</v>
          </cell>
          <cell r="J3902" t="str">
            <v/>
          </cell>
          <cell r="K3902" t="str">
            <v>Franchise to establish and operate a full menu, table service[UNDISCLOSED FOR PREVIEW] Pub which provides food and beverage in a family-oriented environment, using distinctive trademarks, service marks, trade dress and business systems.</v>
          </cell>
        </row>
        <row r="3903">
          <cell r="B3903" t="str">
            <v>RR20190226TP1522</v>
          </cell>
          <cell r="C3903" t="str">
            <v>Franchise</v>
          </cell>
          <cell r="D3903" t="str">
            <v>33.11, 33.14, 41.20, 41.2, 33.19, 43.29, 95.24, 95.21, 81.29, 81.10, 81.1, 81.22, 43.39, 70.22</v>
          </cell>
          <cell r="E3903" t="str">
            <v>572, 3639, 5722, 7219, 7349, 7389, 7629, 7699, 8741, 8744, 8748</v>
          </cell>
          <cell r="F3903" t="str">
            <v>Cleaning, Maintenance, Household service, Home service, Interior, Exterior, Repair</v>
          </cell>
          <cell r="G3903" t="str">
            <v>≡</v>
          </cell>
          <cell r="H3903" t="str">
            <v>Franchisor developed a business concept for operating businesses of a distinctive character and quality offering household maintenance and cleaning.</v>
          </cell>
          <cell r="I3903" t="str">
            <v>≡</v>
          </cell>
          <cell r="J3903" t="str">
            <v/>
          </cell>
          <cell r="K3903" t="str">
            <v>Franchise to operate a business in connection with household maintenance and cleaning services using the name [UNDISCLOSED FOR PREVIEW]® and the other marks; One of the parties to the agreement is an individual.</v>
          </cell>
        </row>
        <row r="3904">
          <cell r="B3904" t="str">
            <v>RR20190226TP1529</v>
          </cell>
          <cell r="C3904" t="str">
            <v>Franchise</v>
          </cell>
          <cell r="D3904" t="str">
            <v>33.11, 33.14, 41.20, 41.2, 33.19, 43.29, 95.24, 95.21, 81.29, 81.10, 81.1, 81.22, 43.39, 70.22</v>
          </cell>
          <cell r="E3904" t="str">
            <v>572, 3639, 5722, 7219, 7349, 7389, 7629, 7699, 8741, 8744, 8748</v>
          </cell>
          <cell r="F3904" t="str">
            <v>Cleaning, Maintenance, Household service, Home service, Interior, Exterior, Repair</v>
          </cell>
          <cell r="G3904" t="str">
            <v>≡</v>
          </cell>
          <cell r="H3904" t="str">
            <v>Franchisor developed a business concept for operating businesses of a distinctive character and quality offering household maintenance and cleaning.</v>
          </cell>
          <cell r="I3904" t="str">
            <v>≡</v>
          </cell>
          <cell r="J3904" t="str">
            <v/>
          </cell>
          <cell r="K3904" t="str">
            <v>Franchise to operate a business in connection with household maintenance and cleaning services using the name [UNDISCLOSED FOR PREVIEW]® and the other marks; One of the parties to the agreement is an individual.</v>
          </cell>
        </row>
        <row r="3905">
          <cell r="B3905" t="str">
            <v>RR20190226TP1530</v>
          </cell>
          <cell r="C3905" t="str">
            <v>Franchise</v>
          </cell>
          <cell r="D3905" t="str">
            <v>33.11, 33.14, 41.20, 41.2, 33.19, 43.29, 95.24, 95.21, 81.29, 81.10, 81.1, 81.22, 43.39, 70.22</v>
          </cell>
          <cell r="E3905" t="str">
            <v>572, 3639, 5722, 7219, 7349, 7389, 7629, 7699, 8741, 8744, 8748</v>
          </cell>
          <cell r="F3905" t="str">
            <v>Cleaning, Maintenance, Household service, Home service, Interior, Exterior, Repair</v>
          </cell>
          <cell r="G3905" t="str">
            <v>≡</v>
          </cell>
          <cell r="H3905" t="str">
            <v>Franchisor developed a business concept for operating businesses of a distinctive character and quality offering household maintenance and cleaning.</v>
          </cell>
          <cell r="I3905" t="str">
            <v>≡</v>
          </cell>
          <cell r="J3905" t="str">
            <v/>
          </cell>
          <cell r="K3905" t="str">
            <v>Franchise to operate a business in connection with household maintenance and cleaning services using the name [UNDISCLOSED FOR PREVIEW]® and the other marks; One of the parties to the agreement is an individual.</v>
          </cell>
        </row>
        <row r="3906">
          <cell r="B3906" t="str">
            <v>RR20190226TP1532</v>
          </cell>
          <cell r="C3906" t="str">
            <v>Franchise</v>
          </cell>
          <cell r="D3906" t="str">
            <v>33.11, 33.14, 41.20, 41.2, 33.19, 43.29, 95.24, 95.21, 81.29, 81.10, 81.1, 81.22, 43.39, 70.22</v>
          </cell>
          <cell r="E3906" t="str">
            <v>572, 3639, 5722, 7219, 7349, 7389, 7629, 7699, 8741, 8744, 8748</v>
          </cell>
          <cell r="F3906" t="str">
            <v>Cleaning, Maintenance, Household service, Home service, Interior, Exterior, Repair</v>
          </cell>
          <cell r="G3906" t="str">
            <v>≡</v>
          </cell>
          <cell r="H3906" t="str">
            <v>Franchisor developed a business concept for operating businesses of a distinctive character and quality offering household maintenance and cleaning.</v>
          </cell>
          <cell r="I3906" t="str">
            <v>≡</v>
          </cell>
          <cell r="J3906" t="str">
            <v/>
          </cell>
          <cell r="K3906" t="str">
            <v>Franchise to operate a business in connection with household maintenance and cleaning services using the name [UNDISCLOSED FOR PREVIEW]® and the other marks; One of the parties to the agreement is an individual.</v>
          </cell>
        </row>
        <row r="3907">
          <cell r="B3907" t="str">
            <v>RR20190227TP1503</v>
          </cell>
          <cell r="C3907" t="str">
            <v>Franchise</v>
          </cell>
          <cell r="D3907" t="str">
            <v>33.11, 33.14, 41.20, 41.2, 33.19, 43.29, 95.24, 95.21, 81.29, 81.10, 81.1, 81.22, 43.39, 70.22</v>
          </cell>
          <cell r="E3907" t="str">
            <v>572, 3639, 5722, 7219, 7349, 7389, 7629, 7699, 8741, 8744, 8748</v>
          </cell>
          <cell r="F3907" t="str">
            <v>Cleaning, Maintenance, Household service, Home service, Interior, Exterior, Repair</v>
          </cell>
          <cell r="G3907" t="str">
            <v>≡</v>
          </cell>
          <cell r="H3907" t="str">
            <v>Franchisor developed a business concept for operating businesses of a distinctive character and quality offering household maintenance and cleaning.</v>
          </cell>
          <cell r="I3907" t="str">
            <v>≡</v>
          </cell>
          <cell r="J3907" t="str">
            <v/>
          </cell>
          <cell r="K3907" t="str">
            <v>Franchise to operate a business in connection with household maintenance and cleaning services using the name [UNDISCLOSED FOR PREVIEW]® and the other marks; One of the parties to the agreement is an individual.</v>
          </cell>
        </row>
        <row r="3908">
          <cell r="B3908" t="str">
            <v>RR20190227TP1507</v>
          </cell>
          <cell r="C3908" t="str">
            <v>Franchise</v>
          </cell>
          <cell r="D3908" t="str">
            <v>33.11, 33.14, 41.20, 41.2, 33.19, 43.29, 95.24, 95.21, 81.29, 81.10, 81.1, 81.22, 43.39, 70.22</v>
          </cell>
          <cell r="E3908" t="str">
            <v>572, 3639, 5722, 7219, 7349, 7389, 7629, 7699, 8741, 8744, 8748</v>
          </cell>
          <cell r="F3908" t="str">
            <v>Cleaning, Maintenance, Household service, Home service, Interior, Exterior, Repair</v>
          </cell>
          <cell r="G3908" t="str">
            <v>≡</v>
          </cell>
          <cell r="H3908" t="str">
            <v>Franchisor developed a business concept for operating businesses of a distinctive character and quality offering household maintenance and cleaning.</v>
          </cell>
          <cell r="I3908" t="str">
            <v>≡</v>
          </cell>
          <cell r="J3908" t="str">
            <v/>
          </cell>
          <cell r="K3908" t="str">
            <v>Franchise to operate a business in connection with household maintenance and cleaning services using the name [UNDISCLOSED FOR PREVIEW]® and the other marks; One of the parties to the agreement is an individual.</v>
          </cell>
        </row>
        <row r="3909">
          <cell r="B3909" t="str">
            <v>RR20190227TP1514</v>
          </cell>
          <cell r="C3909" t="str">
            <v>Franchise</v>
          </cell>
          <cell r="D3909" t="str">
            <v>33.11, 33.14, 41.20, 41.2, 33.19, 43.29, 95.24, 95.21, 81.29, 81.10, 81.1, 81.22, 43.39, 70.22</v>
          </cell>
          <cell r="E3909" t="str">
            <v>572, 3639, 5722, 7219, 7349, 7389, 7629, 7699, 8741, 8744, 8748</v>
          </cell>
          <cell r="F3909" t="str">
            <v>Cleaning, Maintenance, Household service, Home service, Interior, Exterior, Repair</v>
          </cell>
          <cell r="G3909" t="str">
            <v>≡</v>
          </cell>
          <cell r="H3909" t="str">
            <v>Franchisor developed a business concept for operating businesses of a distinctive character and quality offering household maintenance and cleaning.</v>
          </cell>
          <cell r="I3909" t="str">
            <v>≡</v>
          </cell>
          <cell r="J3909" t="str">
            <v/>
          </cell>
          <cell r="K3909" t="str">
            <v>Franchise to operate a business in connection with household maintenance and cleaning services using the name [UNDISCLOSED FOR PREVIEW]® and the other marks; One of the parties to the agreement is an individual.</v>
          </cell>
        </row>
        <row r="3910">
          <cell r="B3910" t="str">
            <v>RR20190227TP1519</v>
          </cell>
          <cell r="C3910" t="str">
            <v>Franchise</v>
          </cell>
          <cell r="D3910" t="str">
            <v>33.11, 33.14, 41.20, 41.2, 33.19, 43.29, 95.24, 95.21, 81.29, 81.10, 81.1, 81.22, 43.39, 70.22</v>
          </cell>
          <cell r="E3910" t="str">
            <v>572, 3639, 5722, 7219, 7349, 7389, 7629, 7699, 8741, 8744, 8748</v>
          </cell>
          <cell r="F3910" t="str">
            <v>Cleaning, Maintenance, Household service, Home service, Interior, Exterior, Repair</v>
          </cell>
          <cell r="G3910" t="str">
            <v>≡</v>
          </cell>
          <cell r="H3910" t="str">
            <v>Franchisor developed a business concept for operating businesses of a distinctive character and quality offering household maintenance and cleaning.</v>
          </cell>
          <cell r="I3910" t="str">
            <v>≡</v>
          </cell>
          <cell r="J3910" t="str">
            <v/>
          </cell>
          <cell r="K3910" t="str">
            <v>Franchise to operate a business in connection with household maintenance and cleaning services using the name [UNDISCLOSED FOR PREVIEW]® and the other marks; One of the parties to the agreement is an individual.</v>
          </cell>
        </row>
        <row r="3911">
          <cell r="B3911" t="str">
            <v>RR20190227TP1529</v>
          </cell>
          <cell r="C3911" t="str">
            <v>Franchise</v>
          </cell>
          <cell r="D3911" t="str">
            <v>33.11, 33.14, 41.20, 41.2, 33.19, 43.29, 95.24, 95.21, 81.29, 81.10, 81.1, 81.22, 43.39, 70.22</v>
          </cell>
          <cell r="E3911" t="str">
            <v>572, 3639, 5722, 7219, 7349, 7389, 7629, 7699, 8741, 8744, 8748</v>
          </cell>
          <cell r="F3911" t="str">
            <v>Cleaning, Maintenance, Household service, Home service, Interior, Exterior, Repair</v>
          </cell>
          <cell r="G3911" t="str">
            <v>≡</v>
          </cell>
          <cell r="H3911" t="str">
            <v>Franchisor developed a business concept for operating businesses of a distinctive character and quality offering household maintenance and cleaning.</v>
          </cell>
          <cell r="I3911" t="str">
            <v>≡</v>
          </cell>
          <cell r="J3911" t="str">
            <v/>
          </cell>
          <cell r="K3911" t="str">
            <v>Franchise to operate a business in connection with household maintenance and cleaning services using the name [UNDISCLOSED FOR PREVIEW]® and the other marks; One of the parties to the agreement is an individual.</v>
          </cell>
        </row>
        <row r="3912">
          <cell r="B3912" t="str">
            <v>RR20190227TP1532</v>
          </cell>
          <cell r="C3912" t="str">
            <v>Franchise</v>
          </cell>
          <cell r="D3912" t="str">
            <v>33.11, 33.14, 41.20, 41.2, 33.19, 43.29, 95.24, 95.21, 81.29, 81.10, 81.1, 81.22, 43.39, 70.22</v>
          </cell>
          <cell r="E3912" t="str">
            <v>572, 3639, 5722, 7219, 7349, 7389, 7629, 7699, 8741, 8744, 8748</v>
          </cell>
          <cell r="F3912" t="str">
            <v>Cleaning, Maintenance, Household service, Home service, Interior, Exterior, Repair</v>
          </cell>
          <cell r="G3912" t="str">
            <v>≡</v>
          </cell>
          <cell r="H3912" t="str">
            <v>Franchisor developed a business concept for operating businesses of a distinctive character and quality offering household maintenance and cleaning.</v>
          </cell>
          <cell r="I3912" t="str">
            <v>≡</v>
          </cell>
          <cell r="J3912" t="str">
            <v/>
          </cell>
          <cell r="K3912" t="str">
            <v>Franchise to operate a business in connection with household maintenance and cleaning services using the name [UNDISCLOSED FOR PREVIEW]® and the other marks; One of the parties to the agreement is an individual.</v>
          </cell>
        </row>
        <row r="3913">
          <cell r="B3913" t="str">
            <v>RR20190227TP1533</v>
          </cell>
          <cell r="C3913" t="str">
            <v>Franchise</v>
          </cell>
          <cell r="D3913" t="str">
            <v>33.11, 33.14, 41.20, 41.2, 33.19, 43.29, 95.24, 95.21, 81.29, 81.10, 81.1, 81.22, 43.39, 70.22</v>
          </cell>
          <cell r="E3913" t="str">
            <v>572, 3639, 5722, 7219, 7349, 7389, 7629, 7699, 8741, 8744, 8748</v>
          </cell>
          <cell r="F3913" t="str">
            <v>Cleaning, Maintenance, Household service, Home service, Interior, Exterior, Repair</v>
          </cell>
          <cell r="G3913" t="str">
            <v>≡</v>
          </cell>
          <cell r="H3913" t="str">
            <v>Franchisor developed a business concept for operating businesses of a distinctive character and quality offering household maintenance and cleaning.</v>
          </cell>
          <cell r="I3913" t="str">
            <v>≡</v>
          </cell>
          <cell r="J3913" t="str">
            <v/>
          </cell>
          <cell r="K3913" t="str">
            <v>Franchise to operate a business in connection with household maintenance and cleaning services using the name [UNDISCLOSED FOR PREVIEW]® and the other marks; One of the parties to the agreement is an individual.</v>
          </cell>
        </row>
        <row r="3914">
          <cell r="B3914" t="str">
            <v>RR20190228TP1504</v>
          </cell>
          <cell r="C3914" t="str">
            <v>Franchise</v>
          </cell>
          <cell r="D3914" t="str">
            <v>33.11, 33.14, 41.20, 41.2, 33.19, 43.29, 95.24, 95.21, 81.29, 81.10, 81.1, 81.22, 43.39, 70.22</v>
          </cell>
          <cell r="E3914" t="str">
            <v>572, 3639, 5722, 7219, 7349, 7389, 7629, 7699, 8741, 8744, 8748</v>
          </cell>
          <cell r="F3914" t="str">
            <v>Cleaning, Maintenance, Household service, Home service, Interior, Exterior, Repair</v>
          </cell>
          <cell r="G3914" t="str">
            <v>≡</v>
          </cell>
          <cell r="H3914" t="str">
            <v>Franchisor developed a business concept for operating businesses of a distinctive character and quality offering household maintenance and cleaning.</v>
          </cell>
          <cell r="I3914" t="str">
            <v>≡</v>
          </cell>
          <cell r="J3914" t="str">
            <v/>
          </cell>
          <cell r="K3914" t="str">
            <v>Franchise to operate a business in connection with household maintenance and cleaning services using the name [UNDISCLOSED FOR PREVIEW]® and the other marks; One of the parties to the agreement is an individual.</v>
          </cell>
        </row>
        <row r="3915">
          <cell r="B3915" t="str">
            <v>RR20190228TP1512</v>
          </cell>
          <cell r="C3915" t="str">
            <v>Franchise</v>
          </cell>
          <cell r="D3915" t="str">
            <v>93.12, 93.11, 93.19, 68.20, 68.2, 68.32, 70.22, 82.11, 81.10, 81.1</v>
          </cell>
          <cell r="E3915" t="str">
            <v>253, 531, 653, 2531, 5311, 6531, 7941, 7997, 8741</v>
          </cell>
          <cell r="F3915" t="str">
            <v>Facility, Kickboxing, Sport, Class, Train, Activity</v>
          </cell>
          <cell r="G3915" t="str">
            <v>≡</v>
          </cell>
          <cell r="H3915" t="str">
            <v>Franchisor operates a membership-based facility that offers fitness kickboxing classes.</v>
          </cell>
          <cell r="I3915" t="str">
            <v>≡</v>
          </cell>
          <cell r="J3915" t="str">
            <v/>
          </cell>
          <cell r="K3915" t="str">
            <v>Franchise to own and operate the facility that offers fitness kickboxing classes, to market, sell and provide the approved services in accordance with the system; One of the parties to the agreement is an individual.</v>
          </cell>
        </row>
        <row r="3916">
          <cell r="B3916" t="str">
            <v>RR20190103TN0901</v>
          </cell>
          <cell r="C3916" t="str">
            <v>License, Technology, Patent</v>
          </cell>
          <cell r="D3916" t="str">
            <v>21, 21.10, 21.1, 21.20, 21.2, 46.18, 46.46, 47.73, 72.11, 72.19, 72.1, 86.10, 86.1, 86.21, 86.22, 86.90, 86.9</v>
          </cell>
          <cell r="E3916" t="str">
            <v>512, 801, 2833, 2834, 5047, 5122, 8011, 8062, 8069, 8071, 8099, 8731</v>
          </cell>
          <cell r="F3916" t="str">
            <v>Cardiotoxin, Treatment, Drug, Disease, Kidney, Chronic, Pharmaceutical, Therapy</v>
          </cell>
          <cell r="G3916" t="str">
            <v>≡</v>
          </cell>
          <cell r="H3916" t="str">
            <v/>
          </cell>
          <cell r="I3916" t="str">
            <v>≡</v>
          </cell>
          <cell r="J3916" t="str">
            <v>Licensee is a pharmaceutical company.</v>
          </cell>
          <cell r="K3916" t="str">
            <v>License under patent and technology rights to develop and market Cardiotoxin for the treatment of chronic kidney disease; One of the parties to the agreement is a non-profit entity.</v>
          </cell>
        </row>
        <row r="3917">
          <cell r="B3917" t="str">
            <v>RR20190103TN0904</v>
          </cell>
          <cell r="C3917" t="str">
            <v>License, Patent</v>
          </cell>
          <cell r="D3917" t="str">
            <v>32.50, 32.5, 72.11, 72.19, 72.1, 86.10, 86.1, 86.21, 86.22, 86.90, 86.9</v>
          </cell>
          <cell r="E3917" t="str">
            <v>801, 2835, 3841, 3842, 5047, 8011, 8062, 8069, 8071, 8099, 8731</v>
          </cell>
          <cell r="F3917" t="str">
            <v>Test, Diagnostic, Alzheimer's disease, Protein, Monoclonal, Antibody</v>
          </cell>
          <cell r="G3917" t="str">
            <v>≡</v>
          </cell>
          <cell r="H3917" t="str">
            <v/>
          </cell>
          <cell r="I3917" t="str">
            <v>≡</v>
          </cell>
          <cell r="J3917" t="str">
            <v>Licensee is engaged in the research and development of cardiovascular and neurobiology products for commercial development.</v>
          </cell>
          <cell r="K3917" t="str">
            <v>License under patent rights to commercialize protein to be used to generate a monoclonal antibody which is designed to serve as a diagnostic test for Alzheimer's Disease; One of the parties to the agreement is a non-profit entity.</v>
          </cell>
        </row>
        <row r="3918">
          <cell r="B3918" t="str">
            <v>RR20190103T00906</v>
          </cell>
          <cell r="C3918" t="str">
            <v>License</v>
          </cell>
          <cell r="D3918" t="str">
            <v>32.50, 32.5, 72.11, 72.19, 72.1, 86.1, 86.10, 86.21, 86.22, 86.90, 86.9</v>
          </cell>
          <cell r="E3918" t="str">
            <v>801, 2835, 3841, 3842, 5047, 8011, 8062, 8069, 8071, 8099, 8731</v>
          </cell>
          <cell r="F3918" t="str">
            <v>Thrombus Precursor, Protein, TpP, Test, Detection, Trombosis, Blood, Diagnostic, Healthcare, Latex</v>
          </cell>
          <cell r="G3918" t="str">
            <v>≡</v>
          </cell>
          <cell r="H3918" t="str">
            <v>Licensor is engaged in the research and development of cardiovascular and neurobiology products for commercial development.</v>
          </cell>
          <cell r="I3918" t="str">
            <v>≡</v>
          </cell>
          <cell r="J3918" t="str">
            <v/>
          </cell>
          <cell r="K3918" t="str">
            <v xml:space="preserve">License to develop and market the Thrombus Precursor Protein (TpP) test for the detection of active
thrombosis (blood clot formation).
</v>
          </cell>
        </row>
        <row r="3919">
          <cell r="B3919" t="str">
            <v>RR20190104TN0901</v>
          </cell>
          <cell r="C3919" t="str">
            <v>License, Patent, Technology</v>
          </cell>
          <cell r="D3919" t="str">
            <v>21, 21.10, 21.1, 21.20, 21.2, 46.18, 46.46, 47.73, 72.11, 72.19, 72.1, 86.10, 86.1, 86.21, 86.22, 86.90, 86.9</v>
          </cell>
          <cell r="E3919" t="str">
            <v>512, 801, 2833, 2834, 2835, 5047, 5122, 8011, 8062, 8069, 8071, 8099, 8731</v>
          </cell>
          <cell r="F3919" t="str">
            <v>Biomarker, B cell, Destruction, Hypomethylated, DNA, Laboratory, Biomedicine, Science</v>
          </cell>
          <cell r="G3919" t="str">
            <v>≡</v>
          </cell>
          <cell r="H3919" t="str">
            <v/>
          </cell>
          <cell r="I3919" t="str">
            <v>≡</v>
          </cell>
          <cell r="J3919" t="str">
            <v>Licensee is a biotechnology company focused on transplantation therapy for people with insulin-dependent diabetes, prevention of diabetes, and early diagnosis of diabetes.</v>
          </cell>
          <cell r="K3919" t="str">
            <v>License to the patented technology entitled “Circulating hypomethylated B cell derived DNA as a biomarker of B cell destruction"; One of the parties to the agreement is a non-profit entity.</v>
          </cell>
        </row>
        <row r="3920">
          <cell r="B3920" t="str">
            <v>RR20190115TP1503</v>
          </cell>
          <cell r="C3920" t="str">
            <v>Patent, License</v>
          </cell>
          <cell r="D3920" t="str">
            <v>77.40, 77.4, 62.09, 62.02, 74.10, 74.1, 26.11, 70.22, 46.69, 71.12, 71.20, 71.2</v>
          </cell>
          <cell r="E3920" t="str">
            <v>89, 899, 3599, 3699, 3999, 5099, 7379, 8711, 8712, 8741, 8742, 8748, 8999</v>
          </cell>
          <cell r="F3920" t="str">
            <v>IP, Invention, Patent, Research, 3D vision system, Apparatus, Equipment</v>
          </cell>
          <cell r="G3920" t="str">
            <v>≡</v>
          </cell>
          <cell r="H3920" t="str">
            <v/>
          </cell>
          <cell r="I3920" t="str">
            <v>≡</v>
          </cell>
          <cell r="J3920" t="str">
            <v>The company operates as an invention company.</v>
          </cell>
          <cell r="K3920" t="str">
            <v>License to use the 440 patent known as 3-D vision system for swimming pools, in connection to its business (the company operates as an invention company); One of the parties to the agreement is an individual.</v>
          </cell>
        </row>
        <row r="3921">
          <cell r="B3921" t="str">
            <v>RR20190115TR0601</v>
          </cell>
          <cell r="C3921" t="str">
            <v>Trademark, License</v>
          </cell>
          <cell r="D3921" t="str">
            <v>10.52, 10.71, 10.72, 10.82, 46.36, 46.37, 47.24</v>
          </cell>
          <cell r="E3921" t="str">
            <v>205, 2024, 2051, 2052, 2053, 2064, 2066, 2067</v>
          </cell>
          <cell r="F3921" t="str">
            <v>Food, Confectionery, Pastry, Bread, Sugar, Flour, Chocolate, Sweet, Edible, Cocoa</v>
          </cell>
          <cell r="G3921" t="str">
            <v>≡</v>
          </cell>
          <cell r="H3921" t="str">
            <v xml:space="preserve">Licensor is one of the largest confectionery factories in Moscow. </v>
          </cell>
          <cell r="I3921" t="str">
            <v>≡</v>
          </cell>
          <cell r="J3921" t="str">
            <v>Licensee is a leading manufacturer of confectionery products in Tula region (Russia).</v>
          </cell>
          <cell r="K3921" t="str">
            <v xml:space="preserve">Non-exclusive license to use trademark [UNDISCLOSED FOR PREVIEW] in respect of food products under class 30 of the Nice Classification (Non-English original source). The agreement is concluded between related parties. 
</v>
          </cell>
        </row>
        <row r="3922">
          <cell r="B3922" t="str">
            <v>RR20190115T01504</v>
          </cell>
          <cell r="C3922" t="str">
            <v>Franchise</v>
          </cell>
          <cell r="D3922" t="str">
            <v>69, 69.10, 69.1, 72.20, 72.2, 84.23, 94.12, 52.29, 70.22, 64.99, 69.20, 69.2, 66.19, 49.31, 70.10, 70.1</v>
          </cell>
          <cell r="E3922" t="str">
            <v>81, 811, 921, 4729, 4789, 7389, 8111, 8741, 8742, 8748, 9211, 9229</v>
          </cell>
          <cell r="F3922" t="str">
            <v>Law, Traffic ticket, Transport, Law case, Driving, Vehicle, Passenger, Driving licence, Speed limit</v>
          </cell>
          <cell r="G3922" t="str">
            <v>≡</v>
          </cell>
          <cell r="H3922" t="str">
            <v>The company operates in the sector of traffic law.</v>
          </cell>
          <cell r="I3922" t="str">
            <v>≡</v>
          </cell>
          <cell r="J3922" t="str">
            <v/>
          </cell>
          <cell r="K3922" t="str">
            <v>Licensee under franchise to operate a [UNDISCLOSED FOR PREVIEW] franchise; The company operates in the sector of traffic law.</v>
          </cell>
        </row>
        <row r="3923">
          <cell r="B3923" t="str">
            <v>RR20190115TR0603</v>
          </cell>
          <cell r="C3923" t="str">
            <v>Trademark, License</v>
          </cell>
          <cell r="D3923" t="str">
            <v>10.52, 10.71, 10.72, 10.82, 46.36, 46.37, 47.24</v>
          </cell>
          <cell r="E3923" t="str">
            <v>205, 2024, 2051, 2052, 2053, 2064, 2066, 2067</v>
          </cell>
          <cell r="F3923" t="str">
            <v>Food, Confectionery, Pastry, Bread, Sugar, Flour, Chocolate, Sweet, Edible, Cocoa</v>
          </cell>
          <cell r="G3923" t="str">
            <v>≡</v>
          </cell>
          <cell r="H3923" t="str">
            <v>Licensor is one of the largest confectionery factories in Moscow.</v>
          </cell>
          <cell r="I3923" t="str">
            <v>≡</v>
          </cell>
          <cell r="J3923" t="str">
            <v xml:space="preserve">Licensee is a leading manufacturer of confectionery products in Tula region (Russia). </v>
          </cell>
          <cell r="K3923" t="str">
            <v>Non-exclusive license to use trademark [UNDISCLOSED FOR PREVIEW] in respect of food products under class 30 of the Nice Classification (Non-English original source). The agreement is concluded between related parties.</v>
          </cell>
        </row>
        <row r="3924">
          <cell r="B3924" t="str">
            <v>RR20190116T00901</v>
          </cell>
          <cell r="C3924" t="str">
            <v>License, Trademark</v>
          </cell>
          <cell r="D3924" t="str">
            <v>10.32, 46.34, 46.39, 47.11, 47.25, 47.91, 56.30, 56.3</v>
          </cell>
          <cell r="E3924" t="str">
            <v>549, 2086, 5149, 5499, 5812, 5961, 5963</v>
          </cell>
          <cell r="F3924" t="str">
            <v>Drink, Non-alcoholic, Juice, Capri-Sun, Capri-Sonne, Beverage, Food</v>
          </cell>
          <cell r="G3924" t="str">
            <v>≡</v>
          </cell>
          <cell r="H3924" t="str">
            <v/>
          </cell>
          <cell r="I3924" t="str">
            <v>≡</v>
          </cell>
          <cell r="J3924" t="str">
            <v/>
          </cell>
          <cell r="K3924" t="str">
            <v>License to produce and market non-alcoholic drinks under the trademark [UNDISCLOSED FOR PREVIEW]</v>
          </cell>
        </row>
        <row r="3925">
          <cell r="B3925" t="str">
            <v>RR20190116T01501</v>
          </cell>
          <cell r="C3925" t="str">
            <v>Trademark, License</v>
          </cell>
          <cell r="D3925" t="str">
            <v>23.99, 23.65, 24.10, 24.1, 24.33, 43.99, 43.29, 71.12, 43.91, 43.9, 41.10, 41.1, 70.22</v>
          </cell>
          <cell r="E3925" t="str">
            <v>176, 177, 324, 1629, 1761, 1771, 2891, 3241, 3259, 3272, 3292, 5033, 5039</v>
          </cell>
          <cell r="F3925" t="str">
            <v>Fibre cement corrugated sheet, Board, Non-asbesto board, Construction material</v>
          </cell>
          <cell r="G3925" t="str">
            <v>≡</v>
          </cell>
          <cell r="H3925" t="str">
            <v/>
          </cell>
          <cell r="I3925" t="str">
            <v>≡</v>
          </cell>
          <cell r="J3925" t="str">
            <v/>
          </cell>
          <cell r="K3925" t="str">
            <v>License under [UNDISCLOSED FOR PREVIEW] trademark to use in manufacturing, selling, marketing and other allied business activities (the company engaged in the business of manufacture and sale of fibre cement corrugated sheets as also boards).</v>
          </cell>
        </row>
        <row r="3926">
          <cell r="B3926" t="str">
            <v>RR20190116TR1503</v>
          </cell>
          <cell r="C3926" t="str">
            <v>License, Other manufacturing intangibles</v>
          </cell>
          <cell r="D3926" t="str">
            <v>20.30, 20.3, 20.59, 46.75, 26.20, 26.2, 32.99, 47.52, 46.13, 20.12, 70.22</v>
          </cell>
          <cell r="E3926" t="str">
            <v>275, 1479, 2671, 2672, 2752, 2754, 2759, 2891, 2893, 3555, 7389</v>
          </cell>
          <cell r="F3926" t="str">
            <v>Printing ink, Flushed pigment, Varnish, Packaging adhesive</v>
          </cell>
          <cell r="G3926" t="str">
            <v>≡</v>
          </cell>
          <cell r="H3926" t="str">
            <v/>
          </cell>
          <cell r="I3926" t="str">
            <v>≡</v>
          </cell>
          <cell r="J3926" t="str">
            <v/>
          </cell>
          <cell r="K3926" t="str">
            <v xml:space="preserve">License to use technical information for the manufacture of products and sell products (printing ink, industrial adhesives and other allied products); The agreement is concluded between related parties.
</v>
          </cell>
        </row>
        <row r="3927">
          <cell r="B3927" t="str">
            <v>RR20190118T01504</v>
          </cell>
          <cell r="C3927" t="str">
            <v>Trademark, Trade name, License</v>
          </cell>
          <cell r="D3927" t="str">
            <v>47.59, 31.01, 31.09, 46.65, 46.15, 46.47, 74.10, 74.1, 70.22, 31.03</v>
          </cell>
          <cell r="E3927" t="str">
            <v>89, 899, 2499, 2511, 2515, 2519, 2599, 3069, 5021, 5712, 5719, 8744, 8999</v>
          </cell>
          <cell r="F3927" t="str">
            <v>Mattress, Bed, Furniture, Bedroom, Store, Household</v>
          </cell>
          <cell r="G3927" t="str">
            <v>≡</v>
          </cell>
          <cell r="H3927" t="str">
            <v>Licensor has manufactured and sold mattresses and associated bedroom furniture.</v>
          </cell>
          <cell r="I3927" t="str">
            <v>≡</v>
          </cell>
          <cell r="J3927" t="str">
            <v/>
          </cell>
          <cell r="K3927" t="str">
            <v>License to use the corporate name [UNDISCLOSED FOR PREVIEW]. and to use certain trademarks.</v>
          </cell>
        </row>
        <row r="3928">
          <cell r="B3928" t="str">
            <v>RR20190121T00401</v>
          </cell>
          <cell r="C3928" t="str">
            <v>License, Patent, Technology</v>
          </cell>
          <cell r="D3928" t="str">
            <v>26.11, 26.70, 26.7, 26.80, 26.8, 32.99, 74.90, 74.9</v>
          </cell>
          <cell r="E3928" t="str">
            <v>2999, 3624, 3629, 3677, 3679, 3999, 5052</v>
          </cell>
          <cell r="F3928" t="str">
            <v xml:space="preserve">Coal, GQD, Graphene, Quantum, Dotz, Carbon, Graphene quantum dot, Carbon quantum dot, Nano-particle, Energy efficiency, Nano technology, Nanotechnology, </v>
          </cell>
          <cell r="G3928" t="str">
            <v>≡</v>
          </cell>
          <cell r="H3928" t="str">
            <v>Licensor is a university.</v>
          </cell>
          <cell r="I3928" t="str">
            <v>≡</v>
          </cell>
          <cell r="J3928" t="str">
            <v>Licensee is a nano-technology company focusing on the development, manufacture and commercialization of graphene quantum dots.</v>
          </cell>
          <cell r="K3928" t="str">
            <v>License to make, develop, use, import, commercialise, offer for sale, sell, produce, lease, distribute or otherwise transfer licensor's patents covered by the agreement, speciffically licensor's technology related to coal as an abundant source of GQD's (graphene quantum dotz) and bangdap engineering of carbon quantum dotz.</v>
          </cell>
        </row>
        <row r="3929">
          <cell r="B3929" t="str">
            <v>RR20190129T01503</v>
          </cell>
          <cell r="C3929" t="str">
            <v>License</v>
          </cell>
          <cell r="D3929" t="str">
            <v>32.40, 32.4, 47.65, 46.49, 47.89, 22.11, 26.40, 26.4, 32.99, 70.22</v>
          </cell>
          <cell r="E3929" t="str">
            <v>3069, 3944, 3999, 5092, 5945, 8732</v>
          </cell>
          <cell r="F3929" t="str">
            <v>Toy, Helicopter, Remote control, Radio-controlled helicopter, Electric toy, Airplane, Flight</v>
          </cell>
          <cell r="G3929" t="str">
            <v>≡</v>
          </cell>
          <cell r="H3929" t="str">
            <v>Licensor invents new products for license primarily in the toy industry.</v>
          </cell>
          <cell r="I3929" t="str">
            <v>≡</v>
          </cell>
          <cell r="J3929" t="str">
            <v>Licensee is a toy company.</v>
          </cell>
          <cell r="K3929" t="str">
            <v>License to use, sell, distribute items, including certain types of radio-controlled helicopters.</v>
          </cell>
        </row>
        <row r="3930">
          <cell r="B3930" t="str">
            <v>RR20190129T01504</v>
          </cell>
          <cell r="C3930" t="str">
            <v>License</v>
          </cell>
          <cell r="D3930" t="str">
            <v>32.40, 32.4, 47.65, 46.49, 47.89, 22.11, 26.40, 26.4, 32.99, 70.22</v>
          </cell>
          <cell r="E3930" t="str">
            <v>3069, 3944, 3999, 5092, 5945, 8732</v>
          </cell>
          <cell r="F3930" t="str">
            <v>Toy, Helicopter, Remote control, Radio-controlled helicopter, Electric toy, Airplane, Flight</v>
          </cell>
          <cell r="G3930" t="str">
            <v>≡</v>
          </cell>
          <cell r="H3930" t="str">
            <v>Licensor invents new products for license primarily in the toy industry.</v>
          </cell>
          <cell r="I3930" t="str">
            <v>≡</v>
          </cell>
          <cell r="J3930" t="str">
            <v>Licensee is a toy company.</v>
          </cell>
          <cell r="K3930" t="str">
            <v>License to manufacture, use, sell, distribute items, including certain types of radio-controlled helicopters.</v>
          </cell>
        </row>
        <row r="3931">
          <cell r="B3931" t="str">
            <v>RR20190130T01502</v>
          </cell>
          <cell r="C3931" t="str">
            <v>Franchise, Brand</v>
          </cell>
          <cell r="D3931" t="str">
            <v>68.20, 68.2, 68.31, 68.32, 68.3, 74.90, 74.9, 70.22, 81.10, 81.1, 66.12</v>
          </cell>
          <cell r="E3931" t="str">
            <v>89, 639, 653, 899, 6162, 6399, 6512, 6513, 6519, 6531, 7389, 8742, 8744, 8748, 8999</v>
          </cell>
          <cell r="F3931" t="str">
            <v>Real estate, Property, Brokerage</v>
          </cell>
          <cell r="G3931" t="str">
            <v>≡</v>
          </cell>
          <cell r="H3931" t="str">
            <v xml:space="preserve">Franchiser is real estate firm widely known as a provider of real estate brokerage services. </v>
          </cell>
          <cell r="I3931" t="str">
            <v>≡</v>
          </cell>
          <cell r="J3931" t="str">
            <v/>
          </cell>
          <cell r="K3931" t="str">
            <v>Franchise to operate a [UNDISCLOSED FOR PREVIEW] office and to use the marks in connection with the brokerage business.</v>
          </cell>
        </row>
        <row r="3932">
          <cell r="B3932" t="str">
            <v>RR20190130T01503</v>
          </cell>
          <cell r="C3932" t="str">
            <v>Franchise</v>
          </cell>
          <cell r="D3932" t="str">
            <v>86.22, 86.21, 86.90, 86.9, 86.10, 86.1, 72.19, 88.10, 88.1, 87.90, 87.9, 87.30, 87.3, 70.22</v>
          </cell>
          <cell r="E3932" t="str">
            <v>591, 801, 808, 832, 836, 839, 5912, 6324, 7389, 8011, 8059, 8062, 8082, 8322, 8361, 8399</v>
          </cell>
          <cell r="F3932" t="str">
            <v>Senior care, Home health care, Personal emergency, Medication management, Vital sign monitoring</v>
          </cell>
          <cell r="G3932" t="str">
            <v>≡</v>
          </cell>
          <cell r="H3932" t="str">
            <v>Franchiser franchises business that offer senior care, home health care, personal emergency response, medication management, and vital signs monitoring services.</v>
          </cell>
          <cell r="I3932" t="str">
            <v>≡</v>
          </cell>
          <cell r="J3932" t="str">
            <v/>
          </cell>
          <cell r="K3932" t="str">
            <v>Franchise to operate senior care and home healthcare services identified by the trademark[UNDISCLOSED FOR PREVIEW] and associated design mark.</v>
          </cell>
        </row>
        <row r="3933">
          <cell r="B3933" t="str">
            <v>RR20190130TP1504</v>
          </cell>
          <cell r="C3933" t="str">
            <v>Franchise</v>
          </cell>
          <cell r="D3933" t="str">
            <v>62, 62.01, 62.09, 62.02, 62.03, 62.0, 95.11, 63.11, 70.22, 74.90, 74.9, 71.20, 71.2, 71.12</v>
          </cell>
          <cell r="E3933" t="str">
            <v>89, 899, 3571, 3572, 3575, 3577, 5734, 7371, 7373, 7374, 7378, 8243, 8742, 8748, 8999</v>
          </cell>
          <cell r="F3933" t="str">
            <v xml:space="preserve">Repair, Maintain customer information, Process billing invoice, Record purchase transaction, Computer, Consulting
</v>
          </cell>
          <cell r="G3933" t="str">
            <v>≡</v>
          </cell>
          <cell r="H3933" t="str">
            <v>Franchiser sells franchises in a computer consulting and repairs business; Its franchisees provide 1 on-site computer repair and maintenance services to their customers within one hour, twenty-four hours a day, seven days a week.</v>
          </cell>
          <cell r="I3933" t="str">
            <v>≡</v>
          </cell>
          <cell r="J3933" t="str">
            <v/>
          </cell>
          <cell r="K3933" t="str">
            <v>Franchise to operate a business under the trade name [UNDISCLOSED FOR PREVIEW] in accordance with the business system; One of the parties to the agreement is an individual.</v>
          </cell>
        </row>
        <row r="3934">
          <cell r="B3934" t="str">
            <v>RR20190122TP1506</v>
          </cell>
          <cell r="C3934" t="str">
            <v>License</v>
          </cell>
          <cell r="D3934" t="str">
            <v>46.46, 73.11, 73.20, 73.2, 82.99, 86.21, 86.22, 86.90, 86.9, 47.73, 86.10, 86.1</v>
          </cell>
          <cell r="E3934" t="str">
            <v>512, 591, 2833, 2834, 5047, 5122, 5912, 7352, 8099, 8741, 8742</v>
          </cell>
          <cell r="F3934" t="str">
            <v>Pharmacy, Drug, Pill, Medicine, Treatment, Healthcare, Store</v>
          </cell>
          <cell r="G3934" t="str">
            <v>≡</v>
          </cell>
          <cell r="H3934" t="str">
            <v/>
          </cell>
          <cell r="I3934" t="str">
            <v>≡</v>
          </cell>
          <cell r="J3934" t="str">
            <v/>
          </cell>
          <cell r="K3934" t="str">
            <v>License to operate a [UNDISCLOSED FOR PREVIEW] pharmacy; One of the parties to the agreement is an individual.</v>
          </cell>
        </row>
        <row r="3935">
          <cell r="B3935" t="str">
            <v>RR20190124TN1504</v>
          </cell>
          <cell r="C3935" t="str">
            <v>License</v>
          </cell>
          <cell r="D3935" t="str">
            <v>46.46, 82.99, 86.21, 86.90, 86.9, 72.11, 20.42, 46.18</v>
          </cell>
          <cell r="E3935" t="str">
            <v>512, 591, 2833, 2834, 2844, 5047, 5122, 5912, 7352, 8099, 8741, 8742</v>
          </cell>
          <cell r="F3935" t="str">
            <v>Niacin molecule, Skin repairing property, Cosmetic, Medicinal cream, Technology, Scientific research, Health care</v>
          </cell>
          <cell r="G3935" t="str">
            <v>≡</v>
          </cell>
          <cell r="H3935" t="str">
            <v>Licensor is a non-profit corporation controlled by the University of Kentucky and chartered to promote education and research; It owns the rights to the so-called Jacobson patents on certain niacin molecules with skin repairing properties that are used in cosmetic and medicinal creams.</v>
          </cell>
          <cell r="I3935" t="str">
            <v>≡</v>
          </cell>
          <cell r="J3935" t="str">
            <v>Licensee is involved in the discovery of uniquely efficacious molecules that penetrate the skin to address unmet health care needs.</v>
          </cell>
          <cell r="K3935" t="str">
            <v>License to use niacin molecules with skin repairing properties that are used in cosmetic and medicinal creams in connection to the business; Licensee is involved in the discovery of uniquely efficacious molecules that penetrate the skin to address unmet health care needs; One of the parties to the agreement is a non-profit organization.</v>
          </cell>
        </row>
        <row r="3936">
          <cell r="B3936" t="str">
            <v>RR20190125T01506</v>
          </cell>
          <cell r="C3936" t="str">
            <v>License</v>
          </cell>
          <cell r="D3936" t="str">
            <v>56.10, 56.1, 56.21, 66.19, 70.22, 82.11, 82.99, 96.09</v>
          </cell>
          <cell r="E3936" t="str">
            <v>58, 89, 581, 899, 5812, 5813, 7389, 8742, 8748, 8999</v>
          </cell>
          <cell r="F3936" t="str">
            <v>Restaurant, Eating place, Food</v>
          </cell>
          <cell r="G3936" t="str">
            <v>≡</v>
          </cell>
          <cell r="H3936" t="str">
            <v/>
          </cell>
          <cell r="I3936" t="str">
            <v>≡</v>
          </cell>
          <cell r="J3936" t="str">
            <v/>
          </cell>
          <cell r="K3936" t="str">
            <v>License to operate a [UNDISCLOSED FOR PREVIEW] restaurant.</v>
          </cell>
        </row>
        <row r="3937">
          <cell r="B3937" t="str">
            <v>RR20190110T01508</v>
          </cell>
          <cell r="C3937" t="str">
            <v>Trademark, License</v>
          </cell>
          <cell r="D3937" t="str">
            <v>28.15, 46.69, 29.10, 29.1, 33.12, 33.20, 33.2, 71.12, 45.11, 45.20, 45.2, 45.32, 45.31, 45.3</v>
          </cell>
          <cell r="E3937" t="str">
            <v>551, 3562, 3568, 3711, 3714, 4789, 5013, 5511, 7389</v>
          </cell>
          <cell r="F3937" t="str">
            <v>Bearing, Mechanical equipment, Maintenance, Technology, Automobile part, Building</v>
          </cell>
          <cell r="G3937" t="str">
            <v>≡</v>
          </cell>
          <cell r="H3937" t="str">
            <v/>
          </cell>
          <cell r="I3937" t="str">
            <v>≡</v>
          </cell>
          <cell r="J3937" t="str">
            <v/>
          </cell>
          <cell r="K3937" t="str">
            <v>License under trademark to use in connection with the products (the main activities of the company is the production, and sale of bearings, bearing components mechanical equipment, bearing maintenance and technology service,automobile parts and fittings and other related products, lease of mechanical equipment and buildings, and inspection of bearings and other related mechanical equipment and measure instruments); The agreement is concluded between related parties.</v>
          </cell>
        </row>
        <row r="3938">
          <cell r="B3938" t="str">
            <v>RR20190110T01510</v>
          </cell>
          <cell r="C3938" t="str">
            <v>Trademark, Sublicense</v>
          </cell>
          <cell r="D3938" t="str">
            <v>10.91, 46.21, 46.11, 10.92, 10.9, 01.50, 01.5, 46.23, 46.38, 10.39, 01.49, 01.62</v>
          </cell>
          <cell r="E3938" t="str">
            <v>2046, 2048, 2099, 5154, 5191, 0751, 0219</v>
          </cell>
          <cell r="F3938" t="str">
            <v>Animal feed, Breeding, Farming, Livestock, Processed food product, Sale</v>
          </cell>
          <cell r="G3938" t="str">
            <v>≡</v>
          </cell>
          <cell r="H3938" t="str">
            <v/>
          </cell>
          <cell r="I3938" t="str">
            <v>≡</v>
          </cell>
          <cell r="J3938" t="str">
            <v/>
          </cell>
          <cell r="K3938" t="str">
            <v xml:space="preserve">Sub-license under trademarks to produce, distribute and sell certain designated food products under class 29 and the provide ancillary retail, management and consultancy services under class 35.
</v>
          </cell>
        </row>
        <row r="3939">
          <cell r="B3939" t="str">
            <v>RR20190111TR1503</v>
          </cell>
          <cell r="C3939" t="str">
            <v>Brand, License</v>
          </cell>
          <cell r="D3939" t="str">
            <v>46.51, 47.41, 62.01, 62.02, 62.09, 63.11, 63.99, 70.22, 74.90, 74.9, 82.99</v>
          </cell>
          <cell r="E3939" t="str">
            <v>89, 899, 5731, 5734, 7371, 7372, 7376, 7379, 7389, 8742, 8748, 8999</v>
          </cell>
          <cell r="F3939" t="str">
            <v>Television, Computer screen, Power bank, TV, Home appliance, Household appliance</v>
          </cell>
          <cell r="G3939" t="str">
            <v>≡</v>
          </cell>
          <cell r="H3939" t="str">
            <v/>
          </cell>
          <cell r="I3939" t="str">
            <v>≡</v>
          </cell>
          <cell r="J3939" t="str">
            <v/>
          </cell>
          <cell r="K3939" t="str">
            <v>License to use licensor's brand [UNDISCLOSED FOR PREVIEW] to manufacture, distribute and sell LED TVs, LED monitors and power banks; The agreement is concluded between related parties.</v>
          </cell>
        </row>
        <row r="3940">
          <cell r="B3940" t="str">
            <v>RR20190112T00601</v>
          </cell>
          <cell r="C3940" t="str">
            <v>License, Trademark</v>
          </cell>
          <cell r="D3940" t="str">
            <v>10.52, 10.71, 10.72, 10.82, 46.36, 46.37, 47.24</v>
          </cell>
          <cell r="E3940" t="str">
            <v>205, 2024, 2051, 2052, 2053, 2064, 2066, 2067</v>
          </cell>
          <cell r="F3940" t="str">
            <v>Food, Confectionery, Pastry, Bread, Sugar, Flour, Chocolate, Sweet, Edible, Cocoa</v>
          </cell>
          <cell r="G3940" t="str">
            <v>≡</v>
          </cell>
          <cell r="H3940" t="str">
            <v>Licensee is a leading manufacturer of confectionery products in Tula region (Russia).</v>
          </cell>
          <cell r="I3940" t="str">
            <v>≡</v>
          </cell>
          <cell r="J3940" t="str">
            <v/>
          </cell>
          <cell r="K3940" t="str">
            <v xml:space="preserve">Non-exclusive license to use trademark [UNDISCLOSED FOR PREVIEW] in respect of food products under class 29 and 30 of the Nice Classification (Non-English original source). The agreement is concluded between related parties. </v>
          </cell>
        </row>
        <row r="3941">
          <cell r="B3941" t="str">
            <v>RR20190113T01702</v>
          </cell>
          <cell r="C3941" t="str">
            <v>License</v>
          </cell>
          <cell r="D3941" t="str">
            <v>35.11, 35.12, 35.13, 27.11, 27.12, 27.1, 33.20, 33.2, 27.32, 29.31, 26.51</v>
          </cell>
          <cell r="E3941" t="str">
            <v>361, 3559, 3569, 3589, 3612, 3613, 3621, 3629, 3678, 3699, 3823, 3825, 5063</v>
          </cell>
          <cell r="F3941" t="str">
            <v>Electricity, Low voltage panel, Low voltage board, LVD</v>
          </cell>
          <cell r="G3941" t="str">
            <v>≡</v>
          </cell>
          <cell r="H3941" t="str">
            <v/>
          </cell>
          <cell r="I3941" t="str">
            <v>≡</v>
          </cell>
          <cell r="J3941" t="str">
            <v>Licensee manufactures transformers, substations, low and medium voltage switchgear, as well as provides maintenance and technical support.</v>
          </cell>
          <cell r="K3941" t="str">
            <v>License to design, plan and manufacture Hensel SAS Low Voltage Distribution Panels/Boards (LVD) for distribution and sale.</v>
          </cell>
        </row>
        <row r="3942">
          <cell r="B3942" t="str">
            <v>RR20190114T00903</v>
          </cell>
          <cell r="C3942" t="str">
            <v>Brand, License</v>
          </cell>
          <cell r="D3942" t="str">
            <v>10.51, 10.52, 10.5, 10.89, 46.33, 46.38, 47.11, 47.29, 47.99, 56.29</v>
          </cell>
          <cell r="E3942" t="str">
            <v>545, 2023, 2024, 2026, 2038, 5142, 5143, 5451</v>
          </cell>
          <cell r="F3942" t="str">
            <v>Ice cream, Bar, Dairy, Food, Character</v>
          </cell>
          <cell r="G3942" t="str">
            <v>≡</v>
          </cell>
          <cell r="H3942" t="str">
            <v/>
          </cell>
          <cell r="I3942" t="str">
            <v>≡</v>
          </cell>
          <cell r="J3942" t="str">
            <v/>
          </cell>
          <cell r="K3942" t="str">
            <v>License to use[UNDISCLOSED FOR PREVIEW]characters and brands on ice cream bars.</v>
          </cell>
        </row>
        <row r="3943">
          <cell r="B3943" t="str">
            <v>RR20190109TR1503</v>
          </cell>
          <cell r="C3943" t="str">
            <v>Trademark, License</v>
          </cell>
          <cell r="D3943" t="str">
            <v>11.02, 11.03, 46.34, 47.25, 11.07, 20.59, 28.93, 46.69, 10.39</v>
          </cell>
          <cell r="E3943" t="str">
            <v>518, 2033, 2082, 2084, 2086, 2087, 5181, 5182</v>
          </cell>
          <cell r="F3943" t="str">
            <v xml:space="preserve">Wine, Spirit, Medicated wine, Fruit wine, Non-alcohol beverage, Fruit jam, Packing material, Winemaking machine 
</v>
          </cell>
          <cell r="G3943" t="str">
            <v>≡</v>
          </cell>
          <cell r="H3943" t="str">
            <v/>
          </cell>
          <cell r="I3943" t="str">
            <v>≡</v>
          </cell>
          <cell r="J3943" t="str">
            <v/>
          </cell>
          <cell r="K3943" t="str">
            <v>License under trademarks to use the products (the main activities of the company is the production, processing and sale of wine, spirits, medicated wine, fruit wine, non-alcohol beverages, fruit jam, packing materials and products and winemaking machines; The agreement is concluded between related parties.</v>
          </cell>
        </row>
        <row r="3944">
          <cell r="B3944" t="str">
            <v>RR20190109T00909</v>
          </cell>
          <cell r="C3944" t="str">
            <v>License, Trademark</v>
          </cell>
          <cell r="D3944" t="str">
            <v>14.19, 32.99, 46.42, 46.49, 47.71, 47.78</v>
          </cell>
          <cell r="E3944" t="str">
            <v>231, 235, 236, 561, 562, 564, 565, 569, 2311, 2323, 2325, 2329, 2337, 2339, 2353, 2361, 2369, 2389, 2399, 5136, 5137, 5611, 5621, 5641, 5651, 5699</v>
          </cell>
          <cell r="F3944" t="str">
            <v xml:space="preserve"> Character, Entertainment, Apparel, Outwear, Clothing, Kid, Teenager</v>
          </cell>
          <cell r="G3944" t="str">
            <v>≡</v>
          </cell>
          <cell r="H3944" t="str">
            <v/>
          </cell>
          <cell r="I3944" t="str">
            <v>≡</v>
          </cell>
          <cell r="J3944" t="str">
            <v/>
          </cell>
          <cell r="K3944" t="str">
            <v>License to use [UNDISCLOSED FOR PREVIEW] trademark with [UNDISCLOSED FOR PREVIEW] character for kids and teenagers outwear clothing.</v>
          </cell>
        </row>
        <row r="3945">
          <cell r="B3945" t="str">
            <v>RR20190110TR1503</v>
          </cell>
          <cell r="C3945" t="str">
            <v>Trademark, License, Other marketing intangibles</v>
          </cell>
          <cell r="D3945" t="str">
            <v>27.51, 46.69, 95.22, 46.43, 26.11, 26.40, 26.4, 71.12</v>
          </cell>
          <cell r="E3945" t="str">
            <v>572, 2519, 3633, 3639, 3679, 3699, 5064, 5722</v>
          </cell>
          <cell r="F3945" t="str">
            <v>Washing machine, Dryer, Domestic, Home appliance, Household appliance</v>
          </cell>
          <cell r="G3945" t="str">
            <v>≡</v>
          </cell>
          <cell r="H3945" t="str">
            <v/>
          </cell>
          <cell r="I3945" t="str">
            <v>≡</v>
          </cell>
          <cell r="J3945" t="str">
            <v/>
          </cell>
          <cell r="K3945" t="str">
            <v>License to use [UNDISCLOSED FOR PREVIEW] trademark and picture in production, sales and ad campaign of washing machines and dryers; The agreement is concluded between related parties.</v>
          </cell>
        </row>
        <row r="3946">
          <cell r="B3946" t="str">
            <v>RR20190206TP1506</v>
          </cell>
          <cell r="C3946" t="str">
            <v>License, Patent, Know-how, Technology</v>
          </cell>
          <cell r="D3946" t="str">
            <v>28.14, 29.32, 28.41, 46.62, 46.69, 25.73, 26.51, 28.99, 22.29, 22.23</v>
          </cell>
          <cell r="E3946" t="str">
            <v>3363, 3462, 3463, 3499, 3592, 3714, 5013, 5085</v>
          </cell>
          <cell r="F3946" t="str">
            <v>Internal piston valve, Molten plastic, Injection-molding process, Invention, Technology, Industrial, Piping, Pipe</v>
          </cell>
          <cell r="G3946" t="str">
            <v>≡</v>
          </cell>
          <cell r="H3946" t="str">
            <v/>
          </cell>
          <cell r="I3946" t="str">
            <v>≡</v>
          </cell>
          <cell r="J3946" t="str">
            <v/>
          </cell>
          <cell r="K3946" t="str">
            <v>License under patent, technology and know-how rights to manufacture, use, sell, advertise and distribute the product and to practice and commercialize the invention related to internal piston valve, which regulates the flow of molten plastic in an injection-molding process; One of the parties to the agreement is an individual.</v>
          </cell>
        </row>
        <row r="3947">
          <cell r="B3947" t="str">
            <v>RR20190207T01502</v>
          </cell>
          <cell r="C3947" t="str">
            <v>Franchise, Trademark</v>
          </cell>
          <cell r="D3947" t="str">
            <v>18.12, 18.11, 20.30, 20.3, 18.13, 74.10, 74.1, 18.14, 18.1, 58.19, 70.22, 73.11</v>
          </cell>
          <cell r="E3947" t="str">
            <v>43, 271, 272, 275, 431, 2711, 2721, 2731, 2752, 2754, 2759, 4215, 4311, 7389, 8741, 8742, 8744</v>
          </cell>
          <cell r="F3947" t="str">
            <v>Printing, Press, Post, Store</v>
          </cell>
          <cell r="G3947" t="str">
            <v>≡</v>
          </cell>
          <cell r="H3947" t="str">
            <v>Franchisor is an internationally known franchisor of printing businesses.</v>
          </cell>
          <cell r="I3947" t="str">
            <v>≡</v>
          </cell>
          <cell r="J3947" t="str">
            <v/>
          </cell>
          <cell r="K3947" t="str">
            <v>Franchise to hold out a business as a PIP store, use trademark and certain services; One of the parties to the agreement is an individual.</v>
          </cell>
        </row>
        <row r="3948">
          <cell r="B3948" t="str">
            <v>RR20190211T01503</v>
          </cell>
          <cell r="C3948" t="str">
            <v>Franchise</v>
          </cell>
          <cell r="D3948" t="str">
            <v>33.11, 33.14, 41.20, 41.2, 33.19, 43.29, 95.24, 95.21, 81.29, 81.10, 81.1, 81.22, 43.39, 70.22</v>
          </cell>
          <cell r="E3948" t="str">
            <v>572, 3639, 5722, 7219, 7349, 7389, 7629, 7699, 8741, 8744, 8748</v>
          </cell>
          <cell r="F3948" t="str">
            <v>Cleaning, Maintenance, Household service, Home service, Interior, Exterior, Repair</v>
          </cell>
          <cell r="G3948" t="str">
            <v>≡</v>
          </cell>
          <cell r="H3948" t="str">
            <v>Franchisor developed a business concept for operating businesses of a distinctive character and quality offering household maintenance and cleaning.</v>
          </cell>
          <cell r="I3948" t="str">
            <v>≡</v>
          </cell>
          <cell r="J3948" t="str">
            <v/>
          </cell>
          <cell r="K3948" t="str">
            <v>Franchise to operate a business in connection with household maintenance and cleaning services using the name [UNDISCLOSED FOR PREVIEW] and the other marks; One of the parties to the agreement is an individual.</v>
          </cell>
        </row>
        <row r="3949">
          <cell r="B3949" t="str">
            <v>RR20190211T00901</v>
          </cell>
          <cell r="C3949" t="str">
            <v>Franchise</v>
          </cell>
          <cell r="D3949" t="str">
            <v>10.71, 10.82, 10.83, 10.85, 11.07, 46.17, 46.34, 46.36, 46.37, 47.24, 47.25, 56.10, 56.1, 56.21, 56.30, 56.3, 77.40, 77.4</v>
          </cell>
          <cell r="E3949" t="str">
            <v>58, 205, 544, 546, 549, 581, 2041, 2045, 2051, 2052, 2053, 2064, 2066, 2084, 2086, 2087, 2095, 2099, 5141, 5145, 5149, 5182, 5441, 5461, 5499, 5812, 5813</v>
          </cell>
          <cell r="F3949" t="str">
            <v xml:space="preserve"> Gourmet, Donut, Shop, Food, Sweet, Beverage, Coffee, Craft beer, Wine, Cafe, Retail sale</v>
          </cell>
          <cell r="G3949" t="str">
            <v>≡</v>
          </cell>
          <cell r="H3949" t="str">
            <v/>
          </cell>
          <cell r="I3949" t="str">
            <v>≡</v>
          </cell>
          <cell r="J3949" t="str">
            <v/>
          </cell>
          <cell r="K3949" t="str">
            <v>Franchise and license to operate a gourmet donut shop under the name [UNDISCLOSED FOR PREVIEW] featuring a variety of gourmet donuts, coffee, craft beer, wine and other items.</v>
          </cell>
        </row>
        <row r="3950">
          <cell r="B3950" t="str">
            <v>RR20190211T01505</v>
          </cell>
          <cell r="C3950" t="str">
            <v>Franchise</v>
          </cell>
          <cell r="D3950" t="str">
            <v>88.91, 88.99, 88.9, 70.22, 85.10, 85.1, 87.90, 87.9, 85.20, 85.2, 93.29, 74.90, 74.9</v>
          </cell>
          <cell r="E3950" t="str">
            <v>611, 835, 836, 5941, 5947, 5963, 6111, 7929, 7999, 8052, 8059, 8351, 8361, 8741</v>
          </cell>
          <cell r="F3950" t="str">
            <v>Play space, Activity, Children, Kid, Party, Class, Center, Family</v>
          </cell>
          <cell r="G3950" t="str">
            <v>≡</v>
          </cell>
          <cell r="H3950" t="str">
            <v>Franchisor is in the business that provide play spaces and offer a variety of classes, parties and other activities for families with children newborn to five years old.</v>
          </cell>
          <cell r="I3950" t="str">
            <v>≡</v>
          </cell>
          <cell r="J3950" t="str">
            <v/>
          </cell>
          <cell r="K3950" t="str">
            <v>Franchise to operate a franchised[UNDISCLOSED FOR PREVIEW]Center; Franchisor is in the business that provide play spaces and offer a variety of classes, parties and other activities for families with children newborn to five years old.</v>
          </cell>
        </row>
        <row r="3951">
          <cell r="B3951" t="str">
            <v>RR20190212T01503</v>
          </cell>
          <cell r="C3951" t="str">
            <v>Franchise</v>
          </cell>
          <cell r="D3951" t="str">
            <v>85.59, 85.32, 85.42, 85.52, 85.20, 85.2, 85.31, 85.3, 85.10, 85.1, 85.60, 85.6, 70.22, 82.99</v>
          </cell>
          <cell r="E3951" t="str">
            <v>89, 821, 822, 829, 899, 8211, 8221, 8222, 8243, 8249, 8299, 8741, 8748, 8999</v>
          </cell>
          <cell r="F3951" t="str">
            <v>Center, Training, Education, Skill, Course, Program, Learn, Reading</v>
          </cell>
          <cell r="G3951" t="str">
            <v>≡</v>
          </cell>
          <cell r="H3951" t="str">
            <v>Franchisor offers franchises to operate a business for providing learning enhancement, cognitive training and reading training and courses using programs and products.</v>
          </cell>
          <cell r="I3951" t="str">
            <v>≡</v>
          </cell>
          <cell r="J3951" t="str">
            <v/>
          </cell>
          <cell r="K3951" t="str">
            <v>Franchise to operate a center which provides learning enhancement, cognitive training and reading training and courses using programs and products at the premises.</v>
          </cell>
        </row>
        <row r="3952">
          <cell r="B3952" t="str">
            <v>RR20190212T00902</v>
          </cell>
          <cell r="C3952" t="str">
            <v>Franchise</v>
          </cell>
          <cell r="D3952" t="str">
            <v>10.85, 41.20, 41.2, 46.39, 56.10, 56.1, 56.29, 10.83, 46.37, 56.21, 56.2</v>
          </cell>
          <cell r="E3952" t="str">
            <v>58, 549, 581, 2095, 2099, 5144, 5147, 5499, 5812, 5813, 7389</v>
          </cell>
          <cell r="F3952" t="str">
            <v>Food, Delicatessen, Deli, Cafe, Eating place, Restaurant, Sandwich, Soup, Salad, Bakery good, Catering</v>
          </cell>
          <cell r="G3952" t="str">
            <v>≡</v>
          </cell>
          <cell r="H3952" t="str">
            <v/>
          </cell>
          <cell r="I3952" t="str">
            <v>≡</v>
          </cell>
          <cell r="J3952" t="str">
            <v/>
          </cell>
          <cell r="K3952" t="str">
            <v>Franchise and license to establish and operate a retail food cafe offering a variety of delicatessen style food, including soups, sandwiches, salads and bakery goods under the proprietary service mark[UNDISCLOSED FOR PREVIEW] and associated logo and such other trademarks, service marks and other commercial symbols.</v>
          </cell>
        </row>
        <row r="3953">
          <cell r="B3953" t="str">
            <v>RR20190110TR1509</v>
          </cell>
          <cell r="C3953" t="str">
            <v>Trademark, License</v>
          </cell>
          <cell r="D3953" t="str">
            <v>27.40, 27.4, 23.13, 26.11, 23.19, 35.11, 70.22, 74.90, 74.9</v>
          </cell>
          <cell r="E3953" t="str">
            <v>89, 491, 899, 3229, 3641, 3674, 3677, 3679, 4911, 5063, 7349, 8742, 8999</v>
          </cell>
          <cell r="F3953" t="str">
            <v>Lamp, Electric lighting product, Electronic transformer, Electronic igniter, Electric light source product, Equipment, Appliance</v>
          </cell>
          <cell r="G3953" t="str">
            <v>≡</v>
          </cell>
          <cell r="H3953" t="str">
            <v/>
          </cell>
          <cell r="I3953" t="str">
            <v>≡</v>
          </cell>
          <cell r="J3953" t="str">
            <v/>
          </cell>
          <cell r="K3953" t="str">
            <v>License under trademarks[UNDISCLOSED FOR PREVIEW] to use in connection with the products (the main activities of the company is the production of lamps, electric lighting products and related fittings, electronic transformers, electronic igniters, electric light source products, equipment); The agreement is concluded between related parties.</v>
          </cell>
        </row>
        <row r="3954">
          <cell r="B3954" t="str">
            <v>RR20190125T01503</v>
          </cell>
          <cell r="C3954" t="str">
            <v>License, Brand, Trade secret, Software, Trademark</v>
          </cell>
          <cell r="D3954" t="str">
            <v>28.15, 46.69, 29.10, 29.1, 33.12, 33.20, 33.2, 71.12, 45.11, 45.20, 45.2, 45.32, 45.31, 45.3</v>
          </cell>
          <cell r="E3954" t="str">
            <v>551, 3562, 3568, 3711, 3714, 4789, 5013, 5511, 7389</v>
          </cell>
          <cell r="F3954" t="str">
            <v>Transmission, Repair center, Automotive, Car</v>
          </cell>
          <cell r="G3954" t="str">
            <v>≡</v>
          </cell>
          <cell r="H3954" t="str">
            <v>Licensor is engaged in interstate commerce through its business of franchising and licensing other entities to use the mark and “Cottman” name in the operation of transmission repair centers.</v>
          </cell>
          <cell r="I3954" t="str">
            <v>≡</v>
          </cell>
          <cell r="J3954" t="str">
            <v/>
          </cell>
          <cell r="K3954" t="str">
            <v xml:space="preserve">License to use the name and mark [UNDISCLOSED FOR PREVIEW] in connection with the operation of an automotive repair center; Lisensor shared with the licensee its proprietary systems and manuals, customer lists, software, and trade secrets for operating a successful automotive repair business. </v>
          </cell>
        </row>
        <row r="3955">
          <cell r="B3955" t="str">
            <v>RR20190120TR1703</v>
          </cell>
          <cell r="C3955" t="str">
            <v>License, Trademark</v>
          </cell>
          <cell r="D3955" t="str">
            <v>63, 63.99, 63.91, 63.9, 18.11, 18.12, 18.13, 18.14, 18.1, 58.14, 58.13, 58.19, 63.11, 63.12, 63.1</v>
          </cell>
          <cell r="E3955" t="str">
            <v>89, 271, 272, 274, 899, 2711, 2721, 2741, 2759, 5192, 7383, 7389, 8999</v>
          </cell>
          <cell r="F3955" t="str">
            <v>Printing, Publishing, Magazine, Newspaper, Online media, Website</v>
          </cell>
          <cell r="G3955" t="str">
            <v>≡</v>
          </cell>
          <cell r="H3955" t="str">
            <v>Licensor is the leading online media company in the Baltic States.</v>
          </cell>
          <cell r="I3955" t="str">
            <v>≡</v>
          </cell>
          <cell r="J3955" t="str">
            <v/>
          </cell>
          <cell r="K3955" t="str">
            <v>License under licensor's trademarks in connection with the publishing, magazines and online media businesses; The agreement is concluded between related parties.</v>
          </cell>
        </row>
        <row r="3956">
          <cell r="B3956" t="str">
            <v>RR20190212T01505</v>
          </cell>
          <cell r="C3956" t="str">
            <v>Franchise</v>
          </cell>
          <cell r="D3956" t="str">
            <v>56.10, 56.1, 56.21, 66.19, 70.22, 82.11, 82.99, 96.09, 10.85, 10.89, 10.71</v>
          </cell>
          <cell r="E3956" t="str">
            <v>58, 89, 581, 899, 2038, 5149, 5812, 5813, 7389, 8742, 8748, 8999</v>
          </cell>
          <cell r="F3956" t="str">
            <v>Restaurant, Eating place, Food, Beverage, Rice, Salad, Taco, Burrito</v>
          </cell>
          <cell r="G3956" t="str">
            <v>≡</v>
          </cell>
          <cell r="H3956" t="str">
            <v>Franchisor operates the franchise for PANCHERO'S restaurant featuring burritos, quesadillas, tacos, burrito bawls, salads, rice, salsa and other food and beverage products.</v>
          </cell>
          <cell r="I3956" t="str">
            <v>≡</v>
          </cell>
          <cell r="J3956" t="str">
            <v/>
          </cell>
          <cell r="K3956" t="str">
            <v>Franchise to own and operate[UNDISCLOSED FOR PREVIEW] franchised restaurants offering food products and services authorized and approved by franchisor and utilizing the system and marks; One of the parties to the agreement is an individual.</v>
          </cell>
        </row>
        <row r="3957">
          <cell r="B3957" t="str">
            <v>RR20190214T01505</v>
          </cell>
          <cell r="C3957" t="str">
            <v>License, Other marketing intangibles</v>
          </cell>
          <cell r="D3957" t="str">
            <v>46.33, 10.89, 46.34, 47.81, 11.07, 10.51, 70.22</v>
          </cell>
          <cell r="E3957" t="str">
            <v>89, 202, 899, 2021, 2022, 2023, 2024, 2026, 2086, 2087, 2099, 5046, 5143, 8999, 0241, 024</v>
          </cell>
          <cell r="F3957" t="str">
            <v>Milk, Beverage, Soft drink, Dairy product, Flavour</v>
          </cell>
          <cell r="G3957" t="str">
            <v>≡</v>
          </cell>
          <cell r="H3957" t="str">
            <v/>
          </cell>
          <cell r="I3957" t="str">
            <v>≡</v>
          </cell>
          <cell r="J3957" t="str">
            <v>Licensee is engaged in the sale of flavored milk products and flavor ingredients.</v>
          </cell>
          <cell r="K3957" t="str">
            <v>License to use its[UNDISCLOSED FOR PREVIEW] properties to promote branded milk products.</v>
          </cell>
        </row>
        <row r="3958">
          <cell r="B3958" t="str">
            <v>RR20190205T01504</v>
          </cell>
          <cell r="C3958" t="str">
            <v>License, Technology</v>
          </cell>
          <cell r="D3958" t="str">
            <v>70.22, 82.99, 80.20, 80.2, 58.29, 62.01, 47.41, 62.02, 62.09, 71.20, 71.2, 63.11, 77.40, 77.4</v>
          </cell>
          <cell r="E3958" t="str">
            <v>5734, 7371, 7372, 7373, 7376, 7379, 8741, 8742, 8744, 8748</v>
          </cell>
          <cell r="F3958" t="str">
            <v>Risk management, Software, Program, Technology, Fraud detection, Credit card, Banking</v>
          </cell>
          <cell r="G3958" t="str">
            <v>≡</v>
          </cell>
          <cell r="H3958" t="str">
            <v>Licensor developed a suite of credit card fraud detection software products called proactive risk management.</v>
          </cell>
          <cell r="I3958" t="str">
            <v>≡</v>
          </cell>
          <cell r="J3958" t="str">
            <v/>
          </cell>
          <cell r="K3958" t="str">
            <v>License to use, modify, enhance, market, sub-license, maintain, and support portions of a suite of credit card fraud detection software products called [UNDISCLOSED FOR PREVIEW]</v>
          </cell>
        </row>
        <row r="3959">
          <cell r="B3959" t="str">
            <v>RR20190114T01505</v>
          </cell>
          <cell r="C3959" t="str">
            <v>Copyright, Trademark, License</v>
          </cell>
          <cell r="D3959" t="str">
            <v>56.10, 56.1, 56.21, 66.19, 70.22, 82.11, 82.99, 96.09</v>
          </cell>
          <cell r="E3959" t="str">
            <v>58, 89, 581, 899, 5812, 5813, 7389, 8742, 8748, 8999</v>
          </cell>
          <cell r="F3959" t="str">
            <v>Restaurant, Chain, Outlet, Food</v>
          </cell>
          <cell r="G3959" t="str">
            <v>≡</v>
          </cell>
          <cell r="H3959" t="str">
            <v/>
          </cell>
          <cell r="I3959" t="str">
            <v>≡</v>
          </cell>
          <cell r="J3959" t="str">
            <v/>
          </cell>
          <cell r="K3959" t="str">
            <v>License to use the trade mark and the copyright in the artwork of [UNDISCLOSED FOR PREVIEW] in connection to the business (the company operates in the sector of restaurants).</v>
          </cell>
        </row>
        <row r="3960">
          <cell r="B3960" t="str">
            <v>RR20190110TR1506</v>
          </cell>
          <cell r="C3960" t="str">
            <v>Trademark, License</v>
          </cell>
          <cell r="D3960" t="str">
            <v>56.10, 56.1, 56.30, 56.3, 47.29, 46.17, 47.19, 47.81, 47.11, 47.1, 47.25</v>
          </cell>
          <cell r="E3960" t="str">
            <v>58, 549, 581, 5499, 5812, 5813, 5999, 7389, 7999</v>
          </cell>
          <cell r="F3960" t="str">
            <v>Outlet, Retail, Lifestyle, Store, Shopping mall, Supermarket</v>
          </cell>
          <cell r="G3960" t="str">
            <v>≡</v>
          </cell>
          <cell r="H3960" t="str">
            <v/>
          </cell>
          <cell r="I3960" t="str">
            <v>≡</v>
          </cell>
          <cell r="J3960" t="str">
            <v/>
          </cell>
          <cell r="K3960" t="str">
            <v>License under [UNDISCLOSED FOR PREVIEW] trademark and proprietary
rights to develop outlets; The agreement is concluded between related parties; The agreement is concluded between related parties.</v>
          </cell>
        </row>
        <row r="3961">
          <cell r="B3961" t="str">
            <v>RR20190128TP1503</v>
          </cell>
          <cell r="C3961" t="str">
            <v>License</v>
          </cell>
          <cell r="D3961" t="str">
            <v>30.12, 77.21, 46.49, 50.30, 50.3, 50.40, 50.4, 33.15, 47.64, 77.34, 93.29, 32.30, 32.3, 32.99</v>
          </cell>
          <cell r="E3961" t="str">
            <v>89, 555, 899, 3599, 3732, 4482, 4493, 4499, 5012, 5013, 5091, 5551, 7389, 8744, 8999</v>
          </cell>
          <cell r="F3961" t="str">
            <v>Sailboat, Sport equipment, Sailing, Sailboat racing</v>
          </cell>
          <cell r="G3961" t="str">
            <v>≡</v>
          </cell>
          <cell r="H3961" t="str">
            <v/>
          </cell>
          <cell r="I3961" t="str">
            <v>≡</v>
          </cell>
          <cell r="J3961" t="str">
            <v/>
          </cell>
          <cell r="K3961" t="str">
            <v>License to manufacture, sell, and market the Laser sailboat; One of the parties to the agreement is an individual.</v>
          </cell>
        </row>
        <row r="3962">
          <cell r="B3962" t="str">
            <v>RR20190129T01501</v>
          </cell>
          <cell r="C3962" t="str">
            <v>License</v>
          </cell>
          <cell r="D3962" t="str">
            <v>47.99, 28.29, 46.69, 47.11, 77.39, 28.99, 32.99, 58.12, 72.20, 72.2, 70.22</v>
          </cell>
          <cell r="E3962" t="str">
            <v>3451, 3541, 3581, 3599, 5046, 5962, 7359, 7538, 8742</v>
          </cell>
          <cell r="F3962" t="str">
            <v>Snowcone vending machine, Technology, Invention, Electronic, Equipment</v>
          </cell>
          <cell r="G3962" t="str">
            <v>≡</v>
          </cell>
          <cell r="H3962" t="str">
            <v>Licensor is the inventor of a unique snowcone machine to which the letters patent and the trigger circuit invention derive.</v>
          </cell>
          <cell r="I3962" t="str">
            <v>≡</v>
          </cell>
          <cell r="J3962" t="str">
            <v/>
          </cell>
          <cell r="K3962" t="str">
            <v>License to make, have made, use, sell, and offer for sale apparatus covered by a valid claim of said licenses patents; Licensor is the inventor of a unique snowcone machine; One of the parties to the agreement is an individual.</v>
          </cell>
        </row>
        <row r="3963">
          <cell r="B3963" t="str">
            <v>RR20190201T01502</v>
          </cell>
          <cell r="C3963" t="str">
            <v>License, Technology</v>
          </cell>
          <cell r="D3963" t="str">
            <v>01.30, 01.3, 01.29, 01.19, 64.99, 66.19, 70.22, 69.20, 69.2, 64.91, 71.12</v>
          </cell>
          <cell r="E3963" t="str">
            <v>512, 5122, 5993, 5999, 6282, 7389, 8742, 0139, 0721, 0722, 0723</v>
          </cell>
          <cell r="F3963" t="str">
            <v xml:space="preserve">Cannabis, Cannabidiol, Hemp, Technology, Health, Wellness, Prescription, Edible, Infusion
</v>
          </cell>
          <cell r="G3963" t="str">
            <v>≡</v>
          </cell>
          <cell r="H3963" t="str">
            <v/>
          </cell>
          <cell r="I3963" t="str">
            <v>≡</v>
          </cell>
          <cell r="J3963" t="str">
            <v>Licensee is a hemp and cannabis company focused on advanced research in cannabidiol and other cannabinoids, as well as to develop and distribute prescription and consumer health products supported by data, discovery, science and technology.</v>
          </cell>
          <cell r="K3963" t="str">
            <v>License to use the intellectual property surrounding extraction, isolation, and infusion technologies; These technologies will allow to process cannabis and hemp extracts and isolates that will be used in the formulation of numerous health and wellness products, edibles, and infusions.</v>
          </cell>
        </row>
        <row r="3964">
          <cell r="B3964" t="str">
            <v>RR20190111T01506</v>
          </cell>
          <cell r="C3964" t="str">
            <v>Trademark, License, Brand</v>
          </cell>
          <cell r="D3964" t="str">
            <v>15.12, 13.92, 46.41, 47.78, 23.99, 13.30, 13.3, 13.99, 47.72, 46.49</v>
          </cell>
          <cell r="E3964" t="str">
            <v>311, 316, 319, 563, 2299, 2393, 2399, 3111, 3161, 3172, 3199, 5099, 5632, 5948</v>
          </cell>
          <cell r="F3964" t="str">
            <v>Bag, Backpack, Laptop case, Gym bag, Duffle bag, Office bag, Messenger bag, Sling bag, Accessory</v>
          </cell>
          <cell r="G3964" t="str">
            <v>≡</v>
          </cell>
          <cell r="H3964" t="str">
            <v/>
          </cell>
          <cell r="I3964" t="str">
            <v>≡</v>
          </cell>
          <cell r="J3964" t="str">
            <v/>
          </cell>
          <cell r="K3964" t="str">
            <v xml:space="preserve">License to use [UNDISCLOSED FOR PREVIEW] trademark and brand for products like bags, backpacks, laptop cases, gym bags, duffle bags, office bags, messenger bags, sling bags, etc. </v>
          </cell>
        </row>
        <row r="3965">
          <cell r="B3965" t="str">
            <v>RR20190208T01501</v>
          </cell>
          <cell r="C3965" t="str">
            <v>Franchise, Brand</v>
          </cell>
          <cell r="D3965" t="str">
            <v>88.91, 88.99, 88.9, 70.22, 85.10, 85.1, 87.90, 87.9, 85.20, 85.2, 93.29, 74.90, 74.9</v>
          </cell>
          <cell r="E3965" t="str">
            <v>611, 835, 836, 6111, 7929, 7999, 8052, 8059, 8351, 8361, 8741</v>
          </cell>
          <cell r="F3965" t="str">
            <v>Childcare center, Children, Daycare, Preschool</v>
          </cell>
          <cell r="G3965" t="str">
            <v>≡</v>
          </cell>
          <cell r="H3965" t="str">
            <v>Franchisor is a franchisor of childcare centers.</v>
          </cell>
          <cell r="I3965" t="str">
            <v>≡</v>
          </cell>
          <cell r="J3965" t="str">
            <v/>
          </cell>
          <cell r="K3965" t="str">
            <v>Franchise to operate Legacy Academy Center.</v>
          </cell>
        </row>
        <row r="3966">
          <cell r="B3966" t="str">
            <v>RR20190125T01501</v>
          </cell>
          <cell r="C3966" t="str">
            <v>License, Patent</v>
          </cell>
          <cell r="D3966" t="str">
            <v>64.99, 66.19, 78.10, 78.1, 74.90, 74.9, 82.99, 26.11, 46.52, 27.90, 27.9, 46.69, 26.51</v>
          </cell>
          <cell r="E3966" t="str">
            <v>89, 899, 3542, 3559, 3674, 3825, 5063, 5065, 8742, 8999</v>
          </cell>
          <cell r="F3966" t="str">
            <v>Metal-oxide-semiconductor, Transistor, MOSFET, Equipment, Technology</v>
          </cell>
          <cell r="G3966" t="str">
            <v>≡</v>
          </cell>
          <cell r="H3966" t="str">
            <v/>
          </cell>
          <cell r="I3966" t="str">
            <v>≡</v>
          </cell>
          <cell r="J3966" t="str">
            <v/>
          </cell>
          <cell r="K3966" t="str">
            <v>License under patent to use for metal-oxide-semiconductor field-effect transistors (MOSFETs).</v>
          </cell>
        </row>
        <row r="3967">
          <cell r="B3967" t="str">
            <v>RR20190113TR1703</v>
          </cell>
          <cell r="C3967" t="str">
            <v>License, Trademark</v>
          </cell>
          <cell r="D3967" t="str">
            <v>09.10, 09.1, 09.90, 09.9, 09, 28.92, 28.91, 28.99, 25.72, 25.11, 28.41, 28.49, 28.4</v>
          </cell>
          <cell r="E3967" t="str">
            <v>124, 131, 138, 1241, 1311, 1381, 1382, 1389, 1629, 3429, 3532, 3533, 3541, 5082, 5085</v>
          </cell>
          <cell r="F3967" t="str">
            <v>Machinery, Drilling rig, Oil production, Aker, Kværner</v>
          </cell>
          <cell r="G3967" t="str">
            <v>≡</v>
          </cell>
          <cell r="H3967" t="str">
            <v/>
          </cell>
          <cell r="I3967" t="str">
            <v>≡</v>
          </cell>
          <cell r="J3967" t="str">
            <v/>
          </cell>
          <cell r="K3967" t="str">
            <v>License to use licensor's trademarks and domain names in connection with production of drilling rigs; The agreement is concluded between related parties.</v>
          </cell>
        </row>
        <row r="3968">
          <cell r="B3968" t="str">
            <v>RR20190225TP0934</v>
          </cell>
          <cell r="C3968" t="str">
            <v>Franchise</v>
          </cell>
          <cell r="D3968" t="str">
            <v>56, 10.83, 10.89, 11.07, 46.34, 46.39, 47.11, 47.25, 56.10, 56.1, 56.29, 56.21, 56.2, 56.30, 56.3</v>
          </cell>
          <cell r="E3968" t="str">
            <v>58, 518, 581, 2013, 2083, 2085, 2086, 5181, 5182, 5812, 5813</v>
          </cell>
          <cell r="F3968" t="str">
            <v xml:space="preserve"> Pub, Food, Beverage, Menu, Table service, Family-oriented, Casual dining, Wine, Hard liquor</v>
          </cell>
          <cell r="G3968" t="str">
            <v>≡</v>
          </cell>
          <cell r="H3968" t="str">
            <v/>
          </cell>
          <cell r="I3968" t="str">
            <v>≡</v>
          </cell>
          <cell r="J3968" t="str">
            <v/>
          </cell>
          <cell r="K3968" t="str">
            <v>Franchise to establish and operate a full menu, table service[UNDISCLOSED FOR PREVIEW] Pub which provides food and beverage in a family-oriented environment, using distinctive trademarks, service marks, trade dress and business systems.</v>
          </cell>
        </row>
        <row r="3969">
          <cell r="B3969" t="str">
            <v>RR20190225TP1514</v>
          </cell>
          <cell r="C3969" t="str">
            <v>Franchise</v>
          </cell>
          <cell r="D3969" t="str">
            <v>33.11, 33.14, 41.20, 41.2, 33.19, 43.29, 95.24, 95.21, 81.29, 81.10, 81.1, 81.22, 43.39, 70.22</v>
          </cell>
          <cell r="E3969" t="str">
            <v>572, 3639, 5722, 7219, 7349, 7389, 7629, 7699, 8741, 8744, 8748</v>
          </cell>
          <cell r="F3969" t="str">
            <v>Cleaning, Maintenance, Household service, Home service, Interior, Exterior, Repair</v>
          </cell>
          <cell r="G3969" t="str">
            <v>≡</v>
          </cell>
          <cell r="H3969" t="str">
            <v xml:space="preserve">Franchisor developed a business concept for operating businesses of a distinctive character and quality offering household maintenance and cleaning.  </v>
          </cell>
          <cell r="I3969" t="str">
            <v>≡</v>
          </cell>
          <cell r="J3969" t="str">
            <v/>
          </cell>
          <cell r="K3969" t="str">
            <v>Franchise to operate a business in connection with household maintenance and cleaning services using the name [UNDISCLOSED FOR PREVIEW] and the other marks; One of the parties to the agreement is an individual.</v>
          </cell>
        </row>
        <row r="3970">
          <cell r="B3970" t="str">
            <v>RR20190225TP1515</v>
          </cell>
          <cell r="C3970" t="str">
            <v>Franchise</v>
          </cell>
          <cell r="D3970" t="str">
            <v>33.11, 33.14, 41.20, 41.2, 33.19, 43.29, 95.24, 95.21, 81.29, 81.10, 81.1, 81.22, 43.39, 70.22</v>
          </cell>
          <cell r="E3970" t="str">
            <v>572, 3639, 5722, 7219, 7349, 7389, 7629, 7699, 8741, 8744, 8748</v>
          </cell>
          <cell r="F3970" t="str">
            <v>Cleaning, Maintenance, Household service, Home service, Interior, Exterior, Repair</v>
          </cell>
          <cell r="G3970" t="str">
            <v>≡</v>
          </cell>
          <cell r="H3970" t="str">
            <v>Franchisor developed a business concept for operating businesses of a distinctive character and quality offering household maintenance and cleaning.</v>
          </cell>
          <cell r="I3970" t="str">
            <v>≡</v>
          </cell>
          <cell r="J3970" t="str">
            <v/>
          </cell>
          <cell r="K3970" t="str">
            <v>Franchise to operate a business in connection with household maintenance and cleaning services using the name [UNDISCLOSED FOR PREVIEW] and the other marks; One of the parties to the agreement is an individual.</v>
          </cell>
        </row>
        <row r="3971">
          <cell r="B3971" t="str">
            <v>RR20190225TP0939</v>
          </cell>
          <cell r="C3971" t="str">
            <v>Franchise</v>
          </cell>
          <cell r="D3971" t="str">
            <v>56, 10.83, 10.89, 11.07, 46.34, 46.39, 47.11, 47.25, 56.10, 56.1, 56.29, 56.21, 56.2, 56.30, 56.3</v>
          </cell>
          <cell r="E3971" t="str">
            <v>58, 201, 518, 581, 2011, 2013, 2015, 2083, 2085, 2086, 5181, 5182, 5812, 5813</v>
          </cell>
          <cell r="F3971" t="str">
            <v>Pub, Food, Beverage, Menu, Table service, Family-oriented, Casual dining, Wine, Hard liquor</v>
          </cell>
          <cell r="G3971" t="str">
            <v>≡</v>
          </cell>
          <cell r="H3971" t="str">
            <v/>
          </cell>
          <cell r="I3971" t="str">
            <v>≡</v>
          </cell>
          <cell r="J3971" t="str">
            <v/>
          </cell>
          <cell r="K3971" t="str">
            <v>Franchise to establish and operate a full menu, table service[UNDISCLOSED FOR PREVIEW] Pub which provides food and beverage in a family-oriented environment, using distinctive trademarks, service marks, trade dress and business systems.</v>
          </cell>
        </row>
        <row r="3972">
          <cell r="B3972" t="str">
            <v>RR20190225TP1520</v>
          </cell>
          <cell r="C3972" t="str">
            <v>Franchise</v>
          </cell>
          <cell r="D3972" t="str">
            <v>33.11, 33.14, 41.20, 41.2, 33.19, 43.29, 95.24, 81.29, 81.10, 81.1, 81.22, 43.39, 70.22</v>
          </cell>
          <cell r="E3972" t="str">
            <v>572, 3639, 5722, 7219, 7349, 7389, 7629, 7699, 8741, 8744, 8748</v>
          </cell>
          <cell r="F3972" t="str">
            <v>Cleaning, Maintenance, Household service, Home service, Interior, Exterior, Repair</v>
          </cell>
          <cell r="G3972" t="str">
            <v>≡</v>
          </cell>
          <cell r="H3972" t="str">
            <v>Franchisor developed a business concept for operating businesses of a distinctive character and quality offering household maintenance and cleaning.</v>
          </cell>
          <cell r="I3972" t="str">
            <v>≡</v>
          </cell>
          <cell r="J3972" t="str">
            <v/>
          </cell>
          <cell r="K3972" t="str">
            <v>Franchise to operate a business in connection with household maintenance and cleaning services using the name [UNDISCLOSED FOR PREVIEW] and the other marks; One of the parties to the agreement is an individual.</v>
          </cell>
        </row>
        <row r="3973">
          <cell r="B3973" t="str">
            <v>RR20190225TP1521</v>
          </cell>
          <cell r="C3973" t="str">
            <v>Franchise</v>
          </cell>
          <cell r="D3973" t="str">
            <v>33.11, 33.14, 41.20, 41.2, 33.19, 43.29, 95.24, 95.21, 81.29, 81.10, 81.1, 81.22, 43.39, 70.22</v>
          </cell>
          <cell r="E3973" t="str">
            <v>572, 3639, 5722, 7219, 7349, 7389, 7629, 7699, 8741, 8744, 8748</v>
          </cell>
          <cell r="F3973" t="str">
            <v>Cleaning, Maintenance, Household service, Home service, Interior, Exterior, Repair</v>
          </cell>
          <cell r="G3973" t="str">
            <v>≡</v>
          </cell>
          <cell r="H3973" t="str">
            <v>Franchisor developed a business concept for operating businesses of a distinctive character and quality offering household maintenance and cleaning.</v>
          </cell>
          <cell r="I3973" t="str">
            <v>≡</v>
          </cell>
          <cell r="J3973" t="str">
            <v/>
          </cell>
          <cell r="K3973" t="str">
            <v>Franchise to operate a business in connection with household maintenance and cleaning services using the name [UNDISCLOSED FOR PREVIEW] and the other marks; One of the parties to the agreement is an individual.</v>
          </cell>
        </row>
        <row r="3974">
          <cell r="B3974" t="str">
            <v>RR20190225TP1523</v>
          </cell>
          <cell r="C3974" t="str">
            <v>Franchise</v>
          </cell>
          <cell r="D3974" t="str">
            <v>33.11, 33.14, 41.20, 41.2, 33.19, 43.29, 95.24, 95.21, 81.29, 81.10, 81.1, 81.22, 43.39, 70.22</v>
          </cell>
          <cell r="E3974" t="str">
            <v>572, 3639, 5722, 7219, 7349, 7389, 7629, 7699, 8741, 8744, 8748</v>
          </cell>
          <cell r="F3974" t="str">
            <v>Cleaning, Maintenance, Household service, Home service, Interior, Exterior, Repair</v>
          </cell>
          <cell r="G3974" t="str">
            <v>≡</v>
          </cell>
          <cell r="H3974" t="str">
            <v>Franchisor developed a business concept for operating businesses of a distinctive character and quality offering household maintenance and cleaning.</v>
          </cell>
          <cell r="I3974" t="str">
            <v>≡</v>
          </cell>
          <cell r="J3974" t="str">
            <v/>
          </cell>
          <cell r="K3974" t="str">
            <v>Franchise to operate a business in connection with household maintenance and cleaning services using the name [UNDISCLOSED FOR PREVIEW] and the other marks; One of the parties to the agreement is an individual.</v>
          </cell>
        </row>
        <row r="3975">
          <cell r="B3975" t="str">
            <v>RR20190225T01701</v>
          </cell>
          <cell r="C3975" t="str">
            <v>Sublicense, Trademark</v>
          </cell>
          <cell r="D3975" t="str">
            <v>15, 13.99, 14.11, 14.13, 14.14, 14.19, 14.20, 14.2, 14.31, 14.39, 14.3, 15.11, 15.12, 15.1, 15.20, 15.2, 32.12, 32.13, 32.30, 32.3, 32.99, 46.41, 46.42, 46.48, 46.49, 47.19, 47.51, 47.64, 47.71, 47.72, 47.77, 47.78, 47.79, 47.82, 47.89, 47.91, 47.99, 47.9</v>
          </cell>
          <cell r="E3975" t="str">
            <v>56, 231, 232, 233, 234, 235, 236, 237, 238, 314, 315, 316, 317, 319, 513, 531, 539, 561, 562, 563, 564, 565, 566, 569, 2299, 2311, 2321, 2322, 2323, 2325, 2326, 2329, 2331, 2335, 2337, 2339, 2341, 2342, 2353, 2361, 2369, 2371, 2381, 2384, 2385, 2386, 2387, 2389, 3142, 3143, 3144, 3149, 3151, 3161, 3171, 3172, 3199, 3949, 5091, 5094, 5099, 5131, 5136, 5137, 5139, 5311, 5399, 5611, 5621, 5632, 5641, 5651, 5661, 5699</v>
          </cell>
          <cell r="F3975" t="str">
            <v>Apparel, Clothing, Footwear, Casual, Denim, Sportswear, Activewear, Swimwear, Skiwear, Golfwear, Sleepwear, Intimate apparel, Loungewear, Accessory, Bag, Belt, Neckwear, Sunglasses, Watch, Glove, Slipper, Hosiery, Cherokee</v>
          </cell>
          <cell r="G3975" t="str">
            <v>≡</v>
          </cell>
          <cell r="H3975" t="str">
            <v/>
          </cell>
          <cell r="I3975" t="str">
            <v>≡</v>
          </cell>
          <cell r="J3975" t="str">
            <v/>
          </cell>
          <cell r="K3975" t="str">
            <v>Sublicense under the trademarks to manufacture and sell men’s, women’s and children’s footwear, apparel, accessories (jewelry, handbags, gloves, belts, hats etc.).</v>
          </cell>
        </row>
        <row r="3976">
          <cell r="B3976" t="str">
            <v>RR20190226TP0902</v>
          </cell>
          <cell r="C3976" t="str">
            <v>Franchise</v>
          </cell>
          <cell r="D3976" t="str">
            <v>56, 10.83, 10.89, 11.07, 46.34, 46.39, 47.11, 47.25, 56.10, 56.1, 56.29, 56.21, 56.2, 56.30, 56.3</v>
          </cell>
          <cell r="E3976" t="str">
            <v>58, 518, 581, 2013, 2085, 2086, 5181, 5182, 5812, 5813</v>
          </cell>
          <cell r="F3976" t="str">
            <v>Pub, Food, Beverage, Menu, Table service, Family-oriented, Casual dining, Wine, Hard liquor</v>
          </cell>
          <cell r="G3976" t="str">
            <v>≡</v>
          </cell>
          <cell r="H3976" t="str">
            <v/>
          </cell>
          <cell r="I3976" t="str">
            <v>≡</v>
          </cell>
          <cell r="J3976" t="str">
            <v/>
          </cell>
          <cell r="K3976" t="str">
            <v>Franchise to establish and operate a full menu, table service [UNDISCLOSED FOR PREVIEW] Pub which provides food and beverage in a family-oriented environment, using distinctive trademarks, service marks, trade dress and business systems.</v>
          </cell>
        </row>
        <row r="3977">
          <cell r="B3977" t="str">
            <v>RR20190226TP0905</v>
          </cell>
          <cell r="C3977" t="str">
            <v>Franchise</v>
          </cell>
          <cell r="D3977" t="str">
            <v>56, 10.83, 10.89, 11.07, 46.34, 46.39, 47.11, 47.25, 56.10, 56.1, 56.29, 56.21, 56.2, 56.30, 56.3</v>
          </cell>
          <cell r="E3977" t="str">
            <v>58, 518, 581, 2013, 2083, 2085, 2086, 5181, 5182, 5812, 5813</v>
          </cell>
          <cell r="F3977" t="str">
            <v>Pub, Food, Beverage, Menu, Table service, Family-oriented, Casual dining, Wine, Hard liquor</v>
          </cell>
          <cell r="G3977" t="str">
            <v>≡</v>
          </cell>
          <cell r="H3977" t="str">
            <v/>
          </cell>
          <cell r="I3977" t="str">
            <v>≡</v>
          </cell>
          <cell r="J3977" t="str">
            <v/>
          </cell>
          <cell r="K3977" t="str">
            <v>Franchise to establish and operate a full menu, table service [UNDISCLOSED FOR PREVIEW] Pub which provides food and beverage in a family-oriented environment, using distinctive trademarks, service marks, trade dress and business systems.</v>
          </cell>
        </row>
        <row r="3978">
          <cell r="B3978" t="str">
            <v>RR20190226TP0915</v>
          </cell>
          <cell r="C3978" t="str">
            <v>Franchise</v>
          </cell>
          <cell r="D3978" t="str">
            <v>56, 10.83, 10.89, 11.07, 46.34, 46.39, 47.25, 56.10, 56.1, 56.29, 56.21, 56.2, 56.30, 56.3</v>
          </cell>
          <cell r="E3978" t="str">
            <v>58, 518, 581, 2013, 2083, 2085, 2086, 5181, 5182, 5812, 5813</v>
          </cell>
          <cell r="F3978" t="str">
            <v>Pub, Food, Beverage, Menu, Table service, Family-oriented, Casual dining, Wine, Hard liquor</v>
          </cell>
          <cell r="G3978" t="str">
            <v>≡</v>
          </cell>
          <cell r="H3978" t="str">
            <v/>
          </cell>
          <cell r="I3978" t="str">
            <v>≡</v>
          </cell>
          <cell r="J3978" t="str">
            <v/>
          </cell>
          <cell r="K3978" t="str">
            <v>Franchise to establish and operate a full menu, table service [UNDISCLOSED FOR PREVIEW] Pub which provides food and beverage in a family-oriented environment, using distinctive trademarks, service marks, trade dress and business systems.</v>
          </cell>
        </row>
        <row r="3979">
          <cell r="B3979" t="str">
            <v>RR20190226TP0919</v>
          </cell>
          <cell r="C3979" t="str">
            <v>Franchise</v>
          </cell>
          <cell r="D3979" t="str">
            <v>56, 10.83, 10.89, 11.07, 46.34, 46.39, 47.11, 47.25, 56.10, 56.1, 56.29, 56.21, 56.2, 56.30, 56.3</v>
          </cell>
          <cell r="E3979" t="str">
            <v>58, 518, 581, 2013, 2083, 2085, 2086, 5181, 5182, 5812, 5813</v>
          </cell>
          <cell r="F3979" t="str">
            <v>Pub, Food, Beverage, Menu, Table service, Family-oriented, Casual dining, Wine, Hard liquor</v>
          </cell>
          <cell r="G3979" t="str">
            <v>≡</v>
          </cell>
          <cell r="H3979" t="str">
            <v/>
          </cell>
          <cell r="I3979" t="str">
            <v>≡</v>
          </cell>
          <cell r="J3979" t="str">
            <v/>
          </cell>
          <cell r="K3979" t="str">
            <v>Franchise to establish and operate a full menu, table service [UNDISCLOSED FOR PREVIEW] Pub which provides food and beverage in a family-oriented environment, using distinctive trademarks, service marks, trade dress and business systems.</v>
          </cell>
        </row>
        <row r="3980">
          <cell r="B3980" t="str">
            <v>RR20190226TP1510</v>
          </cell>
          <cell r="C3980" t="str">
            <v>Franchise</v>
          </cell>
          <cell r="D3980" t="str">
            <v>33.11, 33.14, 41.20, 41.2, 33.19, 43.29, 95.24, 95.21, 81.29, 81.10, 81.1, 81.22, 43.39, 70.22</v>
          </cell>
          <cell r="E3980" t="str">
            <v>572, 3639, 5722, 7219, 7349, 7389, 7629, 7699, 8741, 8744, 8748</v>
          </cell>
          <cell r="F3980" t="str">
            <v>Cleaning, Maintenance, Household service, Home service, Interior, Exterior, Repair</v>
          </cell>
          <cell r="G3980" t="str">
            <v>≡</v>
          </cell>
          <cell r="H3980" t="str">
            <v>Franchisor developed a business concept for operating businesses of a distinctive character and quality offering household maintenance and cleaning.</v>
          </cell>
          <cell r="I3980" t="str">
            <v>≡</v>
          </cell>
          <cell r="J3980" t="str">
            <v/>
          </cell>
          <cell r="K3980" t="str">
            <v>Franchise to operate a business in connection with household maintenance and cleaning services using the name [UNDISCLOSED FOR PREVIEW] and the other marks; One of the parties to the agreement is an individual.</v>
          </cell>
        </row>
        <row r="3981">
          <cell r="B3981" t="str">
            <v>RR20190226TP0931</v>
          </cell>
          <cell r="C3981" t="str">
            <v>Franchise</v>
          </cell>
          <cell r="D3981" t="str">
            <v>56, 10.83, 10.89, 11.07, 46.34, 46.39, 47.11, 47.25, 56.10, 56.1, 56.29, 56.21, 56.2, 56.30, 56.3</v>
          </cell>
          <cell r="E3981" t="str">
            <v>58, 518, 581, 2013, 2083, 2085, 2086, 5181, 5182, 5812, 5813</v>
          </cell>
          <cell r="F3981" t="str">
            <v xml:space="preserve"> Pub, Food, Beverage, Menu, Table service, Family-oriented, Casual dining, Wine, Hard liquor
</v>
          </cell>
          <cell r="G3981" t="str">
            <v>≡</v>
          </cell>
          <cell r="H3981" t="str">
            <v/>
          </cell>
          <cell r="I3981" t="str">
            <v>≡</v>
          </cell>
          <cell r="J3981" t="str">
            <v/>
          </cell>
          <cell r="K3981" t="str">
            <v>Franchise to establish and operate a full menu, table service [UNDISCLOSED FOR PREVIEW] Pub which provides food and beverage in a family-oriented environment, using distinctive trademarks, service marks, trade dress and business systems.</v>
          </cell>
        </row>
        <row r="3982">
          <cell r="B3982" t="str">
            <v>RR20190226TP0933</v>
          </cell>
          <cell r="C3982" t="str">
            <v>Franchise</v>
          </cell>
          <cell r="D3982" t="str">
            <v>56, 10.83, 10.89, 11.07, 46.34, 46.39, 47.11, 47.25, 56.10, 56.1, 56.29, 56.21, 56.2, 56.30, 56.3</v>
          </cell>
          <cell r="E3982" t="str">
            <v>58, 518, 581, 2013, 2083, 2085, 2086, 5181, 5182, 5812, 5813</v>
          </cell>
          <cell r="F3982" t="str">
            <v xml:space="preserve"> Pub, Food, Beverage, Menu, Table service, Family-oriented, Casual dining, Wine, Hard liquor
</v>
          </cell>
          <cell r="G3982" t="str">
            <v>≡</v>
          </cell>
          <cell r="H3982" t="str">
            <v/>
          </cell>
          <cell r="I3982" t="str">
            <v>≡</v>
          </cell>
          <cell r="J3982" t="str">
            <v/>
          </cell>
          <cell r="K3982" t="str">
            <v>Franchise to establish and operate a full menu, table service [UNDISCLOSED FOR PREVIEW] Pub which provides food and beverage in a family-oriented environment, using distinctive trademarks, service marks, trade dress and business systems.</v>
          </cell>
        </row>
        <row r="3983">
          <cell r="B3983" t="str">
            <v>RR20190226T01519</v>
          </cell>
          <cell r="C3983" t="str">
            <v>Franchise</v>
          </cell>
          <cell r="D3983" t="str">
            <v>33.11, 33.14, 41.20, 41.2, 33.19, 43.29, 95.24, 95.21, 81.29, 81.10, 81.1, 81.22, 43.39, 70.22</v>
          </cell>
          <cell r="E3983" t="str">
            <v>572, 3639, 5722, 7219, 7349, 7389, 7629, 7699, 8741, 8744, 8748</v>
          </cell>
          <cell r="F3983" t="str">
            <v>Cleaning, Maintenance, Household service, Home service, Interior, Exterior, Repair</v>
          </cell>
          <cell r="G3983" t="str">
            <v>≡</v>
          </cell>
          <cell r="H3983" t="str">
            <v>Franchisor developed a business concept for operating businesses of a distinctive character and quality offering household maintenance and cleaning.</v>
          </cell>
          <cell r="I3983" t="str">
            <v>≡</v>
          </cell>
          <cell r="J3983" t="str">
            <v/>
          </cell>
          <cell r="K3983" t="str">
            <v>Franchise to operate a business in connection with household maintenance and cleaning services using the name [UNDISCLOSED FOR PREVIEW] and the other marks.</v>
          </cell>
        </row>
        <row r="3984">
          <cell r="B3984" t="str">
            <v>RR20190226TP1520</v>
          </cell>
          <cell r="C3984" t="str">
            <v>Franchise</v>
          </cell>
          <cell r="D3984" t="str">
            <v>33.11, 33.14, 41.20, 41.2, 33.19, 43.29, 95.24, 95.21, 81.29, 81.10, 81.1, 81.22, 43.39, 70.22</v>
          </cell>
          <cell r="E3984" t="str">
            <v>572, 3639, 5722, 7219, 7349, 7389, 7629, 7699, 8741, 8744, 8748</v>
          </cell>
          <cell r="F3984" t="str">
            <v>Cleaning, Maintenance, Household service, Home service, Interior, Exterior, Repair</v>
          </cell>
          <cell r="G3984" t="str">
            <v>≡</v>
          </cell>
          <cell r="H3984" t="str">
            <v>Franchisor developed a business concept for operating businesses of a distinctive character and quality offering household maintenance and cleaning.</v>
          </cell>
          <cell r="I3984" t="str">
            <v>≡</v>
          </cell>
          <cell r="J3984" t="str">
            <v/>
          </cell>
          <cell r="K3984" t="str">
            <v>Franchise to operate a business in connection with household maintenance and cleaning services using the name [UNDISCLOSED FOR PREVIEW] and the other marks.</v>
          </cell>
        </row>
        <row r="3985">
          <cell r="B3985" t="str">
            <v>RR20190226TP1521</v>
          </cell>
          <cell r="C3985" t="str">
            <v>Franchise</v>
          </cell>
          <cell r="D3985" t="str">
            <v>33.11, 33.14, 41.20, 41.2, 33.19, 43.29, 95.24, 95.21, 81.29, 81.10, 81.1, 81.22, 43.39, 70.22</v>
          </cell>
          <cell r="E3985" t="str">
            <v>572, 3639, 5722, 7219, 7349, 7389, 7629, 7699, 8741, 8744, 8748</v>
          </cell>
          <cell r="F3985" t="str">
            <v>Cleaning, Maintenance, Household service, Home service, Interior, Exterior, Repair</v>
          </cell>
          <cell r="G3985" t="str">
            <v>≡</v>
          </cell>
          <cell r="H3985" t="str">
            <v>Franchisor developed a business concept for operating businesses of a distinctive character and quality offering household maintenance and cleaning.</v>
          </cell>
          <cell r="I3985" t="str">
            <v>≡</v>
          </cell>
          <cell r="J3985" t="str">
            <v/>
          </cell>
          <cell r="K3985" t="str">
            <v>Franchise to operate a business in connection with household maintenance and cleaning services using the name [UNDISCLOSED FOR PREVIEW] and the other marks.</v>
          </cell>
        </row>
        <row r="3986">
          <cell r="B3986" t="str">
            <v>RR20190226TP1524</v>
          </cell>
          <cell r="C3986" t="str">
            <v>Franchise</v>
          </cell>
          <cell r="D3986" t="str">
            <v>33.11, 33.14, 41.20, 41.2, 33.19, 43.29, 95.24, 95.21, 81.29, 81.10, 81.1, 81.22, 43.39, 70.22</v>
          </cell>
          <cell r="E3986" t="str">
            <v>572, 3639, 5722, 7219, 7349, 7389, 7629, 7699, 8741, 8744, 8748</v>
          </cell>
          <cell r="F3986" t="str">
            <v>Cleaning, Maintenance, Household service, Home service, Interior, Exterior, Repair</v>
          </cell>
          <cell r="G3986" t="str">
            <v>≡</v>
          </cell>
          <cell r="H3986" t="str">
            <v>Franchisor developed a business concept for operating businesses of a distinctive character and quality offering household maintenance and cleaning.</v>
          </cell>
          <cell r="I3986" t="str">
            <v>≡</v>
          </cell>
          <cell r="J3986" t="str">
            <v/>
          </cell>
          <cell r="K3986" t="str">
            <v>Franchise to operate a business in connection with household maintenance and cleaning services using the name [UNDISCLOSED FOR PREVIEW] and the other marks.</v>
          </cell>
        </row>
        <row r="3987">
          <cell r="B3987" t="str">
            <v>RR20190227TP1504</v>
          </cell>
          <cell r="C3987" t="str">
            <v>Franchise</v>
          </cell>
          <cell r="D3987" t="str">
            <v>33.11, 33.14, 41.20, 41.2, 33.19, 43.29, 95.24, 95.21, 81.29, 81.10, 81.1, 81.22, 43.39, 70.22</v>
          </cell>
          <cell r="E3987" t="str">
            <v>572, 3639, 5722, 7219, 7349, 7389, 7629, 7699, 8741, 8744, 8748</v>
          </cell>
          <cell r="F3987" t="str">
            <v>Cleaning, Maintenance, Household service, Home service, Interior, Exterior, Repair</v>
          </cell>
          <cell r="G3987" t="str">
            <v>≡</v>
          </cell>
          <cell r="H3987" t="str">
            <v>Franchisor developed a business concept for operating businesses of a distinctive character and quality offering household maintenance and cleaning.</v>
          </cell>
          <cell r="I3987" t="str">
            <v>≡</v>
          </cell>
          <cell r="J3987" t="str">
            <v/>
          </cell>
          <cell r="K3987" t="str">
            <v>Franchise to operate a business in connection with household maintenance and cleaning services using the name [UNDISCLOSED FOR PREVIEW] and the other marks.</v>
          </cell>
        </row>
        <row r="3988">
          <cell r="B3988" t="str">
            <v>RR20190227TP1510</v>
          </cell>
          <cell r="C3988" t="str">
            <v>Franchise</v>
          </cell>
          <cell r="D3988" t="str">
            <v>33.11, 33.14, 41.20, 41.2, 33.19, 43.29, 95.24, 95.21, 81.29, 81.10, 81.1, 81.22, 43.39, 70.22</v>
          </cell>
          <cell r="E3988" t="str">
            <v>572, 3639, 5722, 7219, 7349, 7389, 7629, 7699, 8741, 8744, 8748</v>
          </cell>
          <cell r="F3988" t="str">
            <v>Cleaning, Maintenance, Household service, Home service, Interior, Exterior, Repair</v>
          </cell>
          <cell r="G3988" t="str">
            <v>≡</v>
          </cell>
          <cell r="H3988" t="str">
            <v>Franchisor developed a business concept for operating businesses of a distinctive character and quality offering household maintenance and cleaning.</v>
          </cell>
          <cell r="I3988" t="str">
            <v>≡</v>
          </cell>
          <cell r="J3988" t="str">
            <v/>
          </cell>
          <cell r="K3988" t="str">
            <v>Franchise to operate a business in connection with household maintenance and cleaning services using the name [UNDISCLOSED FOR PREVIEW] and the other marks.</v>
          </cell>
        </row>
        <row r="3989">
          <cell r="B3989" t="str">
            <v>RR20190227TP1515</v>
          </cell>
          <cell r="C3989" t="str">
            <v>Franchise</v>
          </cell>
          <cell r="D3989" t="str">
            <v>33.11, 33.14, 41.20, 41.2, 33.19, 43.29, 95.24, 95.21, 81.29, 81.10, 81.1, 81.22, 43.39, 70.22</v>
          </cell>
          <cell r="E3989" t="str">
            <v>572, 3639, 5722, 7219, 7349, 7389, 7629, 7699, 8741, 8744, 8748</v>
          </cell>
          <cell r="F3989" t="str">
            <v>Cleaning, Maintenance, Household service, Home service, Interior, Exterior, Repair</v>
          </cell>
          <cell r="G3989" t="str">
            <v>≡</v>
          </cell>
          <cell r="H3989" t="str">
            <v>Franchisor developed a business concept for operating businesses of a distinctive character and quality offering household maintenance and cleaning.</v>
          </cell>
          <cell r="I3989" t="str">
            <v>≡</v>
          </cell>
          <cell r="J3989" t="str">
            <v/>
          </cell>
          <cell r="K3989" t="str">
            <v>Franchise to operate a business in connection with household maintenance and cleaning services using the name [UNDISCLOSED FOR PREVIEW] and the other marks.</v>
          </cell>
        </row>
        <row r="3990">
          <cell r="B3990" t="str">
            <v>RR20190227TP1517</v>
          </cell>
          <cell r="C3990" t="str">
            <v>Franchise</v>
          </cell>
          <cell r="D3990" t="str">
            <v>33.11, 33.14, 41.20, 41.2, 33.19, 43.29, 95.24, 95.21, 81.29, 81.10, 81.1, 81.22, 43.39, 70.22</v>
          </cell>
          <cell r="E3990" t="str">
            <v>572, 3639, 5722, 7219, 7349, 7389, 7629, 7699, 8741, 8744, 8748</v>
          </cell>
          <cell r="F3990" t="str">
            <v>Cleaning, Maintenance, Household service, Home service, Interior, Exterior, Repair</v>
          </cell>
          <cell r="G3990" t="str">
            <v>≡</v>
          </cell>
          <cell r="H3990" t="str">
            <v>Franchisor developed a business concept for operating businesses of a distinctive character and quality offering household maintenance and cleaning.</v>
          </cell>
          <cell r="I3990" t="str">
            <v>≡</v>
          </cell>
          <cell r="J3990" t="str">
            <v/>
          </cell>
          <cell r="K3990" t="str">
            <v>Franchise to operate a business in connection with household maintenance and cleaning services using the name [UNDISCLOSED FOR PREVIEW] and the other marks.</v>
          </cell>
        </row>
        <row r="3991">
          <cell r="B3991" t="str">
            <v>RR20190227TP1520</v>
          </cell>
          <cell r="C3991" t="str">
            <v>Franchise</v>
          </cell>
          <cell r="D3991" t="str">
            <v>33.11, 33.14, 41.20, 41.2, 33.19, 43.29, 95.24, 95.21, 81.29, 81.10, 81.1, 81.22, 43.39, 70.22</v>
          </cell>
          <cell r="E3991" t="str">
            <v>572, 3639, 5722, 7219, 7349, 7389, 7629, 7699, 8741, 8744, 8748</v>
          </cell>
          <cell r="F3991" t="str">
            <v>Cleaning, Maintenance, Household service, Home service, Interior, Exterior, Repair</v>
          </cell>
          <cell r="G3991" t="str">
            <v>≡</v>
          </cell>
          <cell r="H3991" t="str">
            <v>Franchisor developed a business concept for operating businesses of a distinctive character and quality offering household maintenance and cleaning.</v>
          </cell>
          <cell r="I3991" t="str">
            <v>≡</v>
          </cell>
          <cell r="J3991" t="str">
            <v/>
          </cell>
          <cell r="K3991" t="str">
            <v>Franchise to operate a business in connection with household maintenance and cleaning services using the name [UNDISCLOSED FOR PREVIEW] and the other marks.</v>
          </cell>
        </row>
        <row r="3992">
          <cell r="B3992" t="str">
            <v>RR20190227TP1521</v>
          </cell>
          <cell r="C3992" t="str">
            <v>Franchise</v>
          </cell>
          <cell r="D3992" t="str">
            <v>33.11, 33.14, 41.20, 41.2, 33.19, 43.29, 95.24, 95.21, 81.29, 81.10, 81.1, 81.22, 43.39, 70.22</v>
          </cell>
          <cell r="E3992" t="str">
            <v>572, 3639, 5722, 7219, 7349, 7389, 7629, 7699, 8741, 8744, 8748</v>
          </cell>
          <cell r="F3992" t="str">
            <v>Cleaning, Maintenance, Household service, Home service, Interior, Exterior, Repair</v>
          </cell>
          <cell r="G3992" t="str">
            <v>≡</v>
          </cell>
          <cell r="H3992" t="str">
            <v>Franchisor developed a business concept for operating businesses of a distinctive character and quality offering household maintenance and cleaning.</v>
          </cell>
          <cell r="I3992" t="str">
            <v>≡</v>
          </cell>
          <cell r="J3992" t="str">
            <v/>
          </cell>
          <cell r="K3992" t="str">
            <v>Franchise to operate a business in connection with household maintenance and cleaning services using the name [UNDISCLOSED FOR PREVIEW] and the other marks.</v>
          </cell>
        </row>
        <row r="3993">
          <cell r="B3993" t="str">
            <v>RR20190227TP1531</v>
          </cell>
          <cell r="C3993" t="str">
            <v>Franchise</v>
          </cell>
          <cell r="D3993" t="str">
            <v>33.11, 33.14, 41.20, 41.2, 33.19, 43.29, 95.24, 95.21, 81.29, 81.10, 81.1, 81.22, 43.39, 70.22</v>
          </cell>
          <cell r="E3993" t="str">
            <v>572, 3639, 5722, 7219, 7349, 7389, 7629, 7699, 8741, 8744, 8748</v>
          </cell>
          <cell r="F3993" t="str">
            <v>Cleaning, Maintenance, Household service, Home service, Interior, Exterior, Repair</v>
          </cell>
          <cell r="G3993" t="str">
            <v>≡</v>
          </cell>
          <cell r="H3993" t="str">
            <v>Franchisor developed a business concept for operating businesses of a distinctive character and quality offering household maintenance and cleaning.</v>
          </cell>
          <cell r="I3993" t="str">
            <v>≡</v>
          </cell>
          <cell r="J3993" t="str">
            <v/>
          </cell>
          <cell r="K3993" t="str">
            <v>Franchise to operate a business in connection with household maintenance and cleaning services using the name [UNDISCLOSED FOR PREVIEW] and the other marks.</v>
          </cell>
        </row>
        <row r="3994">
          <cell r="B3994" t="str">
            <v>RR20190228TP1505</v>
          </cell>
          <cell r="C3994" t="str">
            <v>Franchise</v>
          </cell>
          <cell r="D3994" t="str">
            <v>33.11, 33.14, 41.20, 41.2, 33.19, 43.29, 95.24, 95.21, 81.29, 81.10, 81.1, 81.22, 43.39, 70.22</v>
          </cell>
          <cell r="E3994" t="str">
            <v>572, 3639, 5722, 7219, 7349, 7389, 7629, 7699, 8741, 8744, 8748</v>
          </cell>
          <cell r="F3994" t="str">
            <v>Cleaning, Maintenance, Household service, Home service, Interior, Exterior, Repair</v>
          </cell>
          <cell r="G3994" t="str">
            <v>≡</v>
          </cell>
          <cell r="H3994" t="str">
            <v>Franchisor developed a business concept for operating businesses of a distinctive character and quality offering household maintenance and cleaning.</v>
          </cell>
          <cell r="I3994" t="str">
            <v>≡</v>
          </cell>
          <cell r="J3994" t="str">
            <v/>
          </cell>
          <cell r="K3994" t="str">
            <v>Franchise to operate a business in connection with household maintenance and cleaning services using the name [UNDISCLOSED FOR PREVIEW] and the other marks.</v>
          </cell>
        </row>
        <row r="3995">
          <cell r="B3995" t="str">
            <v>RR20190228TP1511</v>
          </cell>
          <cell r="C3995" t="str">
            <v>Franchise</v>
          </cell>
          <cell r="D3995" t="str">
            <v>93.12, 93.11, 93.19, 68.20, 68.2, 68.32, 70.22, 82.11, 81.10, 81.1</v>
          </cell>
          <cell r="E3995" t="str">
            <v>253, 531, 653, 2531, 5311, 6531, 7941, 7997, 8741</v>
          </cell>
          <cell r="F3995" t="str">
            <v>Facility, Kickboxing, Sport, Class, Train, Activity</v>
          </cell>
          <cell r="G3995" t="str">
            <v>≡</v>
          </cell>
          <cell r="H3995" t="str">
            <v>Franchisor operates a membership-based facility that offers fitness kickboxing classes.</v>
          </cell>
          <cell r="I3995" t="str">
            <v>≡</v>
          </cell>
          <cell r="J3995" t="str">
            <v/>
          </cell>
          <cell r="K3995" t="str">
            <v>Franchise to own and operate the facility that offers fitness kickboxing classes, to market, sell and provide the approved services in accordance with the system; One of the parties to the agreement is an individual.</v>
          </cell>
        </row>
        <row r="3996">
          <cell r="B3996" t="str">
            <v>RR20190228TP1518</v>
          </cell>
          <cell r="C3996" t="str">
            <v>Franchise</v>
          </cell>
          <cell r="D3996" t="str">
            <v>93.12, 93.11, 93.19, 68.20, 68.2, 68.32, 70.22, 82.11, 81.10, 81.1</v>
          </cell>
          <cell r="E3996" t="str">
            <v>253, 531, 653, 2531, 5311, 6531, 7941, 7997, 8741</v>
          </cell>
          <cell r="F3996" t="str">
            <v>Facility, Kickboxing, Sport, Class, Train, Activity</v>
          </cell>
          <cell r="G3996" t="str">
            <v>≡</v>
          </cell>
          <cell r="H3996" t="str">
            <v>Franchisor operates a membership-based facility that offers fitness kickboxing classes.</v>
          </cell>
          <cell r="I3996" t="str">
            <v>≡</v>
          </cell>
          <cell r="J3996" t="str">
            <v/>
          </cell>
          <cell r="K3996" t="str">
            <v>Franchise to own and operate the facility that offers fitness kickboxing classes, to market, sell and provide the approved services in accordance with the system; One of the parties to the agreement is an individual.</v>
          </cell>
        </row>
        <row r="3997">
          <cell r="B3997" t="str">
            <v>RR20190225TP1503</v>
          </cell>
          <cell r="C3997" t="str">
            <v>Franchise</v>
          </cell>
          <cell r="D3997" t="str">
            <v>33.11, 33.14, 41.20, 41.2, 33.19, 43.29, 95.24, 95.21, 81.29, 81.10, 81.1, 81.22, 43.39, 70.22</v>
          </cell>
          <cell r="E3997" t="str">
            <v>572, 3639, 5722, 7219, 7349, 7389, 7629, 7699, 8741, 8744, 8748</v>
          </cell>
          <cell r="F3997" t="str">
            <v>Cleaning, Maintenance, Household service, Home service, Interior, Exterior, Repair</v>
          </cell>
          <cell r="G3997" t="str">
            <v>≡</v>
          </cell>
          <cell r="H3997" t="str">
            <v>Franchisor developed a business concept for operating businesses of a distinctive character and quality offering household maintenance and cleaning.</v>
          </cell>
          <cell r="I3997" t="str">
            <v>≡</v>
          </cell>
          <cell r="J3997" t="str">
            <v/>
          </cell>
          <cell r="K3997" t="str">
            <v>Franchise to operate a business in connection with household maintenance and cleaning services using the name [UNDISCLOSED FOR PREVIEW] and the other marks; One of the parties to the agreement is an individual.</v>
          </cell>
        </row>
        <row r="3998">
          <cell r="B3998" t="str">
            <v>RR20190225TP1504</v>
          </cell>
          <cell r="C3998" t="str">
            <v>Franchise</v>
          </cell>
          <cell r="D3998" t="str">
            <v>33.11, 33.14, 41.20, 41.2, 33.19, 43.29, 95.24, 95.21, 81.29, 81.10, 81.1, 81.22, 43.39, 70.22</v>
          </cell>
          <cell r="E3998" t="str">
            <v>572, 3639, 5722, 7219, 7349, 7389, 7629, 7699, 8741, 8744, 8748</v>
          </cell>
          <cell r="F3998" t="str">
            <v>Cleaning, Maintenance, Household service, Home service, Interior, Exterior, Repair</v>
          </cell>
          <cell r="G3998" t="str">
            <v>≡</v>
          </cell>
          <cell r="H3998" t="str">
            <v>Franchisor developed a business concept for operating businesses of a distinctive character and quality offering household maintenance and cleaning.</v>
          </cell>
          <cell r="I3998" t="str">
            <v>≡</v>
          </cell>
          <cell r="J3998" t="str">
            <v/>
          </cell>
          <cell r="K3998" t="str">
            <v>Franchise to operate a business in connection with household maintenance and cleaning services using the name [UNDISCLOSED FOR PREVIEW] and the other marks; One of the parties to the agreement is an individual.</v>
          </cell>
        </row>
        <row r="3999">
          <cell r="B3999" t="str">
            <v>RR20190225TP0923</v>
          </cell>
          <cell r="C3999" t="str">
            <v>Franchise</v>
          </cell>
          <cell r="D3999" t="str">
            <v>56, 10.83, 10.89, 11.07, 46.34, 46.39, 47.11, 47.25, 56.10, 56.1, 56.29, 56.21, 56.2, 56.30, 56.3</v>
          </cell>
          <cell r="E3999" t="str">
            <v>58, 518, 581, 2013, 2083, 2085, 2086, 5181, 5182, 5812, 5813</v>
          </cell>
          <cell r="F3999" t="str">
            <v>Pub, Food, Beverage, Menu, Table service, Family-oriented, Casual dining, Wine, Hard liquor</v>
          </cell>
          <cell r="G3999" t="str">
            <v>≡</v>
          </cell>
          <cell r="H3999" t="str">
            <v/>
          </cell>
          <cell r="I3999" t="str">
            <v>≡</v>
          </cell>
          <cell r="J3999" t="str">
            <v/>
          </cell>
          <cell r="K3999" t="str">
            <v>Franchise to establish and operate a full menu, table service [UNDISCLOSED FOR PREVIEW] Pub which provides food and beverage in a family-oriented environment, using distinctive trademarks, service marks, trade dress and business systems.</v>
          </cell>
        </row>
        <row r="4000">
          <cell r="B4000" t="str">
            <v>RR20190225TP1507</v>
          </cell>
          <cell r="C4000" t="str">
            <v>Franchise</v>
          </cell>
          <cell r="D4000" t="str">
            <v>33.11, 33.14, 41.20, 41.2, 33.19, 43.29, 95.24, 95.21, 81.29, 81.10, 81.1, 81.22, 43.39, 70.22</v>
          </cell>
          <cell r="E4000" t="str">
            <v>572, 3639, 5722, 7219, 7349, 7389, 7629, 7699, 8741, 8744, 8748</v>
          </cell>
          <cell r="F4000" t="str">
            <v>Cleaning, Maintenance, Household service, Home service, Interior, Exterior, Repair</v>
          </cell>
          <cell r="G4000" t="str">
            <v>≡</v>
          </cell>
          <cell r="H4000" t="str">
            <v>Franchisor developed a business concept for operating businesses of a distinctive character and quality offering household maintenance and cleaning.</v>
          </cell>
          <cell r="I4000" t="str">
            <v>≡</v>
          </cell>
          <cell r="J4000" t="str">
            <v/>
          </cell>
          <cell r="K4000" t="str">
            <v>Franchise to operate a business in connection with household maintenance and cleaning services using the name [UNDISCLOSED FOR PREVIEW]and the other marks; One of the parties to the agreement is an individual.</v>
          </cell>
        </row>
        <row r="4001">
          <cell r="B4001" t="str">
            <v>RR20190225TP0930</v>
          </cell>
          <cell r="C4001" t="str">
            <v>Franchise</v>
          </cell>
          <cell r="D4001" t="str">
            <v>56, 10.83, 10.89, 11.07, 46.34, 46.39, 47.11, 47.25, 56.10, 56.1, 56.29, 56.21, 56.2, 56.30, 56.3</v>
          </cell>
          <cell r="E4001" t="str">
            <v>58, 518, 581, 2013, 2083, 2085, 2086, 5181, 5182, 5812, 5813</v>
          </cell>
          <cell r="F4001" t="str">
            <v>Pub, Food, Beverage, Menu, Table service, Family-oriented, Casual dining, Wine, Hard liquor</v>
          </cell>
          <cell r="G4001" t="str">
            <v>≡</v>
          </cell>
          <cell r="H4001" t="str">
            <v/>
          </cell>
          <cell r="I4001" t="str">
            <v>≡</v>
          </cell>
          <cell r="J4001" t="str">
            <v/>
          </cell>
          <cell r="K4001" t="str">
            <v>Franchise to establish and operate a full menu, table service[UNDISCLOSED FOR PREVIEW] Pub which provides food and beverage in a family-oriented environment, using distinctive trademarks, service marks, trade dress and business systems.</v>
          </cell>
        </row>
        <row r="4002">
          <cell r="B4002" t="str">
            <v>RR20190225TP0931</v>
          </cell>
          <cell r="C4002" t="str">
            <v>Franchise</v>
          </cell>
          <cell r="D4002" t="str">
            <v>56, 10.83, 10.89, 11.07, 46.34, 46.39, 47.11, 47.25, 56.10, 56.1, 56.29, 56.21, 56.2, 56.30, 56.3</v>
          </cell>
          <cell r="E4002" t="str">
            <v>58, 518, 581, 2013, 2083, 2085, 2086, 5181, 5182, 5812, 5813</v>
          </cell>
          <cell r="F4002" t="str">
            <v>Pub, Food, Beverage, Menu, Table service, Family-oriented, Casual dining, Wine, Hard liquor</v>
          </cell>
          <cell r="G4002" t="str">
            <v>≡</v>
          </cell>
          <cell r="H4002" t="str">
            <v/>
          </cell>
          <cell r="I4002" t="str">
            <v>≡</v>
          </cell>
          <cell r="J4002" t="str">
            <v/>
          </cell>
          <cell r="K4002" t="str">
            <v>Franchise to establish and operate a full menu, table service[UNDISCLOSED FOR PREVIEW] Pub which provides food and beverage in a family-oriented environment, using distinctive trademarks, service marks, trade dress and business systems.</v>
          </cell>
        </row>
        <row r="4003">
          <cell r="B4003" t="str">
            <v>RR20190115TR0604</v>
          </cell>
          <cell r="C4003" t="str">
            <v>License, Trademark</v>
          </cell>
          <cell r="D4003" t="str">
            <v>10.52, 10.71, 10.72, 10.82, 46.36, 46.37, 47.24</v>
          </cell>
          <cell r="E4003" t="str">
            <v>205, 2024, 2051, 2052, 2053, 2064, 2066, 2067</v>
          </cell>
          <cell r="F4003" t="str">
            <v>Food, Confectionery, Pastry, Bread, Sugar, Flour, Chocolate, Sweet, Edible, Cocoa</v>
          </cell>
          <cell r="G4003" t="str">
            <v>≡</v>
          </cell>
          <cell r="H4003" t="str">
            <v>Licensor is a leading manufacturer of confectionery products in Tula region (Russia).</v>
          </cell>
          <cell r="I4003" t="str">
            <v>≡</v>
          </cell>
          <cell r="J4003" t="str">
            <v>Licensee is one of the largest  confectionery factories in Moscow.</v>
          </cell>
          <cell r="K4003" t="str">
            <v>Non-exclusive license to use trademark[UNDISCLOSED FOR PREVIEW] in respect of food products under class 29 and 30, and services under class 35 and 42 of the Nice Classification (Non-English original source). The agreement is concluded between related parties.</v>
          </cell>
        </row>
        <row r="4004">
          <cell r="B4004" t="str">
            <v>RR20190116T00907</v>
          </cell>
          <cell r="C4004" t="str">
            <v>License, Trademark</v>
          </cell>
          <cell r="D4004" t="str">
            <v>14.14, 14.19, 14.31, 14.39, 14.3, 46.41, 46.42, 47.51, 47.71, 77.40, 77.4</v>
          </cell>
          <cell r="E4004" t="str">
            <v>236, 569, 2299, 2337, 2339, 2361, 2369, 2389, 5699</v>
          </cell>
          <cell r="F4004" t="str">
            <v>Underwear, Fashion wear, Clothing, Textile, Apparel</v>
          </cell>
          <cell r="G4004" t="str">
            <v>≡</v>
          </cell>
          <cell r="H4004" t="str">
            <v/>
          </cell>
          <cell r="I4004" t="str">
            <v>≡</v>
          </cell>
          <cell r="J4004" t="str">
            <v/>
          </cell>
          <cell r="K4004" t="str">
            <v>License to use [UNDISCLOSED FOR PREVIEW] trademarks in connection with the manufacture and sale of underwear and fashion wear.</v>
          </cell>
        </row>
        <row r="4005">
          <cell r="B4005" t="str">
            <v>RR20190116TR0601</v>
          </cell>
          <cell r="C4005" t="str">
            <v>License, Trademark</v>
          </cell>
          <cell r="D4005" t="str">
            <v>10.52, 10.71, 10.72, 10.82, 46.36, 46.37, 47.24</v>
          </cell>
          <cell r="E4005" t="str">
            <v>205, 2024, 2051, 2052, 2053, 2064, 2066, 2067</v>
          </cell>
          <cell r="F4005" t="str">
            <v>Food, Confectionery, Pastry, Bread, Sugar, Flour, Chocolate, Sweet, Edible, Cocoa</v>
          </cell>
          <cell r="G4005" t="str">
            <v>≡</v>
          </cell>
          <cell r="H4005" t="str">
            <v>Licensor is a leading manufacturer of confectionery products in Tula region (Russia).</v>
          </cell>
          <cell r="I4005" t="str">
            <v>≡</v>
          </cell>
          <cell r="J4005" t="str">
            <v/>
          </cell>
          <cell r="K4005" t="str">
            <v>Non-exclusive license to use trademark[UNDISCLOSED FOR PREVIEW]" in respect of food products under class 30 of the Nice Classification (Non-English original source). The agreement is concluded between related parties.</v>
          </cell>
        </row>
        <row r="4006">
          <cell r="B4006" t="str">
            <v>RR20190116TR0603</v>
          </cell>
          <cell r="C4006" t="str">
            <v>Trademark, License</v>
          </cell>
          <cell r="D4006" t="str">
            <v>10.52, 10.71, 10.72, 10.82, 46.36, 46.37, 47.24</v>
          </cell>
          <cell r="E4006" t="str">
            <v>205, 2024, 2051, 2052, 2053, 2064, 2066, 2067</v>
          </cell>
          <cell r="F4006" t="str">
            <v>Food, Confectionery, Pastry, Bread, Sugar, Flour, Chocolate, Sweet, Edible, Cocoa, Jelly, Jam, Milk product</v>
          </cell>
          <cell r="G4006" t="str">
            <v>≡</v>
          </cell>
          <cell r="H4006" t="str">
            <v>Licensor is one of the largest confectionery factories in Moscow.</v>
          </cell>
          <cell r="I4006" t="str">
            <v>≡</v>
          </cell>
          <cell r="J4006" t="str">
            <v>Licensee is a leading manufacturer of confectionery products in Tula region (Russia).</v>
          </cell>
          <cell r="K4006" t="str">
            <v>Non-exclusive license to use trademark[UNDISCLOSED FOR PREVIEW]" in respect of food products under class 29 and 30 of the Nice Classification (Non-English original source). The agreement is concluded between related parties.</v>
          </cell>
        </row>
        <row r="4007">
          <cell r="B4007" t="str">
            <v>RR20190117T00901</v>
          </cell>
          <cell r="C4007" t="str">
            <v>License, Trademark</v>
          </cell>
          <cell r="D4007" t="str">
            <v>14.14, 14.19, 14.31, 46.41, 46.42, 47.51, 47.71, 77.40, 77.4</v>
          </cell>
          <cell r="E4007" t="str">
            <v>231, 236, 561, 569, 2299, 2311, 2321, 2322, 2325, 2329, 2337, 2339, 2361, 2369, 2389, 5136, 5611, 5699</v>
          </cell>
          <cell r="F4007" t="str">
            <v xml:space="preserve"> Underwear, Fashion wear, Clothing, Textile, Apparel</v>
          </cell>
          <cell r="G4007" t="str">
            <v>≡</v>
          </cell>
          <cell r="H4007" t="str">
            <v/>
          </cell>
          <cell r="I4007" t="str">
            <v>≡</v>
          </cell>
          <cell r="J4007" t="str">
            <v/>
          </cell>
          <cell r="K4007" t="str">
            <v>License to use [UNDISCLOSED FOR PREVIEW] trademark in connection with the manufacture and sale of underwear and fashion wear.</v>
          </cell>
        </row>
        <row r="4008">
          <cell r="B4008" t="str">
            <v>RR20190103TN0902</v>
          </cell>
          <cell r="C4008" t="str">
            <v>License, Patent</v>
          </cell>
          <cell r="D4008" t="str">
            <v>21, 21.10, 21.1, 21.20, 21.2, 46.18, 46.46, 47.73, 72.11, 72.19, 72.1, 86.10, 86.1, 86.21, 86.22, 86.90, 86.9</v>
          </cell>
          <cell r="E4008" t="str">
            <v>512, 2833, 2834, 5047, 5122, 8062, 8069, 8071, 8099, 8731</v>
          </cell>
          <cell r="F4008" t="str">
            <v>Cancer, Pharmaceutical, Crotamine, Imaging agent, Gene therapy, Treatment</v>
          </cell>
          <cell r="G4008" t="str">
            <v>≡</v>
          </cell>
          <cell r="H4008" t="str">
            <v/>
          </cell>
          <cell r="I4008" t="str">
            <v>≡</v>
          </cell>
          <cell r="J4008" t="str">
            <v>Licensee is a pharmaceutical company.</v>
          </cell>
          <cell r="K4008" t="str">
            <v>License under patent rights to use Crotamine as an imaging agent for cancer and potentially for gene therapy; One of the parties to the agreement is a non-profit entity.</v>
          </cell>
        </row>
        <row r="4009">
          <cell r="B4009" t="str">
            <v>RR20190104T00903</v>
          </cell>
          <cell r="C4009" t="str">
            <v>License, Know-how, Technology</v>
          </cell>
          <cell r="D4009" t="str">
            <v>26.11, 26.60, 26.6, 26.70, 26.7, 27.90, 27.9, 27.12, 43.21, 62.01, 80.20, 80.2, 30.40, 30.4</v>
          </cell>
          <cell r="E4009" t="str">
            <v>458, 971, 3669, 3679, 3695, 3699, 3823, 3827, 4581, 5995, 7371, 7382, 9711</v>
          </cell>
          <cell r="F4009" t="str">
            <v>Military, Law enforcement, 360 degree, Visible, Infrared, Spectrum, Lens, Camera, Imaging, Security</v>
          </cell>
          <cell r="G4009" t="str">
            <v>≡</v>
          </cell>
          <cell r="H4009" t="str">
            <v/>
          </cell>
          <cell r="I4009" t="str">
            <v>≡</v>
          </cell>
          <cell r="J4009" t="str">
            <v/>
          </cell>
          <cell r="K4009" t="str">
            <v>License under know-how and technology rights to develop, manufacture, use, market, distribute, sell and otherwise exploit products relevant to the 360 degree visible and infrared spectrum single lens camera platform in the field of military and law enforcement.</v>
          </cell>
        </row>
        <row r="4010">
          <cell r="B4010" t="str">
            <v>RR20190122T01501</v>
          </cell>
          <cell r="C4010" t="str">
            <v>License, Software</v>
          </cell>
          <cell r="D4010" t="str">
            <v>58.29, 62.01, 46.51, 47.41, 62.02, 62.09, 71.20, 71.2, 70.22</v>
          </cell>
          <cell r="E4010" t="str">
            <v>5045, 5065, 5734, 7371, 7372, 7373, 7374, 8731, 8742, 8748</v>
          </cell>
          <cell r="F4010" t="str">
            <v>Eclipse, Software, Technology, System</v>
          </cell>
          <cell r="G4010" t="str">
            <v>≡</v>
          </cell>
          <cell r="H4010" t="str">
            <v/>
          </cell>
          <cell r="I4010" t="str">
            <v>≡</v>
          </cell>
          <cell r="J4010" t="str">
            <v>Licensee is an offshore shell company.</v>
          </cell>
          <cell r="K4010" t="str">
            <v>License to sell, market and distribute the eclipse software; Licensee granted Licensor the right to use, market, and sell the software.</v>
          </cell>
        </row>
        <row r="4011">
          <cell r="B4011" t="str">
            <v>RR20190123T01504</v>
          </cell>
          <cell r="C4011" t="str">
            <v>License, Patent</v>
          </cell>
          <cell r="D4011" t="str">
            <v>21, 10.86, 10.89, 71.20, 71.2, 70.22, 72.11, 21.20, 21.2, 46.46, 21.10, 21.1, 46.18</v>
          </cell>
          <cell r="E4011" t="str">
            <v>549, 591, 2099, 2834, 2899, 5141, 5499, 5912, 7299, 8731, 8733, 8748</v>
          </cell>
          <cell r="F4011" t="str">
            <v>Probiotic, Formulae, Biochemical, Dietary supplement, Functional food, Bacteria</v>
          </cell>
          <cell r="G4011" t="str">
            <v>≡</v>
          </cell>
          <cell r="H4011" t="str">
            <v/>
          </cell>
          <cell r="I4011" t="str">
            <v>≡</v>
          </cell>
          <cell r="J4011" t="str">
            <v/>
          </cell>
          <cell r="K4011" t="str">
            <v>License under patent to produce and commercialize any product marketed as dietary supplement or functional food containing the bacteria VSL#3.</v>
          </cell>
        </row>
        <row r="4012">
          <cell r="B4012" t="str">
            <v>RR20190125T01507</v>
          </cell>
          <cell r="C4012" t="str">
            <v>License, Trademark</v>
          </cell>
          <cell r="D4012" t="str">
            <v>46.18, 20.42, 46.49, 47.75, 47.78, 47.25, 46.15, 17.22, 32.40, 32.4, 47.65, 25.93, 46.34</v>
          </cell>
          <cell r="E4012" t="str">
            <v>531, 549, 2099, 2841, 2844, 3639, 5064, 5311, 5499, 5945, 5963, 5999, 8059</v>
          </cell>
          <cell r="F4012" t="str">
            <v>Flavored drinking straw, Toy, Novelty, Household product, Confection, Personal care item</v>
          </cell>
          <cell r="G4012" t="str">
            <v>≡</v>
          </cell>
          <cell r="H4012" t="str">
            <v/>
          </cell>
          <cell r="I4012" t="str">
            <v>≡</v>
          </cell>
          <cell r="J4012" t="str">
            <v/>
          </cell>
          <cell r="K4012" t="str">
            <v>License to create, distribute, and sell products bearing the [UNDISCLOSED FOR PREVIEW]trademark for flavored drinking straws, toys, novelties, household products, confections, and personal care items.</v>
          </cell>
        </row>
        <row r="4013">
          <cell r="B4013" t="str">
            <v>RR20190108T01501</v>
          </cell>
          <cell r="C4013" t="str">
            <v>License, Know-how</v>
          </cell>
          <cell r="D4013" t="str">
            <v>27.1, 27.11, 27.12, 27.90, 27.9, 29.3, 29.31, 29.32, 26.1, 26.11, 26.12</v>
          </cell>
          <cell r="E4013" t="str">
            <v>361, 367, 3578, 3612, 3613, 3671, 3672, 3674, 3675, 3676, 3677, 3678, 3679, 3699</v>
          </cell>
          <cell r="F4013" t="str">
            <v>Suspension component, Lead frame, Load beam, Electrical component, Electrical equipment, Semiconductor, Suspension assembly, Computer</v>
          </cell>
          <cell r="G4013" t="str">
            <v>≡</v>
          </cell>
          <cell r="H4013" t="str">
            <v/>
          </cell>
          <cell r="I4013" t="str">
            <v>≡</v>
          </cell>
          <cell r="J4013" t="str">
            <v xml:space="preserve">Licensee is engaged in the production of chemically etched components, utilising photochemical etching technology. 
</v>
          </cell>
          <cell r="K4013" t="str">
            <v xml:space="preserve">License under know-how to manufacture suspension components and lead frames. </v>
          </cell>
        </row>
        <row r="4014">
          <cell r="B4014" t="str">
            <v>RR20190109TR0901</v>
          </cell>
          <cell r="C4014" t="str">
            <v>License</v>
          </cell>
          <cell r="D4014" t="str">
            <v>10.89, 10.91, 10.92, 10.9, 46.21</v>
          </cell>
          <cell r="E4014" t="str">
            <v>2048, 2836, 2899, 5159, 5191</v>
          </cell>
          <cell r="F4014" t="str">
            <v>Poultry, Feed, Chick, Agriculture, Farm, Livestock, Bird, Animal</v>
          </cell>
          <cell r="G4014" t="str">
            <v>≡</v>
          </cell>
          <cell r="H4014" t="str">
            <v/>
          </cell>
          <cell r="I4014" t="str">
            <v>≡</v>
          </cell>
          <cell r="J4014" t="str">
            <v/>
          </cell>
          <cell r="K4014" t="str">
            <v>License to produce, market, distribute and sell products relating to the poultry feed and chicks; The agreement is concluded between related parties.</v>
          </cell>
        </row>
        <row r="4015">
          <cell r="B4015" t="str">
            <v>RR20190109TR1501</v>
          </cell>
          <cell r="C4015" t="str">
            <v>Trademark, License</v>
          </cell>
          <cell r="D4015" t="str">
            <v>46.69, 33.20, 33.2, 46.14, 71.20, 71.2, 26.51, 28.29, 46.62, 46.63</v>
          </cell>
          <cell r="E4015" t="str">
            <v>1799, 2899, 3569, 3599, 3825, 3829, 5084, 5171</v>
          </cell>
          <cell r="F4015" t="str">
            <v xml:space="preserve">Diesel, Fuel injection, Testing, Instrument, Equipment
</v>
          </cell>
          <cell r="G4015" t="str">
            <v>≡</v>
          </cell>
          <cell r="H4015" t="str">
            <v/>
          </cell>
          <cell r="I4015" t="str">
            <v>≡</v>
          </cell>
          <cell r="J4015" t="str">
            <v xml:space="preserve">Licensee manufactures diesel fuel injection equipment (FIE), FIE testing instruments and equipment.
</v>
          </cell>
          <cell r="K4015" t="str">
            <v xml:space="preserve">License under trademark to use the products (the main activities of the company is the manufacturing of diesel fuel injection equipment (FIE), FIE testing instruments and equipment); The agreement is concluded between related parties.
</v>
          </cell>
        </row>
        <row r="4016">
          <cell r="B4016" t="str">
            <v>RR20190109TR1505</v>
          </cell>
          <cell r="C4016" t="str">
            <v>Trademark, License, Other marketing intangibles</v>
          </cell>
          <cell r="D4016" t="str">
            <v>28.25, 46.43, 95.22, 27.51, 27.52, 27.5, 28.13, 77.33, 58.29, 71.20, 71.2</v>
          </cell>
          <cell r="E4016" t="str">
            <v>3581, 3585, 3589, 3632, 3822, 4222, 5078, 5084, 7623</v>
          </cell>
          <cell r="F4016" t="str">
            <v xml:space="preserve">Refrigerator, Freezer, Domestic, Home appliance, Household appliance
</v>
          </cell>
          <cell r="G4016" t="str">
            <v>≡</v>
          </cell>
          <cell r="H4016" t="str">
            <v/>
          </cell>
          <cell r="I4016" t="str">
            <v>≡</v>
          </cell>
          <cell r="J4016" t="str">
            <v/>
          </cell>
          <cell r="K4016" t="str">
            <v xml:space="preserve">License to use [UNDISCLOSED FOR PREVIEW] trademark and picture in the refrigerators and freezers; The agreement is concluded between related parties.
</v>
          </cell>
        </row>
        <row r="4017">
          <cell r="B4017" t="str">
            <v>RR20190109TR1506</v>
          </cell>
          <cell r="C4017" t="str">
            <v>Trademark, License, Other marketing intangibles</v>
          </cell>
          <cell r="D4017" t="str">
            <v>27.51, 46.69, 95.22, 46.43, 26.11, 26.40, 26.4, 71.12</v>
          </cell>
          <cell r="E4017" t="str">
            <v>572, 2519, 3633, 3639, 3679, 3699, 5064, 5722</v>
          </cell>
          <cell r="F4017" t="str">
            <v xml:space="preserve">Washing machine, Dryer
</v>
          </cell>
          <cell r="G4017" t="str">
            <v>≡</v>
          </cell>
          <cell r="H4017" t="str">
            <v/>
          </cell>
          <cell r="I4017" t="str">
            <v>≡</v>
          </cell>
          <cell r="J4017" t="str">
            <v/>
          </cell>
          <cell r="K4017" t="str">
            <v xml:space="preserve">License to use [UNDISCLOSED FOR PREVIEW] trademark and picture in production, sales and ad campaign of washing machines and dryers; The agreement is concluded between related parties.
</v>
          </cell>
        </row>
        <row r="4018">
          <cell r="B4018" t="str">
            <v>RR20190109T01508</v>
          </cell>
          <cell r="C4018" t="str">
            <v>License</v>
          </cell>
          <cell r="D4018" t="str">
            <v>21, 21.20, 21.2, 21.10, 21.1, 46.46, 73.11, 73.20, 73.2, 82.99, 86.21, 86.22</v>
          </cell>
          <cell r="E4018" t="str">
            <v>512, 2833, 2834, 5047, 5122, 7352, 8099, 8741, 8742</v>
          </cell>
          <cell r="F4018" t="str">
            <v xml:space="preserve">Methanesulfonic acid spasmolytic, Pellet, Drug, Preparation, Treatment
</v>
          </cell>
          <cell r="G4018" t="str">
            <v>≡</v>
          </cell>
          <cell r="H4018" t="str">
            <v/>
          </cell>
          <cell r="I4018" t="str">
            <v>≡</v>
          </cell>
          <cell r="J4018" t="str">
            <v xml:space="preserve">
</v>
          </cell>
          <cell r="K4018" t="str">
            <v>License to use certain certificates about intellectual properties relating to methanesulfonic acid spasmolytic and pellet.</v>
          </cell>
        </row>
        <row r="4019">
          <cell r="B4019" t="str">
            <v>RR20190109T00903</v>
          </cell>
          <cell r="C4019" t="str">
            <v>License, Trademark</v>
          </cell>
          <cell r="D4019" t="str">
            <v>14.19, 32.91, 32.99, 32.9, 46.42, 46.49, 47.71, 47.78</v>
          </cell>
          <cell r="E4019" t="str">
            <v>222, 224, 231, 235, 236, 561, 562, 564, 565, 569, 2221, 2241, 2299, 2311, 2323, 2325, 2329, 2337, 2339, 2353, 2361, 2369, 2389, 2399, 5136, 5137, 5611, 5621, 5641, 5651, 5699</v>
          </cell>
          <cell r="F4019" t="str">
            <v>Character, Entertainment, Apparel, Outwear, Clothing</v>
          </cell>
          <cell r="G4019" t="str">
            <v>≡</v>
          </cell>
          <cell r="H4019" t="str">
            <v/>
          </cell>
          <cell r="I4019" t="str">
            <v>≡</v>
          </cell>
          <cell r="J4019" t="str">
            <v/>
          </cell>
          <cell r="K4019" t="str">
            <v>License to use [UNDISCLOSED FOR PREVIEW] trademark on outwear clothing.</v>
          </cell>
        </row>
        <row r="4020">
          <cell r="B4020" t="str">
            <v>RR20190109T00905</v>
          </cell>
          <cell r="C4020" t="str">
            <v>License, Trademark</v>
          </cell>
          <cell r="D4020" t="str">
            <v>14.19, 32.91, 32.99, 32.9, 46.42, 46.49, 47.71, 47.78</v>
          </cell>
          <cell r="E4020" t="str">
            <v>231, 235, 236, 561, 562, 564, 565, 569, 2311, 2323, 2325, 2329, 2337, 2339, 2353, 2361, 2369, 2389, 2399, 5136, 5137, 5611, 5621, 5641, 5651, 5699</v>
          </cell>
          <cell r="F4020" t="str">
            <v xml:space="preserve"> Character, Entertainment, Apparel, Outwear, Clothing</v>
          </cell>
          <cell r="G4020" t="str">
            <v>≡</v>
          </cell>
          <cell r="H4020" t="str">
            <v/>
          </cell>
          <cell r="I4020" t="str">
            <v>≡</v>
          </cell>
          <cell r="J4020" t="str">
            <v/>
          </cell>
          <cell r="K4020" t="str">
            <v>License to use [UNDISCLOSED FOR PREVIEW] trademark on outwear clothing.</v>
          </cell>
        </row>
        <row r="4021">
          <cell r="B4021" t="str">
            <v>RR20190109T00906</v>
          </cell>
          <cell r="C4021" t="str">
            <v>License, Trademark</v>
          </cell>
          <cell r="D4021" t="str">
            <v>14.19, 32.99, 46.42, 46.49, 47.71, 47.78</v>
          </cell>
          <cell r="E4021" t="str">
            <v>231, 235, 236, 561, 562, 564, 565, 569, 2311, 2323, 2325, 2329, 2337, 2339, 2353, 2361, 2369, 2389, 2399, 5136, 5137, 5611, 5621, 5641, 5651, 5699</v>
          </cell>
          <cell r="F4021" t="str">
            <v>Strawberry Shortcake, Character, Entertainment, Apparel, Outwear, Clothing</v>
          </cell>
          <cell r="G4021" t="str">
            <v>≡</v>
          </cell>
          <cell r="H4021" t="str">
            <v/>
          </cell>
          <cell r="I4021" t="str">
            <v>≡</v>
          </cell>
          <cell r="J4021" t="str">
            <v/>
          </cell>
          <cell r="K4021" t="str">
            <v>License to use [UNDISCLOSED FOR PREVIEW] trademark on outwear clothing.</v>
          </cell>
        </row>
        <row r="4022">
          <cell r="B4022" t="str">
            <v>RR20190109T00907</v>
          </cell>
          <cell r="C4022" t="str">
            <v>License, Trademark</v>
          </cell>
          <cell r="D4022" t="str">
            <v>14.19, 32.99, 46.42, 46.49, 47.71, 47.78</v>
          </cell>
          <cell r="E4022" t="str">
            <v>231, 235, 236, 561, 562, 564, 565, 569, 2311, 2323, 2325, 2329, 2337, 2339, 2353, 2361, 2369, 2389, 2399, 5136, 5137, 5611, 5621, 5641, 5651, 5699</v>
          </cell>
          <cell r="F4022" t="str">
            <v>Character, Entertainment, Apparel, Outwear, Clothing</v>
          </cell>
          <cell r="G4022" t="str">
            <v>≡</v>
          </cell>
          <cell r="H4022" t="str">
            <v/>
          </cell>
          <cell r="I4022" t="str">
            <v>≡</v>
          </cell>
          <cell r="J4022" t="str">
            <v/>
          </cell>
          <cell r="K4022" t="str">
            <v>License to use [UNDISCLOSED FOR PREVIEW] trademark on outwear clothing.</v>
          </cell>
        </row>
        <row r="4023">
          <cell r="B4023" t="str">
            <v>RR20190110TR1502</v>
          </cell>
          <cell r="C4023" t="str">
            <v>Trademark, License, Other marketing intangibles</v>
          </cell>
          <cell r="D4023" t="str">
            <v>28.25, 46.43, 95.22, 27.51, 27.52, 27.5, 28.13, 77.33, 58.29, 71.20, 71.2, 70.22, 63.11</v>
          </cell>
          <cell r="E4023" t="str">
            <v>3581, 3585, 3589, 3632, 3822, 4222, 5078, 5084, 7623</v>
          </cell>
          <cell r="F4023" t="str">
            <v>Refrigerator, Freezer, Domestic, Home appliance, Household appliance</v>
          </cell>
          <cell r="G4023" t="str">
            <v>≡</v>
          </cell>
          <cell r="H4023" t="str">
            <v/>
          </cell>
          <cell r="I4023" t="str">
            <v>≡</v>
          </cell>
          <cell r="J4023" t="str">
            <v/>
          </cell>
          <cell r="K4023" t="str">
            <v xml:space="preserve">License to use [UNDISCLOSED FOR PREVIEW] trademark and picture in the refrigerators and freezers; The agreement is concluded between related parties.
</v>
          </cell>
        </row>
        <row r="4024">
          <cell r="B4024" t="str">
            <v>RR20190113T00901</v>
          </cell>
          <cell r="C4024" t="str">
            <v>License, Trademark</v>
          </cell>
          <cell r="D4024" t="str">
            <v>20.41, 20.42, 20.4, 20.53, 20.59, 46.45, 47.75, 47.89, 47.91, 47.99, 47.9</v>
          </cell>
          <cell r="E4024" t="str">
            <v>512, 591, 723, 2841, 2844, 5122, 5169, 5199, 5912, 5999, 7231</v>
          </cell>
          <cell r="F4024" t="str">
            <v>Cosmetic, Fragrance, Hair care, Beauty</v>
          </cell>
          <cell r="G4024" t="str">
            <v>≡</v>
          </cell>
          <cell r="H4024" t="str">
            <v/>
          </cell>
          <cell r="I4024" t="str">
            <v>≡</v>
          </cell>
          <cell r="J4024" t="str">
            <v/>
          </cell>
          <cell r="K4024" t="str">
            <v>License to manufacture, distribute, market, promote, advertise and sell fragrances and cosmetics bearing [UNDISCLOSED FOR PREVIEW]trademark.</v>
          </cell>
        </row>
        <row r="4025">
          <cell r="B4025" t="str">
            <v>RR20190113TR0902</v>
          </cell>
          <cell r="C4025" t="str">
            <v>Know-how, License</v>
          </cell>
          <cell r="D4025" t="str">
            <v>27.31, 27.32, 32.99, 43.21, 46.18, 46.52, 47.78, 47.99</v>
          </cell>
          <cell r="E4025" t="str">
            <v>3357, 3399, 3999, 5065, 5099, 5999</v>
          </cell>
          <cell r="F4025" t="str">
            <v>Telephone, Cable, Fiber, Optical, Electronic, Part, Consumer electronic</v>
          </cell>
          <cell r="G4025" t="str">
            <v>≡</v>
          </cell>
          <cell r="H4025" t="str">
            <v/>
          </cell>
          <cell r="I4025" t="str">
            <v>≡</v>
          </cell>
          <cell r="J4025" t="str">
            <v/>
          </cell>
          <cell r="K4025" t="str">
            <v>License under know-how rights to manufacture and sell telephone cables and optical fiber cables; The agreement is concluded between related parties.</v>
          </cell>
        </row>
        <row r="4026">
          <cell r="B4026" t="str">
            <v>RR20190113TR0903</v>
          </cell>
          <cell r="C4026" t="str">
            <v>Trademark, License</v>
          </cell>
          <cell r="D4026" t="str">
            <v>10.73, 10.72, 10.86, 10.89, 46.17, 46.39, 47.11, 47.29, 47.81, 10.61, 10.85, 46.38</v>
          </cell>
          <cell r="E4026" t="str">
            <v>541, 2032, 2041, 2087, 2098, 2099, 5141, 5149, 5411</v>
          </cell>
          <cell r="F4026" t="str">
            <v>Food, Instant noodles, Nutrition, Special food, Biscuits, Syrup</v>
          </cell>
          <cell r="G4026" t="str">
            <v>≡</v>
          </cell>
          <cell r="H4026" t="str">
            <v/>
          </cell>
          <cell r="I4026" t="str">
            <v>≡</v>
          </cell>
          <cell r="J4026" t="str">
            <v/>
          </cell>
          <cell r="K4026" t="str">
            <v>License to use trademarks in connection with the manufacture and sale of food products, including but not limited to instant noodles, nutrition and special foods, biscuits and syrups; The agreement is concluded between related parties.</v>
          </cell>
        </row>
        <row r="4027">
          <cell r="B4027" t="str">
            <v>RR20190114T00904</v>
          </cell>
          <cell r="C4027" t="str">
            <v>License, Brand</v>
          </cell>
          <cell r="D4027" t="str">
            <v>14.14, 14.19, 14.20, 14.2, 14.31, 14.39, 14.3, 46.41, 46.42, 47.51, 47.71, 77.40, 77.4</v>
          </cell>
          <cell r="E4027" t="str">
            <v>236, 569, 2299, 2337, 2339, 2361, 2369, 2387, 2389, 3143, 5136, 5137, 5699</v>
          </cell>
          <cell r="F4027" t="str">
            <v>Character,  Underwear, Fashion wear, Textile, Clothing, Apparel</v>
          </cell>
          <cell r="G4027" t="str">
            <v>≡</v>
          </cell>
          <cell r="H4027" t="str">
            <v/>
          </cell>
          <cell r="I4027" t="str">
            <v>≡</v>
          </cell>
          <cell r="J4027" t="str">
            <v/>
          </cell>
          <cell r="K4027" t="str">
            <v>License to use [UNDISCLOSED FOR PREVIEW] characters and brands in connection with the manufacture and sale of underwear and fashion wear.</v>
          </cell>
        </row>
        <row r="4028">
          <cell r="B4028" t="str">
            <v>RR20190114T00910</v>
          </cell>
          <cell r="C4028" t="str">
            <v>License, Trademark</v>
          </cell>
          <cell r="D4028" t="str">
            <v>14.14, 14.19, 14.31, 14.39, 14.3, 46.41, 46.42, 47.51, 47.71, 77.40, 77.4</v>
          </cell>
          <cell r="E4028" t="str">
            <v>236, 569, 2299, 2337, 2339, 2361, 2369, 2389, 5136, 5137, 5699</v>
          </cell>
          <cell r="F4028" t="str">
            <v>Character, Underwear, Fashion wear, Textile, Clothing, Apparel</v>
          </cell>
          <cell r="G4028" t="str">
            <v>≡</v>
          </cell>
          <cell r="H4028" t="str">
            <v/>
          </cell>
          <cell r="I4028" t="str">
            <v>≡</v>
          </cell>
          <cell r="J4028" t="str">
            <v/>
          </cell>
          <cell r="K4028" t="str">
            <v>License to use[UNDISCLOSED FOR PREVIEW] characters and trademarks in connection with the manufacture and sale of underwear and fashion wear.</v>
          </cell>
        </row>
        <row r="4029">
          <cell r="B4029" t="str">
            <v>RR20190212T01506</v>
          </cell>
          <cell r="C4029" t="str">
            <v>Franchise</v>
          </cell>
          <cell r="D4029" t="str">
            <v>56.10, 56.1, 56.21, 66.19, 70.22, 82.11, 82.99, 96.09, 10.85, 10.89, 10.71</v>
          </cell>
          <cell r="E4029" t="str">
            <v>58, 89, 581, 899, 2038, 5149, 5812, 5813, 7389, 8742, 8748, 8999</v>
          </cell>
          <cell r="F4029" t="str">
            <v>Retail, Outlet, Eating place, Store, Pizza, Carry out, Dine in, Delivery, Restaurant</v>
          </cell>
          <cell r="G4029" t="str">
            <v>≡</v>
          </cell>
          <cell r="H4029" t="str">
            <v>Franchisor offers franchises to operate a retail outlet specializing in carry out, dine in and delivery of pizza.</v>
          </cell>
          <cell r="I4029" t="str">
            <v>≡</v>
          </cell>
          <cell r="J4029" t="str">
            <v/>
          </cell>
          <cell r="K4029" t="str">
            <v>Franchise to use the system to establish and operate the pizzeria.</v>
          </cell>
        </row>
        <row r="4030">
          <cell r="B4030" t="str">
            <v>RR20190213T01504</v>
          </cell>
          <cell r="C4030" t="str">
            <v>License, Trademark, Brand</v>
          </cell>
          <cell r="D4030" t="str">
            <v>46.33, 10.89, 46.34, 47.81, 11.07, 10.51, 70.22</v>
          </cell>
          <cell r="E4030" t="str">
            <v>89, 202, 545, 899, 2021, 2022, 2023, 2024, 2026, 2086, 2099, 5046, 5143, 5451, 5719, 8999, 0241, 024</v>
          </cell>
          <cell r="F4030" t="str">
            <v>Cheese product, Flavour, Dairy product, Food, Processed cheese</v>
          </cell>
          <cell r="G4030" t="str">
            <v>≡</v>
          </cell>
          <cell r="H4030" t="str">
            <v/>
          </cell>
          <cell r="I4030" t="str">
            <v>≡</v>
          </cell>
          <cell r="J4030" t="str">
            <v/>
          </cell>
          <cell r="K4030" t="str">
            <v>License to use and display [UNDISCLOSED FOR PREVIEW] (for processed cheese products) in certain counties in the same relative size or smaller on the principle panel as used on the distribution date on licensee in the processed cheese category that are sold in packaging sizes or flavors that are different from the packaging sizes or flavors used prior to the distribution date, and in connection with the production, manufacturing, advertising, promotion, marketing, distribution and sale of such licensee products; The agreement is concluded between related parties.</v>
          </cell>
        </row>
        <row r="4031">
          <cell r="B4031" t="str">
            <v>RR20190213TR1506</v>
          </cell>
          <cell r="C4031" t="str">
            <v>License, Trademark, Brand</v>
          </cell>
          <cell r="D4031" t="str">
            <v>10.83, 46.37, 56.30, 56.3, 56.10, 56.1, 47.25, 46.36, 47.24, 70.22, 10.89</v>
          </cell>
          <cell r="E4031" t="str">
            <v>541, 544, 549, 2066, 2087, 2099, 5145, 5149, 5411, 5441, 5499, 5812, 5963</v>
          </cell>
          <cell r="F4031" t="str">
            <v>Coffee, Drink, Soft drink, Beverage, Chocolate, Food, Confectionery</v>
          </cell>
          <cell r="G4031" t="str">
            <v>≡</v>
          </cell>
          <cell r="H4031" t="str">
            <v/>
          </cell>
          <cell r="I4031" t="str">
            <v>≡</v>
          </cell>
          <cell r="J4031" t="str">
            <v/>
          </cell>
          <cell r="K4031" t="str">
            <v>License to use and display European coffee and chocolate brands: [UNDISCLOSED FOR PREVIEW] in certain countries in the same relative size or smaller on the principle panel as used on the distribution date in connection with licensee  business existing on the distribution date on which such marks appear on such date including such licensee products that are sold in packaging sizes or flavors that are different from the packaging sizes or flavors used prior to the distribution date, and in connection with the production, manufacturing, advertising, promotion, marketing, distribution and sale; The agreement is concluded between related parties.</v>
          </cell>
        </row>
        <row r="4032">
          <cell r="B4032" t="str">
            <v>RR20190213T01701</v>
          </cell>
          <cell r="C4032" t="str">
            <v>Brand, Sublicense, Patent, Know-how, Trademark</v>
          </cell>
          <cell r="D4032" t="str">
            <v>36, 36.00, 28.29, 20.59, 71.12, 46.69, 46.63, 38.32, 38.11, 38.12, 38.1</v>
          </cell>
          <cell r="E4032" t="str">
            <v>138, 1381, 1382, 1389, 3533, 3561, 3568, 3569, 3586, 3589, 3822, 3823, 3824, 3829, 5084, 5085, 7389</v>
          </cell>
          <cell r="F4032" t="str">
            <v>Water treatment, Recycling, Oil industry, Natural gas industry, Oxidation system</v>
          </cell>
          <cell r="G4032" t="str">
            <v>≡</v>
          </cell>
          <cell r="H4032" t="str">
            <v/>
          </cell>
          <cell r="I4032" t="str">
            <v>≡</v>
          </cell>
          <cell r="J4032" t="str">
            <v>Licensee has developed a proprietary additive product designed to enable distillate liquid transportation fuels to burn cleaner by facilitating the addition of ethanol as an oxygenate to these fuels.</v>
          </cell>
          <cell r="K4032" t="str">
            <v>Sublicense to use service marks, patents, know-how and trademarks to make, have made, use and market [UNDISCLOSED FOR PREVIEW] unit which is is a high-volume advanced oxidation system designed to reduce chemicals during fracturing of natural gas and oil wells enabling oil and gas producers to treat and recycle water.</v>
          </cell>
        </row>
        <row r="4033">
          <cell r="B4033" t="str">
            <v>RR20190214T01502</v>
          </cell>
          <cell r="C4033" t="str">
            <v>License, Trademark, Brand, Other marketing intangibles</v>
          </cell>
          <cell r="D4033" t="str">
            <v>10.83, 46.37, 56.30, 56.3, 56.10, 56.1, 47.25, 46.36, 47.24, 70.22, 10.89, 10.85, 47.81</v>
          </cell>
          <cell r="E4033" t="str">
            <v>544, 549, 2024, 2032, 2066, 2099, 5145, 5441, 5499, 5812</v>
          </cell>
          <cell r="F4033" t="str">
            <v>Cookie, Cracker, Cereal-based snack, Potato chip, Corn chip, Popcorn, Freezer pop, Snack, Food, Confectionery</v>
          </cell>
          <cell r="G4033" t="str">
            <v>≡</v>
          </cell>
          <cell r="H4033" t="str">
            <v/>
          </cell>
          <cell r="I4033" t="str">
            <v>≡</v>
          </cell>
          <cell r="J4033" t="str">
            <v>Licensee develops, markets and sells cookies, crackers and related food products.</v>
          </cell>
          <cell r="K4033" t="str">
            <v>License to use the trademarks in connection with licensee's manufacture, distribution and sale of the products (cookies, crackers, cereal-based snacks, potato chips, corn chips, popcorn and freezer pops (liquid to freezing-to-form pops)) under the trademarks ([UNDISCLOSED FOR PREVIEW] and any designs or stylizations associated therewith and the trade dress).</v>
          </cell>
        </row>
        <row r="4034">
          <cell r="B4034" t="str">
            <v>RR20190222TP1504</v>
          </cell>
          <cell r="C4034" t="str">
            <v>Franchise</v>
          </cell>
          <cell r="D4034" t="str">
            <v>33.11, 33.14, 41.20, 41.2, 33.19, 43.29, 95.24, 95.21, 81.29, 81.10, 81.1, 81.22, 43.39, 70.22</v>
          </cell>
          <cell r="E4034" t="str">
            <v>572, 3639, 5722, 7219, 7349, 7389, 7629, 7699, 8741, 8744, 8748</v>
          </cell>
          <cell r="F4034" t="str">
            <v>Cleaning, Maintenance, Household service, Home service, Interior, Exterior, Repair</v>
          </cell>
          <cell r="G4034" t="str">
            <v>≡</v>
          </cell>
          <cell r="H4034" t="str">
            <v>Franchisor developed a business concept for operating businesses of a distinctive character and quality offering household maintenance and cleaning.</v>
          </cell>
          <cell r="I4034" t="str">
            <v>≡</v>
          </cell>
          <cell r="J4034" t="str">
            <v/>
          </cell>
          <cell r="K4034" t="str">
            <v>Franchise to operate a business in connection with household maintenance and cleaning services using the name [UNDISCLOSED FOR PREVIEW] and the other marks; One of the parties to the agreement is an individual.</v>
          </cell>
        </row>
        <row r="4035">
          <cell r="B4035" t="str">
            <v>RR20190222TP1506</v>
          </cell>
          <cell r="C4035" t="str">
            <v>Franchise</v>
          </cell>
          <cell r="D4035" t="str">
            <v>33.11, 33.14, 41.20, 41.2, 33.19, 43.29, 95.24, 95.21, 81.29, 81.10, 81.1, 81.22, 43.39, 70.22</v>
          </cell>
          <cell r="E4035" t="str">
            <v>572, 3639, 5722, 7219, 7349, 7389, 7629, 7699, 8741, 8744, 8748</v>
          </cell>
          <cell r="F4035" t="str">
            <v>Cleaning, Maintenance, Household service, Home service, Interior, Exterior, Repair</v>
          </cell>
          <cell r="G4035" t="str">
            <v>≡</v>
          </cell>
          <cell r="H4035" t="str">
            <v>Franchisor developed a business concept for operating businesses of a distinctive character and quality offering household maintenance and cleaning.</v>
          </cell>
          <cell r="I4035" t="str">
            <v>≡</v>
          </cell>
          <cell r="J4035" t="str">
            <v/>
          </cell>
          <cell r="K4035" t="str">
            <v>Franchise to operate a business in connection with household maintenance and cleaning services using the name [UNDISCLOSED FOR PREVIEW] and the other marks; One of the parties to the agreement is an individual.</v>
          </cell>
        </row>
        <row r="4036">
          <cell r="B4036" t="str">
            <v>RR20190222TP1509</v>
          </cell>
          <cell r="C4036" t="str">
            <v>Franchise</v>
          </cell>
          <cell r="D4036" t="str">
            <v>33.11, 33.14, 41.20, 41.2, 33.19, 43.29, 95.24, 95.21, 81.29, 81.10, 81.1, 81.22, 43.39, 70.22</v>
          </cell>
          <cell r="E4036" t="str">
            <v>572, 3639, 5722, 7219, 7349, 7389, 7629, 7699, 8741, 8744, 8748</v>
          </cell>
          <cell r="F4036" t="str">
            <v>Cleaning, Maintenance, Household service, Home service, Interior, Exterior, Repair</v>
          </cell>
          <cell r="G4036" t="str">
            <v>≡</v>
          </cell>
          <cell r="H4036" t="str">
            <v>Franchisor developed a business concept for operating businesses of a distinctive character and quality offering household maintenance and cleaning.</v>
          </cell>
          <cell r="I4036" t="str">
            <v>≡</v>
          </cell>
          <cell r="J4036" t="str">
            <v/>
          </cell>
          <cell r="K4036" t="str">
            <v>Franchise to operate a business in connection with household maintenance and cleaning services using the name [UNDISCLOSED FOR PREVIEW] and the other marks; One of the parties to the agreement is an individual.</v>
          </cell>
        </row>
        <row r="4037">
          <cell r="B4037" t="str">
            <v>RR20190222TP1511</v>
          </cell>
          <cell r="C4037" t="str">
            <v>Franchise</v>
          </cell>
          <cell r="D4037" t="str">
            <v>33.11, 33.14, 41.20, 41.2, 33.19, 43.29, 95.24, 95.21, 81.29, 81.10, 81.1, 81.22, 43.39, 70.22</v>
          </cell>
          <cell r="E4037" t="str">
            <v>572, 3639, 5722, 7219, 7349, 7389, 7629, 7699, 8741, 8744, 8748</v>
          </cell>
          <cell r="F4037" t="str">
            <v>Cleaning, Maintenance, Household service, Home service, Interior, Exterior, Repair</v>
          </cell>
          <cell r="G4037" t="str">
            <v>≡</v>
          </cell>
          <cell r="H4037" t="str">
            <v>Franchisor developed a business concept for operating businesses of a distinctive character and quality offering household maintenance and cleaning.</v>
          </cell>
          <cell r="I4037" t="str">
            <v>≡</v>
          </cell>
          <cell r="J4037" t="str">
            <v/>
          </cell>
          <cell r="K4037" t="str">
            <v>Franchise to operate a business in connection with household maintenance and cleaning services using the name [UNDISCLOSED FOR PREVIEW] and the other marks; One of the parties to the agreement is an individual.</v>
          </cell>
        </row>
        <row r="4038">
          <cell r="B4038" t="str">
            <v>RR20190222TP1517</v>
          </cell>
          <cell r="C4038" t="str">
            <v>Franchise</v>
          </cell>
          <cell r="D4038" t="str">
            <v>33.11, 33.14, 41.20, 41.2, 33.19, 43.29, 95.24, 95.21, 81.29, 81.10, 81.1, 81.22, 43.39, 70.22</v>
          </cell>
          <cell r="E4038" t="str">
            <v>572, 3639, 5722, 7219, 7349, 7389, 7629, 7699, 8741, 8744, 8748</v>
          </cell>
          <cell r="F4038" t="str">
            <v>Cleaning, Maintenance, Household service, Home service, Interior, Exterior, Repair</v>
          </cell>
          <cell r="G4038" t="str">
            <v>≡</v>
          </cell>
          <cell r="H4038" t="str">
            <v>Franchisor developed a business concept for operating businesses of a distinctive character and quality offering household maintenance and cleaning.</v>
          </cell>
          <cell r="I4038" t="str">
            <v>≡</v>
          </cell>
          <cell r="J4038" t="str">
            <v/>
          </cell>
          <cell r="K4038" t="str">
            <v>Franchise to operate a business in connection with household maintenance and cleaning services using the name [UNDISCLOSED FOR PREVIEW] and the other marks; One of the parties to the agreement is an individual.</v>
          </cell>
        </row>
        <row r="4039">
          <cell r="B4039" t="str">
            <v>RR20190222TP1520</v>
          </cell>
          <cell r="C4039" t="str">
            <v>Franchise</v>
          </cell>
          <cell r="D4039" t="str">
            <v>33.11, 33.14, 41.20, 41.2, 33.19, 43.29, 95.24, 95.21, 81.29, 81.10, 81.1, 81.22, 43.39, 70.22</v>
          </cell>
          <cell r="E4039" t="str">
            <v>572, 3639, 5722, 7219, 7349, 7389, 7629, 7699, 8741, 8744, 8748</v>
          </cell>
          <cell r="F4039" t="str">
            <v>Cleaning, Maintenance, Household service, Home service, Interior, Exterior, Repair</v>
          </cell>
          <cell r="G4039" t="str">
            <v>≡</v>
          </cell>
          <cell r="H4039" t="str">
            <v>Franchisor developed a business concept for operating businesses of a distinctive character and quality offering household maintenance and cleaning.</v>
          </cell>
          <cell r="I4039" t="str">
            <v>≡</v>
          </cell>
          <cell r="J4039" t="str">
            <v/>
          </cell>
          <cell r="K4039" t="str">
            <v>Franchise to operate a business in connection with household maintenance and cleaning services using the name [UNDISCLOSED FOR PREVIEW] and the other marks; One of the parties to the agreement is an individual.</v>
          </cell>
        </row>
        <row r="4040">
          <cell r="B4040" t="str">
            <v>RR20190222T01522</v>
          </cell>
          <cell r="C4040" t="str">
            <v>Franchise</v>
          </cell>
          <cell r="D4040" t="str">
            <v>33.11, 33.14, 41.20, 41.2, 33.19, 43.29, 95.24, 95.21, 81.29, 81.10, 81.1, 81.22, 43.39, 70.22</v>
          </cell>
          <cell r="E4040" t="str">
            <v>572, 3639, 5722, 7219, 7349, 7389, 7629, 7699, 8741, 8744, 8748</v>
          </cell>
          <cell r="F4040" t="str">
            <v>Cleaning, Maintenance, Household service, Home service, Interior, Exterior, Repair</v>
          </cell>
          <cell r="G4040" t="str">
            <v>≡</v>
          </cell>
          <cell r="H4040" t="str">
            <v>Franchisor developed a business concept for operating businesses of a distinctive character and quality offering household maintenance and cleaning.</v>
          </cell>
          <cell r="I4040" t="str">
            <v>≡</v>
          </cell>
          <cell r="J4040" t="str">
            <v/>
          </cell>
          <cell r="K4040" t="str">
            <v>Franchise to operate a business in connection with household maintenance and cleaning services using the name [UNDISCLOSED FOR PREVIEW] and the other marks; One of the parties to the agreement is an individual.</v>
          </cell>
        </row>
        <row r="4041">
          <cell r="B4041" t="str">
            <v>RR20190222TP1523</v>
          </cell>
          <cell r="C4041" t="str">
            <v>Franchise</v>
          </cell>
          <cell r="D4041" t="str">
            <v>33.11, 33.14, 41.20, 41.2, 33.19, 43.29, 95.24, 95.21, 81.29, 81.10, 81.1, 81.22, 43.39, 70.22</v>
          </cell>
          <cell r="E4041" t="str">
            <v>572, 3639, 5722, 7219, 7349, 7389, 7629, 7699, 8741, 8744, 8748</v>
          </cell>
          <cell r="F4041" t="str">
            <v>Cleaning, Maintenance, Household service, Home service, Interior, Exterior, Repair</v>
          </cell>
          <cell r="G4041" t="str">
            <v>≡</v>
          </cell>
          <cell r="H4041" t="str">
            <v>Franchisor developed a business concept for operating businesses of a distinctive character and quality offering household maintenance and cleaning.</v>
          </cell>
          <cell r="I4041" t="str">
            <v>≡</v>
          </cell>
          <cell r="J4041" t="str">
            <v/>
          </cell>
          <cell r="K4041" t="str">
            <v>Franchise to operate a business in connection with household maintenance and cleaning services using the name [UNDISCLOSED FOR PREVIEW] and the other marks; One of the parties to the agreement is an individual.</v>
          </cell>
        </row>
        <row r="4042">
          <cell r="B4042" t="str">
            <v>RR20190222TP1525</v>
          </cell>
          <cell r="C4042" t="str">
            <v>Franchise</v>
          </cell>
          <cell r="D4042" t="str">
            <v>33.11, 33.14, 41.20, 41.2, 33.19, 43.29, 95.24, 95.21, 81.29, 81.10, 81.1, 81.22, 43.39, 70.22</v>
          </cell>
          <cell r="E4042" t="str">
            <v>572, 3639, 5722, 7219, 7349, 7389, 7629, 7699, 8741, 8744, 8748</v>
          </cell>
          <cell r="F4042" t="str">
            <v>Cleaning, Maintenance, Household service, Home service, Interior, Exterior, Repair</v>
          </cell>
          <cell r="G4042" t="str">
            <v>≡</v>
          </cell>
          <cell r="H4042" t="str">
            <v>Franchisor developed a business concept for operating businesses of a distinctive character and quality offering household maintenance and cleaning.</v>
          </cell>
          <cell r="I4042" t="str">
            <v>≡</v>
          </cell>
          <cell r="J4042" t="str">
            <v/>
          </cell>
          <cell r="K4042" t="str">
            <v>Franchise to operate a business in connection with household maintenance and cleaning services using the name [UNDISCLOSED FOR PREVIEW] and the other marks; One of the parties to the agreement is an individual.</v>
          </cell>
        </row>
        <row r="4043">
          <cell r="B4043" t="str">
            <v>RR20190222TP1529</v>
          </cell>
          <cell r="C4043" t="str">
            <v>Franchise</v>
          </cell>
          <cell r="D4043" t="str">
            <v>33.11, 33.14, 41.20, 41.2, 33.19, 43.29, 95.24, 95.21, 81.29, 81.10, 81.1, 81.22, 43.39, 70.22</v>
          </cell>
          <cell r="E4043" t="str">
            <v>572, 3639, 5722, 7219, 7349, 7389, 7629, 7699, 8741, 8744, 8748</v>
          </cell>
          <cell r="F4043" t="str">
            <v>Cleaning, Maintenance, Household service, Home service, Interior, Exterior, Repair</v>
          </cell>
          <cell r="G4043" t="str">
            <v>≡</v>
          </cell>
          <cell r="H4043" t="str">
            <v>Franchisor developed a business concept for operating businesses of a distinctive character and quality offering household maintenance and cleaning.</v>
          </cell>
          <cell r="I4043" t="str">
            <v>≡</v>
          </cell>
          <cell r="J4043" t="str">
            <v/>
          </cell>
          <cell r="K4043" t="str">
            <v>Franchise to operate a business in connection with household maintenance and cleaning services using the name [UNDISCLOSED FOR PREVIEW] and the other marks; One of the parties to the agreement is an individual.</v>
          </cell>
        </row>
        <row r="4044">
          <cell r="B4044" t="str">
            <v>RR20190222TP1530</v>
          </cell>
          <cell r="C4044" t="str">
            <v>Franchise</v>
          </cell>
          <cell r="D4044" t="str">
            <v>33.11, 33.14, 41.20, 41.2, 33.19, 43.29, 95.24, 95.21, 81.29, 81.10, 81.1, 81.22, 43.39, 70.22</v>
          </cell>
          <cell r="E4044" t="str">
            <v>572, 3639, 5722, 7219, 7349, 7389, 7629, 7699, 8741, 8744, 8748</v>
          </cell>
          <cell r="F4044" t="str">
            <v>Cleaning, Maintenance, Household service, Home service, Interior, Exterior, Repair</v>
          </cell>
          <cell r="G4044" t="str">
            <v>≡</v>
          </cell>
          <cell r="H4044" t="str">
            <v>Franchisor developed a business concept for operating businesses of a distinctive character and quality offering household maintenance and cleaning.</v>
          </cell>
          <cell r="I4044" t="str">
            <v>≡</v>
          </cell>
          <cell r="J4044" t="str">
            <v/>
          </cell>
          <cell r="K4044" t="str">
            <v>Franchise to operate a business in connection with household maintenance and cleaning services using the name [UNDISCLOSED FOR PREVIEW] and the other marks; One of the parties to the agreement is an individual.</v>
          </cell>
        </row>
        <row r="4045">
          <cell r="B4045" t="str">
            <v>RR20190222T01701</v>
          </cell>
          <cell r="C4045" t="str">
            <v>License, Trademark</v>
          </cell>
          <cell r="D4045" t="str">
            <v>15, 13.99, 14.11, 14.13, 14.14, 14.19, 14.20, 14.2, 14.31, 14.39, 14.3, 15.1, 15.11, 15.12, 15.20, 15.2, 32.12, 32.13, 32.30, 32.3, 32.99, 46.41, 46.42, 46.48, 46.49, 47.19, 47.51, 47.64, 47.71, 47.72, 47.77, 47.78, 47.79, 47.82, 47.89, 47.91, 47.99, 47.9</v>
          </cell>
          <cell r="E4045" t="str">
            <v>56, 231, 232, 233, 234, 235, 236, 237, 238, 314, 315, 316, 317, 319, 513, 531, 539, 561, 562, 563, 564, 565, 566, 569, 2299, 2311, 2321, 2322, 2323, 2325, 2326, 2329, 2331, 2335, 2337, 2339, 2341, 2342, 2353, 2361, 2369, 2371, 2381, 2384, 2385, 2386, 2387, 2389, 3142, 3143, 3144, 3149, 3151, 3161, 3171, 3172, 3199, 3949, 5091, 5094, 5099, 5131, 5136, 5137, 5139, 5311, 5399, 5611, 5621, 5632, 5641, 5651, 5661, 5699</v>
          </cell>
          <cell r="F4045" t="str">
            <v>Apparel, Clothing, Footwear, Casual, Denim, Sportswear, Activewear, Swimwear, Skiwear, Golfwear, Sleepwear, Intimate apparel, Loungewear, Accessory, Bag, Belt, Neckwear, Sunglasses, Watch, Glove, Slipper, Hosiery, Cherokee</v>
          </cell>
          <cell r="G4045" t="str">
            <v>≡</v>
          </cell>
          <cell r="H4045" t="str">
            <v>Licensor is one of the leading licensors of brand names and trademarks for apparel, footwear and accessories in the world.</v>
          </cell>
          <cell r="I4045" t="str">
            <v>≡</v>
          </cell>
          <cell r="J4045" t="str">
            <v/>
          </cell>
          <cell r="K4045" t="str">
            <v>License under licensor's trademarks to manufacture and sell men’s, women’s and children’s footwear, apparel and accessories (jewelry, handbags, gloves, belts, hats etc.).</v>
          </cell>
        </row>
        <row r="4046">
          <cell r="B4046" t="str">
            <v>RR20190225TP0909</v>
          </cell>
          <cell r="C4046" t="str">
            <v>Franchise</v>
          </cell>
          <cell r="D4046" t="str">
            <v>56, 10.83, 10.89, 11.07, 46.34, 46.39, 47.11, 47.25, 56.10, 56.1, 56.29, 56.21, 56.2, 56.30, 56.3</v>
          </cell>
          <cell r="E4046" t="str">
            <v>58, 518, 581, 2013, 2083, 2085, 2086, 5181, 5182, 5812, 5813</v>
          </cell>
          <cell r="F4046" t="str">
            <v>Pub, Food, Beverage, Menu, Table service, Family-oriented, Casual dining, Wine, Hard liquor</v>
          </cell>
          <cell r="G4046" t="str">
            <v>≡</v>
          </cell>
          <cell r="H4046" t="str">
            <v/>
          </cell>
          <cell r="I4046" t="str">
            <v>≡</v>
          </cell>
          <cell r="J4046" t="str">
            <v/>
          </cell>
          <cell r="K4046" t="str">
            <v>Franchise to establish and operate a full menu, table service [UNDISCLOSED FOR PREVIEW] Pub which provides food and beverage in a family-oriented environment, using distinctive trademarks, service marks, trade dress and business systems.</v>
          </cell>
        </row>
        <row r="4047">
          <cell r="B4047" t="str">
            <v>RR20190225TP0913</v>
          </cell>
          <cell r="C4047" t="str">
            <v>Franchise</v>
          </cell>
          <cell r="D4047" t="str">
            <v>56, 10.83, 10.89, 11.07, 46.34, 46.39, 47.11, 47.25, 56.10, 56.1, 56.29, 56.21, 56.2, 56.30, 56.3</v>
          </cell>
          <cell r="E4047" t="str">
            <v>58, 518, 581, 2013, 2083, 2085, 2086, 5181, 5182, 5812, 5813</v>
          </cell>
          <cell r="F4047" t="str">
            <v>Pub, Food, Beverage, Menu, Table service, Family-oriented, Casual dining, Wine, Hard liquor</v>
          </cell>
          <cell r="G4047" t="str">
            <v>≡</v>
          </cell>
          <cell r="H4047" t="str">
            <v/>
          </cell>
          <cell r="I4047" t="str">
            <v>≡</v>
          </cell>
          <cell r="J4047" t="str">
            <v/>
          </cell>
          <cell r="K4047" t="str">
            <v>Franchise to establish and operate a full menu, table service [UNDISCLOSED FOR PREVIEW] Pub which provides food and beverage in a family-oriented environment, using distinctive trademarks, service marks, trade dress and business systems.</v>
          </cell>
        </row>
        <row r="4048">
          <cell r="B4048" t="str">
            <v>RR20190225TP0914</v>
          </cell>
          <cell r="C4048" t="str">
            <v>Franchise</v>
          </cell>
          <cell r="D4048" t="str">
            <v>56, 10.83, 10.89, 11.07, 46.34, 46.39, 47.11, 47.25, 56.10, 56.1, 56.29, 56.21, 56.2, 56.30, 56.3</v>
          </cell>
          <cell r="E4048" t="str">
            <v>58, 518, 581, 2013, 2083, 2085, 2086, 5181, 5182, 5812, 5813</v>
          </cell>
          <cell r="F4048" t="str">
            <v>Pub, Food, Beverage, Menu, Table service, Family-oriented, Casual dining, Wine, Hard liquor</v>
          </cell>
          <cell r="G4048" t="str">
            <v>≡</v>
          </cell>
          <cell r="H4048" t="str">
            <v/>
          </cell>
          <cell r="I4048" t="str">
            <v>≡</v>
          </cell>
          <cell r="J4048" t="str">
            <v/>
          </cell>
          <cell r="K4048" t="str">
            <v>Franchise to establish and operate a full menu, table service [UNDISCLOSED FOR PREVIEW] Pub which provides food and beverage in a family-oriented environment, using distinctive trademarks, service marks, trade dress and business systems.</v>
          </cell>
        </row>
        <row r="4049">
          <cell r="B4049" t="str">
            <v>RR20190225TP0917</v>
          </cell>
          <cell r="C4049" t="str">
            <v>Franchise</v>
          </cell>
          <cell r="D4049" t="str">
            <v>56, 10.83, 10.89, 11.07, 46.34, 46.39, 47.11, 47.25, 56.10, 56.1, 56.29, 56.21, 56.2, 56.30, 56.3</v>
          </cell>
          <cell r="E4049" t="str">
            <v>58, 518, 581, 2013, 2083, 2085, 2086, 5181, 5182, 5812, 5813</v>
          </cell>
          <cell r="F4049" t="str">
            <v>Pub, Food, Beverage, Menu, Table service, Family-oriented, Casual dining, Wine, Hard liquor</v>
          </cell>
          <cell r="G4049" t="str">
            <v>≡</v>
          </cell>
          <cell r="H4049" t="str">
            <v/>
          </cell>
          <cell r="I4049" t="str">
            <v>≡</v>
          </cell>
          <cell r="J4049" t="str">
            <v/>
          </cell>
          <cell r="K4049" t="str">
            <v>Franchise to establish and operate a full menu, table service [UNDISCLOSED FOR PREVIEW] Pub which provides food and beverage in a family-oriented environment, using distinctive trademarks, service marks, trade dress and business systems.</v>
          </cell>
        </row>
        <row r="4050">
          <cell r="B4050" t="str">
            <v>RR20190128TP1502</v>
          </cell>
          <cell r="C4050" t="str">
            <v>License, Trademark, Other marketing intangibles</v>
          </cell>
          <cell r="D4050" t="str">
            <v>56.10, 56.1, 56.21, 66.19, 70.22, 82.11, 82.99, 96.09</v>
          </cell>
          <cell r="E4050" t="str">
            <v>58, 89, 581, 899, 5812, 5813, 7389, 8742, 8748, 8999</v>
          </cell>
          <cell r="F4050" t="str">
            <v>Restaurant, Eating place, Food, Menu, Recipe</v>
          </cell>
          <cell r="G4050" t="str">
            <v>≡</v>
          </cell>
          <cell r="H4050" t="str">
            <v/>
          </cell>
          <cell r="I4050" t="str">
            <v>≡</v>
          </cell>
          <cell r="J4050" t="str">
            <v/>
          </cell>
          <cell r="K4050" t="str">
            <v>Franchise to operate restaurants directly or through subfranchises, to use [UNDISCLOSED FOR PREVIEW] trademarks, recipes, designs, trade dress, etc., and to create new menu items; One of the parties to the agreement is an individual.</v>
          </cell>
        </row>
        <row r="4051">
          <cell r="B4051" t="str">
            <v>RR20190128T01505</v>
          </cell>
          <cell r="C4051" t="str">
            <v>License</v>
          </cell>
          <cell r="D4051" t="str">
            <v>46.46, 73.11, 73.20, 73.2, 82.99, 86.21, 86.22, 86.90, 86.9, 32.50, 32.5, 46.69, 77.39, 77.29</v>
          </cell>
          <cell r="E4051" t="str">
            <v>512, 1796, 3841, 3845, 5122, 7352, 7389, 8049, 8099, 8741, 8742</v>
          </cell>
          <cell r="F4051" t="str">
            <v>Medical device, Pain management, Technology</v>
          </cell>
          <cell r="G4051" t="str">
            <v>≡</v>
          </cell>
          <cell r="H4051" t="str">
            <v/>
          </cell>
          <cell r="I4051" t="str">
            <v>≡</v>
          </cell>
          <cell r="J4051" t="str">
            <v/>
          </cell>
          <cell r="K4051" t="str">
            <v>License to manufacture and supply certain medical devices that incorporated a patented pain management technology.</v>
          </cell>
        </row>
        <row r="4052">
          <cell r="B4052" t="str">
            <v>RR20190129T01502</v>
          </cell>
          <cell r="C4052" t="str">
            <v>License, Patent</v>
          </cell>
          <cell r="D4052" t="str">
            <v>46.46, 73.11, 73.20, 73.2, 82.99, 86.21, 86.22, 86.90, 86.9, 32.50, 32.5, 46.69, 77.39, 77.29</v>
          </cell>
          <cell r="E4052" t="str">
            <v>512, 1796, 3841, 3845, 5122, 7352, 7389, 8049, 8099, 8741, 8742</v>
          </cell>
          <cell r="F4052" t="str">
            <v>Coronary stent, Medical device, Technology, Catheter</v>
          </cell>
          <cell r="G4052" t="str">
            <v>≡</v>
          </cell>
          <cell r="H4052" t="str">
            <v>Lisensors are inventors on more than 100 patents for medical devices, including coronary stent devices and technology.</v>
          </cell>
          <cell r="I4052" t="str">
            <v>≡</v>
          </cell>
          <cell r="J4052" t="str">
            <v>Licensee manufactures medical devices including stents catheters.</v>
          </cell>
          <cell r="K4052" t="str">
            <v>License to use and sell certain coronary stent patents; Licensee manufactures medical devices including stents catheters.</v>
          </cell>
        </row>
        <row r="4053">
          <cell r="B4053" t="str">
            <v>RR20190211T01501</v>
          </cell>
          <cell r="C4053" t="str">
            <v>Franchise</v>
          </cell>
          <cell r="D4053" t="str">
            <v>56.10, 56.1, 56.21, 66.19, 70.22, 82.11, 82.99, 96.09, 10.85, 10.89, 10.71</v>
          </cell>
          <cell r="E4053" t="str">
            <v>58, 89, 581, 899, 2038, 5149, 5812, 5813, 7389, 8742, 8748, 8999</v>
          </cell>
          <cell r="F4053" t="str">
            <v>Pizza, Retail, Restaurant, Merchandising, salad, Food, Sub</v>
          </cell>
          <cell r="G4053" t="str">
            <v>≡</v>
          </cell>
          <cell r="H4053" t="str">
            <v>Franchisor operates a business of retail pizza restaurants.</v>
          </cell>
          <cell r="I4053" t="str">
            <v>≡</v>
          </cell>
          <cell r="J4053" t="str">
            <v/>
          </cell>
          <cell r="K4053" t="str">
            <v>Franchise to establish and operate an [UNDISCLOSED FOR PREVIEW] restaurant and to use the proprietary marks and the system.</v>
          </cell>
        </row>
        <row r="4054">
          <cell r="B4054" t="str">
            <v>RR20190211T01502</v>
          </cell>
          <cell r="C4054" t="str">
            <v>Franchise</v>
          </cell>
          <cell r="D4054" t="str">
            <v>78, 78.30, 78.3, 70.22, 78.20, 78.2, 78.10, 78.1, 88.99, 84.30, 84.3, 74.90, 74.9</v>
          </cell>
          <cell r="E4054" t="str">
            <v>89, 736, 832, 839, 863, 899, 7361, 7363, 7389, 8322, 8399, 8631, 8741, 8742, 8748, 8999</v>
          </cell>
          <cell r="F4054" t="str">
            <v>Stuffing, Recruitment, Employee, Hire, Placement, Candidate, HR</v>
          </cell>
          <cell r="G4054" t="str">
            <v>≡</v>
          </cell>
          <cell r="H4054" t="str">
            <v>Franchisor is in temporary staffing business.</v>
          </cell>
          <cell r="I4054" t="str">
            <v>≡</v>
          </cell>
          <cell r="J4054" t="str">
            <v/>
          </cell>
          <cell r="K4054" t="str">
            <v>License to conduct a franchise business offering the system of client development, temporary employee candidate recruitment and placement and related personnel services under the name [UNDISCLOSED FOR PREVIEW].</v>
          </cell>
        </row>
        <row r="4055">
          <cell r="B4055" t="str">
            <v>RR20190212T01501</v>
          </cell>
          <cell r="C4055" t="str">
            <v>Franchise</v>
          </cell>
          <cell r="D4055" t="str">
            <v>56.10, 56.1, 56.21, 66.19, 70.22, 82.11, 82.99, 96.09, 10.85, 10.89, 10.71</v>
          </cell>
          <cell r="E4055" t="str">
            <v>58, 89, 581, 899, 2038, 5149, 5812, 5813, 7389, 8742, 8748, 8999</v>
          </cell>
          <cell r="F4055" t="str">
            <v>Pizza, Restaurant, Eating place, Food, Sandwich, Salad, Snack</v>
          </cell>
          <cell r="G4055" t="str">
            <v>≡</v>
          </cell>
          <cell r="H4055" t="str">
            <v>Franchisor operates pizza restaurants.</v>
          </cell>
          <cell r="I4055" t="str">
            <v>≡</v>
          </cell>
          <cell r="J4055" t="str">
            <v/>
          </cell>
          <cell r="K4055" t="str">
            <v>Franchise to own and operate a [UNDISCLOSED FOR PREVIEW] restaurant at the premises and to use the system in its operation; One of the parties to the agreement is an individual.</v>
          </cell>
        </row>
        <row r="4056">
          <cell r="B4056" t="str">
            <v>RR20190212T01502</v>
          </cell>
          <cell r="C4056" t="str">
            <v>Franchise</v>
          </cell>
          <cell r="D4056" t="str">
            <v>77.11, 77.12, 77.1, 70.22, 77.39, 77.21, 77.34, 45.20, 45.2, 45.31, 46.69, 45.11, 49.39</v>
          </cell>
          <cell r="E4056" t="str">
            <v>751, 6159, 7359, 7513, 7514, 7515, 7519, 7549, 7999, 8741, 8744, 8748</v>
          </cell>
          <cell r="F4056" t="str">
            <v>Rental, Vehicle, Cargo van, Pickup, Truck, Automobile, Sport utility vehicle</v>
          </cell>
          <cell r="G4056" t="str">
            <v>≡</v>
          </cell>
          <cell r="H4056" t="str">
            <v>Franchisor is in the business of vehicle rental.</v>
          </cell>
          <cell r="I4056" t="str">
            <v>≡</v>
          </cell>
          <cell r="J4056" t="str">
            <v/>
          </cell>
          <cell r="K4056" t="str">
            <v>Franchise to operate a vehicle rental business, using the name, marks and business format.</v>
          </cell>
        </row>
        <row r="4057">
          <cell r="B4057" t="str">
            <v>RR20190130T01507</v>
          </cell>
          <cell r="C4057" t="str">
            <v>Franchise</v>
          </cell>
          <cell r="D4057" t="str">
            <v>68, 68.20, 68.2, 68.31, 68.1, 68.32, 68.3, L, 74.90, 74.9, 70.22, 81.10, 81.1, 66.12</v>
          </cell>
          <cell r="E4057" t="str">
            <v>89, 639, 653, 899, 6162, 6399, 6512, 6513, 6519, 6531, 7389, 8742, 8744, 8748, 8999</v>
          </cell>
          <cell r="F4057" t="str">
            <v>Real estate, Property, Brokerage</v>
          </cell>
          <cell r="G4057" t="str">
            <v>≡</v>
          </cell>
          <cell r="H4057" t="str">
            <v/>
          </cell>
          <cell r="I4057" t="str">
            <v>≡</v>
          </cell>
          <cell r="J4057" t="str">
            <v/>
          </cell>
          <cell r="K4057" t="str">
            <v>Franchise to operate a [UNDISCLOSED FOR PREVIEW] real estate franchise; One of the parties to the agreement is an individual.</v>
          </cell>
        </row>
        <row r="4058">
          <cell r="B4058" t="str">
            <v>RR20190214T01512</v>
          </cell>
          <cell r="C4058" t="str">
            <v>Franchise</v>
          </cell>
          <cell r="D4058" t="str">
            <v>77.40, 77.4, 70.22, 82.99, 47.29, 47.75, 47.71, 47.78, 47.59, 77.33, 47.77, 47.54</v>
          </cell>
          <cell r="E4058" t="str">
            <v>89, 539, 569, 899, 5399, 5699, 5999, 7311, 7359, 7377, 8741, 8742, 8999</v>
          </cell>
          <cell r="F4058" t="str">
            <v>Store, System, Home product, Accessory, Furniture, Computer, Jewelry</v>
          </cell>
          <cell r="G4058" t="str">
            <v>≡</v>
          </cell>
          <cell r="H4058" t="str">
            <v>Franchiser has developed a system relating to the establishment and operation of the businesses which rent furniture, appliances, computers, jewelry and other home products and accessories with an option of ownership for consumer and/or business users.</v>
          </cell>
          <cell r="I4058" t="str">
            <v>≡</v>
          </cell>
          <cell r="J4058" t="str">
            <v/>
          </cell>
          <cell r="K4058" t="str">
            <v>Franchise to operate stores in connection with renting of furniture, appliances, computers, jewelry and other home products and accessories and to use franchisee's trade names, service marks, trademarks, logos, emblems, etc.</v>
          </cell>
        </row>
        <row r="4059">
          <cell r="B4059" t="str">
            <v>RR20190214T01515</v>
          </cell>
          <cell r="C4059" t="str">
            <v>Franchise</v>
          </cell>
          <cell r="D4059" t="str">
            <v>77.40, 77.4, 70.22, 82.99, 47.29, 47.75, 47.71, 47.78, 47.59, 77.33, 47.77, 47.54</v>
          </cell>
          <cell r="E4059" t="str">
            <v>89, 539, 569, 899, 5399, 5699, 5999, 7311, 7359, 7377, 8741, 8742, 8999</v>
          </cell>
          <cell r="F4059" t="str">
            <v>Store, System, Home product, Accessory, Furniture, Computer, Jewelry</v>
          </cell>
          <cell r="G4059" t="str">
            <v>≡</v>
          </cell>
          <cell r="H4059" t="str">
            <v>Franchiser has developed a system relating to the establishment and operation of the businesses which rent furniture, appliances, computers, jewelry and other home products and accessories with an option of ownership for consumer and/or business users.</v>
          </cell>
          <cell r="I4059" t="str">
            <v>≡</v>
          </cell>
          <cell r="J4059" t="str">
            <v/>
          </cell>
          <cell r="K4059" t="str">
            <v>Franchise to operate stores in connection with renting of furniture, appliances, computers, jewelry and other home products and accessories and to use franchisee's trade names, service marks, trademarks, logos, emblems, etc.</v>
          </cell>
        </row>
        <row r="4060">
          <cell r="B4060" t="str">
            <v>RR20190214T01521</v>
          </cell>
          <cell r="C4060" t="str">
            <v>Franchise</v>
          </cell>
          <cell r="D4060" t="str">
            <v>77.40, 77.4, 70.22, 82.99, 47.29, 47.75, 47.71, 47.78, 47.59, 77.33, 47.77, 47.54</v>
          </cell>
          <cell r="E4060" t="str">
            <v>89, 539, 569, 899, 5399, 5699, 5999, 7311, 7359, 7377, 8741, 8742, 8999</v>
          </cell>
          <cell r="F4060" t="str">
            <v>Store, System, Home product, Accessory, Furniture, Computer, Jewelry</v>
          </cell>
          <cell r="G4060" t="str">
            <v>≡</v>
          </cell>
          <cell r="H4060" t="str">
            <v>Franchiser has developed a system relating to the establishment and operation of the businesses which rent furniture, appliances, computers, jewelry and other home products and accessories with an option of ownership for consumer and/or business users.</v>
          </cell>
          <cell r="I4060" t="str">
            <v>≡</v>
          </cell>
          <cell r="J4060" t="str">
            <v/>
          </cell>
          <cell r="K4060" t="str">
            <v>Franchise to operate stores in connection with renting of furniture, appliances, computers, jewelry and other home products and accessories and to use franchisee's trade names, service marks, trademarks, logos, emblems, etc.</v>
          </cell>
        </row>
        <row r="4061">
          <cell r="B4061" t="str">
            <v>RR20190214T01523</v>
          </cell>
          <cell r="C4061" t="str">
            <v>Franchise</v>
          </cell>
          <cell r="D4061" t="str">
            <v>77.40, 77.4, 70.22, 82.99, 47.29, 47.75, 47.71, 47.78, 47.59, 77.33, 47.77, 47.54</v>
          </cell>
          <cell r="E4061" t="str">
            <v>89, 539, 569, 899, 5399, 5699, 5999, 7311, 7359, 7377, 8741, 8742, 8999</v>
          </cell>
          <cell r="F4061" t="str">
            <v>Store, System, Home product, Accessory, Furniture, Computer, Jewelry</v>
          </cell>
          <cell r="G4061" t="str">
            <v>≡</v>
          </cell>
          <cell r="H4061" t="str">
            <v>Franchiser has developed a system relating to the establishment and operation of the businesses which rent furniture, appliances, computers, jewelry and other home products and accessories with an option of ownership for consumer and/or business users.</v>
          </cell>
          <cell r="I4061" t="str">
            <v>≡</v>
          </cell>
          <cell r="J4061" t="str">
            <v/>
          </cell>
          <cell r="K4061" t="str">
            <v>Franchise to operate stores in connection with renting of furniture, appliances, computers, jewelry and other home products and accessories and to use franchisee's trade names, service marks, trademarks, logos, emblems, etc.</v>
          </cell>
        </row>
        <row r="4062">
          <cell r="B4062" t="str">
            <v>RR20190214T01524</v>
          </cell>
          <cell r="C4062" t="str">
            <v>Franchise</v>
          </cell>
          <cell r="D4062" t="str">
            <v>73, 77.40, 77.4, 73.11, 70.22, 79.90, 79.9, 73.12, 73.1, 70.21, 70.2, 73.20, 73.2, 82.99, 47.75, 47.71, 47.78, 47.73</v>
          </cell>
          <cell r="E4062" t="str">
            <v>89, 539, 569, 899, 5399, 5699, 5999, 7311, 7359, 7377, 8741, 8742, 8999</v>
          </cell>
          <cell r="F4062" t="str">
            <v>Store, System, Home product, Accessory, Furniture, Computer, Jewelry</v>
          </cell>
          <cell r="G4062" t="str">
            <v>≡</v>
          </cell>
          <cell r="H4062" t="str">
            <v>Franchise to operate stores in connection with renting of furniture, appliances, computers, jewelry and other home products and accessories and to use franchisee's trade names, service marks, trademarks, logos, emblems, etc.</v>
          </cell>
          <cell r="I4062" t="str">
            <v>≡</v>
          </cell>
          <cell r="J4062" t="str">
            <v/>
          </cell>
          <cell r="K4062" t="str">
            <v>Franchise to operate the business under the system which is identified by means of certain trade names, service marks, trademarks, logos, emblems and so on, and to use the proprietary marks in connection with the operation of a store.</v>
          </cell>
        </row>
        <row r="4063">
          <cell r="B4063" t="str">
            <v>RR20190214T00902</v>
          </cell>
          <cell r="C4063" t="str">
            <v>Franchise</v>
          </cell>
          <cell r="D4063" t="str">
            <v>20.42, 96.02, 46.45, 47.75</v>
          </cell>
          <cell r="E4063" t="str">
            <v>723, 2841, 2844, 7231, 7299</v>
          </cell>
          <cell r="F4063" t="str">
            <v>Hair styling, Cleansing, Product, Accessory, Beauty, Cosmetic</v>
          </cell>
          <cell r="G4063" t="str">
            <v>≡</v>
          </cell>
          <cell r="H4063" t="str">
            <v/>
          </cell>
          <cell r="I4063" t="str">
            <v>≡</v>
          </cell>
          <cell r="J4063" t="str">
            <v/>
          </cell>
          <cell r="K4063" t="str">
            <v>Franchise under trade secret rights to establish and operate a full service blow dry business offering for sale to the public hair styling and cleansing products and accessories, bearing [UNDISCLOSED FOR PREVIEW] service mark.</v>
          </cell>
        </row>
        <row r="4064">
          <cell r="B4064" t="str">
            <v>RR20190214TP0909</v>
          </cell>
          <cell r="C4064" t="str">
            <v>Franchise</v>
          </cell>
          <cell r="D4064" t="str">
            <v>20.42, 96.02, 46.45, 47.75</v>
          </cell>
          <cell r="E4064" t="str">
            <v>723, 2841, 2844, 7231, 7299</v>
          </cell>
          <cell r="F4064" t="str">
            <v>Hair styling, Cleansing, Product, Accessory, Beauty, Cosmetic</v>
          </cell>
          <cell r="G4064" t="str">
            <v>≡</v>
          </cell>
          <cell r="H4064" t="str">
            <v/>
          </cell>
          <cell r="I4064" t="str">
            <v>≡</v>
          </cell>
          <cell r="J4064" t="str">
            <v/>
          </cell>
          <cell r="K4064" t="str">
            <v>Franchise under trade secret rights to establish and operate a full service blow dry business offering for sale to the public hair styling and cleansing products and accessories, bearing [UNDISCLOSED FOR PREVIEW] service mark.</v>
          </cell>
        </row>
        <row r="4065">
          <cell r="B4065" t="str">
            <v>RR20190215T01505</v>
          </cell>
          <cell r="C4065" t="str">
            <v>Franchise</v>
          </cell>
          <cell r="D4065" t="str">
            <v>77.40, 77.4, 70.22, 82.99, 47.29, 47.75, 47.71, 47.78, 47.59, 77.33, 47.77, 47.54</v>
          </cell>
          <cell r="E4065" t="str">
            <v>89, 539, 569, 899, 5399, 5699, 5999, 7319, 7359, 7377, 8741, 8742, 8743, 8999</v>
          </cell>
          <cell r="F4065" t="str">
            <v>Store, System, Home product, Accessory, Furniture, Computer, Jewelry</v>
          </cell>
          <cell r="G4065" t="str">
            <v>≡</v>
          </cell>
          <cell r="H4065" t="str">
            <v>Franchiser has developed a system relating to the establishment and operation of the businesses which rent furniture, appliances, computers, jewelry and other home products and accessories with an option of ownership for consumer and/or business users.</v>
          </cell>
          <cell r="I4065" t="str">
            <v>≡</v>
          </cell>
          <cell r="J4065" t="str">
            <v/>
          </cell>
          <cell r="K4065" t="str">
            <v>Franchise to operate stores in connection with renting of furniture, appliances, computers, jewelry and other home products and accessories and to use franchisee's trade names, service marks, trademarks, logos, emblems, etc.</v>
          </cell>
        </row>
        <row r="4066">
          <cell r="B4066" t="str">
            <v>RR20190215T01509</v>
          </cell>
          <cell r="C4066" t="str">
            <v>Franchise</v>
          </cell>
          <cell r="D4066" t="str">
            <v>77.40, 77.4, 70.22, 82.99, 47.29, 47.75, 47.71, 47.78, 47.59, 77.33, 47.77, 47.54</v>
          </cell>
          <cell r="E4066" t="str">
            <v>89, 539, 569, 899, 5399, 5699, 5999, 7311, 7359, 7377, 8741, 8742, 8999</v>
          </cell>
          <cell r="F4066" t="str">
            <v>Store, System, Home product, Accessory, Furniture, Computer, Jewelry</v>
          </cell>
          <cell r="G4066" t="str">
            <v>≡</v>
          </cell>
          <cell r="H4066" t="str">
            <v>Franchise to operate stores in connection with renting of furniture, appliances, computers, jewelry and other home products and accessories and to use franchisee's trade names, service marks, trademarks, logos, emblems, etc.</v>
          </cell>
          <cell r="I4066" t="str">
            <v>≡</v>
          </cell>
          <cell r="J4066" t="str">
            <v/>
          </cell>
          <cell r="K4066" t="str">
            <v>Franchise to operate the business under the system which is identified by means of certain trade names, service marks, trademarks, logos, emblems and so on, and to use the proprietary marks in connection with the operation of a store.</v>
          </cell>
        </row>
        <row r="4067">
          <cell r="B4067" t="str">
            <v>RR20190215TP0904</v>
          </cell>
          <cell r="C4067" t="str">
            <v>Franchise</v>
          </cell>
          <cell r="D4067" t="str">
            <v>20.42, 96.02, 46.45, 47.75</v>
          </cell>
          <cell r="E4067" t="str">
            <v>723, 2841, 2844, 7231, 7299</v>
          </cell>
          <cell r="F4067" t="str">
            <v>Hair styling, Cleansing, Product, Accessory, Beauty, Cosmetic</v>
          </cell>
          <cell r="G4067" t="str">
            <v>≡</v>
          </cell>
          <cell r="H4067" t="str">
            <v/>
          </cell>
          <cell r="I4067" t="str">
            <v>≡</v>
          </cell>
          <cell r="J4067" t="str">
            <v/>
          </cell>
          <cell r="K4067" t="str">
            <v>Franchise under trade secret rights to establish and operate a full service blow dry business offering for sale to the public hair styling and cleansing products and accessories, bearing [UNDISCLOSED FOR PREVIEW] service mark; One of the parties to the agreement is an individual.</v>
          </cell>
        </row>
        <row r="4068">
          <cell r="B4068" t="str">
            <v>RR20190215T00906</v>
          </cell>
          <cell r="C4068" t="str">
            <v>Franchise</v>
          </cell>
          <cell r="D4068" t="str">
            <v>20.42, 96.02, 46.45, 47.75</v>
          </cell>
          <cell r="E4068" t="str">
            <v>723, 2841, 2844, 7231, 7299</v>
          </cell>
          <cell r="F4068" t="str">
            <v>Hair styling, Cleansing, Product, Accessory, Beauty, Cosmetic</v>
          </cell>
          <cell r="G4068" t="str">
            <v>≡</v>
          </cell>
          <cell r="H4068" t="str">
            <v/>
          </cell>
          <cell r="I4068" t="str">
            <v>≡</v>
          </cell>
          <cell r="J4068" t="str">
            <v/>
          </cell>
          <cell r="K4068" t="str">
            <v>Franchise under trade secret rights to establish and operate a full service blow dry business offering for sale to the public hair styling and cleansing products and accessories, bearing [UNDISCLOSED FOR PREVIEW] service mark; One of the parties to the agreement is an individual.</v>
          </cell>
        </row>
        <row r="4069">
          <cell r="B4069" t="str">
            <v>RR20190215T00907</v>
          </cell>
          <cell r="C4069" t="str">
            <v>Franchise</v>
          </cell>
          <cell r="D4069" t="str">
            <v>20.42, 96.02, 46.45, 47.75</v>
          </cell>
          <cell r="E4069" t="str">
            <v>723, 2841, 2844, 7231, 7299</v>
          </cell>
          <cell r="F4069" t="str">
            <v>Hair styling, Cleansing, Product, Accessory, Beauty, Cosmetic</v>
          </cell>
          <cell r="G4069" t="str">
            <v>≡</v>
          </cell>
          <cell r="H4069" t="str">
            <v/>
          </cell>
          <cell r="I4069" t="str">
            <v>≡</v>
          </cell>
          <cell r="J4069" t="str">
            <v/>
          </cell>
          <cell r="K4069" t="str">
            <v>Franchise under trade secret rights to establish and operate a full service blow dry business offering for sale to the public hair styling and cleansing products and accessories, bearing [UNDISCLOSED FOR PREVIEW] service mark; One of the parties to the agreement is an individual.</v>
          </cell>
        </row>
        <row r="4070">
          <cell r="B4070" t="str">
            <v>RR20190215T00910</v>
          </cell>
          <cell r="C4070" t="str">
            <v>Franchise</v>
          </cell>
          <cell r="D4070" t="str">
            <v>20.42, 96.02, 46.45, 47.75</v>
          </cell>
          <cell r="E4070" t="str">
            <v>723, 2841, 2844, 7231, 7299</v>
          </cell>
          <cell r="F4070" t="str">
            <v>Hair styling, Cleansing, Product, Accessory, Beauty, Cosmetic</v>
          </cell>
          <cell r="G4070" t="str">
            <v>≡</v>
          </cell>
          <cell r="H4070" t="str">
            <v/>
          </cell>
          <cell r="I4070" t="str">
            <v>≡</v>
          </cell>
          <cell r="J4070" t="str">
            <v/>
          </cell>
          <cell r="K4070" t="str">
            <v>Franchise under trade secret rights to establish and operate a full service blow dry business offering for sale to the public hair styling and cleansing products and accessories, bearing [UNDISCLOSED FOR PREVIEW] service mark; One of the parties to the agreement is an individual.</v>
          </cell>
        </row>
        <row r="4071">
          <cell r="B4071" t="str">
            <v>RR20190217T00905</v>
          </cell>
          <cell r="C4071" t="str">
            <v>Franchise</v>
          </cell>
          <cell r="D4071" t="str">
            <v>20.42, 96.02, 46.45, 47.75</v>
          </cell>
          <cell r="E4071" t="str">
            <v>723, 2841, 2844, 7231, 7299</v>
          </cell>
          <cell r="F4071" t="str">
            <v>Hair styling, Cleansing, Product, Accessory, Beauty, Cosmetic</v>
          </cell>
          <cell r="G4071" t="str">
            <v>≡</v>
          </cell>
          <cell r="H4071" t="str">
            <v/>
          </cell>
          <cell r="I4071" t="str">
            <v>≡</v>
          </cell>
          <cell r="J4071" t="str">
            <v/>
          </cell>
          <cell r="K4071" t="str">
            <v>Franchise under trade secret rights to establish and operate a full service blow dry business offering for sale to the public hair styling and cleansing products and accessories, bearing [UNDISCLOSED FOR PREVIEW] service mark; One of the parties to the agreement is an individual.</v>
          </cell>
        </row>
        <row r="4072">
          <cell r="B4072" t="str">
            <v>RR20190217T00906</v>
          </cell>
          <cell r="C4072" t="str">
            <v>Franchise</v>
          </cell>
          <cell r="D4072" t="str">
            <v>20.42, 96.02, 46.45, 47.75</v>
          </cell>
          <cell r="E4072" t="str">
            <v>723, 2841, 2844, 7231, 7299</v>
          </cell>
          <cell r="F4072" t="str">
            <v>Hair styling, Cleansing, Product, Accessory, Beauty, Cosmetic</v>
          </cell>
          <cell r="G4072" t="str">
            <v>≡</v>
          </cell>
          <cell r="H4072" t="str">
            <v/>
          </cell>
          <cell r="I4072" t="str">
            <v>≡</v>
          </cell>
          <cell r="J4072" t="str">
            <v/>
          </cell>
          <cell r="K4072" t="str">
            <v>Franchise under trade secret rights to establish and operate a full service blow dry business offering for sale to the public hair styling and cleansing products and accessories, bearing [UNDISCLOSED FOR PREVIEW] service mark; One of the parties to the agreement is an individual.</v>
          </cell>
        </row>
        <row r="4073">
          <cell r="B4073" t="str">
            <v>RR20190219T01532</v>
          </cell>
          <cell r="C4073" t="str">
            <v>Franchise</v>
          </cell>
          <cell r="D4073" t="str">
            <v>86.22, 86.21, 86.90, 86.9, 86.10, 86.1, 72.19, 88.10, 88.1, 87.90, 87.9, 87.30, 87.3, 70.22</v>
          </cell>
          <cell r="E4073" t="str">
            <v>591, 801, 808, 832, 836, 839, 5912, 6324, 7389, 8011, 8059, 8062, 8082, 8322, 8361, 8399</v>
          </cell>
          <cell r="F4073" t="str">
            <v>Care center, Home care, Senior care, Elderly care, Assistance, In-home care</v>
          </cell>
          <cell r="G4073" t="str">
            <v>≡</v>
          </cell>
          <cell r="H4073" t="str">
            <v>Franchiser owns a system for the operation of businesses offering non-medical in-home care, companionship and assisted living services to the elderly and other people needing assistance.</v>
          </cell>
          <cell r="I4073" t="str">
            <v>≡</v>
          </cell>
          <cell r="J4073" t="str">
            <v/>
          </cell>
          <cell r="K4073" t="str">
            <v>Franchise and license to operate a [UNDISCLOSED FOR PREVIEW] home care business under the marks and in accordance with the established system and policies.</v>
          </cell>
        </row>
        <row r="4074">
          <cell r="B4074" t="str">
            <v>RR20190219T01533</v>
          </cell>
          <cell r="C4074" t="str">
            <v>Franchise</v>
          </cell>
          <cell r="D4074" t="str">
            <v>86.22, 86.21, 86.90, 86.9, 86.10, 86.1, 72.19, 88.10, 88.1, 87.90, 87.9, 87.30, 87.3, 70.22</v>
          </cell>
          <cell r="E4074" t="str">
            <v>591, 801, 808, 832, 836, 839, 5912, 6324, 7389, 8011, 8059, 8062, 8082, 8322, 8361, 8399</v>
          </cell>
          <cell r="F4074" t="str">
            <v>Care center, Home care, Senior care, Elderly care, Assistance, In-home care</v>
          </cell>
          <cell r="G4074" t="str">
            <v>≡</v>
          </cell>
          <cell r="H4074" t="str">
            <v>Franchiser owns a system for the operation of businesses offering non-medical in-home care, companionship and assisted living services to the elderly and other people needing assistance.</v>
          </cell>
          <cell r="I4074" t="str">
            <v>≡</v>
          </cell>
          <cell r="J4074" t="str">
            <v/>
          </cell>
          <cell r="K4074" t="str">
            <v>Franchise and license to operate a [UNDISCLOSED FOR PREVIEW] home care business under the marks and in accordance with the established system and policies.</v>
          </cell>
        </row>
        <row r="4075">
          <cell r="B4075" t="str">
            <v>RR20190220T01514</v>
          </cell>
          <cell r="C4075" t="str">
            <v>Franchise</v>
          </cell>
          <cell r="D4075" t="str">
            <v>56.10, 56.1, 56.21, 66.19, 70.22, 82.11, 82.99, 96.09, 10.85, 10.89, 10.71</v>
          </cell>
          <cell r="E4075" t="str">
            <v>58, 89, 581, 899, 2038, 5149, 5812, 5813, 7389, 8742, 8748, 8999</v>
          </cell>
          <cell r="F4075" t="str">
            <v>Pizza, Retail, Restaurant, Merchandising, salad, Food, Sub</v>
          </cell>
          <cell r="G4075" t="str">
            <v>≡</v>
          </cell>
          <cell r="H4075" t="str">
            <v>Franchisor operates a business of retail pizza restaurants.</v>
          </cell>
          <cell r="I4075" t="str">
            <v>≡</v>
          </cell>
          <cell r="J4075" t="str">
            <v/>
          </cell>
          <cell r="K4075" t="str">
            <v>Franchise to establish and operate an [UNDISCLOSED FOR PREVIEW] restaurant and to use the proprietary marks and the system.</v>
          </cell>
        </row>
        <row r="4076">
          <cell r="B4076" t="str">
            <v>RR20190221TP1502</v>
          </cell>
          <cell r="C4076" t="str">
            <v>Franchise</v>
          </cell>
          <cell r="D4076" t="str">
            <v>33.11, 33.14, 41.20, 41.2, 33.19, 43.29, 95.24, 95.21, 81.29, 81.10, 81.1, 81.22, 43.39, 70.22</v>
          </cell>
          <cell r="E4076" t="str">
            <v>572, 3639, 5722, 7219, 7349, 7389, 7629, 7699, 8741, 8744, 8748</v>
          </cell>
          <cell r="F4076" t="str">
            <v>Cleaning, Maintenance, Household service, Home service, Interior, Exterior, Repair</v>
          </cell>
          <cell r="G4076" t="str">
            <v>≡</v>
          </cell>
          <cell r="H4076" t="str">
            <v>Franchisor developed a business concept for operating businesses of a distinctive character and quality offering household maintenance and cleaning.</v>
          </cell>
          <cell r="I4076" t="str">
            <v>≡</v>
          </cell>
          <cell r="J4076" t="str">
            <v/>
          </cell>
          <cell r="K4076" t="str">
            <v>Franchise to operate a business in connection with household maintenance and cleaning services using the name [UNDISCLOSED FOR PREVIEW] and the other marks; One of the parties to the agreement is an individual.</v>
          </cell>
        </row>
        <row r="4077">
          <cell r="B4077" t="str">
            <v>RR20190221TP1503</v>
          </cell>
          <cell r="C4077" t="str">
            <v>Franchise</v>
          </cell>
          <cell r="D4077" t="str">
            <v>33.11, 33.14, 41.20, 41.2, 33.19, 43.29, 95.24, 95.21, 81.29, 81.10, 81.1, 81.22, 43.39, 70.22</v>
          </cell>
          <cell r="E4077" t="str">
            <v>572, 3639, 5722, 7219, 7349, 7389, 7629, 7699, 8741, 8744, 8748</v>
          </cell>
          <cell r="F4077" t="str">
            <v>Cleaning, Maintenance, Household service, Home service, Interior, Exterior, Repair</v>
          </cell>
          <cell r="G4077" t="str">
            <v>≡</v>
          </cell>
          <cell r="H4077" t="str">
            <v>Franchisor developed a business concept for operating businesses of a distinctive character and quality offering household maintenance and cleaning.</v>
          </cell>
          <cell r="I4077" t="str">
            <v>≡</v>
          </cell>
          <cell r="J4077" t="str">
            <v/>
          </cell>
          <cell r="K4077" t="str">
            <v>Franchise to operate a business in connection with household maintenance and cleaning services using the name [UNDISCLOSED FOR PREVIEW] and the other marks; One of the parties to the agreement is an individual.</v>
          </cell>
        </row>
        <row r="4078">
          <cell r="B4078" t="str">
            <v>RR20190221TP1513</v>
          </cell>
          <cell r="C4078" t="str">
            <v>Franchise</v>
          </cell>
          <cell r="D4078" t="str">
            <v>33.11, 33.14, 41.20, 41.2, 33.19, 43.29, 95.24, 95.21, 81.29, 81.10, 81.1, 81.22, 43.39, 70.22</v>
          </cell>
          <cell r="E4078" t="str">
            <v>572, 3639, 5722, 7219, 7349, 7389, 7629, 7699, 8741, 8744, 8748</v>
          </cell>
          <cell r="F4078" t="str">
            <v>Cleaning, Maintenance, Household service, Home service, Interior, Exterior, Repair</v>
          </cell>
          <cell r="G4078" t="str">
            <v>≡</v>
          </cell>
          <cell r="H4078" t="str">
            <v>Franchisor developed a business concept for operating businesses of a distinctive character and quality offering household maintenance and cleaning.</v>
          </cell>
          <cell r="I4078" t="str">
            <v>≡</v>
          </cell>
          <cell r="J4078" t="str">
            <v/>
          </cell>
          <cell r="K4078" t="str">
            <v>Franchise to operate a business in connection with household maintenance and cleaning services using the name [UNDISCLOSED FOR PREVIEW] and the other marks; One of the parties to the agreement is an individual.</v>
          </cell>
        </row>
        <row r="4079">
          <cell r="B4079" t="str">
            <v>RR20190221TP0914</v>
          </cell>
          <cell r="C4079" t="str">
            <v>Franchise</v>
          </cell>
          <cell r="D4079" t="str">
            <v>56, 10.83, 10.89, 11.07, 46.34, 46.39, 47.11, 47.25, 56.10, 56.1, 56.29, 56.21, 56.2, 56.30, 56.3</v>
          </cell>
          <cell r="E4079" t="str">
            <v>58, 518, 581, 2013, 2083, 2085, 2086, 5181, 5182, 5812, 5813</v>
          </cell>
          <cell r="F4079" t="str">
            <v>Pub, Food, Beverage, Menu, Table service, Family-oriented, Casual dining, Wine, Hard liquor</v>
          </cell>
          <cell r="G4079" t="str">
            <v>≡</v>
          </cell>
          <cell r="H4079" t="str">
            <v/>
          </cell>
          <cell r="I4079" t="str">
            <v>≡</v>
          </cell>
          <cell r="J4079" t="str">
            <v/>
          </cell>
          <cell r="K4079" t="str">
            <v>Franchise to establish and operate a full menu, table service [UNDISCLOSED FOR PREVIEW] Pub which provides food and beverage in a family-oriented environment, using distinctive trademarks, service marks, trade dress and business systems.</v>
          </cell>
        </row>
        <row r="4080">
          <cell r="B4080" t="str">
            <v>RR20190221TP0915</v>
          </cell>
          <cell r="C4080" t="str">
            <v>Franchise</v>
          </cell>
          <cell r="D4080" t="str">
            <v>56, 10.83, 10.89, 11.07, 46.34, 46.39, 47.11, 47.25, 56.10, 56.1, 56.29, 56.21, 56.2, 56.30, 56.3</v>
          </cell>
          <cell r="E4080" t="str">
            <v>58, 518, 581, 2013, 2083, 2085, 2086, 5181, 5182, 5812, 5813</v>
          </cell>
          <cell r="F4080" t="str">
            <v>Pub, Food, Beverage, Menu, Table service, Family-oriented, Casual dining, Wine, Hard liquor</v>
          </cell>
          <cell r="G4080" t="str">
            <v>≡</v>
          </cell>
          <cell r="H4080" t="str">
            <v/>
          </cell>
          <cell r="I4080" t="str">
            <v>≡</v>
          </cell>
          <cell r="J4080" t="str">
            <v/>
          </cell>
          <cell r="K4080" t="str">
            <v>Franchise to establish and operate a full menu, table service [UNDISCLOSED FOR PREVIEW] Pub which provides food and beverage in a family-oriented environment, using distinctive trademarks, service marks, trade dress and business systems.</v>
          </cell>
        </row>
        <row r="4081">
          <cell r="B4081" t="str">
            <v>RR20190217T00913</v>
          </cell>
          <cell r="C4081" t="str">
            <v>Franchise</v>
          </cell>
          <cell r="D4081" t="str">
            <v>20.42, 96.02, 46.45, 47.75</v>
          </cell>
          <cell r="E4081" t="str">
            <v>723, 2841, 2844, 7231, 7299</v>
          </cell>
          <cell r="F4081" t="str">
            <v>Hair styling, Cleansing, Product, Accessory, Beauty, Cosmetic</v>
          </cell>
          <cell r="G4081" t="str">
            <v>≡</v>
          </cell>
          <cell r="H4081" t="str">
            <v/>
          </cell>
          <cell r="I4081" t="str">
            <v>≡</v>
          </cell>
          <cell r="J4081" t="str">
            <v/>
          </cell>
          <cell r="K4081" t="str">
            <v>Franchise under trade secret rights to establish and operate a full service blow dry business offering for sale to the public hair styling and cleansing products and accessories, bearing [UNDISCLOSED FOR PREVIEW] service mark.</v>
          </cell>
        </row>
        <row r="4082">
          <cell r="B4082" t="str">
            <v>RR20190217TP0915</v>
          </cell>
          <cell r="C4082" t="str">
            <v>Franchise</v>
          </cell>
          <cell r="D4082" t="str">
            <v>20.42, 96.02, 46.45, 47.75</v>
          </cell>
          <cell r="E4082" t="str">
            <v>723, 2841, 2844, 7231, 7299</v>
          </cell>
          <cell r="F4082" t="str">
            <v>Hair styling, Cleansing, Product, Accessory, Beauty, Cosmetic</v>
          </cell>
          <cell r="G4082" t="str">
            <v>≡</v>
          </cell>
          <cell r="H4082" t="str">
            <v/>
          </cell>
          <cell r="I4082" t="str">
            <v>≡</v>
          </cell>
          <cell r="J4082" t="str">
            <v/>
          </cell>
          <cell r="K4082" t="str">
            <v>Franchise under trade secret rights to establish and operate a full service blow dry business offering for sale to the public hair styling and cleansing products and accessories, bearing [UNDISCLOSED FOR PREVIEW] service mark.</v>
          </cell>
        </row>
        <row r="4083">
          <cell r="B4083" t="str">
            <v>RR20190217TP0916</v>
          </cell>
          <cell r="C4083" t="str">
            <v>Franchise</v>
          </cell>
          <cell r="D4083" t="str">
            <v>20.42, 96.02, 46.45, 47.75</v>
          </cell>
          <cell r="E4083" t="str">
            <v>723, 2841, 2844, 7231, 7299</v>
          </cell>
          <cell r="F4083" t="str">
            <v>Hair styling, Cleansing, Product, Accessory, Beauty, Cosmetic</v>
          </cell>
          <cell r="G4083" t="str">
            <v>≡</v>
          </cell>
          <cell r="H4083" t="str">
            <v/>
          </cell>
          <cell r="I4083" t="str">
            <v>≡</v>
          </cell>
          <cell r="J4083" t="str">
            <v/>
          </cell>
          <cell r="K4083" t="str">
            <v>Franchise under trade secret rights to establish and operate a full service blow dry business offering for sale to the public hair styling and cleansing products and accessories, bearing [UNDISCLOSED FOR PREVIEW] service mark.</v>
          </cell>
        </row>
        <row r="4084">
          <cell r="B4084" t="str">
            <v>RR20190217TP0917</v>
          </cell>
          <cell r="C4084" t="str">
            <v>Franchise</v>
          </cell>
          <cell r="D4084" t="str">
            <v>20.42, 96.02, 46.45, 47.75</v>
          </cell>
          <cell r="E4084" t="str">
            <v>723, 2841, 2844, 7231, 7299</v>
          </cell>
          <cell r="F4084" t="str">
            <v>Hair styling, Cleansing, Product, Accessory, Beauty, Cosmetic</v>
          </cell>
          <cell r="G4084" t="str">
            <v>≡</v>
          </cell>
          <cell r="H4084" t="str">
            <v/>
          </cell>
          <cell r="I4084" t="str">
            <v>≡</v>
          </cell>
          <cell r="J4084" t="str">
            <v/>
          </cell>
          <cell r="K4084" t="str">
            <v>Franchise under trade secret rights to establish and operate a full service blow dry business offering for sale to the public hair styling and cleansing products and accessories, bearing [UNDISCLOSED FOR PREVIEW] service mark.</v>
          </cell>
        </row>
        <row r="4085">
          <cell r="B4085" t="str">
            <v>RR20190218TP0901</v>
          </cell>
          <cell r="C4085" t="str">
            <v>Franchise</v>
          </cell>
          <cell r="D4085" t="str">
            <v>32.50, 32.5, 86.23, 86.90, 86.9, 46.18, 46.46, 20.59</v>
          </cell>
          <cell r="E4085" t="str">
            <v>802, 3821, 3843, 5047, 8021, 8072</v>
          </cell>
          <cell r="F4085" t="str">
            <v>Dental, Repair, Rebuild, Handpiece, Attachment, Instrument, Stomatology</v>
          </cell>
          <cell r="G4085" t="str">
            <v>≡</v>
          </cell>
          <cell r="H4085" t="str">
            <v/>
          </cell>
          <cell r="I4085" t="str">
            <v>≡</v>
          </cell>
          <cell r="J4085" t="str">
            <v/>
          </cell>
          <cell r="K4085" t="str">
            <v>Franchise to operate a business providing repair and rebuild services for dental handpieces including attachments and other instruments under service mark [UNDISCLOSED FOR PREVIEW] and associated logo; One of the parties to the agreement is an individual.</v>
          </cell>
        </row>
        <row r="4086">
          <cell r="B4086" t="str">
            <v>RR20190218TP0902</v>
          </cell>
          <cell r="C4086" t="str">
            <v>Franchise</v>
          </cell>
          <cell r="D4086" t="str">
            <v>32.50, 32.5, 86.23, 86.90, 86.9, 46.18, 46.46, 20.59</v>
          </cell>
          <cell r="E4086" t="str">
            <v>802, 3821, 3843, 5047, 8021, 8072</v>
          </cell>
          <cell r="F4086" t="str">
            <v>Dental, Repair, Rebuild, Handpiece, Attachment, Instrument, Stomatology</v>
          </cell>
          <cell r="G4086" t="str">
            <v>≡</v>
          </cell>
          <cell r="H4086" t="str">
            <v/>
          </cell>
          <cell r="I4086" t="str">
            <v>≡</v>
          </cell>
          <cell r="J4086" t="str">
            <v/>
          </cell>
          <cell r="K4086" t="str">
            <v>Franchise to operate a business providing repair and rebuild services for dental handpieces including attachments and other instruments under service mark [UNDISCLOSED FOR PREVIEW] and associated logo; One of the parties to the agreement is an individual.</v>
          </cell>
        </row>
        <row r="4087">
          <cell r="B4087" t="str">
            <v>RR20190218T00915</v>
          </cell>
          <cell r="C4087" t="str">
            <v>Franchise</v>
          </cell>
          <cell r="D4087" t="str">
            <v>32.50, 32.5, 86.23, 86.90, 86.9, 46.18, 46.46, 20.59</v>
          </cell>
          <cell r="E4087" t="str">
            <v>802, 3821, 3843, 5047, 8021, 8072</v>
          </cell>
          <cell r="F4087" t="str">
            <v>Dental, Repair, Rebuild, Handpiece, Attachment, Instrument, Stomatology</v>
          </cell>
          <cell r="G4087" t="str">
            <v>≡</v>
          </cell>
          <cell r="H4087" t="str">
            <v/>
          </cell>
          <cell r="I4087" t="str">
            <v>≡</v>
          </cell>
          <cell r="J4087" t="str">
            <v/>
          </cell>
          <cell r="K4087" t="str">
            <v>Franchise to operate a business providing repair and rebuild services for dental handpieces including attachments and other instruments under service mark [UNDISCLOSED FOR PREVIEW] and associated logo; One of the parties to the agreement is an individual.</v>
          </cell>
        </row>
        <row r="4088">
          <cell r="B4088" t="str">
            <v>RR20190218TP0918</v>
          </cell>
          <cell r="C4088" t="str">
            <v>Franchise</v>
          </cell>
          <cell r="D4088" t="str">
            <v>32.50, 32.5, 86.23, 86.90, 86.9, 46.18, 46.46, 20.59</v>
          </cell>
          <cell r="E4088" t="str">
            <v>802, 3821, 3843, 5047, 8021, 8072</v>
          </cell>
          <cell r="F4088" t="str">
            <v>Dental, Repair, Rebuild, Handpiece, Attachment, Instrument, Stomatology</v>
          </cell>
          <cell r="G4088" t="str">
            <v>≡</v>
          </cell>
          <cell r="H4088" t="str">
            <v/>
          </cell>
          <cell r="I4088" t="str">
            <v>≡</v>
          </cell>
          <cell r="J4088" t="str">
            <v/>
          </cell>
          <cell r="K4088" t="str">
            <v>Franchise to operate a business providing repair and rebuild services for dental handpieces including attachments and other instruments under service mark [UNDISCLOSED FOR PREVIEW] and associated logo; One of the parties to the agreement is an individual.</v>
          </cell>
        </row>
        <row r="4089">
          <cell r="B4089" t="str">
            <v>RR20190218TP0919</v>
          </cell>
          <cell r="C4089" t="str">
            <v>Franchise</v>
          </cell>
          <cell r="D4089" t="str">
            <v>32.50, 32.5, 86.23, 86.90, 86.9, 46.18, 46.46, 20.59</v>
          </cell>
          <cell r="E4089" t="str">
            <v>802, 3821, 3843, 5047, 8021, 8072</v>
          </cell>
          <cell r="F4089" t="str">
            <v>Dental, Repair, Rebuild, Handpiece, Attachment, Instrument, Stomatology</v>
          </cell>
          <cell r="G4089" t="str">
            <v>≡</v>
          </cell>
          <cell r="H4089" t="str">
            <v/>
          </cell>
          <cell r="I4089" t="str">
            <v>≡</v>
          </cell>
          <cell r="J4089" t="str">
            <v/>
          </cell>
          <cell r="K4089" t="str">
            <v>Franchise to operate a business providing repair and rebuild services for dental handpieces including attachments and other instruments under service mark [UNDISCLOSED FOR PREVIEW] and associated logo; One of the parties to the agreement is an individual.</v>
          </cell>
        </row>
        <row r="4090">
          <cell r="B4090" t="str">
            <v>RR20190218TP0921</v>
          </cell>
          <cell r="C4090" t="str">
            <v>Franchise</v>
          </cell>
          <cell r="D4090" t="str">
            <v>32.50, 32.5, 86.23, 86.90, 86.9, 46.18, 46.46, 20.59</v>
          </cell>
          <cell r="E4090" t="str">
            <v>802, 3821, 3843, 5047, 8021, 8072</v>
          </cell>
          <cell r="F4090" t="str">
            <v>Dental, Repair, Rebuild, Handpiece, Attachment, Instrument, Stomatology</v>
          </cell>
          <cell r="G4090" t="str">
            <v>≡</v>
          </cell>
          <cell r="H4090" t="str">
            <v/>
          </cell>
          <cell r="I4090" t="str">
            <v>≡</v>
          </cell>
          <cell r="J4090" t="str">
            <v/>
          </cell>
          <cell r="K4090" t="str">
            <v>Franchise to operate a business providing repair and rebuild services for dental handpieces including attachments and other instruments under service mark [UNDISCLOSED FOR PREVIEW] and associated logo; One of the parties to the agreement is an individual.</v>
          </cell>
        </row>
        <row r="4091">
          <cell r="B4091" t="str">
            <v>RR20190218TP0922</v>
          </cell>
          <cell r="C4091" t="str">
            <v>Franchise</v>
          </cell>
          <cell r="D4091" t="str">
            <v>32.50, 32.5, 86.23, 86.90, 86.9, 46.18, 46.46, 20.59</v>
          </cell>
          <cell r="E4091" t="str">
            <v>802, 3821, 3843, 5047, 8021, 8072</v>
          </cell>
          <cell r="F4091" t="str">
            <v>Dental, Repair, Rebuild, Handpiece, Attachment, Instrument, Stomatology</v>
          </cell>
          <cell r="G4091" t="str">
            <v>≡</v>
          </cell>
          <cell r="H4091" t="str">
            <v/>
          </cell>
          <cell r="I4091" t="str">
            <v>≡</v>
          </cell>
          <cell r="J4091" t="str">
            <v/>
          </cell>
          <cell r="K4091" t="str">
            <v>Franchise to operate a business providing repair and rebuild services for dental handpieces including attachments and other instruments under service mark [UNDISCLOSED FOR PREVIEW] and associated logo; One of the parties to the agreement is an individual.</v>
          </cell>
        </row>
        <row r="4092">
          <cell r="B4092" t="str">
            <v>RR20190219TP0904</v>
          </cell>
          <cell r="C4092" t="str">
            <v>Franchise</v>
          </cell>
          <cell r="D4092" t="str">
            <v>20.59, 32.50, 32.5, 86.23, 86.90, 86.9, 46.18, 46.46</v>
          </cell>
          <cell r="E4092" t="str">
            <v>802, 3821, 3843, 5047, 8021, 8072</v>
          </cell>
          <cell r="F4092" t="str">
            <v>Dental, Repair, Rebuild, Handpiece, Attachment, Instrument, Stomatology</v>
          </cell>
          <cell r="G4092" t="str">
            <v>≡</v>
          </cell>
          <cell r="H4092" t="str">
            <v/>
          </cell>
          <cell r="I4092" t="str">
            <v>≡</v>
          </cell>
          <cell r="J4092" t="str">
            <v/>
          </cell>
          <cell r="K4092" t="str">
            <v>Franchise to operate a business providing repair and rebuild services for dental handpieces including attachments and other instruments under service mark [UNDISCLOSED FOR PREVIEW] and associated logo; One of the parties to the agreement is an individual.</v>
          </cell>
        </row>
        <row r="4093">
          <cell r="B4093" t="str">
            <v>RR20190219TP0914</v>
          </cell>
          <cell r="C4093" t="str">
            <v>Franchise</v>
          </cell>
          <cell r="D4093" t="str">
            <v>32.50, 32.5, 86.23, 86.90, 86.9, 46.18, 46.46, 20.59</v>
          </cell>
          <cell r="E4093" t="str">
            <v>802, 3821, 3843, 5047, 8021, 8072</v>
          </cell>
          <cell r="F4093" t="str">
            <v>Dental, Repair, Rebuild, Handpiece, Attachment, Instrument, Stomatology</v>
          </cell>
          <cell r="G4093" t="str">
            <v>≡</v>
          </cell>
          <cell r="H4093" t="str">
            <v/>
          </cell>
          <cell r="I4093" t="str">
            <v>≡</v>
          </cell>
          <cell r="J4093" t="str">
            <v/>
          </cell>
          <cell r="K4093" t="str">
            <v>Franchise to operate a business providing repair and rebuild services for dental handpieces including attachments and other instruments under service mark [UNDISCLOSED FOR PREVIEW] and associated logo; One of the parties to the agreement is an individual.</v>
          </cell>
        </row>
        <row r="4094">
          <cell r="B4094" t="str">
            <v>RR20190219T01507</v>
          </cell>
          <cell r="C4094" t="str">
            <v>Franchise</v>
          </cell>
          <cell r="D4094" t="str">
            <v>77.40, 77.4, 70.22, 82.99, 47.29, 47.75, 47.71, 47.78, 47.59, 77.33, 47.77, 47.54</v>
          </cell>
          <cell r="E4094" t="str">
            <v>89, 539, 569, 899, 5399, 5699, 5999, 7311, 7359, 7377, 8741, 8742, 8999</v>
          </cell>
          <cell r="F4094" t="str">
            <v>Store, System, Home product, Accessory, Furniture, Computer, Jewelry</v>
          </cell>
          <cell r="G4094" t="str">
            <v>≡</v>
          </cell>
          <cell r="H4094" t="str">
            <v>Franchiser has developed a system relating to the establishment and operation of the businesses which rent furniture, appliances, computers, jewelry and other home products and accessories with an option of ownership for consumer and/or business users.</v>
          </cell>
          <cell r="I4094" t="str">
            <v>≡</v>
          </cell>
          <cell r="J4094" t="str">
            <v/>
          </cell>
          <cell r="K4094" t="str">
            <v>Franchise to operate stores in connection with renting of furniture, appliances, computers, jewelry and other home products and accessories and to use franchisee's trade names, service marks, trademarks, logos, emblems, etc.</v>
          </cell>
        </row>
        <row r="4095">
          <cell r="B4095" t="str">
            <v>RR20190219T01519</v>
          </cell>
          <cell r="C4095" t="str">
            <v>Franchise</v>
          </cell>
          <cell r="D4095" t="str">
            <v>77.40, 77.4, 70.22, 82.99, 47.75, 47.71, 47.78, 47.59, 77.33, 47.77, 47.54</v>
          </cell>
          <cell r="E4095" t="str">
            <v>89, 539, 569, 899, 5399, 5699, 5999, 7311, 7359, 7377, 8741, 8742, 8999</v>
          </cell>
          <cell r="F4095" t="str">
            <v>Store, System, Home product, Accessory, Furniture, Computer, Jewelry</v>
          </cell>
          <cell r="G4095" t="str">
            <v>≡</v>
          </cell>
          <cell r="H4095" t="str">
            <v>Franchiser has developed a system relating to the establishment and operation of the businesses which rent furniture, appliances, computers, jewelry and other home products and accessories with an option of ownership for consumer and/or business users.</v>
          </cell>
          <cell r="I4095" t="str">
            <v>≡</v>
          </cell>
          <cell r="J4095" t="str">
            <v/>
          </cell>
          <cell r="K4095" t="str">
            <v>Franchise to operate stores in connection with renting of furniture, appliances, computers, jewelry and other home products and accessories and to use franchisee's trade names, service marks, trademarks, logos, emblems, etc.</v>
          </cell>
        </row>
        <row r="4096">
          <cell r="B4096" t="str">
            <v>RR20190219T01520</v>
          </cell>
          <cell r="C4096" t="str">
            <v>Franchise</v>
          </cell>
          <cell r="D4096" t="str">
            <v>77.40, 77.4, 70.22, 82.99, 47.29, 47.75, 47.71, 47.78, 47.59, 47.54, 47.77, 77.33</v>
          </cell>
          <cell r="E4096" t="str">
            <v>89, 539, 569, 899, 5399, 5699, 5999, 7311, 7359, 7377, 8741, 8742, 8999</v>
          </cell>
          <cell r="F4096" t="str">
            <v>Store, System, Home product, Accessory, Furniture, Computer, Jewelry</v>
          </cell>
          <cell r="G4096" t="str">
            <v>≡</v>
          </cell>
          <cell r="H4096" t="str">
            <v>Franchiser has developed a system relating to the establishment and operation of the businesses which rent furniture, appliances, computers, jewelry and other home products and accessories with an option of ownership for consumer and/or business users.</v>
          </cell>
          <cell r="I4096" t="str">
            <v>≡</v>
          </cell>
          <cell r="J4096" t="str">
            <v/>
          </cell>
          <cell r="K4096" t="str">
            <v>Franchise to operate stores in connection with renting of furniture, appliances, computers, jewelry and other home products and accessories and to use franchisee's trade names, service marks, trademarks, logos, emblems, etc.</v>
          </cell>
        </row>
        <row r="4097">
          <cell r="B4097" t="str">
            <v>RR20190219T01522</v>
          </cell>
          <cell r="C4097" t="str">
            <v>Franchise</v>
          </cell>
          <cell r="D4097" t="str">
            <v>77.40, 77.4, 70.22, 82.99, 47.29, 47.75, 47.71, 47.78, 47.59, 77.33, 47.77, 47.54</v>
          </cell>
          <cell r="E4097" t="str">
            <v>89, 539, 569, 899, 5399, 5699, 5999, 7311, 7359, 7377, 8741, 8742, 8999</v>
          </cell>
          <cell r="F4097" t="str">
            <v>Store, System, Home product, Accessory, Furniture, Computer, Jewelry</v>
          </cell>
          <cell r="G4097" t="str">
            <v>≡</v>
          </cell>
          <cell r="H4097" t="str">
            <v>Franchiser has developed a system relating to the establishment and operation of the businesses which rent furniture, appliances, computers, jewelry and other home products and accessories with an option of ownership for consumer and/or business users.</v>
          </cell>
          <cell r="I4097" t="str">
            <v>≡</v>
          </cell>
          <cell r="J4097" t="str">
            <v/>
          </cell>
          <cell r="K4097" t="str">
            <v>Franchise to operate stores in connection with renting of furniture, appliances, computers, jewelry and other home products and accessories and to use franchisee's trade names, service marks, trademarks, logos, emblems, etc.</v>
          </cell>
        </row>
        <row r="4098">
          <cell r="B4098" t="str">
            <v>RR20190127TR0401</v>
          </cell>
          <cell r="C4098" t="str">
            <v>License</v>
          </cell>
          <cell r="D4098" t="str">
            <v>62, 62.0, 62.01, 62.02, 62.03, 62.09, 58.29, 80.2, 80.20</v>
          </cell>
          <cell r="E4098" t="str">
            <v>489, 3669, 4899, 7371, 7372, 7374, 7382</v>
          </cell>
          <cell r="F4098" t="str">
            <v>Software, Computer software, Computer service, Mobile software, Security, File sharing, Data sharing</v>
          </cell>
          <cell r="G4098" t="str">
            <v>≡</v>
          </cell>
          <cell r="H4098" t="str">
            <v/>
          </cell>
          <cell r="I4098" t="str">
            <v>≡</v>
          </cell>
          <cell r="J4098" t="str">
            <v>Licensee is a developer and a provider of computer software and services of a secure file sharing solution that can be quickly deployed on any mobile device.</v>
          </cell>
          <cell r="K4098" t="str">
            <v>License to make use and sell certain intellectual properties; The agreement is concluded between related parties.</v>
          </cell>
        </row>
        <row r="4099">
          <cell r="B4099" t="str">
            <v>RR20190120TR1702</v>
          </cell>
          <cell r="C4099" t="str">
            <v>License, Trademark</v>
          </cell>
          <cell r="D4099" t="str">
            <v>63, 63.91, 63.99, 63.9, 18.1, 18.11, 18.12, 18.13, 18.14, 58.13, 58.14, 58.19, 63.11, 63.12, 63.1</v>
          </cell>
          <cell r="E4099" t="str">
            <v>89, 271, 272, 274, 899, 2711, 2721, 2741, 2759, 5192, 7383, 7389, 8999</v>
          </cell>
          <cell r="F4099" t="str">
            <v>Printing, Publishing, Magazine, Newspaper, Online media, Website</v>
          </cell>
          <cell r="G4099" t="str">
            <v>≡</v>
          </cell>
          <cell r="H4099" t="str">
            <v xml:space="preserve">Licensor is the leading online media company in the Baltic States. </v>
          </cell>
          <cell r="I4099" t="str">
            <v>≡</v>
          </cell>
          <cell r="J4099" t="str">
            <v/>
          </cell>
          <cell r="K4099" t="str">
            <v>License under licensor's trademarks in connection with the publishing, magazines' and online media businesses; The agreement is concluded between related parties.</v>
          </cell>
        </row>
        <row r="4100">
          <cell r="B4100" t="str">
            <v>RR20190206TR1505</v>
          </cell>
          <cell r="C4100" t="str">
            <v>License, Trade name, Trademark</v>
          </cell>
          <cell r="D4100" t="str">
            <v>46.51, 47.41, 62.01, 63.11, 63.99, 70.22, 74.90, 74.9, 82.99, 47.59, 47.78, 47.25, 47.72, 47.54</v>
          </cell>
          <cell r="E4100" t="str">
            <v>5712, 5731, 5734, 5941, 5948, 5999, 7371, 7372, 7376, 7379, 7389, 8742, 8748</v>
          </cell>
          <cell r="F4100" t="str">
            <v>Retail, Consumer good</v>
          </cell>
          <cell r="G4100" t="str">
            <v>≡</v>
          </cell>
          <cell r="H4100" t="str">
            <v/>
          </cell>
          <cell r="I4100" t="str">
            <v>≡</v>
          </cell>
          <cell r="J4100" t="str">
            <v>Licensee is a retailer of consumer goods.</v>
          </cell>
          <cell r="K4100" t="str">
            <v>License to use the marks, including the name [UNDISCLOSED FOR PREVIEW]; The agreement is concluded between related parties.</v>
          </cell>
        </row>
        <row r="4101">
          <cell r="B4101" t="str">
            <v>RR20190201T00902</v>
          </cell>
          <cell r="C4101" t="str">
            <v>Franchise</v>
          </cell>
          <cell r="D4101" t="str">
            <v>13.30, 13.3, 13.99, 14.13, 14.19, 14.39, 46.42, 47.71, 47.82, 77.40, 77.4</v>
          </cell>
          <cell r="E4101" t="str">
            <v>561, 569, 2269, 2299, 2329, 2337, 2339, 2389, 2399, 3949, 5136, 5137, 5611, 5699</v>
          </cell>
          <cell r="F4101" t="str">
            <v>Denim, Apparel, Clothing, Textile, Accessory, Store, Shopping mall</v>
          </cell>
          <cell r="G4101" t="str">
            <v>≡</v>
          </cell>
          <cell r="H4101" t="str">
            <v/>
          </cell>
          <cell r="I4101" t="str">
            <v>≡</v>
          </cell>
          <cell r="J4101" t="str">
            <v/>
          </cell>
          <cell r="K4101" t="str">
            <v>Franchise and license to operate a retail store offering denims and denim-related accessories under the service mark [UNDISCLOSED FOR PREVIEW].</v>
          </cell>
        </row>
        <row r="4102">
          <cell r="B4102" t="str">
            <v>RR20190129T01505</v>
          </cell>
          <cell r="C4102" t="str">
            <v>License, Other manufacturing intangibles</v>
          </cell>
          <cell r="D4102" t="str">
            <v>28.15, 46.69, 29.10, 29.1, 33.12, 33.20, 33.2, 71.12, 45.11, 45.20, 45.2, 45.32, 45.31, 45.3, 29.32, 43.22</v>
          </cell>
          <cell r="E4102" t="str">
            <v>474, 551, 3562, 3568, 3585, 3711, 3714, 4741, 4789, 5013, 5063, 5511, 7389</v>
          </cell>
          <cell r="F4102" t="str">
            <v>System, Rail car, Design, Heating, Ventilation, Conditioning, Component</v>
          </cell>
          <cell r="G4102" t="str">
            <v>≡</v>
          </cell>
          <cell r="H4102" t="str">
            <v>Licensor designs and manufactures systems for rail cars.</v>
          </cell>
          <cell r="I4102" t="str">
            <v>≡</v>
          </cell>
          <cell r="J4102" t="str">
            <v>Licensee manufactures and assembles heating, ventilation, and air conditioning components for use in rail cars.</v>
          </cell>
          <cell r="K4102" t="str">
            <v>License to use the designs in connection to the business (the company manufactures and assembles heating, ventilation, and air conditioning components for use in rail cars).</v>
          </cell>
        </row>
        <row r="4103">
          <cell r="B4103" t="str">
            <v>RR20190113T00907</v>
          </cell>
          <cell r="C4103" t="str">
            <v>License, Trademark, Trade name</v>
          </cell>
          <cell r="D4103" t="str">
            <v>41, 41.10, 41.1, 41.20, 41.2, 55.10, 55.1, 55.20, 55.2, 55.90, 55.9, 79.90, 79.9, 93.29, 96.09</v>
          </cell>
          <cell r="E4103" t="str">
            <v>701, 702, 1522, 6513, 7011, 7021, 7389, 7999</v>
          </cell>
          <cell r="F4103" t="str">
            <v>Hotel, Resort, Vacation, Holiday, Travel</v>
          </cell>
          <cell r="G4103" t="str">
            <v>≡</v>
          </cell>
          <cell r="H4103" t="str">
            <v/>
          </cell>
          <cell r="I4103" t="str">
            <v>≡</v>
          </cell>
          <cell r="J4103" t="str">
            <v/>
          </cell>
          <cell r="K4103" t="str">
            <v>License to use [UNDISCLOSED FOR PREVIEW] trademark and trade name for the hotel.</v>
          </cell>
        </row>
        <row r="4104">
          <cell r="B4104" t="str">
            <v>RR20190214T01506</v>
          </cell>
          <cell r="C4104" t="str">
            <v>License, Other marketing intangibles</v>
          </cell>
          <cell r="D4104" t="str">
            <v>46.33, 10.89, 46.34, 47.81, 11.07, 10.51, 70.22</v>
          </cell>
          <cell r="E4104" t="str">
            <v>89, 202, 899, 2021, 2022, 2023, 2024, 2026, 2086, 2087, 2099, 5046, 5143, 8999</v>
          </cell>
          <cell r="F4104" t="str">
            <v>Milk, Beverage, Soft drink, Dairy product, Flavour</v>
          </cell>
          <cell r="G4104" t="str">
            <v>≡</v>
          </cell>
          <cell r="H4104" t="str">
            <v/>
          </cell>
          <cell r="I4104" t="str">
            <v>≡</v>
          </cell>
          <cell r="J4104" t="str">
            <v>Licensee is engaged in the sale of flavored milk products and flavor ingredients.</v>
          </cell>
          <cell r="K4104" t="str">
            <v>License to utilize [UNDISCLOSED FOR PREVIEW] characters on flavored milks.</v>
          </cell>
        </row>
        <row r="4105">
          <cell r="B4105" t="str">
            <v>RR20190204TR1502</v>
          </cell>
          <cell r="C4105" t="str">
            <v>License, Patent, Copyright, Trademark, Other manufacturing intangibles</v>
          </cell>
          <cell r="D4105" t="str">
            <v>27.12, 27.90, 27.9, 43.21, 29.31, 27.40, 27.4, 46.69, 71.12, 70.22, 27.32, 27.11, 27.1, 46.14, 28.99</v>
          </cell>
          <cell r="E4105" t="str">
            <v>3541, 3629, 3694, 3699, 3825, 5063, 5084, 5085, 7629, 8748</v>
          </cell>
          <cell r="F4105" t="str">
            <v>Breaker, Electrical, Industrial product</v>
          </cell>
          <cell r="G4105" t="str">
            <v>≡</v>
          </cell>
          <cell r="H4105" t="str">
            <v>Licensor's parent company is a global manufacturer of electrical and industrial products.</v>
          </cell>
          <cell r="I4105" t="str">
            <v>≡</v>
          </cell>
          <cell r="J4105" t="str">
            <v>Licensee's parent company is a global manufacturer of electrical and industrial products.</v>
          </cell>
          <cell r="K4105" t="str">
            <v>License to use patents, trademarks, copyrights, maskworks, and information necessary to, or used in, the operation in manufacturing circuit breaker products; The agreement is concluded between related parties.</v>
          </cell>
        </row>
        <row r="4106">
          <cell r="B4106" t="str">
            <v>RR20190114T01506</v>
          </cell>
          <cell r="C4106" t="str">
            <v>Trademark, License, Brand</v>
          </cell>
          <cell r="D4106" t="str">
            <v>73, 77.40, 77.4, 73.11, 70.22, 79.90, 79.9, 73.12, 73.1, 70.21, 70.2, 73.20, 73.2, 82.99</v>
          </cell>
          <cell r="E4106" t="str">
            <v>89, 539, 569, 899, 5399, 5699, 5999, 7311, 7312, 7319, 8713, 8741, 8742, 8743, 8999</v>
          </cell>
          <cell r="F4106" t="str">
            <v>Consumption-led business, Retail, Invest, Build, Operate</v>
          </cell>
          <cell r="G4106" t="str">
            <v>≡</v>
          </cell>
          <cell r="H4106" t="str">
            <v/>
          </cell>
          <cell r="I4106" t="str">
            <v>≡</v>
          </cell>
          <cell r="J4106" t="str">
            <v/>
          </cell>
          <cell r="K4106" t="str">
            <v>License to use and reproduce the trademarks registered in the name of [UNDISCLOSED FOR PREVIEW] in connection to the business (the company operates in the sectors of retail and consumption-led business).</v>
          </cell>
        </row>
        <row r="4107">
          <cell r="B4107" t="str">
            <v>RR20190114TR1502</v>
          </cell>
          <cell r="C4107" t="str">
            <v>License, Technology</v>
          </cell>
          <cell r="D4107" t="str">
            <v>28.15, 46.69, 29.10, 29.1, 33.12, 33.20, 33.2, 71.12, 45.11, 45.20, 45.2, 45.32, 45.31, 45.3</v>
          </cell>
          <cell r="E4107" t="str">
            <v>551, 3562, 3568, 3711, 3714, 4789, 5013, 5511, 7389</v>
          </cell>
          <cell r="F4107" t="str">
            <v>Bearing, Mechanical equipment, Automobile part, Taper roller bearing, Spherical roller bearing</v>
          </cell>
          <cell r="G4107" t="str">
            <v>≡</v>
          </cell>
          <cell r="H4107" t="str">
            <v/>
          </cell>
          <cell r="I4107" t="str">
            <v>≡</v>
          </cell>
          <cell r="J4107" t="str">
            <v/>
          </cell>
          <cell r="K4107" t="str">
            <v>License to use licensor's technology for the production of the company's products (company operates in the sector of manufacturing taper roller bearings, spherical roller bearings, cylindrical roller bearings and specialty ball bearings etc.); The agreement is concluded between related parties.</v>
          </cell>
        </row>
        <row r="4108">
          <cell r="B4108" t="str">
            <v>RR20190123T01505</v>
          </cell>
          <cell r="C4108" t="str">
            <v>License, Trademark</v>
          </cell>
          <cell r="D4108" t="str">
            <v>46.33, 10.89, 46.34, 47.81, 11.07, 10.51, 10.52, 10.5, 56.10, 56.1</v>
          </cell>
          <cell r="E4108" t="str">
            <v>89, 899, 2023, 2024, 2026, 2038, 2053, 2086, 2099, 5143, 5812, 8999</v>
          </cell>
          <cell r="F4108" t="str">
            <v>Bakery, Retail, Store, Food, Cake, Dessert, Pasty, Frozen cookie, Frozen dough</v>
          </cell>
          <cell r="G4108" t="str">
            <v>≡</v>
          </cell>
          <cell r="H4108" t="str">
            <v>Licensor operates a frozen dough and bulk foods store.</v>
          </cell>
          <cell r="I4108" t="str">
            <v>≡</v>
          </cell>
          <cell r="J4108" t="str">
            <v/>
          </cell>
          <cell r="K4108" t="str">
            <v>License to use the [UNDISCLOSED FOR PREVIEW] trademark in connection to business (bakery store).</v>
          </cell>
        </row>
        <row r="4109">
          <cell r="B4109" t="str">
            <v>RR20190123T01503</v>
          </cell>
          <cell r="C4109" t="str">
            <v>Trademark, License</v>
          </cell>
          <cell r="D4109" t="str">
            <v>68, 55.10, 55.1, 82.99, 77.40, 77.4, 68.20, 68.2, 68.32, 68.31, 68.3, 81.10, 81.1, 70.22, 68.1, L</v>
          </cell>
          <cell r="E4109" t="str">
            <v>653, 701, 702, 704, 6531, 7011, 7021, 7041, 7389, 7999, 8742, 8744, 8748</v>
          </cell>
          <cell r="F4109" t="str">
            <v>Facility, Guest lodging, Property, Housing, Hotel</v>
          </cell>
          <cell r="G4109" t="str">
            <v>≡</v>
          </cell>
          <cell r="H4109" t="str">
            <v/>
          </cell>
          <cell r="I4109" t="str">
            <v>≡</v>
          </cell>
          <cell r="J4109" t="str">
            <v/>
          </cell>
          <cell r="K4109" t="str">
            <v>License to use the mark and other benefits in connection with the operation of the guest lodging facility.</v>
          </cell>
        </row>
        <row r="4110">
          <cell r="B4110" t="str">
            <v>RR20190124T01506</v>
          </cell>
          <cell r="C4110" t="str">
            <v>License, Trademark, Copyright</v>
          </cell>
          <cell r="D4110" t="str">
            <v>93.11, 77.21, 82.99, 86.90, 86.9, 32.30, 32.3, 22.19, 30.92, 25.72, 28.15, 47.64, 46.15, 32.99</v>
          </cell>
          <cell r="E4110" t="str">
            <v>375, 569, 3647, 3751, 3949, 5091, 5699, 5941, 7299, 7941, 7991, 7997, 7999, 8049</v>
          </cell>
          <cell r="F4110" t="str">
            <v>Bicycle part, Helmet, Accessory, Sport, Equipment</v>
          </cell>
          <cell r="G4110" t="str">
            <v>≡</v>
          </cell>
          <cell r="H4110" t="str">
            <v/>
          </cell>
          <cell r="I4110" t="str">
            <v>≡</v>
          </cell>
          <cell r="J4110" t="str">
            <v/>
          </cell>
          <cell r="K4110" t="str">
            <v>Licensor obtained and secured trademarks and characters including [UNDISCLOSED FOR PREVIEW] for licensee's bicycle parts, helmets, and accessories.</v>
          </cell>
        </row>
        <row r="4111">
          <cell r="B4111" t="str">
            <v>RR20190110TR1507</v>
          </cell>
          <cell r="C4111" t="str">
            <v>Trademark, License</v>
          </cell>
          <cell r="D4111" t="str">
            <v>46.33, 10.89, 46.34, 47.81, 11.07, 10.51</v>
          </cell>
          <cell r="E4111" t="str">
            <v>89, 899, 2023, 2026, 2086, 2099, 5143, 8999, 0241, 024</v>
          </cell>
          <cell r="F4111" t="str">
            <v>Dairy product, Infant formula, Nutrition food, Pediatric milk formula, Milk powder product, Milk</v>
          </cell>
          <cell r="G4111" t="str">
            <v>≡</v>
          </cell>
          <cell r="H4111" t="str">
            <v/>
          </cell>
          <cell r="I4111" t="str">
            <v>≡</v>
          </cell>
          <cell r="J4111" t="str">
            <v/>
          </cell>
          <cell r="K4111" t="str">
            <v>License under trademarks to use in connection with the products (the main activities of the company is the production, and sale of dairy products); The agreement is concluded between related parties.</v>
          </cell>
        </row>
        <row r="4112">
          <cell r="B4112" t="str">
            <v>RR20190114TR1501</v>
          </cell>
          <cell r="C4112" t="str">
            <v>Trademark, License</v>
          </cell>
          <cell r="D4112" t="str">
            <v>20.59, 21.10, 21.1, 20.13, 20.14, 46.46, 73.11, 46.75, 73.20, 73.2, 82.99</v>
          </cell>
          <cell r="E4112" t="str">
            <v>2834, 2869, 2899, 5047, 7352, 8099, 8741, 8742</v>
          </cell>
          <cell r="F4112" t="str">
            <v>Chemical product, Supply, Derivative</v>
          </cell>
          <cell r="G4112" t="str">
            <v>≡</v>
          </cell>
          <cell r="H4112" t="str">
            <v/>
          </cell>
          <cell r="I4112" t="str">
            <v>≡</v>
          </cell>
          <cell r="J4112" t="str">
            <v/>
          </cell>
          <cell r="K4112" t="str">
            <v>License under [UNDISCLOSED FOR PREVIEW] trademark to use in connection with business (the company operates in the sector of chemical products); The agreement is concluded between related parties.</v>
          </cell>
        </row>
        <row r="4113">
          <cell r="B4113" t="str">
            <v>RR20190205T01506</v>
          </cell>
          <cell r="C4113" t="str">
            <v>License, Brand, Other marketing intangibles</v>
          </cell>
          <cell r="D4113" t="str">
            <v>66.29, 65.12, 66.22, 65.11, 65.1, 65.20, 65.2, 66.21, 66.2, 70.22</v>
          </cell>
          <cell r="E4113" t="str">
            <v>64, 631, 632, 633, 635, 636, 639, 641, 6153, 6311, 6321, 6324, 6331, 6351, 6361, 6399, 6411, 8748</v>
          </cell>
          <cell r="F4113" t="str">
            <v>Insurance, Agency, Brokerage, Financial, Life insurance</v>
          </cell>
          <cell r="G4113" t="str">
            <v>≡</v>
          </cell>
          <cell r="H4113" t="str">
            <v/>
          </cell>
          <cell r="I4113" t="str">
            <v>≡</v>
          </cell>
          <cell r="J4113" t="str">
            <v/>
          </cell>
          <cell r="K4113" t="str">
            <v>License to operate an insurance, excluding life insurance, brokerage and agency business under the name [UNDISCLOSED FOR PREVIEW] together with the right to use [UNDISCLOSED FOR PREVIEW] commonly known logo on advertising matters and stationery.</v>
          </cell>
        </row>
        <row r="4114">
          <cell r="B4114" t="str">
            <v>RR20190131T01503</v>
          </cell>
          <cell r="C4114" t="str">
            <v>License, Trademark</v>
          </cell>
          <cell r="D4114" t="str">
            <v>01.30, 01.3, 01.29, 01.19, 64.99, 66.19, 70.22, 69.20, 69.2, 64.91</v>
          </cell>
          <cell r="E4114" t="str">
            <v>512, 5122, 5993, 5999, 8742, 0723, 0722, 0721, 0139</v>
          </cell>
          <cell r="F4114" t="str">
            <v xml:space="preserve">Medical marijuana, Pharmaceutical, Plant, Drug, Smoke
</v>
          </cell>
          <cell r="G4114" t="str">
            <v>≡</v>
          </cell>
          <cell r="H4114" t="str">
            <v/>
          </cell>
          <cell r="I4114" t="str">
            <v>≡</v>
          </cell>
          <cell r="J4114" t="str">
            <v>Licensee is in the business of
marketing, distributing and selling medical marijuana.</v>
          </cell>
          <cell r="K4114" t="str">
            <v>License under trademark to use the licensed marks [UNDISCLOSED FOR PREVIEW] on any materials (product labels, advertising or other materials used in connection with the business of marketing, distributing and selling medical marijuana).</v>
          </cell>
        </row>
        <row r="4115">
          <cell r="B4115" t="str">
            <v>RR20190121T01502</v>
          </cell>
          <cell r="C4115" t="str">
            <v>Patent, License</v>
          </cell>
          <cell r="D4115" t="str">
            <v>20.17, 22.19, 30.12, 32.40, 32.4, 20.59, 32.99, 32.30, 32.3, 42.99, 93.29</v>
          </cell>
          <cell r="E4115" t="str">
            <v>2819, 2822, 2899, 3052, 3061, 3069, 3639, 3944, 7999, 8731, 8748, 0782</v>
          </cell>
          <cell r="F4115" t="str">
            <v>Synthetic mulch, Rubber, Playground, Home product, Landscape mulch, Groundcover application</v>
          </cell>
          <cell r="G4115" t="str">
            <v>≡</v>
          </cell>
          <cell r="H4115" t="str">
            <v/>
          </cell>
          <cell r="I4115" t="str">
            <v>≡</v>
          </cell>
          <cell r="J4115" t="str">
            <v/>
          </cell>
          <cell r="K4115" t="str">
            <v>License under patent to make, use or sell synthetic mulch.</v>
          </cell>
        </row>
        <row r="4116">
          <cell r="B4116" t="str">
            <v>RR20190207TP1503</v>
          </cell>
          <cell r="C4116" t="str">
            <v>Franchise</v>
          </cell>
          <cell r="D4116" t="str">
            <v>65, 66.29, 64.99, 66.19, 65.12, 66.22, 65.11, 65.1, 65.20, 65.2, 66.21, 66.2, 70.22, 84.30, 84.3, 65.30, 65.3, 68.31</v>
          </cell>
          <cell r="E4116" t="str">
            <v>63, 64, 631, 632, 633, 635, 636, 637, 639, 641, 6153, 6282, 6311, 6321, 6324, 6331, 6351, 6361, 6371, 6399, 6411, 8748</v>
          </cell>
          <cell r="F4116" t="str">
            <v>Insurance, Agency, Financial, Estate planning, Retirement planning</v>
          </cell>
          <cell r="G4116" t="str">
            <v>≡</v>
          </cell>
          <cell r="H4116" t="str">
            <v>Franchisor has developed a unique system for identifying, operating and marketing businesses offering and selling a limited selection of innovative, high quality estate and retirement planning products and services.</v>
          </cell>
          <cell r="I4116" t="str">
            <v>≡</v>
          </cell>
          <cell r="J4116" t="str">
            <v/>
          </cell>
          <cell r="K4116" t="str">
            <v>Franchise to operate one office using the system and marks including a unique trade dress; The system shall mean franchisor's name [UNDISCLOSED FOR PREVIEW], training, formulas, methods of operation, reputation, advertising and marketing, system and similar benefits pursuant to which the franchisee operates the licensed business; One of the parties to the agreement is an individual.</v>
          </cell>
        </row>
        <row r="4117">
          <cell r="B4117" t="str">
            <v>RR20190207TP1508</v>
          </cell>
          <cell r="C4117" t="str">
            <v>Franchise</v>
          </cell>
          <cell r="D4117" t="str">
            <v>65, 66.29, 64.99, 66.19, 65.12, 66.22, 65.11, 65.1, 65.20, 65.2, 66.21, 66.2, 70.22, 84.30, 84.3, 65.30, 65.3, 68.31</v>
          </cell>
          <cell r="E4117" t="str">
            <v>63, 64, 631, 632, 633, 635, 636, 637, 639, 641, 6153, 6282, 6311, 6321, 6324, 6331, 6351, 6361, 6371, 6399, 6411, 8748</v>
          </cell>
          <cell r="F4117" t="str">
            <v>Insurance, Agency, Financial, Estate planning, Retirement planning</v>
          </cell>
          <cell r="G4117" t="str">
            <v>≡</v>
          </cell>
          <cell r="H4117" t="str">
            <v>Franchisor has developed a unique system for identifying, operating and marketing businesses offering and selling a limited selection of innovative, high quality estate and retirement planning products and services.</v>
          </cell>
          <cell r="I4117" t="str">
            <v>≡</v>
          </cell>
          <cell r="J4117" t="str">
            <v/>
          </cell>
          <cell r="K4117" t="str">
            <v>Franchise to operate one office using the system and marks including a unique trade dress; The system shall mean franchisor's name [UNDISCLOSED FOR PREVIEW], training, formulas, methods of operation, reputation, advertising and marketing, system and similar benefits pursuant to which the franchisee operates the licensed business; One of the parties to the agreement is an individual.</v>
          </cell>
        </row>
        <row r="4118">
          <cell r="B4118" t="str">
            <v>RR20190207TP1506</v>
          </cell>
          <cell r="C4118" t="str">
            <v>Franchise</v>
          </cell>
          <cell r="D4118" t="str">
            <v>65, 66.29, 64.99, 66.19, 65.12, 66.22, 65.11, 65.1, 65.20, 65.2, 66.21, 66.2, 70.22, 84.30, 84.3, 65.30, 65.3, 68.31</v>
          </cell>
          <cell r="E4118" t="str">
            <v>63, 64, 631, 632, 633, 635, 636, 637, 639, 641, 6153, 6282, 6311, 6321, 6324, 6331, 6351, 6361, 6371, 6399, 6411, 8748</v>
          </cell>
          <cell r="F4118" t="str">
            <v>Insurance, Agency, Financial, Estate planning, Retirement planning</v>
          </cell>
          <cell r="G4118" t="str">
            <v>≡</v>
          </cell>
          <cell r="H4118" t="str">
            <v>Franchisor has developed a unique system for identifying, operating and marketing businesses offering and selling a limited selection of innovative, high quality estate and retirement planning products and services.</v>
          </cell>
          <cell r="I4118" t="str">
            <v>≡</v>
          </cell>
          <cell r="J4118" t="str">
            <v/>
          </cell>
          <cell r="K4118" t="str">
            <v>Franchise to operate one office using the system and marks including a unique trade dress; The system shall mean franchisor's name [UNDISCLOSED FOR PREVIEW], training, formulas, methods of operation, reputation, advertising and marketing, system and similar benefits pursuant to which the franchisee operates the licensed business; One of the parties to the agreement is an individual.</v>
          </cell>
        </row>
        <row r="4119">
          <cell r="B4119" t="str">
            <v>RR20190204T01505</v>
          </cell>
          <cell r="C4119" t="str">
            <v>License, Patent</v>
          </cell>
          <cell r="D4119" t="str">
            <v>26.51, 21.20, 21.2, 32.50, 32.5, 46.46, 86.90, 86.9, 86.21, 86.22, 47.73, 86.10, 86.1, 72.19</v>
          </cell>
          <cell r="E4119" t="str">
            <v>512, 801, 839, 3845, 5047, 5122, 7352, 8011, 8049, 8071, 8399</v>
          </cell>
          <cell r="F4119" t="str">
            <v>Cannabis, Device, Breath test</v>
          </cell>
          <cell r="G4119" t="str">
            <v>≡</v>
          </cell>
          <cell r="H4119" t="str">
            <v/>
          </cell>
          <cell r="I4119" t="str">
            <v>≡</v>
          </cell>
          <cell r="J4119" t="str">
            <v/>
          </cell>
          <cell r="K4119" t="str">
            <v xml:space="preserve"> License under patent to make, use, and sell products (any cannabis breath testing device that may be developed under patent application) and to practice the inventions covered by the licensed patent.</v>
          </cell>
        </row>
        <row r="4120">
          <cell r="B4120" t="str">
            <v>RR20190124T01507</v>
          </cell>
          <cell r="C4120" t="str">
            <v>License, Technology, Know-how</v>
          </cell>
          <cell r="D4120" t="str">
            <v>58.29, 62.01, 46.51, 47.41, 62.02, 62.09, 71.20, 71.2, 70.22</v>
          </cell>
          <cell r="E4120" t="str">
            <v>5045, 5065, 5734, 7371, 7372, 7373, 7374, 8731, 8742, 8748</v>
          </cell>
          <cell r="F4120" t="str">
            <v>Backup application, Server system, Recover, Data storage, Data center operation system, Technology</v>
          </cell>
          <cell r="G4120" t="str">
            <v>≡</v>
          </cell>
          <cell r="H4120" t="str">
            <v/>
          </cell>
          <cell r="I4120" t="str">
            <v>≡</v>
          </cell>
          <cell r="J4120" t="str">
            <v/>
          </cell>
          <cell r="K4120" t="str">
            <v>License to use, market, and copy certain technology including know-how for a client-side backup application that allowed nearly instant server system recovery, and know-how for certain remote data storage and data center operations systems.</v>
          </cell>
        </row>
        <row r="4121">
          <cell r="B4121" t="str">
            <v>RR20190111T01502</v>
          </cell>
          <cell r="C4121" t="str">
            <v>Trademark, License, Brand</v>
          </cell>
          <cell r="D4121" t="str">
            <v>46.51, 47.41, 62.01, 62.02, 62.09, 63.11, 63.99, 70.22, 74.90, 74.9, 82.99</v>
          </cell>
          <cell r="E4121" t="str">
            <v>89, 899, 5731, 5734, 7371, 7372, 7376, 7379, 7389, 8742, 8748, 8999</v>
          </cell>
          <cell r="F4121" t="str">
            <v>Consumer electronic, Television, TV, Computer, Monitor, Home appliance, Household appliance</v>
          </cell>
          <cell r="G4121" t="str">
            <v>≡</v>
          </cell>
          <cell r="H4121" t="str">
            <v/>
          </cell>
          <cell r="I4121" t="str">
            <v>≡</v>
          </cell>
          <cell r="J4121" t="str">
            <v/>
          </cell>
          <cell r="K4121" t="str">
            <v>License under trademarks and brands [UNDISCLOSED FOR PREVIEW] to use with the products i.e. consumer televisions and computer monitors.</v>
          </cell>
        </row>
        <row r="4122">
          <cell r="B4122" t="str">
            <v>RR20190114TR1507</v>
          </cell>
          <cell r="C4122" t="str">
            <v>Trademark, License</v>
          </cell>
          <cell r="D4122" t="str">
            <v>28.15, 46.69, 29.10, 29.1, 33.12, 33.20, 33.2, 71.12, 45.11, 45.20, 45.2, 45.32, 45.31, 45.3</v>
          </cell>
          <cell r="E4122" t="str">
            <v>551, 3562, 3568, 3711, 3714, 4789, 5013, 5511, 7389</v>
          </cell>
          <cell r="F4122" t="str">
            <v>Axle shaft, Automotive, Transmission, Component, Vehicle, Equipment</v>
          </cell>
          <cell r="G4122" t="str">
            <v>≡</v>
          </cell>
          <cell r="H4122" t="str">
            <v/>
          </cell>
          <cell r="I4122" t="str">
            <v>≡</v>
          </cell>
          <cell r="J4122" t="str">
            <v/>
          </cell>
          <cell r="K4122" t="str">
            <v>License to use the [UNDISCLOSED FOR PREVIEW] trademark in connection to the business (the company manufactures rear axle shafts used in onhighway and off-highway vehicular segments); The agreement is concluded between related parties.</v>
          </cell>
        </row>
        <row r="4123">
          <cell r="B4123" t="str">
            <v>RR20190124T01502</v>
          </cell>
          <cell r="C4123" t="str">
            <v>License, Trade name</v>
          </cell>
          <cell r="D4123" t="str">
            <v>11.04, 11.07, 46.34, 47.25, 28.93, 46.69, 10.39</v>
          </cell>
          <cell r="E4123" t="str">
            <v>518, 2033, 2082, 2084, 2086, 2087, 5181, 5182</v>
          </cell>
          <cell r="F4123" t="str">
            <v>Beverage, Bottle, Water, Drink, Sparkling, Sport drink, Spring water</v>
          </cell>
          <cell r="G4123" t="str">
            <v>≡</v>
          </cell>
          <cell r="H4123" t="str">
            <v/>
          </cell>
          <cell r="I4123" t="str">
            <v>≡</v>
          </cell>
          <cell r="J4123" t="str">
            <v/>
          </cell>
          <cell r="K4123" t="str">
            <v>License to use of the [UNDISCLOSED FOR PREVIEW] name on the label of [UNDISCLOSED FOR PREVIEW] water.</v>
          </cell>
        </row>
        <row r="4124">
          <cell r="B4124" t="str">
            <v>RR20190129TP1506</v>
          </cell>
          <cell r="C4124" t="str">
            <v>License, Patent</v>
          </cell>
          <cell r="D4124" t="str">
            <v>46.46, 73.11, 73.20, 73.2, 82.99, 86.21, 86.22, 86.90, 86.9, 32.50, 32.5, 46.69, 77.39, 77.29</v>
          </cell>
          <cell r="E4124" t="str">
            <v>512, 1796, 3841, 3845, 5122, 7352, 7389, 8049, 8099, 8741, 8742</v>
          </cell>
          <cell r="F4124" t="str">
            <v>Implantable defibrillator, Cardiac arrhythmia, Heart, Patient, Electrical therapy</v>
          </cell>
          <cell r="G4124" t="str">
            <v>≡</v>
          </cell>
          <cell r="H4124" t="str">
            <v/>
          </cell>
          <cell r="I4124" t="str">
            <v>≡</v>
          </cell>
          <cell r="J4124" t="str">
            <v/>
          </cell>
          <cell r="K4124" t="str">
            <v>License to use patents relating to the implantable cardio defibrillators; One of the parties to the agreement is an individual.</v>
          </cell>
        </row>
        <row r="4125">
          <cell r="B4125" t="str">
            <v>RR20190207TP1509</v>
          </cell>
          <cell r="C4125" t="str">
            <v>Franchise</v>
          </cell>
          <cell r="D4125" t="str">
            <v>66.29, 64.99, 66.19, 66.12, 66.22, 65.11, 65.20, 65.2, 70.22, 84.30, 84.3, 65.30, 65.3</v>
          </cell>
          <cell r="E4125" t="str">
            <v>63, 64, 631, 632, 633, 635, 636, 637, 639, 641, 6153, 6282, 6311, 6321, 6324, 6331, 6351, 6361, 6371, 6399, 6411, 8748</v>
          </cell>
          <cell r="F4125" t="str">
            <v>Insurance, Agency, Financial, Estate planning, Retirement planning</v>
          </cell>
          <cell r="G4125" t="str">
            <v>≡</v>
          </cell>
          <cell r="H4125" t="str">
            <v>Franchisor has developed a unique system for identifying, operating and marketing businesses offering and selling a limited selection of innovative, high quality estate and retirement planning products and services.</v>
          </cell>
          <cell r="I4125" t="str">
            <v>≡</v>
          </cell>
          <cell r="J4125" t="str">
            <v/>
          </cell>
          <cell r="K4125" t="str">
            <v>Franchise to operate one office using the system and marks including a unique trade dress; The system shall mean franchisor's name [UNDISCLOSED FOR PREVIEW], training, formulas, methods of operation, reputation, advertising and marketing, system and similar benefits pursuant to which the franchisee operates the licensed business; One of the parties to the agreement is an individual.</v>
          </cell>
        </row>
        <row r="4126">
          <cell r="B4126" t="str">
            <v>RR20190204TR1501</v>
          </cell>
          <cell r="C4126" t="str">
            <v>License, Patent, Copyright, Trademark, Other manufacturing intangibles</v>
          </cell>
          <cell r="D4126" t="str">
            <v>27.12, 27.90, 27.9, 43.21, 29.31, 27.40, 27.4, 46.69, 71.12, 70.22, 27.32, 27.11, 27.1, 46.14, 28.99</v>
          </cell>
          <cell r="E4126" t="str">
            <v>3541, 3629, 3694, 3699, 3825, 5063, 5084, 5085, 7629, 8748</v>
          </cell>
          <cell r="F4126" t="str">
            <v>Breaker, Electrical, Industrial product</v>
          </cell>
          <cell r="G4126" t="str">
            <v>≡</v>
          </cell>
          <cell r="H4126" t="str">
            <v>Licensor's parent company is a global manufacturer of electrical and industrial products.</v>
          </cell>
          <cell r="I4126" t="str">
            <v>≡</v>
          </cell>
          <cell r="J4126" t="str">
            <v>Licensee's parent company is a global manufacturer of electrical and industrial products.</v>
          </cell>
          <cell r="K4126" t="str">
            <v>License to use patents, trademarks, copyrights, maskworks, and information necessary to, or used in, the operation in manufacturing circuit breaker products; The agreement is concluded between related parties.</v>
          </cell>
        </row>
        <row r="4127">
          <cell r="B4127" t="str">
            <v>RR20190204TR1503</v>
          </cell>
          <cell r="C4127" t="str">
            <v>License</v>
          </cell>
          <cell r="D4127" t="str">
            <v>21, 01.30, 01.3, 01.29, 01.19, 64.99, 66.19, 70.22, 71.12, 21.10, 21.1, 21.20, 21.2, 46.46, 46.18</v>
          </cell>
          <cell r="E4127" t="str">
            <v>512, 2833, 2834, 2836, 5122, 5999, 7389, 8742, 0139, 0721, 0722, 0723</v>
          </cell>
          <cell r="F4127" t="str">
            <v>Cannabis, Medicinal cannabis, Recreational</v>
          </cell>
          <cell r="G4127" t="str">
            <v>≡</v>
          </cell>
          <cell r="H4127" t="str">
            <v/>
          </cell>
          <cell r="I4127" t="str">
            <v>≡</v>
          </cell>
          <cell r="J4127" t="str">
            <v/>
          </cell>
          <cell r="K4127" t="str">
            <v>License to use all cannabis-related intellectual property; The agreement is concluded between related parties.</v>
          </cell>
        </row>
        <row r="4128">
          <cell r="B4128" t="str">
            <v>RR20190122T01503</v>
          </cell>
          <cell r="C4128" t="str">
            <v>Franchise</v>
          </cell>
          <cell r="D4128" t="str">
            <v>46.33, 10.89, 46.34, 47.81, 11.07, 10.51, 10.52, 10.5, 56.10, 56.1</v>
          </cell>
          <cell r="E4128" t="str">
            <v>89, 899, 2023, 2024, 2026, 2053, 2086, 2099, 5143, 5812, 8999</v>
          </cell>
          <cell r="F4128" t="str">
            <v>Restaurant, Chain, Food, Frozen custard, Dessert, Ice cream, Eating place</v>
          </cell>
          <cell r="G4128" t="str">
            <v>≡</v>
          </cell>
          <cell r="H4128" t="str">
            <v/>
          </cell>
          <cell r="I4128" t="str">
            <v>≡</v>
          </cell>
          <cell r="J4128" t="str">
            <v/>
          </cell>
          <cell r="K4128" t="str">
            <v xml:space="preserve"> Franchise to operate a frozen custard restaurant.</v>
          </cell>
        </row>
        <row r="4129">
          <cell r="B4129" t="str">
            <v>RR20190122T01505</v>
          </cell>
          <cell r="C4129" t="str">
            <v>License, Patent</v>
          </cell>
          <cell r="D4129" t="str">
            <v>93.11, 32.30, 32.3, 93.12, 22.19, 47.64, 77.21, 70.22</v>
          </cell>
          <cell r="E4129" t="str">
            <v>3949, 3999, 5091, 5941, 7941, 7992, 7997</v>
          </cell>
          <cell r="F4129" t="str">
            <v>Sport equipment, Fling golf, Throw golf, Play, Stick, Lacrosse stick, Golf club, Game, Device</v>
          </cell>
          <cell r="G4129" t="str">
            <v>≡</v>
          </cell>
          <cell r="H4129" t="str">
            <v>Licensor is in the business of selling sports equipment.</v>
          </cell>
          <cell r="I4129" t="str">
            <v>≡</v>
          </cell>
          <cell r="J4129" t="str">
            <v>Licensee is in the business of selling sports equipment.</v>
          </cell>
          <cell r="K4129" t="str">
            <v>License to utilize patent for selling the [UNDISCLOSED FOR PREVIEW], a licensed product; The parties are in the business of selling sports equipment for the new sport of “fling golf” or “throw golf.”</v>
          </cell>
        </row>
        <row r="4130">
          <cell r="B4130" t="str">
            <v>RR20190125T01504</v>
          </cell>
          <cell r="C4130" t="str">
            <v>License, Patent, Technology</v>
          </cell>
          <cell r="D4130" t="str">
            <v>46.46, 73.11, 73.20, 73.2, 82.99, 86.21, 86.22, 86.90, 86.9, 47.73, 86.10, 86.1</v>
          </cell>
          <cell r="E4130" t="str">
            <v>512, 591, 2833, 2834, 5047, 5122, 5912, 7352, 8099, 8741, 8742</v>
          </cell>
          <cell r="F4130" t="str">
            <v>Technology, Chemical compound, Drug, Pharmaceutical</v>
          </cell>
          <cell r="G4130" t="str">
            <v>≡</v>
          </cell>
          <cell r="H4130" t="str">
            <v>Licensor is a university.</v>
          </cell>
          <cell r="I4130" t="str">
            <v>≡</v>
          </cell>
          <cell r="J4130" t="str">
            <v/>
          </cell>
          <cell r="K4130" t="str">
            <v>License to utilize and exploit the commercial applications of the technology behind the yet-to-be-issued patent; The technology involves chemical compounds; One of the parties to the agreement is a non-profit entity.</v>
          </cell>
        </row>
        <row r="4131">
          <cell r="B4131" t="str">
            <v>RR20190114TR1508</v>
          </cell>
          <cell r="C4131" t="str">
            <v>Trademark, License</v>
          </cell>
          <cell r="D4131" t="str">
            <v>61, 61.30, 61.3, 61.10, 61.1, 61.90, 61.9, 61.20, 61.2, 42.22, 70.22</v>
          </cell>
          <cell r="E4131" t="str">
            <v>489, 1623, 1629, 3646, 3648, 3663, 3669, 3678, 3679, 3699, 4899</v>
          </cell>
          <cell r="F4131" t="str">
            <v xml:space="preserve"> Telecommunication, Technology, Network, Internet</v>
          </cell>
          <cell r="G4131" t="str">
            <v>≡</v>
          </cell>
          <cell r="H4131" t="str">
            <v/>
          </cell>
          <cell r="I4131" t="str">
            <v>≡</v>
          </cell>
          <cell r="J4131" t="str">
            <v/>
          </cell>
          <cell r="K4131" t="str">
            <v>License under license to use the trademark in connection to the business (the company operates in the sector of  telecommunication &amp; technology); The agreement is concluded between related parties.</v>
          </cell>
        </row>
        <row r="4132">
          <cell r="B4132" t="str">
            <v>RR20190111T01505</v>
          </cell>
          <cell r="C4132" t="str">
            <v>Franchise, Brand</v>
          </cell>
          <cell r="D4132" t="str">
            <v>15.12, 13.92, 46.41, 47.78, 23.99, 13.30, 13.3, 13.99, 47.72, 46.49</v>
          </cell>
          <cell r="E4132" t="str">
            <v>311, 316, 319, 563, 2299, 2393, 2399, 3111, 3161, 3172, 3199, 5099, 5632, 5948</v>
          </cell>
          <cell r="F4132" t="str">
            <v>Apparel, Travel gear, Bag, Accessory, Fashion, Backpack</v>
          </cell>
          <cell r="G4132" t="str">
            <v>≡</v>
          </cell>
          <cell r="H4132" t="str">
            <v/>
          </cell>
          <cell r="I4132" t="str">
            <v>≡</v>
          </cell>
          <cell r="J4132" t="str">
            <v/>
          </cell>
          <cell r="K4132" t="str">
            <v>Franchise to use [UNDISCLOSED FOR PREVIEW] brand for travel gears and small leather goods.</v>
          </cell>
        </row>
        <row r="4133">
          <cell r="B4133" t="str">
            <v>RR20190206T01507</v>
          </cell>
          <cell r="C4133" t="str">
            <v>Franchise, Trademark, Other marketing intangibles</v>
          </cell>
          <cell r="D4133" t="str">
            <v>68, 55.10, 55.1, 82.99, 77.40, 77.4, 68.20, 68.2, 68.32, 68.31, 68.3, 81.10, 81.1, 70.22, 68.1, L</v>
          </cell>
          <cell r="E4133" t="str">
            <v>653, 701, 702, 704, 6531, 7011, 7021, 7041, 7389, 7999, 8742, 8744, 8748</v>
          </cell>
          <cell r="F4133" t="str">
            <v>Facility, Inn, Property, Housing, Hotel</v>
          </cell>
          <cell r="G4133" t="str">
            <v>≡</v>
          </cell>
          <cell r="H4133" t="str">
            <v/>
          </cell>
          <cell r="I4133" t="str">
            <v>≡</v>
          </cell>
          <cell r="J4133" t="str">
            <v/>
          </cell>
          <cell r="K4133" t="str">
            <v>Franchise to operate a [UNDISCLOSED FOR PREVIEW] using unique internal operating “system” which included, inter alia, federally-registered trademarks, logos, reservation system, and other intellectual property.</v>
          </cell>
        </row>
        <row r="4134">
          <cell r="B4134" t="str">
            <v>RR20190122T01504</v>
          </cell>
          <cell r="C4134" t="str">
            <v>Franchise</v>
          </cell>
          <cell r="D4134" t="str">
            <v>93.13, 85.51, 93.19, 93.12, 93.11, 93.1, 77.21, 70.22, 96.09, 82.99, 86.90, 86.9</v>
          </cell>
          <cell r="E4134" t="str">
            <v>549, 569, 5499, 5699, 7299, 7361, 7941, 7991, 7997, 7999, 8049</v>
          </cell>
          <cell r="F4134" t="str">
            <v>Fitness studio, Health club, Training, Sport</v>
          </cell>
          <cell r="G4134" t="str">
            <v>≡</v>
          </cell>
          <cell r="H4134" t="str">
            <v>Franchisor franchises small
group fitness studios for women.</v>
          </cell>
          <cell r="I4134" t="str">
            <v>≡</v>
          </cell>
          <cell r="J4134" t="str">
            <v/>
          </cell>
          <cell r="K4134" t="str">
            <v xml:space="preserve"> Franchise to own, operate, and do business as [UNDISCLOSED FOR PREVIEW].</v>
          </cell>
        </row>
        <row r="4135">
          <cell r="B4135" t="str">
            <v>RR20190213T01502</v>
          </cell>
          <cell r="C4135" t="str">
            <v>License, Trademark, Other marketing intangibles</v>
          </cell>
          <cell r="D4135" t="str">
            <v>46.33, 10.89, 46.34, 47.81, 11.07, 10.51, 70.22</v>
          </cell>
          <cell r="E4135" t="str">
            <v>89, 202, 899, 2021, 2022, 2023, 2024, 2026, 2086, 2087, 2099, 5143, 8999, 0241, 024</v>
          </cell>
          <cell r="F4135" t="str">
            <v>Milk, Beverage, Soft drink, Dairy product, Sour cream, Soy milk, Infant formula, Coffee creamer, Whipping cream, Flavour, Shelf-stable, Refrigerated</v>
          </cell>
          <cell r="G4135" t="str">
            <v>≡</v>
          </cell>
          <cell r="H4135" t="str">
            <v>Licensor operates in the segments of dairy foods, animal feed, crop seed, swine and agronomy.</v>
          </cell>
          <cell r="I4135" t="str">
            <v>≡</v>
          </cell>
          <cell r="J4135" t="str">
            <v/>
          </cell>
          <cell r="K4135" t="str">
            <v>License to utilize trademarks on all sizes and types of packaging and in all channels of trade in connection with the manufacture, marketing, promotion, distribution, and sale of licensed products (certain refrigerated or shelf-stable dairy products).</v>
          </cell>
        </row>
        <row r="4136">
          <cell r="B4136" t="str">
            <v>RR20190103TN0905</v>
          </cell>
          <cell r="C4136" t="str">
            <v>License</v>
          </cell>
          <cell r="D4136" t="str">
            <v>21, 21.10, 21.1, 21.20, 21.2, 46.18, 46.46, 47.73, 72.11, 72.19, 72.1, 86.10, 86.1, 86.21, 86.22, 86.90, 86.9</v>
          </cell>
          <cell r="E4136" t="str">
            <v>512, 591, 806, 2834, 2836, 5122, 5912, 8062, 8063, 8069, 8099, 8731</v>
          </cell>
          <cell r="F4136" t="str">
            <v>Drug, Compound, Neurodegenerative, Disease, Alzheimer's disease, Pharmaceutical, Healthcare</v>
          </cell>
          <cell r="G4136" t="str">
            <v>≡</v>
          </cell>
          <cell r="H4136" t="str">
            <v/>
          </cell>
          <cell r="I4136" t="str">
            <v>≡</v>
          </cell>
          <cell r="J4136" t="str">
            <v>Licensee is engaged in the research and development of cardiovascular and neurobiology products for commercial development.</v>
          </cell>
          <cell r="K4136" t="str">
            <v>License for drugs/compounds to halt the onset and/or progression of neurodegenerative diseases, in general, and Alzheimer's Disease, in particular; One of the parties to the agreement is a non-profit entity.</v>
          </cell>
        </row>
        <row r="4137">
          <cell r="B4137" t="str">
            <v>RR20190209T00902</v>
          </cell>
          <cell r="C4137" t="str">
            <v>Franchise</v>
          </cell>
          <cell r="D4137" t="str">
            <v>78, 78.10, 78.1, 78.20, 78.2, 78.30, 78.3, 86.90, 86.9, 87.10, 87.1, 87.30, 87.3, 87.90, 87.9, 96.04, 96.09</v>
          </cell>
          <cell r="E4137" t="str">
            <v>736, 805, 808, 5047, 7361, 7363, 7991, 8051, 8052, 8059, 8082, 8099</v>
          </cell>
          <cell r="F4137" t="str">
            <v>Companion-sitter, Caregiver, Service, Personal care, Homemaking, Incidental transportation, Supportive, Older adult, Disabled person, Extra assistance, Daily living, Nursing, Human resource</v>
          </cell>
          <cell r="G4137" t="str">
            <v>≡</v>
          </cell>
          <cell r="H4137" t="str">
            <v/>
          </cell>
          <cell r="I4137" t="str">
            <v>≡</v>
          </cell>
          <cell r="J4137" t="str">
            <v/>
          </cell>
          <cell r="K4137" t="str">
            <v>Franchise and license to establish and operate business which primarily matches carefully screened, credentialed individuals to clients seeking "Companion-Sitters" or "Caregivers" to provide personal care, homemaking, companion care, incidental transportation, and other ancillary, supportive services to older adults, and ill or disabled persons who need extra assistance with activities of daily living, bearing [UNDISCLOSED FOR PREVIEW] name and such other trademarks, trade names, service marks, logos, insignia, trade dress, and designs; One of the parties to the agreement is an individual.</v>
          </cell>
        </row>
        <row r="4138">
          <cell r="B4138" t="str">
            <v>RR20190106TP0902</v>
          </cell>
          <cell r="C4138" t="str">
            <v>License, Patent</v>
          </cell>
          <cell r="D4138" t="str">
            <v>32.50, 32.5, 47.74, 46.46, 32.99</v>
          </cell>
          <cell r="E4138" t="str">
            <v>3841, 5047, 8062, 8071</v>
          </cell>
          <cell r="F4138" t="str">
            <v>Syringe, Safety, Vacuum, Single-handed, Needle, Barrel, Medical equipment</v>
          </cell>
          <cell r="G4138" t="str">
            <v>≡</v>
          </cell>
          <cell r="H4138" t="str">
            <v/>
          </cell>
          <cell r="I4138" t="str">
            <v>≡</v>
          </cell>
          <cell r="J4138" t="str">
            <v>Licensee develops syringes.</v>
          </cell>
          <cell r="K4138" t="str">
            <v>License under patent rights to use, exploit, practice, make, commercialize, sell, manufacture and market single-handed, vacuum-operated safety syringe that retracts the needle into the barrel of the syringe after use; One of the parties to the agreement is an individual.</v>
          </cell>
        </row>
        <row r="4139">
          <cell r="B4139" t="str">
            <v>RR20190103T00907</v>
          </cell>
          <cell r="C4139" t="str">
            <v>License</v>
          </cell>
          <cell r="D4139" t="str">
            <v>32.50, 32.5, 72.11, 72.19, 72.1, 86.10, 86.1, 86.22, 86.21, 86.9, 86.90</v>
          </cell>
          <cell r="E4139" t="str">
            <v>801, 2835, 3841, 3842, 5047, 8011, 8062, 8069, 8071, 8099, 8731</v>
          </cell>
          <cell r="F4139" t="str">
            <v>Thrombus Precursor, Protein, TpP, Test, Detection, Trombosis, Blood, Diagnostic, Healthcare, Immunoassay</v>
          </cell>
          <cell r="G4139" t="str">
            <v>≡</v>
          </cell>
          <cell r="H4139" t="str">
            <v>Licensor is engaged in the research and development of cardiovascular and neurobiology products for commercial development.</v>
          </cell>
          <cell r="I4139" t="str">
            <v>≡</v>
          </cell>
          <cell r="J4139" t="str">
            <v/>
          </cell>
          <cell r="K4139" t="str">
            <v>License to market Thrombus Precursor Protein (TpP) test market the TpP test for immunoassay formats.</v>
          </cell>
        </row>
        <row r="4140">
          <cell r="B4140" t="str">
            <v>RR20190106T00901</v>
          </cell>
          <cell r="C4140" t="str">
            <v>License, Trademark</v>
          </cell>
          <cell r="D4140" t="str">
            <v>10.51, 10.86, 10.89, 46.33, 46.39, 47.11, 47.29, 47.81</v>
          </cell>
          <cell r="E4140" t="str">
            <v>541, 545, 2022, 2023, 2026, 2099, 5141, 5143, 5149, 5411, 5451, 5999, 0116</v>
          </cell>
          <cell r="F4140" t="str">
            <v>Food, Soy, Healthy, Dairy-free, Dairy-alternative, Vegan, Retail, Grocery</v>
          </cell>
          <cell r="G4140" t="str">
            <v>≡</v>
          </cell>
          <cell r="H4140" t="str">
            <v/>
          </cell>
          <cell r="I4140" t="str">
            <v>≡</v>
          </cell>
          <cell r="J4140" t="str">
            <v>Licensee is engaged in marketing a variety of healthy cheese and dairy
related products.</v>
          </cell>
          <cell r="K4140" t="str">
            <v>License to use trademark in connection with the sale of dairy alternative products made with soy.</v>
          </cell>
        </row>
        <row r="4141">
          <cell r="B4141" t="str">
            <v>RR20190107TR1501</v>
          </cell>
          <cell r="C4141" t="str">
            <v>License, Trademark</v>
          </cell>
          <cell r="D4141" t="str">
            <v>26.4, 26.40, 27.9, 27.90, 46.52, 47.54</v>
          </cell>
          <cell r="E4141" t="str">
            <v>57, 571, 572, 573, 3679, 5065, 5712, 5713, 5714, 5719, 5722, 5731, 5734, 5735, 5736</v>
          </cell>
          <cell r="F4141" t="str">
            <v>Monitor, Electronic, Household electronic, Consumer electronic, Peripheral computer equipment, Display, Screen</v>
          </cell>
          <cell r="G4141" t="str">
            <v>≡</v>
          </cell>
          <cell r="H4141" t="str">
            <v/>
          </cell>
          <cell r="I4141" t="str">
            <v>≡</v>
          </cell>
          <cell r="J4141" t="str">
            <v/>
          </cell>
          <cell r="K4141" t="str">
            <v>License under trademarks, including word mark [UNDISCLOSED FOR PREVIEW] to manufacture, produce, manage distribution of and sell monitors; The agreement is concluded between related parties.</v>
          </cell>
        </row>
        <row r="4142">
          <cell r="B4142" t="str">
            <v>RR20190108TR0902</v>
          </cell>
          <cell r="C4142" t="str">
            <v>Brand, License</v>
          </cell>
          <cell r="D4142" t="str">
            <v>51.10, 51.1, 51.21, 52.23, 52.24, 52.29, 79.90, 79.9</v>
          </cell>
          <cell r="E4142" t="str">
            <v>451, 452, 473, 4111, 4512, 4513, 4522, 4729, 4731, 4789</v>
          </cell>
          <cell r="F4142" t="str">
            <v>Brand, In-flight service, Catering, Ancillary, Flight operation, Engineering, Aviation, Airport, Airline</v>
          </cell>
          <cell r="G4142" t="str">
            <v>≡</v>
          </cell>
          <cell r="H4142" t="str">
            <v/>
          </cell>
          <cell r="I4142" t="str">
            <v>≡</v>
          </cell>
          <cell r="J4142" t="str">
            <v/>
          </cell>
          <cell r="K4142" t="str">
            <v>License to use [UNDISCLOSED FOR PREVIEW] brand in areas such as ancillary, branding, catering, in-flight services, engineering, and flight operations; The agreement is concluded between related parties.</v>
          </cell>
        </row>
        <row r="4143">
          <cell r="B4143" t="str">
            <v>RR20190109T00904</v>
          </cell>
          <cell r="C4143" t="str">
            <v>License, Trademark</v>
          </cell>
          <cell r="D4143" t="str">
            <v>14.19, 32.91, 32.99, 32.9, 46.42, 46.49, 47.71, 47.78</v>
          </cell>
          <cell r="E4143" t="str">
            <v>231, 235, 236, 561, 562, 564, 565, 569, 2311, 2323, 2325, 2329, 2337, 2339, 2353, 2361, 2369, 2389, 2399, 5136, 5137, 5611, 5621, 5641, 5651, 5699</v>
          </cell>
          <cell r="F4143" t="str">
            <v>Character, Entertainment, Apparel, Outwear, Clothing</v>
          </cell>
          <cell r="G4143" t="str">
            <v>≡</v>
          </cell>
          <cell r="H4143" t="str">
            <v/>
          </cell>
          <cell r="I4143" t="str">
            <v>≡</v>
          </cell>
          <cell r="J4143" t="str">
            <v/>
          </cell>
          <cell r="K4143" t="str">
            <v>License to use [UNDISCLOSED FOR PREVIEW] trademark on outwear clothing.</v>
          </cell>
        </row>
        <row r="4144">
          <cell r="B4144" t="str">
            <v>RR20190110TR1501</v>
          </cell>
          <cell r="C4144" t="str">
            <v>Trademark, License</v>
          </cell>
          <cell r="D4144" t="str">
            <v>25.21, 46.74, 43.22, 27.52, 28.21, 25.30, 25.3, 33.20, 33.2, 43.21, 46.43, 46.69</v>
          </cell>
          <cell r="E4144" t="str">
            <v>89, 171, 899, 1711, 3433, 3585, 3822, 5074, 5075, 8711, 8744, 8999</v>
          </cell>
          <cell r="F4144" t="str">
            <v xml:space="preserve">Air conditioner, Heating equipment, Ventilating device, Heat pump water heater, Thermal energy saving
</v>
          </cell>
          <cell r="G4144" t="str">
            <v>≡</v>
          </cell>
          <cell r="H4144" t="str">
            <v/>
          </cell>
          <cell r="I4144" t="str">
            <v>≡</v>
          </cell>
          <cell r="J4144" t="str">
            <v/>
          </cell>
          <cell r="K4144" t="str">
            <v xml:space="preserve">License to use [UNDISCLOSED FOR PREVIEW] trademark and picture in air conditioner, heating equipment, ventilating device, heat pump water heater, unified products of air conditioner and hot water, as well as thermal energy saving equipment; The agreement is concluded between related parties.
</v>
          </cell>
        </row>
        <row r="4145">
          <cell r="B4145" t="str">
            <v>RR20190122T01502</v>
          </cell>
          <cell r="C4145" t="str">
            <v>License, Other manufacturing intangibles</v>
          </cell>
          <cell r="D4145" t="str">
            <v>74.10, 74.1, 90.03, 18.13, 96.09, 73.11, 58.19, 18.12, 74.20, 74.2, 17.29, 74.90, 74.9, 17.12</v>
          </cell>
          <cell r="E4145" t="str">
            <v>89, 274, 899, 2679, 2741, 2759, 7299, 7312, 7319, 7336, 8999</v>
          </cell>
          <cell r="F4145" t="str">
            <v>Design, Tattoo, Poster, Cell phone cover, T-shirt, Stencil, Airbrush body art, Flash drawing, Photograph</v>
          </cell>
          <cell r="G4145" t="str">
            <v>≡</v>
          </cell>
          <cell r="H4145" t="str">
            <v>Licensor holds copyright registrations for hundreds of colorized “tattoo flash” art designs.</v>
          </cell>
          <cell r="I4145" t="str">
            <v>≡</v>
          </cell>
          <cell r="J4145" t="str">
            <v/>
          </cell>
          <cell r="K4145" t="str">
            <v>License to use specified copyrighted flash drawings to create stencils for temporary airbrushed tattoos for the manufacture, offer for sale, sale advertisement, promotion, shipment, and distribution of the licensed articles.</v>
          </cell>
        </row>
        <row r="4146">
          <cell r="B4146" t="str">
            <v>RR20190123T01506</v>
          </cell>
          <cell r="C4146" t="str">
            <v>License, Patent</v>
          </cell>
          <cell r="D4146" t="str">
            <v>18.12, 20.30, 20.3, 13.30, 13.3, 74.10, 74.1, 82.19, 46.18, 58.19, 73.12, 73.11, 73.1, 70.22</v>
          </cell>
          <cell r="E4146" t="str">
            <v>722, 2299, 2399, 2679, 2752, 2759, 5111, 7221, 7311, 7319, 7384, 7819</v>
          </cell>
          <cell r="F4146" t="str">
            <v>Textile, Media, Image, Print, Fabric, T-shirt, Digital print, Paper</v>
          </cell>
          <cell r="G4146" t="str">
            <v>≡</v>
          </cell>
          <cell r="H4146" t="str">
            <v/>
          </cell>
          <cell r="I4146" t="str">
            <v>≡</v>
          </cell>
          <cell r="J4146" t="str">
            <v/>
          </cell>
          <cell r="K4146" t="str">
            <v>License under the patents to make, use, to offer for sale, sell, or transfer covered product which include any textile transfer media (products that enable consumers to transfer images produced by a printer onto fabrics such as t-shirts) covered by the patents.</v>
          </cell>
        </row>
        <row r="4147">
          <cell r="B4147" t="str">
            <v>RR20190124T01501</v>
          </cell>
          <cell r="C4147" t="str">
            <v>License</v>
          </cell>
          <cell r="D4147" t="str">
            <v>46.46, 73.11, 73.20, 73.2, 86.21, 82.99, 86.22, 86.90, 86.9, 47.73, 86.10, 86.1</v>
          </cell>
          <cell r="E4147" t="str">
            <v>512, 591, 2833, 2834, 5047, 5122, 5912, 7352, 8099</v>
          </cell>
          <cell r="F4147" t="str">
            <v>Pharmaceutical, Drug, Chemical, Health, Medical, Patient, Osteoarthritis, Analgesic</v>
          </cell>
          <cell r="G4147" t="str">
            <v>≡</v>
          </cell>
          <cell r="H4147" t="str">
            <v/>
          </cell>
          <cell r="I4147" t="str">
            <v>≡</v>
          </cell>
          <cell r="J4147" t="str">
            <v/>
          </cell>
          <cell r="K4147" t="str">
            <v>License to make, have made, use and commercialize [UNDISCLOSED FOR PREVIEW] cream pharmaceutical product, known as [UNDISCLOSED FOR PREVIEW].</v>
          </cell>
        </row>
        <row r="4148">
          <cell r="B4148" t="str">
            <v>RR20190118TP1502</v>
          </cell>
          <cell r="C4148" t="str">
            <v>License, Patent</v>
          </cell>
          <cell r="D4148" t="str">
            <v>26.20, 26.2, 59.12, 59.11, 26.70, 26.7, 26.11, 26.40, 26.4, 46.52, 62.01, 58.29, 71.20, 71.2, 46.51, 46.5</v>
          </cell>
          <cell r="E4148" t="str">
            <v>386, 3829, 3861, 3993, 5065, 7336, 7372, 7373, 7374, 7819</v>
          </cell>
          <cell r="F4148" t="str">
            <v>Tracker, Device, Special effects, Computer graphic animation, Game development, Virtual reality simulations, Camera tracking, Apparatus, 3D</v>
          </cell>
          <cell r="G4148" t="str">
            <v>≡</v>
          </cell>
          <cell r="H4148" t="str">
            <v/>
          </cell>
          <cell r="I4148" t="str">
            <v>≡</v>
          </cell>
          <cell r="J4148" t="str">
            <v/>
          </cell>
          <cell r="K4148" t="str">
            <v>License to use the tracker patent for the device used in a variety of industries for special effects, computer graphic animation, games development, virtual reality simulations, and camera tracking; One of the parties to the agreement is an individual.</v>
          </cell>
        </row>
        <row r="4149">
          <cell r="B4149" t="str">
            <v>RR20190118TR0601</v>
          </cell>
          <cell r="C4149" t="str">
            <v>License, Trademark</v>
          </cell>
          <cell r="D4149" t="str">
            <v>10.52, 10.71, 10.72, 10.82, 46.36, 46.37, 47.42</v>
          </cell>
          <cell r="E4149" t="str">
            <v>205, 2024, 2051, 2052, 2053, 2064, 2066, 2067</v>
          </cell>
          <cell r="F4149" t="str">
            <v xml:space="preserve">Food, Confectionery, Pastry, Bread, Sugar, Flour, Chocolate, Sweet, Edible, Cocoa, Jelly, Jam, Milk product </v>
          </cell>
          <cell r="G4149" t="str">
            <v>≡</v>
          </cell>
          <cell r="H4149" t="str">
            <v xml:space="preserve">Licensor is a leading manufacturer of confectionery products in Tula region (Russia). </v>
          </cell>
          <cell r="I4149" t="str">
            <v>≡</v>
          </cell>
          <cell r="J4149" t="str">
            <v>Llicensee is one of the largest  confectionery factories in Moscow.</v>
          </cell>
          <cell r="K4149" t="str">
            <v xml:space="preserve">Non-exclusive license to use trademark [UNDISCLOSED FOR PREVIEW] in respect of food products under class 29 and 30, and services under class 35 of the Nice Classification (Non-English original source). The agreement is concluded between related parties. 
</v>
          </cell>
        </row>
        <row r="4150">
          <cell r="B4150" t="str">
            <v>RR20190121T01501</v>
          </cell>
          <cell r="C4150" t="str">
            <v>Trademark, License, Brand</v>
          </cell>
          <cell r="D4150" t="str">
            <v>15.12, 13.92, 46.41, 47.78, 13.30, 13.3, 13.99, 47.72, 46.49, 47.71, 46.42, 47.82, 46.16, 14.19</v>
          </cell>
          <cell r="E4150" t="str">
            <v>311, 316, 319, 561, 563, 569, 2299, 2339, 2393, 2399, 3111, 3161, 3172, 3199, 5099, 5136, 5611, 5632, 5699, 5948</v>
          </cell>
          <cell r="F4150" t="str">
            <v>Retail, Luggage, Accessory, Import, Apparel, Jacket, Outwear</v>
          </cell>
          <cell r="G4150" t="str">
            <v>≡</v>
          </cell>
          <cell r="H4150" t="str">
            <v>Licensor is a manufacturer and retailer of premium luggage and business accessories.</v>
          </cell>
          <cell r="I4150" t="str">
            <v>≡</v>
          </cell>
          <cell r="J4150" t="str">
            <v>Licensee 8 is an importer and distributor of apparel, including jackets and outerwear.</v>
          </cell>
          <cell r="K4150" t="str">
            <v>License under trademark to manufacture goods, brand them with licensor’s trademarks, and then market and sell those products (the main activities of the company is import and distribution of apparel, including jackets and outerwear).</v>
          </cell>
        </row>
        <row r="4151">
          <cell r="B4151" t="str">
            <v>RR20190115TP1502</v>
          </cell>
          <cell r="C4151" t="str">
            <v>Patent, License</v>
          </cell>
          <cell r="D4151" t="str">
            <v>27.90, 27.9, 33.20, 33.2, 43.21, 71.20, 71.2, 29.31, 25.30, 25.3, 28.49, 46.63, 77.39, 33.12, 71.12</v>
          </cell>
          <cell r="E4151" t="str">
            <v>3532, 3559, 3564, 3568, 3569, 3677, 3679, 5082, 5084</v>
          </cell>
          <cell r="F4151" t="str">
            <v>Equipment, Snubber, Logging, Mining, Aviation</v>
          </cell>
          <cell r="G4151" t="str">
            <v>≡</v>
          </cell>
          <cell r="H4151" t="str">
            <v/>
          </cell>
          <cell r="I4151" t="str">
            <v>≡</v>
          </cell>
          <cell r="J4151" t="str">
            <v>Licensee manufactures, maintains and repairs equipment for the logging, mining, and aviation industries</v>
          </cell>
          <cell r="K4151" t="str">
            <v>License under patent to use the snubber invention; Licensee manufactures, maintains and repairs equipment for the logging, mining, and aviation industries; One of the parties to the agreement is an individual.</v>
          </cell>
        </row>
        <row r="4152">
          <cell r="B4152" t="str">
            <v>RR20190116T00904</v>
          </cell>
          <cell r="C4152" t="str">
            <v>License, Trademark</v>
          </cell>
          <cell r="D4152" t="str">
            <v>14.14, 14.19, 14.31, 14.39, 14.3, 46.41, 46.42, 47.51, 47.71, 77.40, 77.4</v>
          </cell>
          <cell r="E4152" t="str">
            <v>236, 569, 2299, 2337, 2339, 2361, 2369, 2389, 5699</v>
          </cell>
          <cell r="F4152" t="str">
            <v>Underwear, Fashion wear, Clothing, Textile, Apparel, Character</v>
          </cell>
          <cell r="G4152" t="str">
            <v>≡</v>
          </cell>
          <cell r="H4152" t="str">
            <v/>
          </cell>
          <cell r="I4152" t="str">
            <v>≡</v>
          </cell>
          <cell r="J4152" t="str">
            <v/>
          </cell>
          <cell r="K4152" t="str">
            <v>License to use [UNDISCLOSED FOR PREVIEW] trademarks in connection with the manufacturing and sale of underwear and fashion wear.</v>
          </cell>
        </row>
        <row r="4153">
          <cell r="B4153" t="str">
            <v>RR20190116T00906</v>
          </cell>
          <cell r="C4153" t="str">
            <v>License, Trademark</v>
          </cell>
          <cell r="D4153" t="str">
            <v>14.14, 14.19, 14.31, 14.39, 14.3, 46.41, 46.42, 47.51, 47.71, 77.40, 77.4</v>
          </cell>
          <cell r="E4153" t="str">
            <v>236, 569, 2299, 2337, 2339, 2361, 2369, 2389, 5699</v>
          </cell>
          <cell r="F4153" t="str">
            <v>Underwear, Fashion wear, Clothing, Textile, Apparel</v>
          </cell>
          <cell r="G4153" t="str">
            <v>≡</v>
          </cell>
          <cell r="H4153" t="str">
            <v/>
          </cell>
          <cell r="I4153" t="str">
            <v>≡</v>
          </cell>
          <cell r="J4153" t="str">
            <v/>
          </cell>
          <cell r="K4153" t="str">
            <v>License to use [UNDISCLOSED FOR PREVIEW] trademark in connection with the manufacture and sale of underwear and fashion wear.</v>
          </cell>
        </row>
        <row r="4154">
          <cell r="B4154" t="str">
            <v>RR20190116TR0602</v>
          </cell>
          <cell r="C4154" t="str">
            <v>License, Trademark</v>
          </cell>
          <cell r="D4154" t="str">
            <v>10.52, 10.71, 10.72, 10.82, 46.36, 46.37, 47.24</v>
          </cell>
          <cell r="E4154" t="str">
            <v>205, 2024, 2051, 2052, 2053, 2064, 2066, 2067</v>
          </cell>
          <cell r="F4154" t="str">
            <v>Food, Confectionery, Pastry, Bread, Sugar, Flour, Chocolate, Sweet, Edible oil and fat, Cocoa, Jam, Jelly, Milk product</v>
          </cell>
          <cell r="G4154" t="str">
            <v>≡</v>
          </cell>
          <cell r="H4154" t="str">
            <v>Licensor is a leading manufacturer of confectionery products in Tula region (Russia).</v>
          </cell>
          <cell r="I4154" t="str">
            <v>≡</v>
          </cell>
          <cell r="J4154" t="str">
            <v/>
          </cell>
          <cell r="K4154" t="str">
            <v>Non-exclusive license to use trademark [UNDISCLOSED FOR PREVIEW] in respect of food products under class 29 and 30 of the Nice Classification (Non-English original source). The agreement is concluded between related parties.</v>
          </cell>
        </row>
        <row r="4155">
          <cell r="B4155" t="str">
            <v>RR20190130T01501</v>
          </cell>
          <cell r="C4155" t="str">
            <v>Franchise</v>
          </cell>
          <cell r="D4155" t="str">
            <v>56.10, 56.1, 56.21, 66.19, 70.22, 82.11, 82.99, 96.09, 10.85, 10.89, 10.71</v>
          </cell>
          <cell r="E4155" t="str">
            <v>58, 89, 581, 899, 2038, 5149, 5812, 5813, 7389, 8742, 8748, 8999</v>
          </cell>
          <cell r="F4155" t="str">
            <v>Store, Eating place, Recipe, Food preparation</v>
          </cell>
          <cell r="G4155" t="str">
            <v>≡</v>
          </cell>
          <cell r="H4155" t="str">
            <v/>
          </cell>
          <cell r="I4155" t="str">
            <v>≡</v>
          </cell>
          <cell r="J4155" t="str">
            <v/>
          </cell>
          <cell r="K4155" t="str">
            <v>Franchise to operate a [UNDISCLOSED FOR PREVIEW] Franchise as well as to use confidential and proprietary information regarding the establishment and operation of a [UNDISCLOSED FOR PREVIEW] store.</v>
          </cell>
        </row>
        <row r="4156">
          <cell r="B4156" t="str">
            <v>RR20190113T01701</v>
          </cell>
          <cell r="C4156" t="str">
            <v>License, Trademark</v>
          </cell>
          <cell r="D4156" t="str">
            <v>56.10, 56.1, 56.30, 56.3, 47.11, 47.78, 47.24, 47.25, 47.23, 47.22, 47.21, 47.29, 56.29, 47.81, 46.38, 46.37, 46.36, 46.34, 46.33, 46.32, 46.31</v>
          </cell>
          <cell r="E4156" t="str">
            <v>58, 208, 514, 541, 542, 543, 549, 581, 2082, 2083, 2084, 2085, 2086, 2087, 5141, 5142, 5143, 5144, 5145, 5146, 5147, 5148, 5149, 5411, 5421, 5431, 5499, 5812, 5813, 5999</v>
          </cell>
          <cell r="F4156" t="str">
            <v>Food, Specialty food, Beverage, Retail store, Café</v>
          </cell>
          <cell r="G4156" t="str">
            <v>≡</v>
          </cell>
          <cell r="H4156" t="str">
            <v>Licensor operates as a specialty food retail stores and cafes.</v>
          </cell>
          <cell r="I4156" t="str">
            <v>≡</v>
          </cell>
          <cell r="J4156" t="str">
            <v/>
          </cell>
          <cell r="K4156" t="str">
            <v>License under licensor's trademark to operate specialty food retail stores and cafes under the name [UNDISCLOSED FOR PREVIEW].</v>
          </cell>
        </row>
        <row r="4157">
          <cell r="B4157" t="str">
            <v>RR20190114T00902</v>
          </cell>
          <cell r="C4157" t="str">
            <v>License, Brand</v>
          </cell>
          <cell r="D4157" t="str">
            <v>10.51, 10.52, 10.5, 10.89, 46.33, 46.38, 47.11, 47.29, 47.99, 56.29</v>
          </cell>
          <cell r="E4157" t="str">
            <v>545, 2023, 2024, 2026, 2038, 5142, 5143, 5451</v>
          </cell>
          <cell r="F4157" t="str">
            <v>Character, Ice cream, Bar, Cone, Cup, Ice cake</v>
          </cell>
          <cell r="G4157" t="str">
            <v>≡</v>
          </cell>
          <cell r="H4157" t="str">
            <v/>
          </cell>
          <cell r="I4157" t="str">
            <v>≡</v>
          </cell>
          <cell r="J4157" t="str">
            <v/>
          </cell>
          <cell r="K4157" t="str">
            <v>License to use [UNDISCLOSED FOR PREVIEW] character and brands on ice cream bars, cones, cups and ice cakes.</v>
          </cell>
        </row>
        <row r="4158">
          <cell r="B4158" t="str">
            <v>RR20190114T00906</v>
          </cell>
          <cell r="C4158" t="str">
            <v>License, Trademark</v>
          </cell>
          <cell r="D4158" t="str">
            <v>14.14, 14.19, 14.31, 14.39, 14.3, 46.41, 46.42, 47.51, 47.71, 77.40, 77.4</v>
          </cell>
          <cell r="E4158" t="str">
            <v>236, 569, 2299, 2337, 2339, 2361, 2369, 2389, 5136, 5137, 5699</v>
          </cell>
          <cell r="F4158" t="str">
            <v>Character, Underwear, Fashion wear, Textile, Clothing, Apparel</v>
          </cell>
          <cell r="G4158" t="str">
            <v>≡</v>
          </cell>
          <cell r="H4158" t="str">
            <v/>
          </cell>
          <cell r="I4158" t="str">
            <v>≡</v>
          </cell>
          <cell r="J4158" t="str">
            <v/>
          </cell>
          <cell r="K4158" t="str">
            <v>License to use [UNDISCLOSED FOR PREVIEW] character and trademark in connection with the manufacture and sale of underwear and fashion wear.</v>
          </cell>
        </row>
        <row r="4159">
          <cell r="B4159" t="str">
            <v>RR20190114T00907</v>
          </cell>
          <cell r="C4159" t="str">
            <v>License, Trademark</v>
          </cell>
          <cell r="D4159" t="str">
            <v>14.14, 14.19, 14.31, 14.39, 14.3, 46.41, 46.42, 47.51, 47.71, 77.40, 77.4</v>
          </cell>
          <cell r="E4159" t="str">
            <v>236, 569, 2299, 2337, 2339, 2361, 2369, 2389, 3143, 5136, 5137, 5699</v>
          </cell>
          <cell r="F4159" t="str">
            <v>Underwear, Fashion wear, Textile, Clothing, Apparel, Character</v>
          </cell>
          <cell r="G4159" t="str">
            <v>≡</v>
          </cell>
          <cell r="H4159" t="str">
            <v/>
          </cell>
          <cell r="I4159" t="str">
            <v>≡</v>
          </cell>
          <cell r="J4159" t="str">
            <v/>
          </cell>
          <cell r="K4159" t="str">
            <v>License to use [UNDISCLOSED FOR PREVIEW] trademark in connection with the manufacture and sale of underwear and fashion wear.</v>
          </cell>
        </row>
        <row r="4160">
          <cell r="B4160" t="str">
            <v>RR20190114T00908</v>
          </cell>
          <cell r="C4160" t="str">
            <v>License, Trademark</v>
          </cell>
          <cell r="D4160" t="str">
            <v>14.14, 14.19, 14.31, 14.39, 14.3, 46.41, 46.42, 47.51, 47.71, 77.40, 77.4</v>
          </cell>
          <cell r="E4160" t="str">
            <v>236, 569, 2299, 2337, 2339, 2361, 2369, 2389, 5136, 5137, 5699</v>
          </cell>
          <cell r="F4160" t="str">
            <v>Underwear, Fashion wear, Textile, Clothing, Apparel</v>
          </cell>
          <cell r="G4160" t="str">
            <v>≡</v>
          </cell>
          <cell r="H4160" t="str">
            <v/>
          </cell>
          <cell r="I4160" t="str">
            <v>≡</v>
          </cell>
          <cell r="J4160" t="str">
            <v/>
          </cell>
          <cell r="K4160" t="str">
            <v>License to use [UNDISCLOSED FOR PREVIEW] characters and trademarks in connection with the manufacture and sale of underwear and fashion wear.</v>
          </cell>
        </row>
        <row r="4161">
          <cell r="B4161" t="str">
            <v>RR20190114T00909</v>
          </cell>
          <cell r="C4161" t="str">
            <v>License, Trademark</v>
          </cell>
          <cell r="D4161" t="str">
            <v>14.14, 14.19, 14.31, 14.39, 14.3, 46.41, 46.42, 47.51, 47.71, 77.40, 77.4</v>
          </cell>
          <cell r="E4161" t="str">
            <v>236, 513, 569, 2299, 2337, 2339, 2361, 2369, 2389, 5131, 5136, 5137, 5139, 5699</v>
          </cell>
          <cell r="F4161" t="str">
            <v>Character, Underwear, Fashion wear, Textile, Clothing, Apparel</v>
          </cell>
          <cell r="G4161" t="str">
            <v>≡</v>
          </cell>
          <cell r="H4161" t="str">
            <v/>
          </cell>
          <cell r="I4161" t="str">
            <v>≡</v>
          </cell>
          <cell r="J4161" t="str">
            <v/>
          </cell>
          <cell r="K4161" t="str">
            <v>License to use [UNDISCLOSED FOR PREVIEW] characters and trademarks in connection with the manufacture and sale of underwear and fashion wear.</v>
          </cell>
        </row>
        <row r="4162">
          <cell r="B4162" t="str">
            <v>RR20190226TP1517</v>
          </cell>
          <cell r="C4162" t="str">
            <v>Franchise</v>
          </cell>
          <cell r="D4162" t="str">
            <v>33.11, 33.14, 41.20, 41.2, 33.19, 43.29, 95.24, 95.21, 81.29, 81.10, 81.1, 43.39, 70.22</v>
          </cell>
          <cell r="E4162" t="str">
            <v>572, 3639, 5722, 7219, 7349, 7389, 7629, 7699, 8741, 8744, 8748</v>
          </cell>
          <cell r="F4162" t="str">
            <v>Cleaning, Maintenance, Household service, Home service, Interior, Exterior, Repair</v>
          </cell>
          <cell r="G4162" t="str">
            <v>≡</v>
          </cell>
          <cell r="H4162" t="str">
            <v>Franchisor developed a business concept for operating businesses of a distinctive character and quality offering household maintenance and cleaning.</v>
          </cell>
          <cell r="I4162" t="str">
            <v>≡</v>
          </cell>
          <cell r="J4162" t="str">
            <v/>
          </cell>
          <cell r="K4162" t="str">
            <v>Franchise to operate a business in connection with household maintenance and cleaning services using the name [UNDISCLOSED FOR PREVIEW] and the other marks; One of the parties to the agreement is an individual.</v>
          </cell>
        </row>
        <row r="4163">
          <cell r="B4163" t="str">
            <v>RR20190226TP1518</v>
          </cell>
          <cell r="C4163" t="str">
            <v>Franchise</v>
          </cell>
          <cell r="D4163" t="str">
            <v>33.11, 33.14, 41.20, 41.2, 33.19, 43.29, 95.24, 95.21, 81.29, 81.10, 81.1, 81.22, 43.39, 70.22</v>
          </cell>
          <cell r="E4163" t="str">
            <v>572, 3639, 5722, 7219, 7349, 7389, 7629, 7699, 8741, 8744, 8748</v>
          </cell>
          <cell r="F4163" t="str">
            <v>Cleaning, Maintenance, Household service, Home service, Interior, Exterior, Repair</v>
          </cell>
          <cell r="G4163" t="str">
            <v>≡</v>
          </cell>
          <cell r="H4163" t="str">
            <v>Franchisor developed a business concept for operating businesses of a distinctive character and quality offering household maintenance and cleaning.</v>
          </cell>
          <cell r="I4163" t="str">
            <v>≡</v>
          </cell>
          <cell r="J4163" t="str">
            <v/>
          </cell>
          <cell r="K4163" t="str">
            <v>Franchise to operate a business in connection with household maintenance and cleaning services using the name [UNDISCLOSED FOR PREVIEW] and the other marks; One of the parties to the agreement is an individual.</v>
          </cell>
        </row>
        <row r="4164">
          <cell r="B4164" t="str">
            <v>RR20190226TP1523</v>
          </cell>
          <cell r="C4164" t="str">
            <v>Franchise</v>
          </cell>
          <cell r="D4164" t="str">
            <v>33.11, 33.14, 41.20, 41.2, 33.19, 43.29, 95.24, 95.21, 81.29, 81.10, 81.1, 81.22, 43.39, 70.22</v>
          </cell>
          <cell r="E4164" t="str">
            <v>572, 3639, 5722, 7219, 7349, 7389, 7629, 7699, 8741, 8744, 8748</v>
          </cell>
          <cell r="F4164" t="str">
            <v>Cleaning, Maintenance, Household service, Home service, Interior, Exterior, Repair</v>
          </cell>
          <cell r="G4164" t="str">
            <v>≡</v>
          </cell>
          <cell r="H4164" t="str">
            <v>Franchisor developed a business concept for operating businesses of a distinctive character and quality offering household maintenance and cleaning.</v>
          </cell>
          <cell r="I4164" t="str">
            <v>≡</v>
          </cell>
          <cell r="J4164" t="str">
            <v/>
          </cell>
          <cell r="K4164" t="str">
            <v>Franchise to operate a business in connection with household maintenance and cleaning services using the name [UNDISCLOSED FOR PREVIEW] and the other marks; One of the parties to the agreement is an individual.</v>
          </cell>
        </row>
        <row r="4165">
          <cell r="B4165" t="str">
            <v>RR20190226TP1533</v>
          </cell>
          <cell r="C4165" t="str">
            <v>Franchise</v>
          </cell>
          <cell r="D4165" t="str">
            <v>33.11, 33.14, 41.20, 41.2, 33.19, 43.29, 95.24, 95.21, 81.29, 81.10, 81.1, 81.22, 43.39, 70.22</v>
          </cell>
          <cell r="E4165" t="str">
            <v>572, 3639, 5722, 7219, 7349, 7389, 7629, 7699, 8741, 8744, 8748</v>
          </cell>
          <cell r="F4165" t="str">
            <v>Cleaning, Maintenance, Household service, Home service, Interior, Exterior, Repair</v>
          </cell>
          <cell r="G4165" t="str">
            <v>≡</v>
          </cell>
          <cell r="H4165" t="str">
            <v>Franchisor developed a business concept for operating businesses of a distinctive character and quality offering household maintenance and cleaning.</v>
          </cell>
          <cell r="I4165" t="str">
            <v>≡</v>
          </cell>
          <cell r="J4165" t="str">
            <v/>
          </cell>
          <cell r="K4165" t="str">
            <v>Franchise to operate a business in connection with household maintenance and cleaning services using the name [UNDISCLOSED FOR PREVIEW] and the other marks; One of the parties to the agreement is an individual.</v>
          </cell>
        </row>
        <row r="4166">
          <cell r="B4166" t="str">
            <v>RR20190227TP1505</v>
          </cell>
          <cell r="C4166" t="str">
            <v>Franchise</v>
          </cell>
          <cell r="D4166" t="str">
            <v>33.11, 33.14, 41.20, 41.2, 33.19, 43.29, 95.24, 95.21, 81.29, 81.10, 81.1, 81.22, 43.39, 70.22</v>
          </cell>
          <cell r="E4166" t="str">
            <v>572, 3639, 5722, 7219, 7349, 7389, 7629, 7699, 8741, 8744, 8748</v>
          </cell>
          <cell r="F4166" t="str">
            <v>Cleaning, Maintenance, Household service, Home service, Interior, Exterior, Repair</v>
          </cell>
          <cell r="G4166" t="str">
            <v>≡</v>
          </cell>
          <cell r="H4166" t="str">
            <v>Franchisor developed a business concept for operating businesses of a distinctive character and quality offering household maintenance and cleaning.</v>
          </cell>
          <cell r="I4166" t="str">
            <v>≡</v>
          </cell>
          <cell r="J4166" t="str">
            <v/>
          </cell>
          <cell r="K4166" t="str">
            <v>Franchise to operate a business in connection with household maintenance and cleaning services using the name [UNDISCLOSED FOR PREVIEW] and the other marks; One of the parties to the agreement is an individual.</v>
          </cell>
        </row>
        <row r="4167">
          <cell r="B4167" t="str">
            <v>RR20190227TP1518</v>
          </cell>
          <cell r="C4167" t="str">
            <v>Franchise</v>
          </cell>
          <cell r="D4167" t="str">
            <v>33.11, 33.14, 41.20, 41.2, 33.19, 43.29, 95.24, 01.11, 81.29, 81.10, 81.1, 81.22, 43.39, 70.22</v>
          </cell>
          <cell r="E4167" t="str">
            <v>572, 3639, 5722, 7219, 7349, 7389, 7629, 7699, 8741, 8744, 8748</v>
          </cell>
          <cell r="F4167" t="str">
            <v>Cleaning, Maintenance, Household service, Home service, Interior, Exterior, Repair</v>
          </cell>
          <cell r="G4167" t="str">
            <v>≡</v>
          </cell>
          <cell r="H4167" t="str">
            <v>Franchisor developed a business concept for operating businesses of a distinctive character and quality offering household maintenance and cleaning.</v>
          </cell>
          <cell r="I4167" t="str">
            <v>≡</v>
          </cell>
          <cell r="J4167" t="str">
            <v/>
          </cell>
          <cell r="K4167" t="str">
            <v>Franchise to operate a business in connection with household maintenance and cleaning services using the name [UNDISCLOSED FOR PREVIEW] and the other marks; One of the parties to the agreement is an individual.</v>
          </cell>
        </row>
        <row r="4168">
          <cell r="B4168" t="str">
            <v>RR20190227TP1524</v>
          </cell>
          <cell r="C4168" t="str">
            <v>Franchise</v>
          </cell>
          <cell r="D4168" t="str">
            <v>33.11, 33.14, 41.20, 41.2, 33.19, 43.29, 95.24, 95.21, 81.29, 81.10, 81.1, 81.22, 43.39, 70.22</v>
          </cell>
          <cell r="E4168" t="str">
            <v>572, 3639, 5722, 7219, 7349, 7389, 7629, 7699, 8741, 8744, 8748</v>
          </cell>
          <cell r="F4168" t="str">
            <v>Cleaning, Maintenance, Household service, Home service, Interior, Exterior, Repair</v>
          </cell>
          <cell r="G4168" t="str">
            <v>≡</v>
          </cell>
          <cell r="H4168" t="str">
            <v>Franchisor developed a business concept for operating businesses of a distinctive character and quality offering household maintenance and cleaning.</v>
          </cell>
          <cell r="I4168" t="str">
            <v>≡</v>
          </cell>
          <cell r="J4168" t="str">
            <v/>
          </cell>
          <cell r="K4168" t="str">
            <v>Franchise to operate a business in connection with household maintenance and cleaning services using the name [UNDISCLOSED FOR PREVIEW] and the other marks; One of the parties to the agreement is an individual.</v>
          </cell>
        </row>
        <row r="4169">
          <cell r="B4169" t="str">
            <v>RR20190227TP1525</v>
          </cell>
          <cell r="C4169" t="str">
            <v>Franchise</v>
          </cell>
          <cell r="D4169" t="str">
            <v>33.11, 33.14, 41.20, 41.2, 33.19, 43.29, 95.24, 95.21, 81.29, 81.10, 81.1, 81.22, 43.39, 70.22</v>
          </cell>
          <cell r="E4169" t="str">
            <v>572, 3639, 5722, 7219, 7349, 7389, 7629, 7699, 8741, 8744, 8748</v>
          </cell>
          <cell r="F4169" t="str">
            <v>Cleaning, Maintenance, Household service, Home service, Interior, Exterior, Repair</v>
          </cell>
          <cell r="G4169" t="str">
            <v>≡</v>
          </cell>
          <cell r="H4169" t="str">
            <v>Franchisor developed a business concept for operating businesses of a distinctive character and quality offering household maintenance and cleaning.</v>
          </cell>
          <cell r="I4169" t="str">
            <v>≡</v>
          </cell>
          <cell r="J4169" t="str">
            <v/>
          </cell>
          <cell r="K4169" t="str">
            <v>Franchise to operate a business in connection with household maintenance and cleaning services using the name [UNDISCLOSED FOR PREVIEW] and the other marks; One of the parties to the agreement is an individual.</v>
          </cell>
        </row>
        <row r="4170">
          <cell r="B4170" t="str">
            <v>RR20190227TP1526</v>
          </cell>
          <cell r="C4170" t="str">
            <v>Franchise</v>
          </cell>
          <cell r="D4170" t="str">
            <v>33.11, 33.14, 41.20, 41.2, 33.19, 43.29, 95.24, 95.21, 81.29, 81.10, 81.1, 81.22, 43.39, 70.22</v>
          </cell>
          <cell r="E4170" t="str">
            <v>572, 3639, 5722, 7219, 7349, 7389, 7629, 7699, 8741, 8744, 8748</v>
          </cell>
          <cell r="F4170" t="str">
            <v>Cleaning, Maintenance, Household service, Home service, Interior, Exterior, Repair</v>
          </cell>
          <cell r="G4170" t="str">
            <v>≡</v>
          </cell>
          <cell r="H4170" t="str">
            <v>Franchisor developed a business concept for operating businesses of a distinctive character and quality offering household maintenance and cleaning.</v>
          </cell>
          <cell r="I4170" t="str">
            <v>≡</v>
          </cell>
          <cell r="J4170" t="str">
            <v/>
          </cell>
          <cell r="K4170" t="str">
            <v>Franchise to operate a business in connection with household maintenance and cleaning services using the name [UNDISCLOSED FOR PREVIEW] and the other marks; One of the parties to the agreement is an individual.</v>
          </cell>
        </row>
        <row r="4171">
          <cell r="B4171" t="str">
            <v>RR20190227TP1527</v>
          </cell>
          <cell r="C4171" t="str">
            <v>Franchise</v>
          </cell>
          <cell r="D4171" t="str">
            <v>33.11, 33.14, 41.20, 41.2, 33.19, 43.29, 95.24, 95.21, 81.29, 81.10, 81.1, 81.22, 43.39, 70.22</v>
          </cell>
          <cell r="E4171" t="str">
            <v>572, 3639, 5722, 7219, 7349, 7389, 7629, 7699, 8741, 8744, 8748</v>
          </cell>
          <cell r="F4171" t="str">
            <v>Cleaning, Maintenance, Household service, Home service, Interior, Exterior, Repair</v>
          </cell>
          <cell r="G4171" t="str">
            <v>≡</v>
          </cell>
          <cell r="H4171" t="str">
            <v>Franchisor developed a business concept for operating businesses of a distinctive character and quality offering household maintenance and cleaning.</v>
          </cell>
          <cell r="I4171" t="str">
            <v>≡</v>
          </cell>
          <cell r="J4171" t="str">
            <v/>
          </cell>
          <cell r="K4171" t="str">
            <v>Franchise to operate a business in connection with household maintenance and cleaning services using the name [UNDISCLOSED FOR PREVIEW] and the other marks; One of the parties to the agreement is an individual.</v>
          </cell>
        </row>
        <row r="4172">
          <cell r="B4172" t="str">
            <v>RR20190227TP1528</v>
          </cell>
          <cell r="C4172" t="str">
            <v>Franchise</v>
          </cell>
          <cell r="D4172" t="str">
            <v>33.11, 33.14, 41.20, 41.2, 33.19, 43.29, 95.24, 95.21, 81.29, 81.10, 81.1, 81.22, 43.39, 70.22</v>
          </cell>
          <cell r="E4172" t="str">
            <v>572, 3639, 5722, 7219, 7349, 7389, 7629, 7699, 8741, 8744, 8748</v>
          </cell>
          <cell r="F4172" t="str">
            <v>Cleaning, Maintenance, Household service, Home service, Interior, Exterior, Repair</v>
          </cell>
          <cell r="G4172" t="str">
            <v>≡</v>
          </cell>
          <cell r="H4172" t="str">
            <v>Franchisor developed a business concept for operating businesses of a distinctive character and quality offering household maintenance and cleaning.</v>
          </cell>
          <cell r="I4172" t="str">
            <v>≡</v>
          </cell>
          <cell r="J4172" t="str">
            <v/>
          </cell>
          <cell r="K4172" t="str">
            <v>Franchise to operate a business in connection with household maintenance and cleaning services using the name [UNDISCLOSED FOR PREVIEW] and the other marks; One of the parties to the agreement is an individual.</v>
          </cell>
        </row>
        <row r="4173">
          <cell r="B4173" t="str">
            <v>RR20190227TP1530</v>
          </cell>
          <cell r="C4173" t="str">
            <v>Franchise</v>
          </cell>
          <cell r="D4173" t="str">
            <v>33.11, 33.14, 41.20, 41.2, 33.19, 43.29, 95.24, 95.21, 81.29, 81.10, 81.1, 81.22, 43.39, 70.22</v>
          </cell>
          <cell r="E4173" t="str">
            <v>572, 3639, 5722, 7219, 7349, 7389, 7629, 7699, 8741, 8744, 8748</v>
          </cell>
          <cell r="F4173" t="str">
            <v>Cleaning, Maintenance, Household service, Home service, Interior, Exterior, Repair</v>
          </cell>
          <cell r="G4173" t="str">
            <v>≡</v>
          </cell>
          <cell r="H4173" t="str">
            <v>Franchisor developed a business concept for operating businesses of a distinctive character and quality offering household maintenance and cleaning.</v>
          </cell>
          <cell r="I4173" t="str">
            <v>≡</v>
          </cell>
          <cell r="J4173" t="str">
            <v/>
          </cell>
          <cell r="K4173" t="str">
            <v>Franchise to operate a business in connection with household maintenance and cleaning services using the name [UNDISCLOSED FOR PREVIEW] and the other marks; One of the parties to the agreement is an individual.</v>
          </cell>
        </row>
        <row r="4174">
          <cell r="B4174" t="str">
            <v>RR20190228TP1501</v>
          </cell>
          <cell r="C4174" t="str">
            <v>Franchise</v>
          </cell>
          <cell r="D4174" t="str">
            <v>33.11, 33.14, 41.20, 41.2, 33.19, 43.29, 95.24, 95.21, 81.29, 81.10, 81.1, 43.39, 70.22</v>
          </cell>
          <cell r="E4174" t="str">
            <v>572, 3639, 5722, 7219, 7349, 7389, 7629, 7699, 8741, 8744, 8748</v>
          </cell>
          <cell r="F4174" t="str">
            <v>Cleaning, Maintenance, Household service, Home service, Interior, Exterior, Repair</v>
          </cell>
          <cell r="G4174" t="str">
            <v>≡</v>
          </cell>
          <cell r="H4174" t="str">
            <v>Franchisor developed a business concept for operating businesses of a distinctive character and quality offering household maintenance and cleaning.</v>
          </cell>
          <cell r="I4174" t="str">
            <v>≡</v>
          </cell>
          <cell r="J4174" t="str">
            <v/>
          </cell>
          <cell r="K4174" t="str">
            <v>Franchise to operate a business in connection with household maintenance and cleaning services using the name [UNDISCLOSED FOR PREVIEW] and the other marks; One of the parties to the agreement is an individual.</v>
          </cell>
        </row>
        <row r="4175">
          <cell r="B4175" t="str">
            <v>RR20190228TP1506</v>
          </cell>
          <cell r="C4175" t="str">
            <v>Franchise</v>
          </cell>
          <cell r="D4175" t="str">
            <v>33.11, 33.14, 41.20, 41.2, 33.19, 43.29, 95.24, 95.21, 81.29, 81.10, 81.1, 81.22, 43.39, 70.22</v>
          </cell>
          <cell r="E4175" t="str">
            <v>572, 3639, 5722, 7219, 7349, 7389, 7629, 7699, 8741, 8744, 8748</v>
          </cell>
          <cell r="F4175" t="str">
            <v>Cleaning, Maintenance, Household service, Home service, Interior, Exterior, Repair</v>
          </cell>
          <cell r="G4175" t="str">
            <v>≡</v>
          </cell>
          <cell r="H4175" t="str">
            <v>Franchisor developed a business concept for operating businesses of a distinctive character and quality offering household maintenance and cleaning.</v>
          </cell>
          <cell r="I4175" t="str">
            <v>≡</v>
          </cell>
          <cell r="J4175" t="str">
            <v/>
          </cell>
          <cell r="K4175" t="str">
            <v>Franchise to operate a business in connection with household maintenance and cleaning services using the name [UNDISCLOSED FOR PREVIEW] and the other marks; One of the parties to the agreement is an individual.</v>
          </cell>
        </row>
        <row r="4176">
          <cell r="B4176" t="str">
            <v>RR20190228T01508</v>
          </cell>
          <cell r="C4176" t="str">
            <v>Franchise</v>
          </cell>
          <cell r="D4176" t="str">
            <v>93.12, 93.11, 93.19, 68.20, 68.2, 68.32, 70.22, 82.11, 81.10, 81.1</v>
          </cell>
          <cell r="E4176" t="str">
            <v>253, 531, 653, 2531, 5311, 6531, 7941, 7997, 8741</v>
          </cell>
          <cell r="F4176" t="str">
            <v>Facility, Kickboxing, Sport, Class, Train, Activity</v>
          </cell>
          <cell r="G4176" t="str">
            <v>≡</v>
          </cell>
          <cell r="H4176" t="str">
            <v>Franchisor operates a membership-based facility that offers fitness kickboxing classes.</v>
          </cell>
          <cell r="I4176" t="str">
            <v>≡</v>
          </cell>
          <cell r="J4176" t="str">
            <v/>
          </cell>
          <cell r="K4176" t="str">
            <v>Franchise to own and operate the facility that offers fitness kickboxing classes, to market, sell and provide the approved services in accordance with the system.</v>
          </cell>
        </row>
        <row r="4177">
          <cell r="B4177" t="str">
            <v>RR20190225TP0935</v>
          </cell>
          <cell r="C4177" t="str">
            <v>Franchise</v>
          </cell>
          <cell r="D4177" t="str">
            <v>56, 10.83, 10.89, 11.07, 46.34, 46.39, 47.11, 47.25, 56.10, 56.1, 56.29, 56.21, 56.2, 56.30, 56.3</v>
          </cell>
          <cell r="E4177" t="str">
            <v>518, 2013, 2083, 2085, 2086, 5181, 5182, 5813</v>
          </cell>
          <cell r="F4177" t="str">
            <v>Pub, Food, Beverage, Menu, Table service, Family-oriented, Casual dining, Wine, Hard liquor</v>
          </cell>
          <cell r="G4177" t="str">
            <v>≡</v>
          </cell>
          <cell r="H4177" t="str">
            <v/>
          </cell>
          <cell r="I4177" t="str">
            <v>≡</v>
          </cell>
          <cell r="J4177" t="str">
            <v/>
          </cell>
          <cell r="K4177" t="str">
            <v>Franchise to establish and operate a full menu, table service Pub which provides food and beverage in a family-oriented environment, using distinctive trademarks, service marks, trade dress and business systems.</v>
          </cell>
        </row>
        <row r="4178">
          <cell r="B4178" t="str">
            <v>RR20190225TP1516</v>
          </cell>
          <cell r="C4178" t="str">
            <v>Franchise</v>
          </cell>
          <cell r="D4178" t="str">
            <v>33.11, 33.14, 41.20, 41.2, 33.19, 43.29, 95.24, 95.21, 81.29, 81.10, 81.1, 81.22, 43.39, 70.22</v>
          </cell>
          <cell r="E4178" t="str">
            <v>572, 3639, 5722, 7219, 7349, 7389, 7629, 7699, 8741, 8744, 8748</v>
          </cell>
          <cell r="F4178" t="str">
            <v>Cleaning, Maintenance, Household service, Home service, Interior, Exterior, Repair</v>
          </cell>
          <cell r="G4178" t="str">
            <v>≡</v>
          </cell>
          <cell r="H4178" t="str">
            <v>Franchisor developed a business concept for operating businesses of a distinctive character and quality offering household maintenance and cleaning.</v>
          </cell>
          <cell r="I4178" t="str">
            <v>≡</v>
          </cell>
          <cell r="J4178" t="str">
            <v/>
          </cell>
          <cell r="K4178" t="str">
            <v>Franchise to operate a business in connection with household maintenance and cleaning services using the name [UNDISCLOSED FOR PREVIEW] and the other marks; One of the parties to the agreement is an individual.</v>
          </cell>
        </row>
        <row r="4179">
          <cell r="B4179" t="str">
            <v>RR20190225TP1518</v>
          </cell>
          <cell r="C4179" t="str">
            <v>Franchise</v>
          </cell>
          <cell r="D4179" t="str">
            <v>33.11, 33.14, 41.20, 41.2, 33.19, 43.29, 95.24, 01.11, 81.29, 81.10, 81.1, 81.22, 43.39, 70.22</v>
          </cell>
          <cell r="E4179" t="str">
            <v>572, 3639, 5722, 7219, 7349, 7389, 7629, 7699, 8741, 8744, 8748</v>
          </cell>
          <cell r="F4179" t="str">
            <v>Cleaning, Maintenance, Household service, Home service, Interior, Exterior, Repair</v>
          </cell>
          <cell r="G4179" t="str">
            <v>≡</v>
          </cell>
          <cell r="H4179" t="str">
            <v>Franchisor developed a business concept for operating businesses of a distinctive character and quality offering household maintenance and cleaning.</v>
          </cell>
          <cell r="I4179" t="str">
            <v>≡</v>
          </cell>
          <cell r="J4179" t="str">
            <v/>
          </cell>
          <cell r="K4179" t="str">
            <v>Franchise to operate a business in connection with household maintenance and cleaning services using the name [UNDISCLOSED FOR PREVIEW] and the other marks; One of the parties to the agreement is an individual.</v>
          </cell>
        </row>
        <row r="4180">
          <cell r="B4180" t="str">
            <v>RR20190226TP0904</v>
          </cell>
          <cell r="C4180" t="str">
            <v>Franchise</v>
          </cell>
          <cell r="D4180" t="str">
            <v>56, 10.83, 10.89, 11.07, 46.34, 46.39, 47.11, 47.25, 56.10, 56.1, 56.29, 56.21, 56.2, 56.30, 56.3</v>
          </cell>
          <cell r="E4180" t="str">
            <v>58, 518, 581, 2013, 2083, 2085, 2086, 5181, 5182, 5812, 5813</v>
          </cell>
          <cell r="F4180" t="str">
            <v>Pub, Food, Beverage, Menu, Table service, Family-oriented, Casual dining, Wine, Hard liquor</v>
          </cell>
          <cell r="G4180" t="str">
            <v>≡</v>
          </cell>
          <cell r="H4180" t="str">
            <v/>
          </cell>
          <cell r="I4180" t="str">
            <v>≡</v>
          </cell>
          <cell r="J4180" t="str">
            <v/>
          </cell>
          <cell r="K4180" t="str">
            <v>Franchise to establish and operate a full menu, table service [UNDISCLOSED FOR PREVIEW] Pub which provides food and beverage in a family-oriented environment, using distinctive trademarks, service marks, trade dress and business systems.</v>
          </cell>
        </row>
        <row r="4181">
          <cell r="B4181" t="str">
            <v>RR20190226TP0910</v>
          </cell>
          <cell r="C4181" t="str">
            <v>Franchise</v>
          </cell>
          <cell r="D4181" t="str">
            <v>56, 10.83, 10.89, 11.07, 46.34, 46.39, 47.11, 47.25, 56.10, 56.1, 56.29, 56.21, 56.2, 56.30, 56.3</v>
          </cell>
          <cell r="E4181" t="str">
            <v>58, 518, 581, 2013, 2083, 2085, 2086, 5181, 5182, 5812, 5813</v>
          </cell>
          <cell r="F4181" t="str">
            <v>Pub, Food, Beverage, Menu, Table service, Family-oriented, Casual dining, Wine, Hard liquor</v>
          </cell>
          <cell r="G4181" t="str">
            <v>≡</v>
          </cell>
          <cell r="H4181" t="str">
            <v/>
          </cell>
          <cell r="I4181" t="str">
            <v>≡</v>
          </cell>
          <cell r="J4181" t="str">
            <v/>
          </cell>
          <cell r="K4181" t="str">
            <v>Franchise to establish and operate a full menu, table service [UNDISCLOSED FOR PREVIEW] Pub which provides food and beverage in a family-oriented environment, using distinctive trademarks, service marks, trade dress and business systems.</v>
          </cell>
        </row>
        <row r="4182">
          <cell r="B4182" t="str">
            <v>RR20190226TP0914</v>
          </cell>
          <cell r="C4182" t="str">
            <v>Franchise</v>
          </cell>
          <cell r="D4182" t="str">
            <v>56, 10.83, 10.89, 11.07, 46.34, 46.39, 47.11, 47.25, 56.10, 56.1, 56.29, 56.21, 56.2, 56.30, 56.3</v>
          </cell>
          <cell r="E4182" t="str">
            <v>58, 518, 581, 2013, 2083, 2085, 2086, 5181, 5182, 5812, 5813</v>
          </cell>
          <cell r="F4182" t="str">
            <v>Pub, Food, Beverage, Menu, Table service, Family-oriented, Casual dining, Wine, Hard liquor</v>
          </cell>
          <cell r="G4182" t="str">
            <v>≡</v>
          </cell>
          <cell r="H4182" t="str">
            <v/>
          </cell>
          <cell r="I4182" t="str">
            <v>≡</v>
          </cell>
          <cell r="J4182" t="str">
            <v/>
          </cell>
          <cell r="K4182" t="str">
            <v>Franchise to establish and operate a full menu, table service [UNDISCLOSED FOR PREVIEW] Pub which provides food and beverage in a family-oriented environment, using distinctive trademarks, service marks, trade dress and business systems.</v>
          </cell>
        </row>
        <row r="4183">
          <cell r="B4183" t="str">
            <v>RR20190226TP1501</v>
          </cell>
          <cell r="C4183" t="str">
            <v>Franchise</v>
          </cell>
          <cell r="D4183" t="str">
            <v>33.14, 41.20, 41.2, 33.19, 43.29, 95.24, 95.21, 81.29, 81.10, 81.1, 81.22, 43.39, 70.22</v>
          </cell>
          <cell r="E4183" t="str">
            <v>572, 3639, 5722, 7219, 7349, 7389, 7629, 7699, 8741, 8744, 8748</v>
          </cell>
          <cell r="F4183" t="str">
            <v>Cleaning, Maintenance, Household service, Home service, Interior, Exterior, Repair</v>
          </cell>
          <cell r="G4183" t="str">
            <v>≡</v>
          </cell>
          <cell r="H4183" t="str">
            <v>Franchisor developed a business concept for operating businesses of a distinctive character and quality offering household maintenance and cleaning.</v>
          </cell>
          <cell r="I4183" t="str">
            <v>≡</v>
          </cell>
          <cell r="J4183" t="str">
            <v/>
          </cell>
          <cell r="K4183" t="str">
            <v>Franchise to operate a business in connection with household maintenance and cleaning services using the name [UNDISCLOSED FOR PREVIEW] and the other marks; One of the parties to the agreement is an individual.</v>
          </cell>
        </row>
        <row r="4184">
          <cell r="B4184" t="str">
            <v>RR20190226TP0922</v>
          </cell>
          <cell r="C4184" t="str">
            <v>Franchise</v>
          </cell>
          <cell r="D4184" t="str">
            <v>56, 10.83, 10.89, 11.07, 46.34, 46.39, 47.11, 47.25, 56.10, 56.1, 56.29, 56.21, 56.2, 56.3, 56.30</v>
          </cell>
          <cell r="E4184" t="str">
            <v>58, 518, 581, 2013, 2083, 2085, 2086, 5181, 5182, 5812, 5813</v>
          </cell>
          <cell r="F4184" t="str">
            <v>Pub, Food, Beverage, Menu, Table service, Family-oriented, Casual dining, Wine, Hard liquor</v>
          </cell>
          <cell r="G4184" t="str">
            <v>≡</v>
          </cell>
          <cell r="H4184" t="str">
            <v/>
          </cell>
          <cell r="I4184" t="str">
            <v>≡</v>
          </cell>
          <cell r="J4184" t="str">
            <v/>
          </cell>
          <cell r="K4184" t="str">
            <v>Franchise to establish and operate a full menu, table service [UNDISCLOSED FOR PREVIEW] Pub which provides food and beverage in a family-oriented environment, using distinctive trademarks, service marks, trade dress and business systems.</v>
          </cell>
        </row>
        <row r="4185">
          <cell r="B4185" t="str">
            <v>RR20190226TP0923</v>
          </cell>
          <cell r="C4185" t="str">
            <v>Franchise</v>
          </cell>
          <cell r="D4185" t="str">
            <v>56, 10.83, 10.89, 11.07, 46.34, 46.39, 47.11, 47.25, 56.10, 56.1, 56.29, 56.21, 56.2, 56.30, 56.3</v>
          </cell>
          <cell r="E4185" t="str">
            <v>58, 518, 581, 2013, 2083, 2085, 2086, 5181, 5182, 5812, 5813</v>
          </cell>
          <cell r="F4185" t="str">
            <v>Pub, Food, Beverage, Menu, Table service, Family-oriented, Casual dining, Wine, Hard liquor</v>
          </cell>
          <cell r="G4185" t="str">
            <v>≡</v>
          </cell>
          <cell r="H4185" t="str">
            <v/>
          </cell>
          <cell r="I4185" t="str">
            <v>≡</v>
          </cell>
          <cell r="J4185" t="str">
            <v/>
          </cell>
          <cell r="K4185" t="str">
            <v>Franchise to establish and operate a full menu, table service Beef 'O' Brady's Family Sports Pub which provides food and beverage in a family-oriented environment, using distinctive trademarks, service marks, trade dress and business systems.</v>
          </cell>
        </row>
        <row r="4186">
          <cell r="B4186" t="str">
            <v>RR20190226TP1509</v>
          </cell>
          <cell r="C4186" t="str">
            <v>Franchise</v>
          </cell>
          <cell r="D4186" t="str">
            <v>33.11, 33.14, 41.20, 41.2, 33.19, 43.29, 95.24, 95.21, 81.29, 81.10, 81.1, 81.22, 43.39, 70.22</v>
          </cell>
          <cell r="E4186" t="str">
            <v>572, 3639, 5722, 7219, 7349, 7389, 7629, 7699, 8741, 8744, 8748</v>
          </cell>
          <cell r="F4186" t="str">
            <v>Cleaning, Maintenance, Household service, Home service, Interior, Exterior, Repair</v>
          </cell>
          <cell r="G4186" t="str">
            <v>≡</v>
          </cell>
          <cell r="H4186" t="str">
            <v>Franchisor developed a business concept for operating businesses of a distinctive character and quality offering household maintenance and cleaning.</v>
          </cell>
          <cell r="I4186" t="str">
            <v>≡</v>
          </cell>
          <cell r="J4186" t="str">
            <v/>
          </cell>
          <cell r="K4186" t="str">
            <v>Franchise to operate a business in connection with household maintenance and cleaning services using the name [UNDISCLOSED FOR PREVIEW] and the other marks; One of the parties to the agreement is an individual.</v>
          </cell>
        </row>
        <row r="4187">
          <cell r="B4187" t="str">
            <v>RR20190226TP1511</v>
          </cell>
          <cell r="C4187" t="str">
            <v>Franchise</v>
          </cell>
          <cell r="D4187" t="str">
            <v>33.11, 33.14, 41.20, 41.2, 33.19, 43.29, 95.24, 95.21, 81.29, 81.10, 81.1, 81.22, 43.39, 70.22</v>
          </cell>
          <cell r="E4187" t="str">
            <v>572, 3639, 5722, 7219, 7349, 7389, 7629, 7699, 8741, 8744, 8748</v>
          </cell>
          <cell r="F4187" t="str">
            <v>Cleaning, Maintenance, Household service, Home service, Interior, Exterior, Repair</v>
          </cell>
          <cell r="G4187" t="str">
            <v>≡</v>
          </cell>
          <cell r="H4187" t="str">
            <v>Franchisor developed a business concept for operating businesses of a distinctive character and quality offering household maintenance and cleaning.</v>
          </cell>
          <cell r="I4187" t="str">
            <v>≡</v>
          </cell>
          <cell r="J4187" t="str">
            <v/>
          </cell>
          <cell r="K4187" t="str">
            <v>Franchise to operate a business in connection with household maintenance and cleaning services using the name [UNDISCLOSED FOR PREVIEW] and the other marks; One of the parties to the agreement is an individual.</v>
          </cell>
        </row>
        <row r="4188">
          <cell r="B4188" t="str">
            <v>RR20190228TP1519</v>
          </cell>
          <cell r="C4188" t="str">
            <v>Franchise</v>
          </cell>
          <cell r="D4188" t="str">
            <v>93.12, 93.11, 93.19, 68.20, 68.2, 68.32, 70.22, 82.11, 81.10, 81.1</v>
          </cell>
          <cell r="E4188" t="str">
            <v>253, 531, 653, 2531, 5311, 6531, 7941, 7997, 8741</v>
          </cell>
          <cell r="F4188" t="str">
            <v>Facility, Kickboxing, Sport, Class, Train, Activity</v>
          </cell>
          <cell r="G4188" t="str">
            <v>≡</v>
          </cell>
          <cell r="H4188" t="str">
            <v>Franchisor operates a membership-based facility that offers fitness kickboxing classes.</v>
          </cell>
          <cell r="I4188" t="str">
            <v>≡</v>
          </cell>
          <cell r="J4188" t="str">
            <v/>
          </cell>
          <cell r="K4188" t="str">
            <v>Franchise to own and operate the facility that offers fitness kickboxing classes, to market, sell and provide the approved services in accordance with the system; One of the parties to the agreement is an individual.</v>
          </cell>
        </row>
        <row r="4189">
          <cell r="B4189" t="str">
            <v>RR20190228TP1522</v>
          </cell>
          <cell r="C4189" t="str">
            <v>Franchise</v>
          </cell>
          <cell r="D4189" t="str">
            <v>56.10, 56.1, 56.21, 66.19, 70.22, 82.11, 82.99, 96.09, 10.85, 10.89, 10.71</v>
          </cell>
          <cell r="E4189" t="str">
            <v>58, 89, 581, 899, 2038, 5149, 5812, 5813, 7389, 8742, 8748, 8999</v>
          </cell>
          <cell r="F4189" t="str">
            <v>Pizza, Restaurant, Eating place, Food, Sandwich, Salad, Snack</v>
          </cell>
          <cell r="G4189" t="str">
            <v>≡</v>
          </cell>
          <cell r="H4189" t="str">
            <v>Franchisor operates pizza restaurants.</v>
          </cell>
          <cell r="I4189" t="str">
            <v>≡</v>
          </cell>
          <cell r="J4189" t="str">
            <v/>
          </cell>
          <cell r="K4189" t="str">
            <v>Franchise to own and operate a [UNDISCLOSED FOR PREVIEW]restaurant at the premises and to use the system in its operation; One of the parties to the agreement is an individual.</v>
          </cell>
        </row>
        <row r="4190">
          <cell r="B4190" t="str">
            <v>RR20190228TP1524</v>
          </cell>
          <cell r="C4190" t="str">
            <v>Franchise</v>
          </cell>
          <cell r="D4190" t="str">
            <v>56.10, 56.1, 56.21, 66.19, 70.22, 82.11, 82.99, 96.09, 10.85, 10.89, 10.71</v>
          </cell>
          <cell r="E4190" t="str">
            <v>58, 89, 581, 899, 2038, 5149, 5812, 5813, 7389, 8742, 8748, 8999</v>
          </cell>
          <cell r="F4190" t="str">
            <v>Pizza, Restaurant, Eating place, Food, Sandwich, Salad, Snack</v>
          </cell>
          <cell r="G4190" t="str">
            <v>≡</v>
          </cell>
          <cell r="H4190" t="str">
            <v>Franchisor operates pizza restaurants.</v>
          </cell>
          <cell r="I4190" t="str">
            <v>≡</v>
          </cell>
          <cell r="J4190" t="str">
            <v/>
          </cell>
          <cell r="K4190" t="str">
            <v>Franchise to own and operate a [UNDISCLOSED FOR PREVIEW]restaurant at the premises and to use the system in its operation; One of the parties to the agreement is an individual.</v>
          </cell>
        </row>
        <row r="4191">
          <cell r="B4191" t="str">
            <v>RR20190213TR1505</v>
          </cell>
          <cell r="C4191" t="str">
            <v>License, Trademark, Brand</v>
          </cell>
          <cell r="D4191" t="str">
            <v>46.33, 10.89, 46.34, 47.81, 11.07, 10.51, 70.22</v>
          </cell>
          <cell r="E4191" t="str">
            <v>202, 545, 2021, 2022, 2023, 2024, 2026, 2086, 2099, 5046, 5143, 5451, 5719, 0241, 024</v>
          </cell>
          <cell r="F4191" t="str">
            <v>Cheese product, Flavour, Dairy product, Food, Natural cheese</v>
          </cell>
          <cell r="G4191" t="str">
            <v>≡</v>
          </cell>
          <cell r="H4191" t="str">
            <v/>
          </cell>
          <cell r="I4191" t="str">
            <v>≡</v>
          </cell>
          <cell r="J4191" t="str">
            <v/>
          </cell>
          <cell r="K4191" t="str">
            <v>License to use and display [UNDISCLOSED FOR PREVIEW] (for natural cheese) and [UNDISCLOSED FOR PREVIEW] (for macaroni and cheese products) in certain countries in the same relative size or smaller on the principle panel as used on the distribution date on licensee products existing on the distribution date on which such marks appear on such date in such jurisdictions, including such licensee products that are sold in packaging sizes or flavors that are different from the packaging sizes or flavors used prior to the distribution date, and in connection with the production, manufacturing, advertising, promotion, marketing, distribution and sale of such licensee products; The agreement is concluded between related parties.</v>
          </cell>
        </row>
        <row r="4192">
          <cell r="B4192" t="str">
            <v>RR20190214TR1501</v>
          </cell>
          <cell r="C4192" t="str">
            <v>License, Trademark, Brand</v>
          </cell>
          <cell r="D4192" t="str">
            <v>10.83, 46.37, 56.30, 56.3, 56.10, 56.1, 47.25, 46.36, 47.24, 70.22, 10.89</v>
          </cell>
          <cell r="E4192" t="str">
            <v>541, 549, 2024, 2032, 2066, 2087, 2099, 3544, 5145, 5411, 5499, 5812</v>
          </cell>
          <cell r="F4192" t="str">
            <v xml:space="preserve">Pudding, Food, Ready-to-eat, Flavour, Dessert, Confectionery
</v>
          </cell>
          <cell r="G4192" t="str">
            <v>≡</v>
          </cell>
          <cell r="H4192" t="str">
            <v/>
          </cell>
          <cell r="I4192" t="str">
            <v>≡</v>
          </cell>
          <cell r="J4192" t="str">
            <v/>
          </cell>
          <cell r="K4192" t="str">
            <v>License to use and display the [UNDISCLOSED FOR PREVIEW] mark on licensee products in the ready-to-eat pudding category in the same relative size or smaller on front of pack as used on the distribution date on which such mark appeared including such ready-to-eat pudding products that are sold in packaging sizes or flavors that are different from the packaging sizes or flavors used prior to the distribution date, and in connection with the production, manufacturing, advertising, promotion, marketing, distribution and sale of such licensee products; The agreement is concluded between related parties.</v>
          </cell>
        </row>
        <row r="4193">
          <cell r="B4193" t="str">
            <v>RR20190214T01504</v>
          </cell>
          <cell r="C4193" t="str">
            <v>License, Other marketing intangibles</v>
          </cell>
          <cell r="D4193" t="str">
            <v>46.33, 10.89, 46.34, 47.81, 11.07, 10.51, 70.22</v>
          </cell>
          <cell r="E4193" t="str">
            <v>89, 202, 899, 2021, 2022, 2023, 2024, 2026, 2086, 2087, 2099, 5046, 5143, 8999, 0241, 024</v>
          </cell>
          <cell r="F4193" t="str">
            <v>Milk, Beverage, Soft drink, Dairy product, Flavour</v>
          </cell>
          <cell r="G4193" t="str">
            <v>≡</v>
          </cell>
          <cell r="H4193" t="str">
            <v/>
          </cell>
          <cell r="I4193" t="str">
            <v>≡</v>
          </cell>
          <cell r="J4193" t="str">
            <v>Licensee is engaged in the sale of flavored milk products and flavor ingredients.</v>
          </cell>
          <cell r="K4193" t="str">
            <v>License to utilize [UNDISCLOSED FOR PREVIEW] heroes characters on flavored milks.</v>
          </cell>
        </row>
        <row r="4194">
          <cell r="B4194" t="str">
            <v>RR20190206T00902</v>
          </cell>
          <cell r="C4194" t="str">
            <v>Franchise</v>
          </cell>
          <cell r="D4194" t="str">
            <v>11, 11.07, 46.34, 46.39, 47.11, 47.25, 47.29, 56.30, 56.3, 11.00, 11.01, 11.02, 11.03, 11.04, 11.05, 11.06, 10.82, 46.36, 47.24</v>
          </cell>
          <cell r="E4194" t="str">
            <v>541, 544, 549, 2064, 2086, 5141, 5145, 5149, 5411, 5441, 5499</v>
          </cell>
          <cell r="F4194" t="str">
            <v>Retail store, Soda, Old-fashioned, Beverage, Energy drink, Candy, Confectionery</v>
          </cell>
          <cell r="G4194" t="str">
            <v>≡</v>
          </cell>
          <cell r="H4194" t="str">
            <v/>
          </cell>
          <cell r="I4194" t="str">
            <v>≡</v>
          </cell>
          <cell r="J4194" t="str">
            <v/>
          </cell>
          <cell r="K4194" t="str">
            <v>Franchise and license under trade secret and know-how rights to establish and operate retail store that sells unique, old-fashioned style soda pop flavors, cutting-edge new-to-market beverages, energy drinks, hard-to-find candy brands, other confections and novelty items under trade names and service marks [UNDISCLOSED FOR PREVIEW] and other related trademarks, service marks, logos and commercial symbols; One of the parties to the agreement is an individual.</v>
          </cell>
        </row>
        <row r="4195">
          <cell r="B4195" t="str">
            <v>RR20190208T01503</v>
          </cell>
          <cell r="C4195" t="str">
            <v>Franchise</v>
          </cell>
          <cell r="D4195" t="str">
            <v>86.22, 86.21, 86.90, 86.9, 86.10, 86.1, 72.19, 88.10, 88.1, 87.90, 87.9, 87.30, 87.3, 70.22</v>
          </cell>
          <cell r="E4195" t="str">
            <v>591, 801, 808, 832, 836, 839, 5912, 6324, 7389, 8011, 8059, 8062, 8082, 8322, 8361, 8399</v>
          </cell>
          <cell r="F4195" t="str">
            <v>Care center, Home care, Senior care, Elderly care, Assistance, In-home care</v>
          </cell>
          <cell r="G4195" t="str">
            <v>≡</v>
          </cell>
          <cell r="H4195" t="str">
            <v>Franchiser owns a system for the operation of businesses offering non-medical in-home care, companionship and assisted living services to the elderly and other people needing assistance.</v>
          </cell>
          <cell r="I4195" t="str">
            <v>≡</v>
          </cell>
          <cell r="J4195" t="str">
            <v/>
          </cell>
          <cell r="K4195" t="str">
            <v>Franchise and license to operate a [UNDISCLOSED FOR PREVIEW] Home Care Business under the marks and in accordance with the established system and policies.</v>
          </cell>
        </row>
        <row r="4196">
          <cell r="B4196" t="str">
            <v>RR20190211T00902</v>
          </cell>
          <cell r="C4196" t="str">
            <v>Franchise</v>
          </cell>
          <cell r="D4196" t="str">
            <v>10.51, 10.52, 10.5, 10.71, 10.72, 10.85, 11.07, 46.17, 46.34, 47.25, 56.10, 56.1, 56.21, 56.29, 56.2, 77.40, 77.4</v>
          </cell>
          <cell r="E4196" t="str">
            <v>58, 549, 581, 2024, 2041, 2045, 2051, 2086, 2087, 2095, 2099, 5499, 5812, 5813</v>
          </cell>
          <cell r="F4196" t="str">
            <v>Restaurant, Food, Hamburger, Sandwich, Dinner, Lunch, Breakfast, Fast food</v>
          </cell>
          <cell r="G4196" t="str">
            <v>≡</v>
          </cell>
          <cell r="H4196" t="str">
            <v/>
          </cell>
          <cell r="I4196" t="str">
            <v>≡</v>
          </cell>
          <cell r="J4196" t="str">
            <v/>
          </cell>
          <cell r="K4196" t="str">
            <v>Franchise and license to develop, own and operate [UNDISCLOSED FOR PREVIEW] restaurant that sells to the public [UNDISCLOSED FOR PREVIEW] signature items, including [UNDISCLOSED FOR PREVIEW] hamburger, specialty sandwiches, as well as a selection of breakfast, lunch and dinner items.</v>
          </cell>
        </row>
        <row r="4197">
          <cell r="B4197" t="str">
            <v>RR20190211T00903</v>
          </cell>
          <cell r="C4197" t="str">
            <v>Franchise</v>
          </cell>
          <cell r="D4197" t="str">
            <v>10.51, 10.52, 10.5, 10.71, 10.72, 10.85, 11.07, 46.17, 46.34, 47.21, 47.22, 47.23, 47.24, 47.26, 47.29, 47.25, 47.2, 56.10, 56.1, 56.21, 56.29, 56.2, 77.40, 77.4</v>
          </cell>
          <cell r="E4197" t="str">
            <v>58, 549, 581, 2024, 2041, 2045, 2051, 2086, 2087, 2095, 2099, 5147, 5499, 5812, 5813</v>
          </cell>
          <cell r="F4197" t="str">
            <v>Restaurant, Food, Hamburger, Sandwich, Dinner, Lunch, Breakfast, Fast food</v>
          </cell>
          <cell r="G4197" t="str">
            <v>≡</v>
          </cell>
          <cell r="H4197" t="str">
            <v/>
          </cell>
          <cell r="I4197" t="str">
            <v>≡</v>
          </cell>
          <cell r="J4197" t="str">
            <v/>
          </cell>
          <cell r="K4197" t="str">
            <v>Franchise and license to develop, own and operate [UNDISCLOSED FOR PREVIEW] restaurant that sells to the public [UNDISCLOSED FOR PREVIEW] signature items, including [UNDISCLOSED FOR PREVIEW] hamburger, specialty sandwiches, as well as a selection of breakfast, lunch and dinner items.</v>
          </cell>
        </row>
        <row r="4198">
          <cell r="B4198" t="str">
            <v>RR20190211T01701</v>
          </cell>
          <cell r="C4198" t="str">
            <v>Goodwill, Brand, Copyright, License, Trademark</v>
          </cell>
          <cell r="D4198" t="str">
            <v>32.40, 32.4, 47.65, 46.49, 47.89, 22.11, 26.40, 26.4, 18.12</v>
          </cell>
          <cell r="E4198" t="str">
            <v>394, 2752, 3069, 3942, 3944, 3949, 3991, 3999, 5092, 5099, 5945, 5947</v>
          </cell>
          <cell r="F4198" t="str">
            <v>Toy, Action figure, Flying figure, Backpack clip, Backpack dangler, Strategy table game, Plush toy, Water gun, Water blaster, Water cannon, Board game, Puzzle, IPOD speaker, MP3 speaker, Musical toothbrush, Die-Cast vehicle, Wall decal</v>
          </cell>
          <cell r="G4198" t="str">
            <v>≡</v>
          </cell>
          <cell r="H4198" t="str">
            <v/>
          </cell>
          <cell r="I4198" t="str">
            <v>≡</v>
          </cell>
          <cell r="J4198" t="str">
            <v>Licensee is operating in the sale of a variety of toy and game products, as well as through the out-licensing of rights for use of its properties in connection with non-competing products, including digital games, offered by third-parties.Licensee is operating in the sale of a variety of toy and game products, as well as through the out-licensing of rights for use of its properties in connection with non-competing products, including digital games, offered by third-parties.</v>
          </cell>
          <cell r="K4198" t="str">
            <v>License to use licensor's service marks, copyrights, goodwill and trademarks in connection with the manufacture, promotion, sale, and distribution of the games and toys, including action figures, table games, plush toys, water guns as well as speakers and musical toothbrushes.</v>
          </cell>
        </row>
        <row r="4199">
          <cell r="B4199" t="str">
            <v>RR20190212T00901</v>
          </cell>
          <cell r="C4199" t="str">
            <v>Franchise</v>
          </cell>
          <cell r="D4199" t="str">
            <v>69, 64.99, 69.10, 69.1, 69.20, 69.2, 70.10, 70.1, 70.22</v>
          </cell>
          <cell r="E4199" t="str">
            <v>81, 93, 811, 872, 931, 7389, 8111, 8721, 9311</v>
          </cell>
          <cell r="F4199" t="str">
            <v>CFO, Tax filing, Business, Service, Consulting, Bookkeeping, Payroll processing, Corporate, Taxation, Financial</v>
          </cell>
          <cell r="G4199" t="str">
            <v>≡</v>
          </cell>
          <cell r="H4199" t="str">
            <v/>
          </cell>
          <cell r="I4199" t="str">
            <v>≡</v>
          </cell>
          <cell r="J4199" t="str">
            <v/>
          </cell>
          <cell r="K4199" t="str">
            <v>Franchise and license under trade secret rights to establish and operate a bookkeeping, tax filing, and/or CFO services business building bearimg [UNDISCLOSED FOR PREVIEW] trademarks, trade names, service marks, trade dress, designs, graphic logos, emblems, insignia, fascia, slogans, drawings and other commercial symbols.</v>
          </cell>
        </row>
        <row r="4200">
          <cell r="B4200" t="str">
            <v>RR20190212T01504</v>
          </cell>
          <cell r="C4200" t="str">
            <v>Franchise</v>
          </cell>
          <cell r="D4200" t="str">
            <v>85.52, 90.01, 93.29, 93.19, 85.59, 85.51, 96.09, 70.22, 93.13, 90.04, 86.90, 86.9</v>
          </cell>
          <cell r="E4200" t="str">
            <v>89, 791, 792, 899, 7911, 7922, 7929, 7941, 7991, 8221, 8741, 8748, 8999</v>
          </cell>
          <cell r="F4200" t="str">
            <v>Ballet, Program, Training, Center, Studio, Workout, Dance, Pilates</v>
          </cell>
          <cell r="G4200" t="str">
            <v>≡</v>
          </cell>
          <cell r="I4200" t="str">
            <v>≡</v>
          </cell>
          <cell r="J4200" t="str">
            <v/>
          </cell>
          <cell r="K4200" t="str">
            <v>Franchise to develop a free-standing studio and provide classes at a single location branded under the name [UNDISCLOSED FOR PREVIEW]; Franchisor offers ballet workout program either as a participation center or at a free-standing studio.</v>
          </cell>
        </row>
        <row r="4201">
          <cell r="B4201" t="str">
            <v>RR20190130T01506</v>
          </cell>
          <cell r="C4201" t="str">
            <v>Franchise</v>
          </cell>
          <cell r="D4201" t="str">
            <v>73, 77.40, 77.4, 73.11, 70.22, 79.90, 79.9, 73.12, 73.1, 70.21, 70.2, 73.20, 73.2, 82.99, 47.29, 47.75, 47.71, 47.78, 47.73</v>
          </cell>
          <cell r="E4201" t="str">
            <v>89, 539, 569, 591, 899, 5399, 5699, 5912, 5999, 7311, 7312, 7319, 8713, 8741, 8742, 8743, 8999</v>
          </cell>
          <cell r="F4201" t="str">
            <v>Combo store, Drug store, Supermarket, Shop</v>
          </cell>
          <cell r="G4201" t="str">
            <v>≡</v>
          </cell>
          <cell r="H4201" t="str">
            <v/>
          </cell>
          <cell r="I4201" t="str">
            <v>≡</v>
          </cell>
          <cell r="J4201" t="str">
            <v/>
          </cell>
          <cell r="K4201" t="str">
            <v>Franchise to operate the combo store.</v>
          </cell>
        </row>
        <row r="4202">
          <cell r="B4202" t="str">
            <v>RR20190201T01501</v>
          </cell>
          <cell r="C4202" t="str">
            <v>R&amp;D</v>
          </cell>
          <cell r="D4202" t="str">
            <v>46.46, 73.11, 73.20, 73.2, 82.99, 86.21, 86.22, 86.90, 86.9, 47.73, 86.10, 86.1</v>
          </cell>
          <cell r="E4202" t="str">
            <v>512, 591, 829, 2833, 2834, 5047, 5122, 5734, 5912, 7352, 8099, 8299, 8741, 8742</v>
          </cell>
          <cell r="F4202" t="str">
            <v>Brain, Health, Memory coffee, Mental sharpness, Alzheimer,  Dementia</v>
          </cell>
          <cell r="G4202" t="str">
            <v>≡</v>
          </cell>
          <cell r="H4202" t="str">
            <v/>
          </cell>
          <cell r="I4202" t="str">
            <v>≡</v>
          </cell>
          <cell r="J4202" t="str">
            <v xml:space="preserve">Licensee is a network marketing company.
</v>
          </cell>
          <cell r="K4202" t="str">
            <v>Parties entered into a research and development agreement to provide research and development services to develop a brain health, memory coffee that may provide limitless potential of the brain; One of the parties to the agreement is an individual.</v>
          </cell>
        </row>
        <row r="4203">
          <cell r="B4203" t="str">
            <v>RR20190201T01506</v>
          </cell>
          <cell r="C4203" t="str">
            <v>License, Software</v>
          </cell>
          <cell r="D4203" t="str">
            <v>21, 01.30, 01.3, 01.29, 01.19, 64.99, 66.19, 70.22, 71.12, 21.10, 21.1, 21.20, 21.2, 46.46, 46.18, 62.01, 62.09, 62.02</v>
          </cell>
          <cell r="E4203" t="str">
            <v>512, 2833, 2834, 2836, 5122, 5999, 7389, 8742, 0139, 0721, 0722, 0723</v>
          </cell>
          <cell r="F4203" t="str">
            <v>Software, Retail, Point of sale, Cannabis outlet, Cannabis, Marijuana, Medical</v>
          </cell>
          <cell r="G4203" t="str">
            <v>≡</v>
          </cell>
          <cell r="H4203" t="str">
            <v>Licensor is an IT company with a strict focus on building the most feature rich, robust, and complete software solutions for the cannabis industry.</v>
          </cell>
          <cell r="I4203" t="str">
            <v>≡</v>
          </cell>
          <cell r="J4203" t="str">
            <v xml:space="preserve">Licensee is an ACMPR licensed producer and supplier of legal cannabis genetics; It also produces and sells dried and fresh marijuana and cannabis oil for medical purposes. </v>
          </cell>
          <cell r="K4203" t="str">
            <v xml:space="preserve">License to use [UNDISCLOSED FOR PREVIEW] software solution in retail point of sale transactions as well as to manage compliance in record keeping, reporting, inventory, customer validations, and sales limits across multiple future THC2GO and other retail cannabis outlets. </v>
          </cell>
        </row>
        <row r="4204">
          <cell r="B4204" t="str">
            <v>RR20190205TP1501</v>
          </cell>
          <cell r="C4204" t="str">
            <v>License</v>
          </cell>
          <cell r="D4204" t="str">
            <v>56.10, 56.1, 56.21, 66.19, 70.22, 82.11, 82.99, 96.09, 10.85, 10.89, 10.71</v>
          </cell>
          <cell r="E4204" t="str">
            <v>58, 89, 581, 899, 2038, 5149, 5812, 5813, 7389, 8742, 8748, 8999</v>
          </cell>
          <cell r="F4204" t="str">
            <v>Pizza, Restaurant, Pizzeria, Eating place, Food</v>
          </cell>
          <cell r="G4204" t="str">
            <v>≡</v>
          </cell>
          <cell r="H4204" t="str">
            <v>Licensor is in the pizza restaurant business.</v>
          </cell>
          <cell r="I4204" t="str">
            <v>≡</v>
          </cell>
          <cell r="J4204" t="str">
            <v/>
          </cell>
          <cell r="K4204" t="str">
            <v>License to operate a [UNDISCLOSED FOR PREVIEW] Pizzeria; One of the parties to the agreement is an individual.</v>
          </cell>
        </row>
        <row r="4205">
          <cell r="B4205" t="str">
            <v>RR20190221TP1520</v>
          </cell>
          <cell r="C4205" t="str">
            <v>Franchise</v>
          </cell>
          <cell r="D4205" t="str">
            <v>33.11, 33.14, 41.20, 41.2, 33.19, 43.29, 95.24, 95.21, 81.29, 81.10, 81.1, 81.22, 43.39, 70.22</v>
          </cell>
          <cell r="E4205" t="str">
            <v>572, 3639, 5722, 7219, 7349, 7389, 7629, 7699, 8741, 8744, 8748</v>
          </cell>
          <cell r="F4205" t="str">
            <v>Cleaning, Maintenance, Household service, Home service, Interior, Exterior, Repair</v>
          </cell>
          <cell r="G4205" t="str">
            <v>≡</v>
          </cell>
          <cell r="H4205" t="str">
            <v>Franchisor developed a business concept for operating businesses of a distinctive character and quality offering household maintenance and cleaning.</v>
          </cell>
          <cell r="I4205" t="str">
            <v>≡</v>
          </cell>
          <cell r="J4205" t="str">
            <v/>
          </cell>
          <cell r="K4205" t="str">
            <v>Franchise to operate a business in connection with household maintenance and cleaning services using the name [UNDISCLOSED FOR PREVIEW] and the other marks; One of the parties to the agreement is an individual.</v>
          </cell>
        </row>
        <row r="4206">
          <cell r="B4206" t="str">
            <v>RR20190221TP1524</v>
          </cell>
          <cell r="C4206" t="str">
            <v>Franchise</v>
          </cell>
          <cell r="D4206" t="str">
            <v>33.11, 33.14, 41.20, 41.2, 33.19, 43.29, 95.24, 95.21, 81.29, 81.10, 81.1, 81.22, 43.39, 70.22</v>
          </cell>
          <cell r="E4206" t="str">
            <v>572, 3639, 5722, 7219, 7349, 7389, 7629, 7699, 8741, 8744, 8748</v>
          </cell>
          <cell r="F4206" t="str">
            <v>Cleaning, Maintenance, Household service, Home service, Interior, Exterior, Repair</v>
          </cell>
          <cell r="G4206" t="str">
            <v>≡</v>
          </cell>
          <cell r="H4206" t="str">
            <v>Franchisor developed a business concept for operating businesses of a distinctive character and quality offering household maintenance and cleaning.</v>
          </cell>
          <cell r="I4206" t="str">
            <v>≡</v>
          </cell>
          <cell r="J4206" t="str">
            <v/>
          </cell>
          <cell r="K4206" t="str">
            <v>Franchise to operate a business in connection with household maintenance and cleaning services using the name [UNDISCLOSED FOR PREVIEW] and the other marks; One of the parties to the agreement is an individual.</v>
          </cell>
        </row>
        <row r="4207">
          <cell r="B4207" t="str">
            <v>RR20190222T01502</v>
          </cell>
          <cell r="C4207" t="str">
            <v>Franchise</v>
          </cell>
          <cell r="D4207" t="str">
            <v>33.11, 33.14, 41.20, 41.2, 33.19, 43.29, 95.24, 95.21, 81.29, 81.10, 81.1, 81.22, 43.39, 70.22</v>
          </cell>
          <cell r="E4207" t="str">
            <v>572, 3639, 5722, 7219, 7349, 7389, 7629, 7699, 8741, 8744, 8748</v>
          </cell>
          <cell r="F4207" t="str">
            <v>Cleaning, Maintenance, Household service, Home service, Interior, Exterior, Repair</v>
          </cell>
          <cell r="G4207" t="str">
            <v>≡</v>
          </cell>
          <cell r="H4207" t="str">
            <v>Franchisor developed a business concept for operating businesses of a distinctive character and quality offering household maintenance and cleaning.</v>
          </cell>
          <cell r="I4207" t="str">
            <v>≡</v>
          </cell>
          <cell r="J4207" t="str">
            <v/>
          </cell>
          <cell r="K4207" t="str">
            <v>Franchise to operate a business in connection with household maintenance and cleaning services using the name [UNDISCLOSED FOR PREVIEW] and the other marks.</v>
          </cell>
        </row>
        <row r="4208">
          <cell r="B4208" t="str">
            <v>RR20190222TP1505</v>
          </cell>
          <cell r="C4208" t="str">
            <v>Franchise</v>
          </cell>
          <cell r="D4208" t="str">
            <v>33.11, 33.14, 41.20, 41.2, 33.19, 43.29, 95.24, 95.21, 81.29, 81.10, 81.1, 81.22, 43.39, 70.22</v>
          </cell>
          <cell r="E4208" t="str">
            <v>572, 3639, 5722, 7219, 7349, 7389, 7629, 7699, 8741, 8744, 8748</v>
          </cell>
          <cell r="F4208" t="str">
            <v>Cleaning, Maintenance, Household service, Home service, Interior, Exterior, Repair</v>
          </cell>
          <cell r="G4208" t="str">
            <v>≡</v>
          </cell>
          <cell r="H4208" t="str">
            <v>Franchisor developed a business concept for operating businesses of a distinctive character and quality offering household maintenance and cleaning.</v>
          </cell>
          <cell r="I4208" t="str">
            <v>≡</v>
          </cell>
          <cell r="J4208" t="str">
            <v/>
          </cell>
          <cell r="K4208" t="str">
            <v>Franchise to operate a business in connection with household maintenance and cleaning services using the name [UNDISCLOSED FOR PREVIEW] and the other marks; One of the parties to the agreement is an individual.</v>
          </cell>
        </row>
        <row r="4209">
          <cell r="B4209" t="str">
            <v>RR20190222TP1510</v>
          </cell>
          <cell r="C4209" t="str">
            <v>Franchise</v>
          </cell>
          <cell r="D4209" t="str">
            <v>33.11, 33.14, 41.20, 41.2, 33.19, 43.29, 95.24, 95.21, 81.29, 81.10, 81.1, 81.22, 43.39, 70.22</v>
          </cell>
          <cell r="E4209" t="str">
            <v>572, 3639, 5722, 7219, 7349, 7389, 7629, 7699, 8741, 8744, 8748</v>
          </cell>
          <cell r="F4209" t="str">
            <v>Cleaning, Maintenance, Household service, Home service, Interior, Exterior, Repair</v>
          </cell>
          <cell r="G4209" t="str">
            <v>≡</v>
          </cell>
          <cell r="H4209" t="str">
            <v>Franchisor developed a business concept for operating businesses of a distinctive character and quality offering household maintenance and cleaning.</v>
          </cell>
          <cell r="I4209" t="str">
            <v>≡</v>
          </cell>
          <cell r="J4209" t="str">
            <v/>
          </cell>
          <cell r="K4209" t="str">
            <v>Franchise to operate a business in connection with household maintenance and cleaning services using the name [UNDISCLOSED FOR PREVIEW] and the other marks; One of the parties to the agreement is an individual.</v>
          </cell>
        </row>
        <row r="4210">
          <cell r="B4210" t="str">
            <v>RR20190222TP1515</v>
          </cell>
          <cell r="C4210" t="str">
            <v>Franchise</v>
          </cell>
          <cell r="D4210" t="str">
            <v>33.11, 33.14, 41.20, 41.2, 33.19, 43.29, 95.24, 95.21, 81.29, 81.10, 81.1, 81.22, 43.39, 70.22</v>
          </cell>
          <cell r="E4210" t="str">
            <v>572, 3639, 5722, 7219, 7349, 7389, 7629, 7699, 8741, 8744, 8748</v>
          </cell>
          <cell r="F4210" t="str">
            <v>Cleaning, Maintenance, Household service, Home service, Interior, Exterior, Repair</v>
          </cell>
          <cell r="G4210" t="str">
            <v>≡</v>
          </cell>
          <cell r="H4210" t="str">
            <v>Franchisor developed a business concept for operating businesses of a distinctive character and quality offering household maintenance and cleaning.</v>
          </cell>
          <cell r="I4210" t="str">
            <v>≡</v>
          </cell>
          <cell r="J4210" t="str">
            <v/>
          </cell>
          <cell r="K4210" t="str">
            <v>Franchise to operate a business in connection with household maintenance and cleaning services using the name [UNDISCLOSED FOR PREVIEW] and the other marks; One of the parties to the agreement is an individual.</v>
          </cell>
        </row>
        <row r="4211">
          <cell r="B4211" t="str">
            <v>RR20190222TP1521</v>
          </cell>
          <cell r="C4211" t="str">
            <v>Franchise</v>
          </cell>
          <cell r="D4211" t="str">
            <v>33.11, 33.14, 41.20, 41.2, 33.19, 43.29, 95.24, 95.21, 81.29, 81.10, 81.1, 81.22, 43.39, 70.22</v>
          </cell>
          <cell r="E4211" t="str">
            <v>572, 3639, 5722, 7219, 7349, 7389, 7629, 7699, 8741, 8744, 8748</v>
          </cell>
          <cell r="F4211" t="str">
            <v>Cleaning, Maintenance, Household service, Home service, Interior, Exterior, Repair</v>
          </cell>
          <cell r="G4211" t="str">
            <v>≡</v>
          </cell>
          <cell r="H4211" t="str">
            <v>Franchisor developed a business concept for operating businesses of a distinctive character and quality offering household maintenance and cleaning.</v>
          </cell>
          <cell r="I4211" t="str">
            <v>≡</v>
          </cell>
          <cell r="J4211" t="str">
            <v/>
          </cell>
          <cell r="K4211" t="str">
            <v>Franchise to operate a business in connection with household maintenance and cleaning services using the name [UNDISCLOSED FOR PREVIEW] and the other marks; One of the parties to the agreement is an individual.</v>
          </cell>
        </row>
        <row r="4212">
          <cell r="B4212" t="str">
            <v>RR20190225TP0902</v>
          </cell>
          <cell r="C4212" t="str">
            <v>Franchise</v>
          </cell>
          <cell r="D4212" t="str">
            <v>56, 10.83, 10.89, 11.07, 46.34, 46.39, 47.11, 47.25, 56.10, 56.1, 56.29, 56.21, 56.2, 56.30, 56.3</v>
          </cell>
          <cell r="E4212" t="str">
            <v>58, 518, 581, 2013, 2083, 2085, 2086, 5181, 5182, 5812, 5813</v>
          </cell>
          <cell r="F4212" t="str">
            <v>Pub, Food, Beverage, Menu, Table service, Family-oriented, Casual dining, Wine, Hard liquor</v>
          </cell>
          <cell r="G4212" t="str">
            <v>≡</v>
          </cell>
          <cell r="H4212" t="str">
            <v/>
          </cell>
          <cell r="I4212" t="str">
            <v>≡</v>
          </cell>
          <cell r="J4212" t="str">
            <v/>
          </cell>
          <cell r="K4212" t="str">
            <v>Franchise to establish and operate a full menu, table service [UNDISCLOSED FOR PREVIEW] Pub which provides food and beverage in a family-oriented environment, using distinctive trademarks, service marks, trade dress and business systems.</v>
          </cell>
        </row>
        <row r="4213">
          <cell r="B4213" t="str">
            <v>RR20190225TP0907</v>
          </cell>
          <cell r="C4213" t="str">
            <v>Franchise</v>
          </cell>
          <cell r="D4213" t="str">
            <v>56, 10.83, 10.89, 11.07, 46.34, 46.39, 47.11, 47.25, 56.10, 56.1, 56.29, 56.21, 56.2, 56.30, 56.3</v>
          </cell>
          <cell r="E4213" t="str">
            <v>58, 518, 581, 2013, 2083, 2085, 2086, 5181, 5182, 5812, 5813</v>
          </cell>
          <cell r="F4213" t="str">
            <v>Pub, Food, Beverage, Menu, Table service, Family-oriented, Casual dining, Wine, Hard liquor</v>
          </cell>
          <cell r="G4213" t="str">
            <v>≡</v>
          </cell>
          <cell r="H4213" t="str">
            <v/>
          </cell>
          <cell r="I4213" t="str">
            <v>≡</v>
          </cell>
          <cell r="J4213" t="str">
            <v/>
          </cell>
          <cell r="K4213" t="str">
            <v>Franchise to establish and operate a full menu, table service [UNDISCLOSED FOR PREVIEW] Pub which provides food and beverage in a family-oriented environment, using distinctive trademarks, service marks, trade dress and business systems.</v>
          </cell>
        </row>
        <row r="4214">
          <cell r="B4214" t="str">
            <v>RR20190225TP1501</v>
          </cell>
          <cell r="C4214" t="str">
            <v>Franchise</v>
          </cell>
          <cell r="D4214" t="str">
            <v>33.11, 33.14, 41.20, 41.2, 33.19, 43.29, 95.24, 95.21, 81.29, 81.10, 81.1, 81.22, 43.39, 70.22</v>
          </cell>
          <cell r="E4214" t="str">
            <v>572, 3639, 5722, 7219, 7349, 7389, 7629, 7699, 8741, 8744, 8748</v>
          </cell>
          <cell r="F4214" t="str">
            <v>Cleaning, Maintenance, Household service, Home service, Interior, Exterior, Repair</v>
          </cell>
          <cell r="G4214" t="str">
            <v>≡</v>
          </cell>
          <cell r="H4214" t="str">
            <v>Franchisor developed a business concept for operating businesses of a distinctive character and quality offering household maintenance and cleaning.</v>
          </cell>
          <cell r="I4214" t="str">
            <v>≡</v>
          </cell>
          <cell r="J4214" t="str">
            <v/>
          </cell>
          <cell r="K4214" t="str">
            <v>Franchise to operate a business in connection with household maintenance and cleaning services using the name [UNDISCLOSED FOR PREVIEW] and the other marks; One of the parties to the agreement is an individual.</v>
          </cell>
        </row>
        <row r="4215">
          <cell r="B4215" t="str">
            <v>RR20190225TP0910</v>
          </cell>
          <cell r="C4215" t="str">
            <v>Franchise</v>
          </cell>
          <cell r="D4215" t="str">
            <v>56, 10.83, 10.89, 11.07, 46.34, 46.39, 47.11, 47.25, 56.10, 56.1, 56.29, 56.21, 56.2, 56.30, 56.3</v>
          </cell>
          <cell r="E4215" t="str">
            <v>58, 518, 581, 2013, 2083, 2085, 2086, 5181, 5182, 5812, 5813</v>
          </cell>
          <cell r="F4215" t="str">
            <v>Pub, Food, Beverage, Menu, Table service, Family-oriented, Casual dining, Wine, Hard liquor</v>
          </cell>
          <cell r="G4215" t="str">
            <v>≡</v>
          </cell>
          <cell r="H4215" t="str">
            <v/>
          </cell>
          <cell r="I4215" t="str">
            <v>≡</v>
          </cell>
          <cell r="J4215" t="str">
            <v/>
          </cell>
          <cell r="K4215" t="str">
            <v>Franchise to establish and operate a full menu, table service [UNDISCLOSED FOR PREVIEW] Pub which provides food and beverage in a family-oriented environment, using distinctive trademarks, service marks, trade dress and business systems.</v>
          </cell>
        </row>
        <row r="4216">
          <cell r="B4216" t="str">
            <v>RR20190225TP0916</v>
          </cell>
          <cell r="C4216" t="str">
            <v>Franchise</v>
          </cell>
          <cell r="D4216" t="str">
            <v>56, 10.83, 10.89, 11.07, 46.34, 46.39, 47.11, 47.25, 56.10, 56.1, 56.29, 56.21, 56.2, 56.30, 56.3</v>
          </cell>
          <cell r="E4216" t="str">
            <v>58, 518, 581, 2013, 2083, 2085, 2086, 5181, 5182, 5812, 5813</v>
          </cell>
          <cell r="F4216" t="str">
            <v>Pub, Food, Beverage, Menu, Table service, Family-oriented, Casual dining, Wine, Hard liquor</v>
          </cell>
          <cell r="G4216" t="str">
            <v>≡</v>
          </cell>
          <cell r="H4216" t="str">
            <v/>
          </cell>
          <cell r="I4216" t="str">
            <v>≡</v>
          </cell>
          <cell r="J4216" t="str">
            <v/>
          </cell>
          <cell r="K4216" t="str">
            <v>Franchise to establish and operate a full menu, table service [UNDISCLOSED FOR PREVIEW] Pub which provides food and beverage in a family-oriented environment, using distinctive trademarks, service marks, trade dress and business systems.</v>
          </cell>
        </row>
        <row r="4217">
          <cell r="B4217" t="str">
            <v>RR20190220TP1502</v>
          </cell>
          <cell r="C4217" t="str">
            <v>Franchise</v>
          </cell>
          <cell r="D4217" t="str">
            <v>28.15, 46.69, 29.10, 29.1, 33.12, 33.20, 33.2, 71.12, 45.11, 45.20, 45.2, 45.32, 45.31, 45.3</v>
          </cell>
          <cell r="E4217" t="str">
            <v>551, 3562, 3568, 3711, 3714, 4789, 5013, 5511, 7389</v>
          </cell>
          <cell r="F4217" t="str">
            <v>Service center, Automotive, Car, Vehicle, Repair</v>
          </cell>
          <cell r="G4217" t="str">
            <v>≡</v>
          </cell>
          <cell r="H4217" t="str">
            <v>Franchisor has developed a system for the establishment and operation of automotive service centers providing quick-change oil, lube and filter service and so on.</v>
          </cell>
          <cell r="I4217" t="str">
            <v>≡</v>
          </cell>
          <cell r="J4217" t="str">
            <v/>
          </cell>
          <cell r="K4217" t="str">
            <v>Franchise to operate an [UNDISCLOSED FOR PREVIEW] service center using the system and marks, training and assistance; One of the parties to the agreement is an individual.</v>
          </cell>
        </row>
        <row r="4218">
          <cell r="B4218" t="str">
            <v>RR20190220TP1508</v>
          </cell>
          <cell r="C4218" t="str">
            <v>Franchise</v>
          </cell>
          <cell r="D4218" t="str">
            <v>56.10, 56.1, 56.21, 66.19, 70.22, 82.11, 82.99, 96.09, 10.85, 10.89, 10.71</v>
          </cell>
          <cell r="E4218" t="str">
            <v>58, 581, 2038, 5149, 5812, 5813, 7389, 8742</v>
          </cell>
          <cell r="F4218" t="str">
            <v>Pizza, Retail, Restaurant, Merchandising, salad, Food, Sub</v>
          </cell>
          <cell r="G4218" t="str">
            <v>≡</v>
          </cell>
          <cell r="H4218" t="str">
            <v>Franchisor operates a business of retail pizza restaurants.</v>
          </cell>
          <cell r="I4218" t="str">
            <v>≡</v>
          </cell>
          <cell r="J4218" t="str">
            <v/>
          </cell>
          <cell r="K4218" t="str">
            <v>Franchise to establish and operate an [UNDISCLOSED FOR PREVIEW]restaurant and to use the proprietary marks and the system; One of the parties to the agreement is an individual.</v>
          </cell>
        </row>
        <row r="4219">
          <cell r="B4219" t="str">
            <v>RR20190220T01519</v>
          </cell>
          <cell r="C4219" t="str">
            <v>Franchise</v>
          </cell>
          <cell r="D4219" t="str">
            <v>56.10, 56.1, 56.21, 66.19, 70.22, 82.11, 82.99, 96.09, 10.85, 10.89, 10.71</v>
          </cell>
          <cell r="E4219" t="str">
            <v>58, 89, 581, 899, 2038, 5149, 5812, 5813, 7389, 8742, 8748, 8999</v>
          </cell>
          <cell r="F4219" t="str">
            <v>Pizza, Retail, Restaurant, Merchandising, salad, Food, Sub</v>
          </cell>
          <cell r="G4219" t="str">
            <v>≡</v>
          </cell>
          <cell r="H4219" t="str">
            <v>Franchisor operates a business of retail pizza restaurants.</v>
          </cell>
          <cell r="I4219" t="str">
            <v>≡</v>
          </cell>
          <cell r="J4219" t="str">
            <v/>
          </cell>
          <cell r="K4219" t="str">
            <v>Franchise to establish and operate an [UNDISCLOSED FOR PREVIEW]restaurant and to use the proprietary marks and the system; One of the parties to the agreement is an individual.</v>
          </cell>
        </row>
        <row r="4220">
          <cell r="B4220" t="str">
            <v>RR20190220TP1521</v>
          </cell>
          <cell r="C4220" t="str">
            <v>Franchise</v>
          </cell>
          <cell r="D4220" t="str">
            <v>33.11, 33.14, 41.20, 41.2, 33.19, 43.29, 95.24, 95.21, 81.29, 81.10, 81.1, 81.22, 43.39, 70.22</v>
          </cell>
          <cell r="E4220" t="str">
            <v>572, 3639, 5722, 7219, 7349, 7389, 7629, 7699, 8741, 8744, 8748</v>
          </cell>
          <cell r="F4220" t="str">
            <v>Cleaning, Maintenance, Household service, Home service, Interior, Exterior, Repair</v>
          </cell>
          <cell r="G4220" t="str">
            <v>≡</v>
          </cell>
          <cell r="H4220" t="str">
            <v>Franchisor developed a business concept for operating businesses of a distinctive character and quality offering household maintenance and cleaning.</v>
          </cell>
          <cell r="I4220" t="str">
            <v>≡</v>
          </cell>
          <cell r="J4220" t="str">
            <v/>
          </cell>
          <cell r="K4220" t="str">
            <v>Franchise to operate a business in connection with household maintenance and cleaning services using the name [UNDISCLOSED FOR PREVIEW] and the other marks; One of the parties to the agreement is an individual.</v>
          </cell>
        </row>
        <row r="4221">
          <cell r="B4221" t="str">
            <v>RR20190220TP1524</v>
          </cell>
          <cell r="C4221" t="str">
            <v>Franchise</v>
          </cell>
          <cell r="D4221" t="str">
            <v>33.11, 33.14, 41.20, 41.2, 33.19, 43.29, 95.24, 95.21, 81.29, 81.10, 81.1, 81.22, 43.39, 70.22</v>
          </cell>
          <cell r="E4221" t="str">
            <v>3639, 7219, 7349, 7389, 7629, 7699, 8744, 8748</v>
          </cell>
          <cell r="F4221" t="str">
            <v>Cleaning, Maintenance, Household service, Home service, Interior, Exterior, Repair</v>
          </cell>
          <cell r="G4221" t="str">
            <v>≡</v>
          </cell>
          <cell r="H4221" t="str">
            <v>Franchisor developed a business concept for operating businesses of a distinctive character and quality offering household maintenance and cleaning.</v>
          </cell>
          <cell r="I4221" t="str">
            <v>≡</v>
          </cell>
          <cell r="J4221" t="str">
            <v/>
          </cell>
          <cell r="K4221" t="str">
            <v>Franchise to operate a business in connection with household maintenance and cleaning services using the name [UNDISCLOSED FOR PREVIEW] and the other marks; One of the parties to the agreement is an individual.</v>
          </cell>
        </row>
        <row r="4222">
          <cell r="B4222" t="str">
            <v>RR20190221TP1506</v>
          </cell>
          <cell r="C4222" t="str">
            <v>Franchise</v>
          </cell>
          <cell r="D4222" t="str">
            <v>33.11, 33.14, 41.20, 41.2, 33.19, 43.29, 95.24, 95.21, 81.29, 81.10, 81.1, 81.22, 43.39, 70.22</v>
          </cell>
          <cell r="E4222" t="str">
            <v>572, 3639, 5722, 7219, 7349, 7389, 7629, 7699, 8741, 8744, 8748</v>
          </cell>
          <cell r="F4222" t="str">
            <v>Cleaning, Maintenance, Household service, Home service, Interior, Exterior, Repair</v>
          </cell>
          <cell r="G4222" t="str">
            <v>≡</v>
          </cell>
          <cell r="H4222" t="str">
            <v>Franchisor developed a business concept for operating businesses of a distinctive character and quality offering household maintenance and cleaning.</v>
          </cell>
          <cell r="I4222" t="str">
            <v>≡</v>
          </cell>
          <cell r="J4222" t="str">
            <v/>
          </cell>
          <cell r="K4222" t="str">
            <v>Franchise to operate a business in connection with household maintenance and cleaning services using the name [UNDISCLOSED FOR PREVIEW] and the other marks; One of the parties to the agreement is an individual.</v>
          </cell>
        </row>
        <row r="4223">
          <cell r="B4223" t="str">
            <v>RR20190221TP1512</v>
          </cell>
          <cell r="C4223" t="str">
            <v>Franchise</v>
          </cell>
          <cell r="D4223" t="str">
            <v>33.11, 33.14, 41.20, 41.2, 33.19, 43.29, 95.24, 95.21, 81.29, 81.10, 81.1, 81.22, 43.39, 70.22</v>
          </cell>
          <cell r="E4223" t="str">
            <v>572, 3639, 5722, 7219, 7349, 7389, 7629, 7699, 8741, 8744, 8748</v>
          </cell>
          <cell r="F4223" t="str">
            <v>Cleaning, Maintenance, Household service, Home service, Interior, Exterior, Repair</v>
          </cell>
          <cell r="G4223" t="str">
            <v>≡</v>
          </cell>
          <cell r="H4223" t="str">
            <v>Franchisor developed a business concept for operating businesses of a distinctive character and quality offering household maintenance and cleaning.</v>
          </cell>
          <cell r="I4223" t="str">
            <v>≡</v>
          </cell>
          <cell r="J4223" t="str">
            <v/>
          </cell>
          <cell r="K4223" t="str">
            <v>Franchise to operate a business in connection with household maintenance and cleaning services using the name [UNDISCLOSED FOR PREVIEW] and the other marks; One of the parties to the agreement is an individual.</v>
          </cell>
        </row>
        <row r="4224">
          <cell r="B4224" t="str">
            <v>RR20190221TP0909</v>
          </cell>
          <cell r="C4224" t="str">
            <v>Franchise</v>
          </cell>
          <cell r="D4224" t="str">
            <v>56, 10.83, 10.89, 11.07, 46.34, 46.39, 47.11, 47.25, 56.10, 56.1, 56.29, 56.21, 56.2, 56.30, 56.3</v>
          </cell>
          <cell r="E4224" t="str">
            <v>58, 518, 581, 2013, 2083, 2085, 2086, 5181, 5182, 5812, 5813</v>
          </cell>
          <cell r="F4224" t="str">
            <v>Pub, Food, Beverage, Menu, Table service, Family-oriented, Casual dining, Wine, Hard liquor</v>
          </cell>
          <cell r="G4224" t="str">
            <v>≡</v>
          </cell>
          <cell r="H4224" t="str">
            <v/>
          </cell>
          <cell r="I4224" t="str">
            <v>≡</v>
          </cell>
          <cell r="J4224" t="str">
            <v/>
          </cell>
          <cell r="K4224" t="str">
            <v>Franchise to establish and operate a full menu, table service [UNDISCLOSED FOR PREVIEW] Pub which provides food and beverage in a family-oriented environment, using distinctive trademarks, service marks, trade dress and business systems.</v>
          </cell>
        </row>
        <row r="4225">
          <cell r="B4225" t="str">
            <v>RR20190221TP0912</v>
          </cell>
          <cell r="C4225" t="str">
            <v>Franchise</v>
          </cell>
          <cell r="D4225" t="str">
            <v>56, 10.83, 10.89, 11.07, 46.34, 46.39, 47.11, 47.25, 56.10, 56.1, 56.29, 56.21, 56.2, 56.30, 56.3</v>
          </cell>
          <cell r="E4225" t="str">
            <v>58, 518, 581, 2013, 2083, 2085, 2086, 5181, 5182, 5812, 5813</v>
          </cell>
          <cell r="F4225" t="str">
            <v>Pub, Food, Beverage, Menu, Table service, Family-oriented, Casual dining, Wine, Hard liquor</v>
          </cell>
          <cell r="G4225" t="str">
            <v>≡</v>
          </cell>
          <cell r="H4225" t="str">
            <v/>
          </cell>
          <cell r="I4225" t="str">
            <v>≡</v>
          </cell>
          <cell r="J4225" t="str">
            <v/>
          </cell>
          <cell r="K4225" t="str">
            <v>Franchise to establish and operate a full menu, table service [UNDISCLOSED FOR PREVIEW] Pub which provides food and beverage in a family-oriented environment, using distinctive trademarks, service marks, trade dress and business systems.</v>
          </cell>
        </row>
        <row r="4226">
          <cell r="B4226" t="str">
            <v>RR20190214T01517</v>
          </cell>
          <cell r="C4226" t="str">
            <v>Franchise</v>
          </cell>
          <cell r="D4226" t="str">
            <v>77.40, 77.4, 70.22, 82.99, 47.29, 47.75, 47.71, 47.78, 47.59, 77.33, 47.77, 47.54</v>
          </cell>
          <cell r="E4226" t="str">
            <v>89, 539, 569, 899, 5399, 5699, 5999, 7311, 7359, 7377, 8741, 8742, 8999</v>
          </cell>
          <cell r="F4226" t="str">
            <v>Store, System, Home product, Accessory, Furniture, Computer, Jewelry</v>
          </cell>
          <cell r="G4226" t="str">
            <v>≡</v>
          </cell>
          <cell r="H4226" t="str">
            <v>Franchiser has developed a system relating to the establishment and operation of the businesses which rent furniture, appliances, computers, jewelry and other home products and accessories with an option of ownership for consumer and/or business users.</v>
          </cell>
          <cell r="I4226" t="str">
            <v>≡</v>
          </cell>
          <cell r="J4226" t="str">
            <v/>
          </cell>
          <cell r="K4226" t="str">
            <v>Franchise to operate stores in connection with renting of furniture, appliances, computers, jewelry and other home products and accessories and to use franchisee's trade names, service marks, trademarks, logos, emblems, etc.</v>
          </cell>
        </row>
        <row r="4227">
          <cell r="B4227" t="str">
            <v>RR20190214TP0906</v>
          </cell>
          <cell r="C4227" t="str">
            <v>Franchise</v>
          </cell>
          <cell r="D4227" t="str">
            <v>20.42, 96.02, 46.45, 47.75</v>
          </cell>
          <cell r="E4227" t="str">
            <v>723, 2841, 2844, 7231, 7299</v>
          </cell>
          <cell r="F4227" t="str">
            <v>Hair styling, Cleansing, Product, Accessory, Beauty, Cosmetic</v>
          </cell>
          <cell r="G4227" t="str">
            <v>≡</v>
          </cell>
          <cell r="H4227" t="str">
            <v/>
          </cell>
          <cell r="I4227" t="str">
            <v>≡</v>
          </cell>
          <cell r="J4227" t="str">
            <v/>
          </cell>
          <cell r="K4227" t="str">
            <v>Franchise under trade secret rights to establish and operate a full service blow dry business offering for sale to the public hair styling and cleansing products and accessories, bearing [UNDISCLOSED FOR PREVIEW] service mark; One of the parties to the agreement is an individual.</v>
          </cell>
        </row>
        <row r="4228">
          <cell r="B4228" t="str">
            <v>RR20190214TP0907</v>
          </cell>
          <cell r="C4228" t="str">
            <v>Franchise</v>
          </cell>
          <cell r="D4228" t="str">
            <v>20.42, 96.02, 46.45, 47.75</v>
          </cell>
          <cell r="E4228" t="str">
            <v>723, 2841, 2844, 7231, 7299</v>
          </cell>
          <cell r="F4228" t="str">
            <v>Hair styling, Cleansing, Product, Accessory, Beauty, Cosmetic</v>
          </cell>
          <cell r="G4228" t="str">
            <v>≡</v>
          </cell>
          <cell r="H4228" t="str">
            <v/>
          </cell>
          <cell r="I4228" t="str">
            <v>≡</v>
          </cell>
          <cell r="J4228" t="str">
            <v/>
          </cell>
          <cell r="K4228" t="str">
            <v>Franchise under trade secret rights to establish and operate a full service blow dry business offering for sale to the public hair styling and cleansing products and accessories, bearing [UNDISCLOSED FOR PREVIEW] service mark; One of the parties to the agreement is an individual.</v>
          </cell>
        </row>
        <row r="4229">
          <cell r="B4229" t="str">
            <v>RR20190214T00910</v>
          </cell>
          <cell r="C4229" t="str">
            <v>Franchise</v>
          </cell>
          <cell r="D4229" t="str">
            <v>20.42, 96.02, 46.45, 47.75</v>
          </cell>
          <cell r="E4229" t="str">
            <v>723, 2841, 2844, 7231, 7299</v>
          </cell>
          <cell r="F4229" t="str">
            <v>Hair styling, Cleansing, Product, Accessory, Beauty, Cosmetic</v>
          </cell>
          <cell r="G4229" t="str">
            <v>≡</v>
          </cell>
          <cell r="H4229" t="str">
            <v/>
          </cell>
          <cell r="I4229" t="str">
            <v>≡</v>
          </cell>
          <cell r="J4229" t="str">
            <v/>
          </cell>
          <cell r="K4229" t="str">
            <v>Franchise under trade secret rights to establish and operate a full service blow dry business offering for sale to the public hair styling and cleansing products and accessories, bearing [UNDISCLOSED FOR PREVIEW] service mark; One of the parties to the agreement is an individual.</v>
          </cell>
        </row>
        <row r="4230">
          <cell r="B4230" t="str">
            <v>RR20190215T01502</v>
          </cell>
          <cell r="C4230" t="str">
            <v>Franchise</v>
          </cell>
          <cell r="D4230" t="str">
            <v>77.40, 77.4, 70.22, 82.99, 47.29, 47.75, 47.71, 47.78, 47.77, 47.54</v>
          </cell>
          <cell r="E4230" t="str">
            <v>89, 539, 569, 899, 5399, 5699, 5999, 7311, 7359, 7377, 8741, 8742, 8999</v>
          </cell>
          <cell r="F4230" t="str">
            <v>Store, System, Home product, Accessory, Furniture, Computer, Jewelry</v>
          </cell>
          <cell r="G4230" t="str">
            <v>≡</v>
          </cell>
          <cell r="H4230" t="str">
            <v>Franchiser has developed a system relating to the establishment and operation of the businesses which rent furniture, appliances, computers, jewelry and other home products and accessories with an option of ownership for consumer and/or business users.</v>
          </cell>
          <cell r="I4230" t="str">
            <v>≡</v>
          </cell>
          <cell r="J4230" t="str">
            <v/>
          </cell>
          <cell r="K4230" t="str">
            <v>Franchise to operate stores in connection with renting of furniture, appliances, computers, jewelry and other home products and accessories and to use franchisee's trade names, service marks, trademarks, logos, emblems, etc.</v>
          </cell>
        </row>
        <row r="4231">
          <cell r="B4231" t="str">
            <v>RR20190215T01504</v>
          </cell>
          <cell r="C4231" t="str">
            <v>Franchise</v>
          </cell>
          <cell r="D4231" t="str">
            <v>77.40, 77.4, 73.11, 70.22, 79.90, 79.9, 82.99, 47.29, 47.75, 47.71, 47.78, 47.59, 77.33, 47.77, 47.54</v>
          </cell>
          <cell r="E4231" t="str">
            <v>89, 539, 569, 899, 5399, 5699, 5999, 7319, 7359, 7377, 8741, 8742, 8743, 8999</v>
          </cell>
          <cell r="F4231" t="str">
            <v>Store, System, Home product, Accessory, Furniture, Computer, Jewelry</v>
          </cell>
          <cell r="G4231" t="str">
            <v>≡</v>
          </cell>
          <cell r="H4231" t="str">
            <v>Franchiser has developed a system relating to the establishment and operation of the businesses which rent furniture, appliances, computers, jewelry and other home products and accessories with an option of ownership for consumer and/or business users.</v>
          </cell>
          <cell r="I4231" t="str">
            <v>≡</v>
          </cell>
          <cell r="J4231" t="str">
            <v/>
          </cell>
          <cell r="K4231" t="str">
            <v>Franchise to operate stores in connection with renting of furniture, appliances, computers, jewelry and other home products and accessories and to use franchisee's trade names, service marks, trademarks, logos, emblems, etc.</v>
          </cell>
        </row>
        <row r="4232">
          <cell r="B4232" t="str">
            <v>RR20190215T01508</v>
          </cell>
          <cell r="C4232" t="str">
            <v>Franchise</v>
          </cell>
          <cell r="D4232" t="str">
            <v>77.40, 77.4, 70.22, 82.99, 47.29, 47.75, 47.71, 47.78, 47.59, 77.33, 47.77, 47.54</v>
          </cell>
          <cell r="E4232" t="str">
            <v>89, 539, 569, 899, 5399, 5699, 5999, 7311, 7359, 7377, 8741, 8742, 8999</v>
          </cell>
          <cell r="F4232" t="str">
            <v>Store, System, Home product, Accessory, Furniture, Computer, Jewelry</v>
          </cell>
          <cell r="G4232" t="str">
            <v>≡</v>
          </cell>
          <cell r="H4232" t="str">
            <v>Franchiser has developed a system relating to the establishment and operation of the businesses which rent furniture, appliances, computers, jewelry and other home products and accessories with an option of ownership for consumer and/or business users.</v>
          </cell>
          <cell r="I4232" t="str">
            <v>≡</v>
          </cell>
          <cell r="J4232" t="str">
            <v/>
          </cell>
          <cell r="K4232" t="str">
            <v>Franchise to operate stores in connection with renting of furniture, appliances, computers, jewelry and other home products and accessories and to use franchisee's trade names, service marks, trademarks, logos, emblems, etc.</v>
          </cell>
        </row>
        <row r="4233">
          <cell r="B4233" t="str">
            <v>RR20190215TP0911</v>
          </cell>
          <cell r="C4233" t="str">
            <v>Franchise</v>
          </cell>
          <cell r="D4233" t="str">
            <v>20.42, 96.02, 46.45, 47.75</v>
          </cell>
          <cell r="E4233" t="str">
            <v>723, 2841, 2844, 7231, 7299</v>
          </cell>
          <cell r="F4233" t="str">
            <v>Hair styling, Cleansing, Product, Accessory, Beauty, Cosmetic</v>
          </cell>
          <cell r="G4233" t="str">
            <v>≡</v>
          </cell>
          <cell r="H4233" t="str">
            <v/>
          </cell>
          <cell r="I4233" t="str">
            <v>≡</v>
          </cell>
          <cell r="J4233" t="str">
            <v/>
          </cell>
          <cell r="K4233" t="str">
            <v>Franchise under trade secret rights to establish and operate a full service blow dry business offering for sale to the public hair styling and cleansing products and accessories, bearing [UNDISCLOSED FOR PREVIEW] service mark; One of the parties to the agreement is an individual.</v>
          </cell>
        </row>
        <row r="4234">
          <cell r="B4234" t="str">
            <v>RR20190217T00907</v>
          </cell>
          <cell r="C4234" t="str">
            <v>Franchise</v>
          </cell>
          <cell r="D4234" t="str">
            <v>20.42, 96.02, 46.45, 47.75</v>
          </cell>
          <cell r="E4234" t="str">
            <v>723, 2841, 2844, 7231, 7299</v>
          </cell>
          <cell r="F4234" t="str">
            <v>Hair styling, Cleansing, Product, Accessory, Beauty, Cosmetic</v>
          </cell>
          <cell r="G4234" t="str">
            <v>≡</v>
          </cell>
          <cell r="H4234" t="str">
            <v/>
          </cell>
          <cell r="I4234" t="str">
            <v>≡</v>
          </cell>
          <cell r="J4234" t="str">
            <v/>
          </cell>
          <cell r="K4234" t="str">
            <v>Franchise under trade secret rights to establish and operate a full service blow dry business offering for sale to the public hair styling and cleansing products and accessories, bearing [UNDISCLOSED FOR PREVIEW] service mark.</v>
          </cell>
        </row>
        <row r="4235">
          <cell r="B4235" t="str">
            <v>RR20190219T01501</v>
          </cell>
          <cell r="C4235" t="str">
            <v>Franchise</v>
          </cell>
          <cell r="D4235" t="str">
            <v>77.40, 77.4, 70.22, 47.29, 47.75, 47.71, 47.78, 47.59, 77.33, 47.54</v>
          </cell>
          <cell r="E4235" t="str">
            <v>89, 539, 569, 899, 5399, 5699, 5999, 7311, 7359, 7377, 8741, 8742, 8999</v>
          </cell>
          <cell r="F4235" t="str">
            <v>Store, System, Home product, Accessory, Furniture, Computer, Jewelry</v>
          </cell>
          <cell r="G4235" t="str">
            <v>≡</v>
          </cell>
          <cell r="H4235" t="str">
            <v>Franchiser has developed a system relating to the establishment and operation of the businesses which rent furniture, appliances, computers, jewelry and other home products and accessories with an option of ownership for consumer and/or business users.</v>
          </cell>
          <cell r="I4235" t="str">
            <v>≡</v>
          </cell>
          <cell r="J4235" t="str">
            <v/>
          </cell>
          <cell r="K4235" t="str">
            <v>Franchise to operate stores in connection with renting of furniture, appliances, computers, jewelry and other home products and accessories and to use franchisee's trade names, service marks, trademarks, logos, emblems, etc.</v>
          </cell>
        </row>
        <row r="4236">
          <cell r="B4236" t="str">
            <v>RR20190219TP0911</v>
          </cell>
          <cell r="C4236" t="str">
            <v>Franchise</v>
          </cell>
          <cell r="D4236" t="str">
            <v>32.50, 32.5, 20.59, 86.23, 86.90, 86.9, 46.18, 46.46</v>
          </cell>
          <cell r="E4236" t="str">
            <v>802, 3821, 3843, 5047, 8021, 8072</v>
          </cell>
          <cell r="F4236" t="str">
            <v>Dental, Repair, Rebuild, Handpiece, Attachment, Instrument, Stomatology</v>
          </cell>
          <cell r="G4236" t="str">
            <v>≡</v>
          </cell>
          <cell r="H4236" t="str">
            <v/>
          </cell>
          <cell r="I4236" t="str">
            <v>≡</v>
          </cell>
          <cell r="J4236" t="str">
            <v/>
          </cell>
          <cell r="K4236" t="str">
            <v>Franchise to operate a business providing repair and rebuild services for dental handpieces including attachments and other instruments under service mark [UNDISCLOSED FOR PREVIEW] and associated logo; One of the parties to the agreement is an individual.</v>
          </cell>
        </row>
        <row r="4237">
          <cell r="B4237" t="str">
            <v>RR20190219T00912</v>
          </cell>
          <cell r="C4237" t="str">
            <v>Franchise</v>
          </cell>
          <cell r="D4237" t="str">
            <v>32.50, 32.5, 86.23, 86.90, 86.9, 46.18, 46.46, 20.59</v>
          </cell>
          <cell r="E4237" t="str">
            <v>802, 3821, 3843, 5047, 8021, 8072</v>
          </cell>
          <cell r="F4237" t="str">
            <v>Dental, Repair, Rebuild, Handpiece, Attachment, Instrument, Stomatology</v>
          </cell>
          <cell r="G4237" t="str">
            <v>≡</v>
          </cell>
          <cell r="H4237" t="str">
            <v/>
          </cell>
          <cell r="I4237" t="str">
            <v>≡</v>
          </cell>
          <cell r="J4237" t="str">
            <v/>
          </cell>
          <cell r="K4237" t="str">
            <v>Franchise to operate a business providing repair and rebuild services for dental handpieces including attachments and other instruments under service mark [UNDISCLOSED FOR PREVIEW] and associated logo; One of the parties to the agreement is an individual.</v>
          </cell>
        </row>
        <row r="4238">
          <cell r="B4238" t="str">
            <v>RR20190219TP0913</v>
          </cell>
          <cell r="C4238" t="str">
            <v>Franchise</v>
          </cell>
          <cell r="D4238" t="str">
            <v>32.50, 32.5, 86.23, 86.90, 86.9, 46.18, 46.46, 20.59</v>
          </cell>
          <cell r="E4238" t="str">
            <v>802, 3821, 3843, 5047, 8021, 8072</v>
          </cell>
          <cell r="F4238" t="str">
            <v>Dental, Repair, Rebuild, Handpiece, Attachment, Instrument, Stomatology</v>
          </cell>
          <cell r="G4238" t="str">
            <v>≡</v>
          </cell>
          <cell r="H4238" t="str">
            <v/>
          </cell>
          <cell r="I4238" t="str">
            <v>≡</v>
          </cell>
          <cell r="J4238" t="str">
            <v/>
          </cell>
          <cell r="K4238" t="str">
            <v>Franchise to operate a business providing repair and rebuild services for dental handpieces including attachments and other instruments under service mark [UNDISCLOSED FOR PREVIEW] and associated logo; One of the parties to the agreement is an individual.</v>
          </cell>
        </row>
        <row r="4239">
          <cell r="B4239" t="str">
            <v>RR20190219T01511</v>
          </cell>
          <cell r="C4239" t="str">
            <v>Franchise</v>
          </cell>
          <cell r="D4239" t="str">
            <v>77.40, 77.4, 70.22, 82.99, 47.29, 47.75, 47.71, 47.78, 47.59, 77.33, 47.77, 47.54</v>
          </cell>
          <cell r="E4239" t="str">
            <v>89, 539, 569, 899, 5399, 5699, 5999, 7311, 7359, 7377, 8741, 8742, 8999</v>
          </cell>
          <cell r="F4239" t="str">
            <v>Store, System, Home product, Accessory, Furniture, Computer, Jewelry</v>
          </cell>
          <cell r="G4239" t="str">
            <v>≡</v>
          </cell>
          <cell r="H4239" t="str">
            <v>Franchiser has developed a system relating to the establishment and operation of the businesses which rent furniture, appliances, computers, jewelry and other home products and accessories with an option of ownership for consumer and/or business users.</v>
          </cell>
          <cell r="I4239" t="str">
            <v>≡</v>
          </cell>
          <cell r="J4239" t="str">
            <v/>
          </cell>
          <cell r="K4239" t="str">
            <v>Franchise to operate stores in connection with renting of furniture, appliances, computers, jewelry and other home products and accessories and to use franchisee's trade names, service marks, trademarks, logos, emblems, etc.</v>
          </cell>
        </row>
        <row r="4240">
          <cell r="B4240" t="str">
            <v>RR20190219T01513</v>
          </cell>
          <cell r="C4240" t="str">
            <v>Franchise</v>
          </cell>
          <cell r="D4240" t="str">
            <v>77.40, 77.4, 70.22, 82.99, 47.29, 47.75, 47.71, 47.78, 47.59, 77.33, 47.77, 47.54</v>
          </cell>
          <cell r="E4240" t="str">
            <v>89, 539, 569, 899, 5399, 5699, 5999, 7311, 7359, 7377, 8741, 8742, 8999</v>
          </cell>
          <cell r="F4240" t="str">
            <v>Store, System, Home product, Accessory, Furniture, Computer, Jewelry</v>
          </cell>
          <cell r="G4240" t="str">
            <v>≡</v>
          </cell>
          <cell r="H4240" t="str">
            <v>Franchiser has developed a system relating to the establishment and operation of the businesses which rent furniture, appliances, computers, jewelry and other home products and accessories with an option of ownership for consumer and/or business users.</v>
          </cell>
          <cell r="I4240" t="str">
            <v>≡</v>
          </cell>
          <cell r="J4240" t="str">
            <v/>
          </cell>
          <cell r="K4240" t="str">
            <v>Franchise to operate stores in connection with renting of furniture, appliances, computers, jewelry and other home products and accessories and to use franchisee's trade names, service marks, trademarks, logos, emblems, etc.</v>
          </cell>
        </row>
        <row r="4241">
          <cell r="B4241" t="str">
            <v>RR20190219T01523</v>
          </cell>
          <cell r="C4241" t="str">
            <v>Franchise</v>
          </cell>
          <cell r="D4241" t="str">
            <v>77.40, 77.4, 70.22, 82.99, 47.29, 47.75, 47.71, 47.78, 47.59, 77.33, 47.77, 47.54</v>
          </cell>
          <cell r="E4241" t="str">
            <v>89, 539, 569, 899, 5399, 5699, 5999, 7311, 7359, 7377, 8741, 8742, 8999</v>
          </cell>
          <cell r="F4241" t="str">
            <v>Store, System, Home product, Accessory, Furniture, Computer, Jewelry</v>
          </cell>
          <cell r="G4241" t="str">
            <v>≡</v>
          </cell>
          <cell r="H4241" t="str">
            <v>Franchiser has developed a system relating to the establishment and operation of the businesses which rent furniture, appliances, computers, jewelry and other home products and accessories with an option of ownership for consumer and/or business users.</v>
          </cell>
          <cell r="I4241" t="str">
            <v>≡</v>
          </cell>
          <cell r="J4241" t="str">
            <v/>
          </cell>
          <cell r="K4241" t="str">
            <v>Franchise to operate stores in connection with renting of furniture, appliances, computers, jewelry and other home products and accessories and to use franchisee's trade names, service marks, trademarks, logos, emblems, etc.</v>
          </cell>
        </row>
        <row r="4242">
          <cell r="B4242" t="str">
            <v>RR20190225TP1505</v>
          </cell>
          <cell r="C4242" t="str">
            <v>Franchise</v>
          </cell>
          <cell r="D4242" t="str">
            <v>33.11, 33.14, 41.20, 41.2, 33.19, 43.29, 95.24, 95.21, 81.29, 81.10, 81.1, 81.22, 43.39, 70.22</v>
          </cell>
          <cell r="E4242" t="str">
            <v>572, 3639, 5722, 7219, 7349, 7389, 7629, 7699, 8741, 8744, 8748</v>
          </cell>
          <cell r="F4242" t="str">
            <v>Cleaning, Maintenance, Household service, Home service, Interior, Exterior, Repair</v>
          </cell>
          <cell r="G4242" t="str">
            <v>≡</v>
          </cell>
          <cell r="H4242" t="str">
            <v>Franchisor developed a business concept for operating businesses of a distinctive character and quality offering household maintenance and cleaning.</v>
          </cell>
          <cell r="I4242" t="str">
            <v>≡</v>
          </cell>
          <cell r="J4242" t="str">
            <v/>
          </cell>
          <cell r="K4242" t="str">
            <v>Franchise to operate a business in connection with household maintenance and cleaning services using the name[UNDISCLOSED FOR PREVIEW] and the other marks; One of the parties to the agreement is an individual.</v>
          </cell>
        </row>
        <row r="4243">
          <cell r="B4243" t="str">
            <v>RR20190225TP0926</v>
          </cell>
          <cell r="C4243" t="str">
            <v>Franchise</v>
          </cell>
          <cell r="D4243" t="str">
            <v>56, 10.83, 10.89, 11.07, 46.34, 46.39, 47.11, 47.25, 56.10, 56.1, 56.21, 56.29, 56.2, 56.30, 56.3</v>
          </cell>
          <cell r="E4243" t="str">
            <v>58, 518, 581, 2013, 2083, 2085, 2086, 5181, 5182, 5812, 5813</v>
          </cell>
          <cell r="F4243" t="str">
            <v>Pub, Food, Beverage, Menu, Table service, Family-oriented, Casual dining, Wine, Hard liquor</v>
          </cell>
          <cell r="G4243" t="str">
            <v>≡</v>
          </cell>
          <cell r="H4243" t="str">
            <v/>
          </cell>
          <cell r="I4243" t="str">
            <v>≡</v>
          </cell>
          <cell r="J4243" t="str">
            <v/>
          </cell>
          <cell r="K4243" t="str">
            <v>Franchise to establish and operate a full menu, table service [UNDISCLOSED FOR PREVIEW] Pub which provides food and beverage in a family-oriented environment, using distinctive trademarks, service marks, trade dress and business systems.</v>
          </cell>
        </row>
        <row r="4244">
          <cell r="B4244" t="str">
            <v>RR20190225TP0927</v>
          </cell>
          <cell r="C4244" t="str">
            <v>Franchise</v>
          </cell>
          <cell r="D4244" t="str">
            <v>56, 10.83, 10.89, 11.07, 46.34, 46.39, 47.11, 47.25, 56.10, 56.1, 56.29, 56.21, 56.2, 56.30, 56.3</v>
          </cell>
          <cell r="E4244" t="str">
            <v>58, 518, 581, 2013, 2083, 2085, 2086, 5181, 5182, 5812, 5813</v>
          </cell>
          <cell r="F4244" t="str">
            <v>Pub, Food, Beverage, Menu, Table service, Family-oriented, Casual dining, Wine, Hard liquor</v>
          </cell>
          <cell r="G4244" t="str">
            <v>≡</v>
          </cell>
          <cell r="H4244" t="str">
            <v/>
          </cell>
          <cell r="I4244" t="str">
            <v>≡</v>
          </cell>
          <cell r="J4244" t="str">
            <v/>
          </cell>
          <cell r="K4244" t="str">
            <v>Franchise to establish and operate a full menu, table service [UNDISCLOSED FOR PREVIEW] Pub which provides food and beverage in a family-oriented environment, using distinctive trademarks, service marks, trade dress and business systems.</v>
          </cell>
        </row>
        <row r="4245">
          <cell r="B4245" t="str">
            <v>RR20190225TP0929</v>
          </cell>
          <cell r="C4245" t="str">
            <v>Franchise</v>
          </cell>
          <cell r="D4245" t="str">
            <v>56, 10.83, 10.89, 11.07, 46.34, 46.39, 47.11, 47.25, 56.10, 56.1, 56.29, 56.21, 56.2, 56.30, 56.3</v>
          </cell>
          <cell r="E4245" t="str">
            <v>58, 518, 581, 2013, 2083, 2085, 2086, 5181, 5182, 5812, 5813</v>
          </cell>
          <cell r="F4245" t="str">
            <v>Pub, Food, Beverage, Menu, Table service, Family-oriented, Casual dining, Wine, Hard liquor</v>
          </cell>
          <cell r="G4245" t="str">
            <v>≡</v>
          </cell>
          <cell r="H4245" t="str">
            <v/>
          </cell>
          <cell r="I4245" t="str">
            <v>≡</v>
          </cell>
          <cell r="J4245" t="str">
            <v/>
          </cell>
          <cell r="K4245" t="str">
            <v>Franchise to establish and operate a full menu, table service [UNDISCLOSED FOR PREVIEW] Pub which provides food and beverage in a family-oriented environment, using distinctive trademarks, service marks, trade dress and business systems.</v>
          </cell>
        </row>
        <row r="4246">
          <cell r="B4246" t="str">
            <v>RR20190225TP1510</v>
          </cell>
          <cell r="C4246" t="str">
            <v>Franchise</v>
          </cell>
          <cell r="D4246" t="str">
            <v>33.11, 33.14, 41.20, 41.2, 33.19, 43.29, 95.24, 95.21, 81.29, 81.10, 81.1, 81.22, 43.39, 70.22</v>
          </cell>
          <cell r="E4246" t="str">
            <v>572, 3639, 5722, 7219, 7349, 7389, 7629, 7699, 8741, 8744, 8748</v>
          </cell>
          <cell r="F4246" t="str">
            <v>Cleaning, Maintenance, Household service, Home service, Interior, Exterior, Repair</v>
          </cell>
          <cell r="G4246" t="str">
            <v>≡</v>
          </cell>
          <cell r="H4246" t="str">
            <v>Franchisor developed a business concept for operating businesses of a distinctive character and quality offering household maintenance and cleaning.</v>
          </cell>
          <cell r="I4246" t="str">
            <v>≡</v>
          </cell>
          <cell r="J4246" t="str">
            <v/>
          </cell>
          <cell r="K4246" t="str">
            <v>Franchise to operate a business in connection with household maintenance and cleaning services using the name [UNDISCLOSED FOR PREVIEW] and the other marks; One of the parties to the agreement is an individual.</v>
          </cell>
        </row>
        <row r="4247">
          <cell r="B4247" t="str">
            <v>RR20190218TP0912</v>
          </cell>
          <cell r="C4247" t="str">
            <v>Franchise</v>
          </cell>
          <cell r="D4247" t="str">
            <v>32.50, 32.5, 86.23, 86.90, 86.9, 46.18, 46.46, 20.59</v>
          </cell>
          <cell r="E4247" t="str">
            <v>802, 3821, 3843, 5047, 8021, 8072</v>
          </cell>
          <cell r="F4247" t="str">
            <v>Dental, Repair, Rebuild, Handpiece, Attachment, Instrument, Stomatology</v>
          </cell>
          <cell r="G4247" t="str">
            <v>≡</v>
          </cell>
          <cell r="H4247" t="str">
            <v/>
          </cell>
          <cell r="I4247" t="str">
            <v>≡</v>
          </cell>
          <cell r="J4247" t="str">
            <v/>
          </cell>
          <cell r="K4247" t="str">
            <v>Franchise to operate a business providing repair and rebuild services for dental handpieces including attachments and other instruments under service mark [UNDISCLOSED FOR PREVIEW] and associated logo; One of the parties to the agreement is an individual.</v>
          </cell>
        </row>
        <row r="4248">
          <cell r="B4248" t="str">
            <v>RR20190218TP0914</v>
          </cell>
          <cell r="C4248" t="str">
            <v>Franchise</v>
          </cell>
          <cell r="D4248" t="str">
            <v>32.50, 32.5, 86.23, 86.90, 86.9, 46.18, 46.46, 20.59</v>
          </cell>
          <cell r="E4248" t="str">
            <v>802, 3821, 3843, 5047, 8021, 8072</v>
          </cell>
          <cell r="F4248" t="str">
            <v>Dental, Repair, Rebuild, Handpiece, Attachment, Instrument, Stomatology</v>
          </cell>
          <cell r="G4248" t="str">
            <v>≡</v>
          </cell>
          <cell r="H4248" t="str">
            <v/>
          </cell>
          <cell r="I4248" t="str">
            <v>≡</v>
          </cell>
          <cell r="J4248" t="str">
            <v/>
          </cell>
          <cell r="K4248" t="str">
            <v>Franchise to operate a business providing repair and rebuild services for dental handpieces including attachments and other instruments under service mark [UNDISCLOSED FOR PREVIEW] and associated logo; One of the parties to the agreement is an individual.</v>
          </cell>
        </row>
        <row r="4249">
          <cell r="B4249" t="str">
            <v>RR20190219T00906</v>
          </cell>
          <cell r="C4249" t="str">
            <v>Franchise</v>
          </cell>
          <cell r="D4249" t="str">
            <v>32.50, 32.5, 86.23, 86.90, 86.9, 46.18, 46.46, 20.59</v>
          </cell>
          <cell r="E4249" t="str">
            <v>802, 3821, 3843, 5047, 8021, 8072</v>
          </cell>
          <cell r="F4249" t="str">
            <v>Dental, Repair, Rebuild, Handpiece, Attachment, Instrument, Stomatology</v>
          </cell>
          <cell r="G4249" t="str">
            <v>≡</v>
          </cell>
          <cell r="H4249" t="str">
            <v/>
          </cell>
          <cell r="I4249" t="str">
            <v>≡</v>
          </cell>
          <cell r="J4249" t="str">
            <v/>
          </cell>
          <cell r="K4249" t="str">
            <v>Franchise to operate a business providing repair and rebuild services for dental handpieces including attachments and other instruments under service mark [UNDISCLOSED FOR PREVIEW] and associated logo.</v>
          </cell>
        </row>
        <row r="4250">
          <cell r="B4250" t="str">
            <v>RR20190219T01528</v>
          </cell>
          <cell r="C4250" t="str">
            <v>Franchise</v>
          </cell>
          <cell r="D4250" t="str">
            <v>77.40, 77.4, 70.22, 82.99, 47.29, 47.75, 47.71, 47.78, 47.59, 77.33, 47.77, 47.54</v>
          </cell>
          <cell r="E4250" t="str">
            <v>89, 539, 569, 899, 5399, 5699, 5999, 7311, 7359, 7377, 8741, 8742, 8999</v>
          </cell>
          <cell r="F4250" t="str">
            <v>Store, System, Home product, Accessory, Furniture, Computer, Jewelry</v>
          </cell>
          <cell r="G4250" t="str">
            <v>≡</v>
          </cell>
          <cell r="H4250" t="str">
            <v>Franchiser has developed a system relating to the establishment and operation of the businesses which rent furniture, appliances, computers, jewelry and other home products and accessories with an option of ownership for consumer and/or business users.</v>
          </cell>
          <cell r="I4250" t="str">
            <v>≡</v>
          </cell>
          <cell r="J4250" t="str">
            <v/>
          </cell>
          <cell r="K4250" t="str">
            <v>Franchise to operate stores in connection with renting of furniture, appliances, computers, jewelry and other home products and accessories and to use franchisee's trade names, service marks, trademarks, logos, emblems, etc.</v>
          </cell>
        </row>
        <row r="4251">
          <cell r="B4251" t="str">
            <v>RR20190219T01530</v>
          </cell>
          <cell r="C4251" t="str">
            <v>Franchise</v>
          </cell>
          <cell r="D4251" t="str">
            <v>77.40, 77.4, 70.22, 82.99, 47.29, 47.75, 47.71, 47.78, 47.59, 77.33, 47.77, 47.54</v>
          </cell>
          <cell r="E4251" t="str">
            <v>89, 539, 569, 899, 5399, 5699, 5999, 7311, 7359, 7377, 8741, 8742, 8999</v>
          </cell>
          <cell r="F4251" t="str">
            <v>Store, System, Home product, Accessory, Furniture, Computer, Jewelry</v>
          </cell>
          <cell r="G4251" t="str">
            <v>≡</v>
          </cell>
          <cell r="H4251" t="str">
            <v>Franchiser has developed a system relating to the establishment and operation of the businesses which rent furniture, appliances, computers, jewelry and other home products and accessories with an option of ownership for consumer and/or business users.</v>
          </cell>
          <cell r="I4251" t="str">
            <v>≡</v>
          </cell>
          <cell r="J4251" t="str">
            <v/>
          </cell>
          <cell r="K4251" t="str">
            <v>Franchise to operate stores in connection with renting of furniture, appliances, computers, jewelry and other home products and accessories and to use franchisee's trade names, service marks, trademarks, logos, emblems, etc.</v>
          </cell>
        </row>
        <row r="4252">
          <cell r="B4252" t="str">
            <v>RR20190220TP1501</v>
          </cell>
          <cell r="C4252" t="str">
            <v>Franchise</v>
          </cell>
          <cell r="D4252" t="str">
            <v>28.15, 46.69, 29.10, 29.1, 33.12, 33.20, 33.2, 71.12, 45.11, 45.20, 45.2, 45.32, 45.31, 45.3</v>
          </cell>
          <cell r="E4252" t="str">
            <v>551, 3562, 3568, 3711, 3714, 4789, 5013, 5511, 7389</v>
          </cell>
          <cell r="F4252" t="str">
            <v>Service center, Automotive, Car, Vehicle, Repair</v>
          </cell>
          <cell r="G4252" t="str">
            <v>≡</v>
          </cell>
          <cell r="H4252" t="str">
            <v>Franchisor has developed a system for the establishment and operation of automotive service centers providing quick-change oil, lube and filter service and so on.</v>
          </cell>
          <cell r="I4252" t="str">
            <v>≡</v>
          </cell>
          <cell r="J4252" t="str">
            <v/>
          </cell>
          <cell r="K4252" t="str">
            <v>Franchise to operate an [UNDISCLOSED FOR PREVIEW] service center using the system and marks, training and assistance; One of the parties to the agreement is an individual.</v>
          </cell>
        </row>
        <row r="4253">
          <cell r="B4253" t="str">
            <v>RR20190220T01509</v>
          </cell>
          <cell r="C4253" t="str">
            <v>Franchise</v>
          </cell>
          <cell r="D4253" t="str">
            <v>56.10, 56.1, 56.21, 66.19, 70.22, 82.11, 82.99, 96.09, 10.85, 10.89, 10.71</v>
          </cell>
          <cell r="E4253" t="str">
            <v>58, 89, 581, 899, 2038, 5149, 5812, 5813, 7389, 8742, 8748, 8999</v>
          </cell>
          <cell r="F4253" t="str">
            <v>Pizza, Retail, Restaurant, Merchandising, salad, Food, Sub</v>
          </cell>
          <cell r="G4253" t="str">
            <v>≡</v>
          </cell>
          <cell r="H4253" t="str">
            <v>Franchisor operates a business of retail pizza restaurants.</v>
          </cell>
          <cell r="I4253" t="str">
            <v>≡</v>
          </cell>
          <cell r="J4253" t="str">
            <v/>
          </cell>
          <cell r="K4253" t="str">
            <v>Franchise to establish and operate an [UNDISCLOSED FOR PREVIEW] restaurant and to use the proprietary marks and the system.</v>
          </cell>
        </row>
        <row r="4254">
          <cell r="B4254" t="str">
            <v>RR20190220TP1510</v>
          </cell>
          <cell r="C4254" t="str">
            <v>Franchise</v>
          </cell>
          <cell r="D4254" t="str">
            <v>56.10, 56.1, 56.21, 66.19, 70.22, 82.11, 82.99, 96.09, 10.85, 10.89, 10.71</v>
          </cell>
          <cell r="E4254" t="str">
            <v>58, 89, 581, 899, 2038, 5149, 5812, 5813, 7389, 8742, 8748, 8999</v>
          </cell>
          <cell r="F4254" t="str">
            <v>Pizza, Retail, Restaurant, Merchandising, salad, Food, Sub</v>
          </cell>
          <cell r="G4254" t="str">
            <v>≡</v>
          </cell>
          <cell r="H4254" t="str">
            <v>Franchisor operates a business of retail pizza restaurants.</v>
          </cell>
          <cell r="I4254" t="str">
            <v>≡</v>
          </cell>
          <cell r="J4254" t="str">
            <v/>
          </cell>
          <cell r="K4254" t="str">
            <v>Franchise to establish and operate an [UNDISCLOSED FOR PREVIEW] restaurant and to use the proprietary marks and the system.</v>
          </cell>
        </row>
        <row r="4255">
          <cell r="B4255" t="str">
            <v>RR20190220T01511</v>
          </cell>
          <cell r="C4255" t="str">
            <v>Franchise</v>
          </cell>
          <cell r="D4255" t="str">
            <v>56.10, 56.1, 56.21, 66.19, 70.22, 82.11, 82.99, 96.09, 10.85, 10.89, 10.71</v>
          </cell>
          <cell r="E4255" t="str">
            <v>58, 89, 581, 899, 2038, 5149, 5812, 5813, 7389, 8742, 8748, 8999</v>
          </cell>
          <cell r="F4255" t="str">
            <v>Pizza, Retail, Restaurant, Merchandising, salad, Food, Sub</v>
          </cell>
          <cell r="G4255" t="str">
            <v>≡</v>
          </cell>
          <cell r="H4255" t="str">
            <v>Franchisor operates a business of retail pizza restaurants.</v>
          </cell>
          <cell r="I4255" t="str">
            <v>≡</v>
          </cell>
          <cell r="J4255" t="str">
            <v/>
          </cell>
          <cell r="K4255" t="str">
            <v>Franchise to establish and operate an [UNDISCLOSED FOR PREVIEW] restaurant and to use the proprietary marks and the system.</v>
          </cell>
        </row>
        <row r="4256">
          <cell r="B4256" t="str">
            <v>RR20190220T01512</v>
          </cell>
          <cell r="C4256" t="str">
            <v>Franchise</v>
          </cell>
          <cell r="D4256" t="str">
            <v>56.10, 56.1, 56.21, 66.19, 70.22, 82.11, 82.99, 96.09, 10.85, 10.89, 10.71</v>
          </cell>
          <cell r="E4256" t="str">
            <v>58, 89, 581, 899, 2038, 5149, 5812, 5813, 7389, 8742, 8748, 8999</v>
          </cell>
          <cell r="F4256" t="str">
            <v>Pizza, Retail, Restaurant, Merchandising, salad, Food, Sub</v>
          </cell>
          <cell r="G4256" t="str">
            <v>≡</v>
          </cell>
          <cell r="H4256" t="str">
            <v>Franchisor operates a business of retail pizza restaurants.</v>
          </cell>
          <cell r="I4256" t="str">
            <v>≡</v>
          </cell>
          <cell r="J4256" t="str">
            <v/>
          </cell>
          <cell r="K4256" t="str">
            <v>Franchise to establish and operate an [UNDISCLOSED FOR PREVIEW] restaurant and to use the proprietary marks and the system.</v>
          </cell>
        </row>
        <row r="4257">
          <cell r="B4257" t="str">
            <v>RR20190220T01513</v>
          </cell>
          <cell r="C4257" t="str">
            <v>Franchise</v>
          </cell>
          <cell r="D4257" t="str">
            <v>56.10, 56.1, 56.21, 66.19, 70.22, 82.11, 82.99, 96.09, 10.85, 10.89, 10.71</v>
          </cell>
          <cell r="E4257" t="str">
            <v>58, 89, 581, 899, 2038, 5149, 5812, 5813, 7389, 8742, 8748, 8999</v>
          </cell>
          <cell r="F4257" t="str">
            <v>Pizza, Retail, Restaurant, Merchandising, salad, Food, Sub</v>
          </cell>
          <cell r="G4257" t="str">
            <v>≡</v>
          </cell>
          <cell r="H4257" t="str">
            <v>Franchisor operates a business of retail pizza restaurants.</v>
          </cell>
          <cell r="I4257" t="str">
            <v>≡</v>
          </cell>
          <cell r="J4257" t="str">
            <v/>
          </cell>
          <cell r="K4257" t="str">
            <v>Franchise to establish and operate an [UNDISCLOSED FOR PREVIEW] restaurant and to use the proprietary marks and the system.</v>
          </cell>
        </row>
        <row r="4258">
          <cell r="B4258" t="str">
            <v>RR20190220T01515</v>
          </cell>
          <cell r="C4258" t="str">
            <v>Franchise</v>
          </cell>
          <cell r="D4258" t="str">
            <v>56.10, 56.1, 56.21, 66.19, 70.22, 82.11, 82.99, 96.09, 10.85, 10.89, 10.71</v>
          </cell>
          <cell r="E4258" t="str">
            <v>58, 89, 581, 899, 2038, 5149, 5812, 5813, 7389, 8742, 8748, 8999</v>
          </cell>
          <cell r="F4258" t="str">
            <v>Pizza, Retail, Restaurant, Merchandising, salad, Food, Sub</v>
          </cell>
          <cell r="G4258" t="str">
            <v>≡</v>
          </cell>
          <cell r="H4258" t="str">
            <v>Franchisor operates a business of retail pizza restaurants.</v>
          </cell>
          <cell r="I4258" t="str">
            <v>≡</v>
          </cell>
          <cell r="J4258" t="str">
            <v/>
          </cell>
          <cell r="K4258" t="str">
            <v>Franchise to establish and operate an [UNDISCLOSED FOR PREVIEW] restaurant and to use the proprietary marks and the system.</v>
          </cell>
        </row>
        <row r="4259">
          <cell r="B4259" t="str">
            <v>RR20190220TP1516</v>
          </cell>
          <cell r="C4259" t="str">
            <v>Franchise</v>
          </cell>
          <cell r="D4259" t="str">
            <v>56.10, 56.1, 56.21, 66.19, 70.22, 82.11, 82.99, 96.09, 10.85, 10.89, 10.71</v>
          </cell>
          <cell r="E4259" t="str">
            <v>58, 89, 581, 899, 2038, 5149, 5812, 5813, 7389, 8748, 8999</v>
          </cell>
          <cell r="F4259" t="str">
            <v>Pizza, Retail, Restaurant, Merchandising, salad, Food, Sub</v>
          </cell>
          <cell r="G4259" t="str">
            <v>≡</v>
          </cell>
          <cell r="H4259" t="str">
            <v>Franchisor operates a business of retail pizza restaurants.</v>
          </cell>
          <cell r="I4259" t="str">
            <v>≡</v>
          </cell>
          <cell r="J4259" t="str">
            <v/>
          </cell>
          <cell r="K4259" t="str">
            <v>Franchise to establish and operate an [UNDISCLOSED FOR PREVIEW] restaurant and to use the proprietary marks and the system; One of the parties to the agreement is an individual.</v>
          </cell>
        </row>
        <row r="4260">
          <cell r="B4260" t="str">
            <v>RR20190220TP1522</v>
          </cell>
          <cell r="C4260" t="str">
            <v>Franchise</v>
          </cell>
          <cell r="D4260" t="str">
            <v>33.11, 33.14, 41.20, 41.2, 33.19, 43.29, 95.24, 95.21, 81.29, 81.10, 81.1, 81.22, 43.39, 70.22</v>
          </cell>
          <cell r="E4260" t="str">
            <v>572, 3639, 5722, 7219, 7349, 7389, 7629, 7699, 8741, 8744, 8748</v>
          </cell>
          <cell r="F4260" t="str">
            <v>Cleaning, Maintenance, Household service, Home service, Interior, Exterior, Repair</v>
          </cell>
          <cell r="G4260" t="str">
            <v>≡</v>
          </cell>
          <cell r="H4260" t="str">
            <v>Franchisor developed a business concept for operating businesses of a distinctive character and quality offering household maintenance and cleaning.</v>
          </cell>
          <cell r="I4260" t="str">
            <v>≡</v>
          </cell>
          <cell r="J4260" t="str">
            <v/>
          </cell>
          <cell r="K4260" t="str">
            <v>Franchise to operate a business in connection with household maintenance and cleaning services using the name[UNDISCLOSED FOR PREVIEW]and the other marks; One of the parties to the agreement is an individual.</v>
          </cell>
        </row>
        <row r="4261">
          <cell r="B4261" t="str">
            <v>RR20190220TP1523</v>
          </cell>
          <cell r="C4261" t="str">
            <v>Franchise</v>
          </cell>
          <cell r="D4261" t="str">
            <v>33.11, 33.14, 41.20, 41.2, 33.19, 43.29, 95.24, 95.21, 81.29, 81.10, 81.1, 81.22, 43.39, 70.22</v>
          </cell>
          <cell r="E4261" t="str">
            <v>572, 3639, 5722, 7219, 7349, 7389, 7629, 7699, 8741, 8744, 8748</v>
          </cell>
          <cell r="F4261" t="str">
            <v>Cleaning, Maintenance, Household service, Home service, Interior, Exterior, Repair</v>
          </cell>
          <cell r="G4261" t="str">
            <v>≡</v>
          </cell>
          <cell r="H4261" t="str">
            <v>Franchisor developed a business concept for operating businesses of a distinctive character and quality offering household maintenance and cleaning.</v>
          </cell>
          <cell r="I4261" t="str">
            <v>≡</v>
          </cell>
          <cell r="J4261" t="str">
            <v/>
          </cell>
          <cell r="K4261" t="str">
            <v>Franchise to operate a business in connection with household maintenance and cleaning services using the name[UNDISCLOSED FOR PREVIEW]and the other marks; One of the parties to the agreement is an individual.</v>
          </cell>
        </row>
        <row r="4262">
          <cell r="B4262" t="str">
            <v>RR20190221TP0901</v>
          </cell>
          <cell r="C4262" t="str">
            <v>Franchise</v>
          </cell>
          <cell r="D4262" t="str">
            <v>56, 10.83, 10.89, 11.07, 46.34, 46.39, 47.11, 47.25, 56.10, 56.1, 56.29, 56.21, 56.2, 56.30, 56.3</v>
          </cell>
          <cell r="E4262" t="str">
            <v>58, 518, 581, 2013, 2083, 2085, 2086, 5181, 5182, 5812, 5813</v>
          </cell>
          <cell r="F4262" t="str">
            <v xml:space="preserve"> Pub, Food, Beverage, Menu, Table service, Family-oriented, Casual dining, Wine, Hard liquor</v>
          </cell>
          <cell r="G4262" t="str">
            <v>≡</v>
          </cell>
          <cell r="H4262" t="str">
            <v/>
          </cell>
          <cell r="I4262" t="str">
            <v>≡</v>
          </cell>
          <cell r="J4262" t="str">
            <v/>
          </cell>
          <cell r="K4262" t="str">
            <v>Franchise to establish and operate a full menu, table service [UNDISCLOSED FOR PREVIEW] Pub which provides food and beverage in a family-oriented environment, using distinctive trademarks, service marks, trade dress and business systems.</v>
          </cell>
        </row>
        <row r="4263">
          <cell r="B4263" t="str">
            <v>RR20190221TP0902</v>
          </cell>
          <cell r="C4263" t="str">
            <v>Franchise</v>
          </cell>
          <cell r="D4263" t="str">
            <v>56, 10.83, 10.89, 11.07, 46.34, 46.39, 47.11, 47.25, 56.10, 56.1, 56.29, 56.21, 56.2, 56.30, 56.3</v>
          </cell>
          <cell r="E4263" t="str">
            <v>58, 518, 581, 2013, 2083, 2085, 2086, 5181, 5182, 5812, 5813</v>
          </cell>
          <cell r="F4263" t="str">
            <v xml:space="preserve"> Pub, Food, Beverage, Menu, Table service, Family-oriented, Casual dining, Wine, Hard liquor</v>
          </cell>
          <cell r="G4263" t="str">
            <v>≡</v>
          </cell>
          <cell r="H4263" t="str">
            <v/>
          </cell>
          <cell r="I4263" t="str">
            <v>≡</v>
          </cell>
          <cell r="J4263" t="str">
            <v/>
          </cell>
          <cell r="K4263" t="str">
            <v>Franchise to establish and operate a full menu, table service [UNDISCLOSED FOR PREVIEW] Pub which provides food and beverage in a family-oriented environment, using distinctive trademarks, service marks, trade dress and business systems.</v>
          </cell>
        </row>
        <row r="4264">
          <cell r="B4264" t="str">
            <v>RR20190221TP0904</v>
          </cell>
          <cell r="C4264" t="str">
            <v>Franchise</v>
          </cell>
          <cell r="D4264" t="str">
            <v>56, 10.83, 10.89, 11.07, 46.34, 46.39, 47.11, 47.25, 56.10, 56.1, 56.29, 56.21, 56.2, 56.30, 56.3</v>
          </cell>
          <cell r="E4264" t="str">
            <v>58, 518, 581, 2013, 2083, 2085, 2086, 5181, 5182, 5812, 5813</v>
          </cell>
          <cell r="F4264" t="str">
            <v xml:space="preserve"> Pub, Food, Beverage, Menu, Table service, Family-oriented, Casual dining, Wine, Hard liquor</v>
          </cell>
          <cell r="G4264" t="str">
            <v>≡</v>
          </cell>
          <cell r="H4264" t="str">
            <v/>
          </cell>
          <cell r="I4264" t="str">
            <v>≡</v>
          </cell>
          <cell r="J4264" t="str">
            <v/>
          </cell>
          <cell r="K4264" t="str">
            <v>Franchise to establish and operate a full menu, table service [UNDISCLOSED FOR PREVIEW] Pub which provides food and beverage in a family-oriented environment, using distinctive trademarks, service marks, trade dress and business systems.</v>
          </cell>
        </row>
        <row r="4265">
          <cell r="B4265" t="str">
            <v>RR20190221TP0906</v>
          </cell>
          <cell r="C4265" t="str">
            <v>Franchise</v>
          </cell>
          <cell r="D4265" t="str">
            <v>56, 10.83, 10.89, 11.07, 46.34, 46.39, 47.11, 47.25, 56.10, 56.1, 56.29, 56.21, 56.2, 56.30, 56.3</v>
          </cell>
          <cell r="E4265" t="str">
            <v>58, 518, 581, 2013, 2083, 2085, 2086, 5181, 5182, 5812, 5813</v>
          </cell>
          <cell r="F4265" t="str">
            <v xml:space="preserve"> Pub, Food, Beverage, Menu, Table service, Family-oriented, Casual dining, Wine, Hard liquor</v>
          </cell>
          <cell r="G4265" t="str">
            <v>≡</v>
          </cell>
          <cell r="H4265" t="str">
            <v/>
          </cell>
          <cell r="I4265" t="str">
            <v>≡</v>
          </cell>
          <cell r="J4265" t="str">
            <v/>
          </cell>
          <cell r="K4265" t="str">
            <v>Franchise to establish and operate a full menu, table service [UNDISCLOSED FOR PREVIEW] Pub which provides food and beverage in a family-oriented environment, using distinctive trademarks, service marks, trade dress and business systems.</v>
          </cell>
        </row>
        <row r="4266">
          <cell r="B4266" t="str">
            <v>RR20190221TP0907</v>
          </cell>
          <cell r="C4266" t="str">
            <v>Franchise</v>
          </cell>
          <cell r="D4266" t="str">
            <v>56, 10.83, 10.89, 11.07, 46.34, 46.39, 47.11, 47.25, 56.10, 56.1, 56.29, 56.21, 56.2, 56.30, 56.3</v>
          </cell>
          <cell r="E4266" t="str">
            <v>518, 2013, 2083, 2085, 2086, 5181, 5182, 5813</v>
          </cell>
          <cell r="F4266" t="str">
            <v xml:space="preserve"> Pub, Food, Beverage, Menu, Table service, Family-oriented, Casual dining, Wine, Hard liquor</v>
          </cell>
          <cell r="G4266" t="str">
            <v>≡</v>
          </cell>
          <cell r="H4266" t="str">
            <v/>
          </cell>
          <cell r="I4266" t="str">
            <v>≡</v>
          </cell>
          <cell r="J4266" t="str">
            <v/>
          </cell>
          <cell r="K4266" t="str">
            <v>Franchise to establish and operate a full menu, table service [UNDISCLOSED FOR PREVIEW] Pub which provides food and beverage in a family-oriented environment, using distinctive trademarks, service marks, trade dress and business systems.</v>
          </cell>
        </row>
        <row r="4267">
          <cell r="B4267" t="str">
            <v>RR20190221TP0908</v>
          </cell>
          <cell r="C4267" t="str">
            <v>Franchise</v>
          </cell>
          <cell r="D4267" t="str">
            <v>56, 10.83, 10.89, 11.07, 46.34, 46.39, 47.11, 47.25, 56.10, 56.1, 56.29, 56.21, 56.2, 56.30, 56.3</v>
          </cell>
          <cell r="E4267" t="str">
            <v>58, 518, 581, 2013, 2083, 2085, 2086, 5181, 5182, 5812, 5813</v>
          </cell>
          <cell r="F4267" t="str">
            <v xml:space="preserve"> Pub, Food, Beverage, Menu, Table service, Family-oriented, Casual dining, Wine, Hard liquor</v>
          </cell>
          <cell r="G4267" t="str">
            <v>≡</v>
          </cell>
          <cell r="H4267" t="str">
            <v/>
          </cell>
          <cell r="I4267" t="str">
            <v>≡</v>
          </cell>
          <cell r="J4267" t="str">
            <v/>
          </cell>
          <cell r="K4267" t="str">
            <v>Franchise to establish and operate a full menu, table service [UNDISCLOSED FOR PREVIEW] Pub which provides food and beverage in a family-oriented environment, using distinctive trademarks, service marks, trade dress and business systems.</v>
          </cell>
        </row>
        <row r="4268">
          <cell r="B4268" t="str">
            <v>RR20190221TP1508</v>
          </cell>
          <cell r="C4268" t="str">
            <v>Franchise</v>
          </cell>
          <cell r="D4268" t="str">
            <v>33.11, 33.14, 41.20, 41.2, 33.19, 43.29, 95.24, 95.21, 81.29, 81.10, 81.1, 81.22, 43.39, 70.22</v>
          </cell>
          <cell r="E4268" t="str">
            <v>572, 3639, 5722, 7219, 7349, 7389, 7629, 7699, 8741, 8744, 8748</v>
          </cell>
          <cell r="F4268" t="str">
            <v>Cleaning, Maintenance, Household service, Home service, Interior, Exterior, Repair</v>
          </cell>
          <cell r="G4268" t="str">
            <v>≡</v>
          </cell>
          <cell r="H4268" t="str">
            <v>Franchisor developed a business concept for operating businesses of a distinctive character and quality offering household maintenance and cleaning.</v>
          </cell>
          <cell r="I4268" t="str">
            <v>≡</v>
          </cell>
          <cell r="J4268" t="str">
            <v/>
          </cell>
          <cell r="K4268" t="str">
            <v>Franchise to operate a business in connection with household maintenance and cleaning services using the name [UNDISCLOSED FOR PREVIEW] and the other marks; One of the parties to the agreement is an individual.</v>
          </cell>
        </row>
        <row r="4269">
          <cell r="B4269" t="str">
            <v>RR20190221TP1509</v>
          </cell>
          <cell r="C4269" t="str">
            <v>Franchise</v>
          </cell>
          <cell r="D4269" t="str">
            <v>33.11, 33.14, 41.20, 41.2, 33.19, 43.29, 95.24, 95.21, 81.29, 81.10, 81.1, 81.22, 43.39, 70.22</v>
          </cell>
          <cell r="E4269" t="str">
            <v>572, 3639, 5722, 7219, 7349, 7389, 7629, 7699, 8741, 8744, 8748</v>
          </cell>
          <cell r="F4269" t="str">
            <v>Cleaning, Maintenance, Household service, Home service, Interior, Exterior, Repair</v>
          </cell>
          <cell r="G4269" t="str">
            <v>≡</v>
          </cell>
          <cell r="H4269" t="str">
            <v>Franchisor developed a business concept for operating businesses of a distinctive character and quality offering household maintenance and cleaning.</v>
          </cell>
          <cell r="I4269" t="str">
            <v>≡</v>
          </cell>
          <cell r="J4269" t="str">
            <v/>
          </cell>
          <cell r="K4269" t="str">
            <v>Franchise to operate a business in connection with household maintenance and cleaning services using the name [UNDISCLOSED FOR PREVIEW] and the other marks; One of the parties to the agreement is an individual.</v>
          </cell>
        </row>
        <row r="4270">
          <cell r="B4270" t="str">
            <v>RR20190221TP1516</v>
          </cell>
          <cell r="C4270" t="str">
            <v>Franchise</v>
          </cell>
          <cell r="D4270" t="str">
            <v>33.11, 33.14, 41.20, 41.2, 33.19, 43.29, 95.24, 95.21, 81.29, 81.10, 81.1, 81.22, 43.39, 70.22</v>
          </cell>
          <cell r="E4270" t="str">
            <v>572, 3639, 5722, 7219, 7349, 7389, 7629, 7699, 8741, 8744, 8748</v>
          </cell>
          <cell r="F4270" t="str">
            <v>Cleaning, Maintenance, Household service, Home service, Interior, Exterior, Repair</v>
          </cell>
          <cell r="G4270" t="str">
            <v>≡</v>
          </cell>
          <cell r="H4270" t="str">
            <v>Franchisor developed a business concept for operating businesses of a distinctive character and quality offering household maintenance and cleaning.</v>
          </cell>
          <cell r="I4270" t="str">
            <v>≡</v>
          </cell>
          <cell r="J4270" t="str">
            <v/>
          </cell>
          <cell r="K4270" t="str">
            <v>Franchise to operate a business in connection with household maintenance and cleaning services using the name [UNDISCLOSED FOR PREVIEW] and the other marks; One of the parties to the agreement is an individual.</v>
          </cell>
        </row>
        <row r="4271">
          <cell r="B4271" t="str">
            <v>RR20190225TP0936</v>
          </cell>
          <cell r="C4271" t="str">
            <v>Franchise</v>
          </cell>
          <cell r="D4271" t="str">
            <v>56, 10.83, 10.89, 11.07, 46.34, 46.39, 47.11, 47.25, 56.10, 56.1, 56.21, 56.29, 56.2, 56.30, 56.3</v>
          </cell>
          <cell r="E4271" t="str">
            <v>58, 518, 581, 2013, 2083, 2085, 2086, 5181, 5182, 5812, 5813</v>
          </cell>
          <cell r="F4271" t="str">
            <v>Pub, Food, Beverage, Menu, Table service, Family-oriented, Casual dining, Wine, Hard liquor</v>
          </cell>
          <cell r="G4271" t="str">
            <v>≡</v>
          </cell>
          <cell r="H4271" t="str">
            <v/>
          </cell>
          <cell r="I4271" t="str">
            <v>≡</v>
          </cell>
          <cell r="J4271" t="str">
            <v/>
          </cell>
          <cell r="K4271" t="str">
            <v>Franchise to establish and operate a full menu, table service [UNDISCLOSED FOR PREVIEW]Pub which provides food and beverage in a family-oriented environment, using distinctive trademarks, service marks, trade dress and business systems.</v>
          </cell>
        </row>
        <row r="4272">
          <cell r="B4272" t="str">
            <v>RR20190225TP0938</v>
          </cell>
          <cell r="C4272" t="str">
            <v>Franchise</v>
          </cell>
          <cell r="D4272" t="str">
            <v>56, 10.83, 10.89, 11.07, 46.34, 47.11, 47.25, 56.10, 56.1, 56.29, 56.21, 56.2, 56.30, 56.3</v>
          </cell>
          <cell r="E4272" t="str">
            <v>58, 518, 581, 2013, 2083, 2085, 2086, 5181, 5182, 5812, 5813</v>
          </cell>
          <cell r="F4272" t="str">
            <v>Pub, Food, Beverage, Menu, Table service, Family-oriented, Casual dining, Wine, Hard liquor</v>
          </cell>
          <cell r="G4272" t="str">
            <v>≡</v>
          </cell>
          <cell r="H4272" t="str">
            <v/>
          </cell>
          <cell r="I4272" t="str">
            <v>≡</v>
          </cell>
          <cell r="J4272" t="str">
            <v/>
          </cell>
          <cell r="K4272" t="str">
            <v>Franchise to establish and operate a full menu, table service [UNDISCLOSED FOR PREVIEW]Pub which provides food and beverage in a family-oriented environment, using distinctive trademarks, service marks, trade dress and business systems.</v>
          </cell>
        </row>
        <row r="4273">
          <cell r="B4273" t="str">
            <v>RR20190225TP1519</v>
          </cell>
          <cell r="C4273" t="str">
            <v>Franchise</v>
          </cell>
          <cell r="D4273" t="str">
            <v>33.11, 33.14, 41.20, 41.2, 33.19, 43.29, 95.24, 81.29, 81.10, 81.1, 81.22, 43.39, 70.22</v>
          </cell>
          <cell r="E4273" t="str">
            <v>572, 3639, 5722, 7219, 7349, 7389, 7629, 7699, 8741, 8744, 8748</v>
          </cell>
          <cell r="F4273" t="str">
            <v>Cleaning, Maintenance, Household service, Home service, Interior, Exterior, Repair</v>
          </cell>
          <cell r="G4273" t="str">
            <v>≡</v>
          </cell>
          <cell r="H4273" t="str">
            <v>Franchisor developed a business concept for operating businesses of a distinctive character and quality offering household maintenance and cleaning.</v>
          </cell>
          <cell r="I4273" t="str">
            <v>≡</v>
          </cell>
          <cell r="J4273" t="str">
            <v/>
          </cell>
          <cell r="K4273" t="str">
            <v>Franchise to operate a business in connection with household maintenance and cleaning services using the name [UNDISCLOSED FOR PREVIEW] and the other marks; One of the parties to the agreement is an individual.</v>
          </cell>
        </row>
        <row r="4274">
          <cell r="B4274" t="str">
            <v>RR20190226TP0901</v>
          </cell>
          <cell r="C4274" t="str">
            <v>Franchise</v>
          </cell>
          <cell r="D4274" t="str">
            <v>56, 10.83, 10.89, 11.07, 46.34, 46.39, 47.11, 47.25, 56.10, 56.1, 56.29, 56.21, 56.2, 56.30, 56.3</v>
          </cell>
          <cell r="E4274" t="str">
            <v>58, 518, 581, 2013, 2083, 2085, 2086, 5181, 5182, 5812, 5813</v>
          </cell>
          <cell r="F4274" t="str">
            <v xml:space="preserve"> Pub, Food, Beverage, Menu, Table service, Family-oriented, Casual dining, Wine, Hard liquor</v>
          </cell>
          <cell r="G4274" t="str">
            <v>≡</v>
          </cell>
          <cell r="H4274" t="str">
            <v/>
          </cell>
          <cell r="I4274" t="str">
            <v>≡</v>
          </cell>
          <cell r="J4274" t="str">
            <v/>
          </cell>
          <cell r="K4274" t="str">
            <v>Franchise to establish and operate a full menu, table service [UNDISCLOSED FOR PREVIEW] Pub which provides food and beverage in a family-oriented environment, using distinctive trademarks, service marks, trade dress and business systems.</v>
          </cell>
        </row>
        <row r="4275">
          <cell r="B4275" t="str">
            <v>RR20190226TP0906</v>
          </cell>
          <cell r="C4275" t="str">
            <v>Franchise</v>
          </cell>
          <cell r="D4275" t="str">
            <v>56, 10.83, 10.89, 11.07, 46.34, 46.39, 47.11, 47.25, 56.10, 56.1, 56.29, 56.21, 56.2, 56.30, 56.3</v>
          </cell>
          <cell r="E4275" t="str">
            <v>58, 518, 581, 2013, 2083, 2085, 2086, 5181, 5182, 5812, 5813</v>
          </cell>
          <cell r="F4275" t="str">
            <v xml:space="preserve"> Pub, Food, Beverage, Menu, Table service, Family-oriented, Casual dining, Wine, Hard liquor</v>
          </cell>
          <cell r="G4275" t="str">
            <v>≡</v>
          </cell>
          <cell r="H4275" t="str">
            <v/>
          </cell>
          <cell r="I4275" t="str">
            <v>≡</v>
          </cell>
          <cell r="J4275" t="str">
            <v/>
          </cell>
          <cell r="K4275" t="str">
            <v>Franchise to establish and operate a full menu, table service [UNDISCLOSED FOR PREVIEW] Pub which provides food and beverage in a family-oriented environment, using distinctive trademarks, service marks, trade dress and business systems.</v>
          </cell>
        </row>
        <row r="4276">
          <cell r="B4276" t="str">
            <v>RR20190226TP0907</v>
          </cell>
          <cell r="C4276" t="str">
            <v>Franchise</v>
          </cell>
          <cell r="D4276" t="str">
            <v>56, 10.83, 10.89, 11.07, 46.34, 46.39, 47.11, 47.25, 56.10, 56.1, 56.29, 56.21, 56.2, 56.30, 56.3</v>
          </cell>
          <cell r="E4276" t="str">
            <v>58, 518, 581, 2013, 2083, 2085, 2086, 5181, 5182, 5812, 5813</v>
          </cell>
          <cell r="F4276" t="str">
            <v xml:space="preserve"> Pub, Food, Beverage, Menu, Table service, Family-oriented, Casual dining, Wine, Hard liquor</v>
          </cell>
          <cell r="G4276" t="str">
            <v>≡</v>
          </cell>
          <cell r="H4276" t="str">
            <v/>
          </cell>
          <cell r="I4276" t="str">
            <v>≡</v>
          </cell>
          <cell r="J4276" t="str">
            <v/>
          </cell>
          <cell r="K4276" t="str">
            <v>Franchise to establish and operate a full menu, table service [UNDISCLOSED FOR PREVIEW] Pub which provides food and beverage in a family-oriented environment, using distinctive trademarks, service marks, trade dress and business systems.</v>
          </cell>
        </row>
        <row r="4277">
          <cell r="B4277" t="str">
            <v>RR20190226TP0909</v>
          </cell>
          <cell r="C4277" t="str">
            <v>Franchise</v>
          </cell>
          <cell r="D4277" t="str">
            <v>56, 10.83, 10.89, 11.07, 46.34, 46.39, 47.11, 47.25, 56.10, 56.1, 56.29, 56.21, 56.2, 56.30, 56.3</v>
          </cell>
          <cell r="E4277" t="str">
            <v>58, 518, 581, 2013, 2083, 2085, 2086, 5181, 5182, 5812, 5813</v>
          </cell>
          <cell r="F4277" t="str">
            <v xml:space="preserve"> Pub, Food, Beverage, Menu, Table service, Family-oriented, Casual dining, Wine, Hard liquor</v>
          </cell>
          <cell r="G4277" t="str">
            <v>≡</v>
          </cell>
          <cell r="H4277" t="str">
            <v/>
          </cell>
          <cell r="I4277" t="str">
            <v>≡</v>
          </cell>
          <cell r="J4277" t="str">
            <v/>
          </cell>
          <cell r="K4277" t="str">
            <v>Franchise to establish and operate a full menu, table service [UNDISCLOSED FOR PREVIEW] Pub which provides food and beverage in a family-oriented environment, using distinctive trademarks, service marks, trade dress and business systems.</v>
          </cell>
        </row>
        <row r="4278">
          <cell r="B4278" t="str">
            <v>RR20190226TP0913</v>
          </cell>
          <cell r="C4278" t="str">
            <v>Franchise</v>
          </cell>
          <cell r="D4278" t="str">
            <v>56, 10.83, 10.89, 11.07, 46.34, 46.39, 47.11, 47.25, 56.10, 56.1, 56.29, 56.21, 56.2, 56.30, 56.3</v>
          </cell>
          <cell r="E4278" t="str">
            <v>58, 518, 581, 2013, 2083, 2085, 2086, 5181, 5182, 5812, 5813</v>
          </cell>
          <cell r="F4278" t="str">
            <v xml:space="preserve"> Pub, Food, Beverage, Menu, Table service, Family-oriented, Casual dining, Wine, Hard liquor</v>
          </cell>
          <cell r="G4278" t="str">
            <v>≡</v>
          </cell>
          <cell r="H4278" t="str">
            <v/>
          </cell>
          <cell r="I4278" t="str">
            <v>≡</v>
          </cell>
          <cell r="J4278" t="str">
            <v/>
          </cell>
          <cell r="K4278" t="str">
            <v>Franchise to establish and operate a full menu, table service [UNDISCLOSED FOR PREVIEW] Pub which provides food and beverage in a family-oriented environment, using distinctive trademarks, service marks, trade dress and business systems.</v>
          </cell>
        </row>
        <row r="4279">
          <cell r="B4279" t="str">
            <v>RR20190226TP0918</v>
          </cell>
          <cell r="C4279" t="str">
            <v>Franchise</v>
          </cell>
          <cell r="D4279" t="str">
            <v>56, 10.83, 10.89, 11.07, 47.11, 47.25, 56.10, 56.1, 56.29, 56.21, 56.2, 56.30, 56.3</v>
          </cell>
          <cell r="E4279" t="str">
            <v>58, 518, 581, 2013, 2083, 2085, 2086, 5181, 5182, 5812, 5813</v>
          </cell>
          <cell r="F4279" t="str">
            <v xml:space="preserve"> Pub, Food, Beverage, Menu, Table service, Family-oriented, Casual dining, Wine, Hard liquor</v>
          </cell>
          <cell r="G4279" t="str">
            <v>≡</v>
          </cell>
          <cell r="H4279" t="str">
            <v/>
          </cell>
          <cell r="I4279" t="str">
            <v>≡</v>
          </cell>
          <cell r="J4279" t="str">
            <v/>
          </cell>
          <cell r="K4279" t="str">
            <v>Franchise to establish and operate a full menu, table service [UNDISCLOSED FOR PREVIEW] Pub which provides food and beverage in a family-oriented environment, using distinctive trademarks, service marks, trade dress and business systems.</v>
          </cell>
        </row>
        <row r="4280">
          <cell r="B4280" t="str">
            <v>RR20190226TP0920</v>
          </cell>
          <cell r="C4280" t="str">
            <v>Franchise</v>
          </cell>
          <cell r="D4280" t="str">
            <v>56, 10.83, 10.89, 11.07, 46.34, 46.39, 47.11, 47.25, 56.10, 56.1, 56.29, 56.21, 56.2, 56.30, 56.3</v>
          </cell>
          <cell r="E4280" t="str">
            <v>58, 518, 581, 2013, 2083, 2085, 2086, 5181, 5182, 5812, 5813</v>
          </cell>
          <cell r="F4280" t="str">
            <v xml:space="preserve"> Pub, Food, Beverage, Menu, Table service, Family-oriented, Casual dining, Wine, Hard liquor</v>
          </cell>
          <cell r="G4280" t="str">
            <v>≡</v>
          </cell>
          <cell r="H4280" t="str">
            <v/>
          </cell>
          <cell r="I4280" t="str">
            <v>≡</v>
          </cell>
          <cell r="J4280" t="str">
            <v/>
          </cell>
          <cell r="K4280" t="str">
            <v>Franchise to establish and operate a full menu, table service [UNDISCLOSED FOR PREVIEW] Pub which provides food and beverage in a family-oriented environment, using distinctive trademarks, service marks, trade dress and business systems.</v>
          </cell>
        </row>
        <row r="4281">
          <cell r="B4281" t="str">
            <v>RR20190226TP1502</v>
          </cell>
          <cell r="C4281" t="str">
            <v>Franchise</v>
          </cell>
          <cell r="D4281" t="str">
            <v>33.11, 33.14, 41.20, 41.2, 33.19, 43.29, 95.24, 95.21, 81.29, 81.10, 81.1, 81.22, 43.39, 70.22</v>
          </cell>
          <cell r="E4281" t="str">
            <v>572, 3639, 5722, 7219, 7349, 7389, 7629, 7699, 8741, 8744, 8748</v>
          </cell>
          <cell r="F4281" t="str">
            <v>Cleaning, Maintenance, Household service, Home service, Interior, Exterior, Repair</v>
          </cell>
          <cell r="G4281" t="str">
            <v>≡</v>
          </cell>
          <cell r="H4281" t="str">
            <v>Franchisor developed a business concept for operating businesses of a distinctive character and quality offering household maintenance and cleaning.</v>
          </cell>
          <cell r="I4281" t="str">
            <v>≡</v>
          </cell>
          <cell r="J4281" t="str">
            <v/>
          </cell>
          <cell r="K4281" t="str">
            <v>Franchise to operate a business in connection with household maintenance and cleaning services using the name [UNDISCLOSED FOR PREVIEW] and the other marks; One of the parties to the agreement is an individual.</v>
          </cell>
        </row>
        <row r="4282">
          <cell r="B4282" t="str">
            <v>RR20190226TP1504</v>
          </cell>
          <cell r="C4282" t="str">
            <v>Franchise</v>
          </cell>
          <cell r="D4282" t="str">
            <v>33.11, 33.14, 41.20, 41.2, 33.19, 43.29, 95.24, 95.21, 81.29, 81.10, 81.1, 81.22, 43.39, 70.22</v>
          </cell>
          <cell r="E4282" t="str">
            <v>572, 3639, 5722, 7219, 7349, 7389, 7629, 7699, 8741, 8744, 8748</v>
          </cell>
          <cell r="F4282" t="str">
            <v>Cleaning, Maintenance, Household service, Home service, Interior, Exterior, Repair</v>
          </cell>
          <cell r="G4282" t="str">
            <v>≡</v>
          </cell>
          <cell r="H4282" t="str">
            <v>Franchisor developed a business concept for operating businesses of a distinctive character and quality offering household maintenance and cleaning.</v>
          </cell>
          <cell r="I4282" t="str">
            <v>≡</v>
          </cell>
          <cell r="J4282" t="str">
            <v/>
          </cell>
          <cell r="K4282" t="str">
            <v>Franchise to operate a business in connection with household maintenance and cleaning services using the name [UNDISCLOSED FOR PREVIEW] and the other marks; One of the parties to the agreement is an individual.</v>
          </cell>
        </row>
        <row r="4283">
          <cell r="B4283" t="str">
            <v>RR20190226TP0925</v>
          </cell>
          <cell r="C4283" t="str">
            <v>Franchise</v>
          </cell>
          <cell r="D4283" t="str">
            <v>56, 10.83, 10.89, 11.07, 46.34, 46.39, 47.11, 47.25, 56.10, 56.1, 56.29, 56.21, 56.2, 56.30, 56.3</v>
          </cell>
          <cell r="E4283" t="str">
            <v>58, 518, 581, 2013, 2083, 2085, 2086, 5181, 5182, 5812, 5813</v>
          </cell>
          <cell r="F4283" t="str">
            <v>Pub, Food, Beverage, Menu, Table service, Family-oriented, Casual dining, Wine, Hard liquor</v>
          </cell>
          <cell r="G4283" t="str">
            <v>≡</v>
          </cell>
          <cell r="H4283" t="str">
            <v/>
          </cell>
          <cell r="I4283" t="str">
            <v>≡</v>
          </cell>
          <cell r="J4283" t="str">
            <v/>
          </cell>
          <cell r="K4283" t="str">
            <v>Franchise to establish and operate a full menu, table service [UNDISCLOSED FOR PREVIEW] Pub which provides food and beverage in a family-oriented environment, using distinctive trademarks, service marks, trade dress and business systems.</v>
          </cell>
        </row>
        <row r="4284">
          <cell r="B4284" t="str">
            <v>RR20190226TP0926</v>
          </cell>
          <cell r="C4284" t="str">
            <v>Franchise</v>
          </cell>
          <cell r="D4284" t="str">
            <v>56, 10.83, 10.89, 11.07, 46.34, 46.39, 47.11, 47.25, 56.10, 56.1, 56.29, 56.21, 56.2, 56.30, 56.3</v>
          </cell>
          <cell r="E4284" t="str">
            <v>58, 518, 581, 2013, 2083, 2085, 2086, 5181, 5182, 5812, 5813</v>
          </cell>
          <cell r="F4284" t="str">
            <v>Pub, Food, Beverage, Menu, Table service, Family-oriented, Casual dining, Wine, Hard liquor</v>
          </cell>
          <cell r="G4284" t="str">
            <v>≡</v>
          </cell>
          <cell r="H4284" t="str">
            <v/>
          </cell>
          <cell r="I4284" t="str">
            <v>≡</v>
          </cell>
          <cell r="J4284" t="str">
            <v/>
          </cell>
          <cell r="K4284" t="str">
            <v>Franchise to establish and operate a full menu, table service [UNDISCLOSED FOR PREVIEW] Pub which provides food and beverage in a family-oriented environment, using distinctive trademarks, service marks, trade dress and business systems.</v>
          </cell>
        </row>
        <row r="4285">
          <cell r="B4285" t="str">
            <v>RR20190226TP1508</v>
          </cell>
          <cell r="C4285" t="str">
            <v>Franchise</v>
          </cell>
          <cell r="D4285" t="str">
            <v>33.11, 33.14, 41.20, 41.2, 33.19, 43.29, 95.24, 95.21, 81.29, 81.10, 81.1, 81.22, 43.39, 70.22</v>
          </cell>
          <cell r="E4285" t="str">
            <v>572, 3639, 5722, 7219, 7349, 7389, 7629, 7699, 8741, 8744, 8748</v>
          </cell>
          <cell r="F4285" t="str">
            <v>Cleaning, Maintenance, Household service, Home service, Interior, Exterior, Repair</v>
          </cell>
          <cell r="G4285" t="str">
            <v>≡</v>
          </cell>
          <cell r="H4285" t="str">
            <v>Franchisor developed a business concept for operating businesses of a distinctive character and quality offering household maintenance and cleaning.</v>
          </cell>
          <cell r="I4285" t="str">
            <v>≡</v>
          </cell>
          <cell r="J4285" t="str">
            <v/>
          </cell>
          <cell r="K4285" t="str">
            <v>Franchise to operate a business in connection with household maintenance and cleaning services using the name [UNDISCLOSED FOR PREVIEW]and the other marks; One of the parties to the agreement is an individual.</v>
          </cell>
        </row>
        <row r="4286">
          <cell r="B4286" t="str">
            <v>RR20190226TP0927</v>
          </cell>
          <cell r="C4286" t="str">
            <v>Franchise</v>
          </cell>
          <cell r="D4286" t="str">
            <v>56, 10.83, 10.89, 11.07, 46.34, 46.39, 47.11, 47.25, 56.10, 56.1, 56.29, 56.21, 56.2, 56.30, 56.3</v>
          </cell>
          <cell r="E4286" t="str">
            <v>58, 518, 581, 2013, 2083, 2085, 2086, 5181, 5182, 5812, 5813</v>
          </cell>
          <cell r="F4286" t="str">
            <v>Pub, Food, Beverage, Menu, Table service, Family-oriented, Casual dining, Wine, Hard liquor</v>
          </cell>
          <cell r="G4286" t="str">
            <v>≡</v>
          </cell>
          <cell r="H4286" t="str">
            <v/>
          </cell>
          <cell r="I4286" t="str">
            <v>≡</v>
          </cell>
          <cell r="J4286" t="str">
            <v/>
          </cell>
          <cell r="K4286" t="str">
            <v>Franchise to establish and operate a full menu, table service [UNDISCLOSED FOR PREVIEW] Pub which provides food and beverage in a family-oriented environment, using distinctive trademarks, service marks, trade dress and business systems.</v>
          </cell>
        </row>
        <row r="4287">
          <cell r="B4287" t="str">
            <v>RR20190226TP0929</v>
          </cell>
          <cell r="C4287" t="str">
            <v>Franchise</v>
          </cell>
          <cell r="D4287" t="str">
            <v>56, 10.83, 10.89, 11.07, 46.34, 46.39, 47.11, 47.25, 56.10, 56.1, 56.29, 56.21, 56.2, 56.30, 56.3</v>
          </cell>
          <cell r="E4287" t="str">
            <v>58, 518, 581, 2013, 2083, 2085, 2086, 5181, 5182, 5812, 5813</v>
          </cell>
          <cell r="F4287" t="str">
            <v>Pub, Food, Beverage, Menu, Table service, Family-oriented, Casual dining, Wine, Hard liquor</v>
          </cell>
          <cell r="G4287" t="str">
            <v>≡</v>
          </cell>
          <cell r="H4287" t="str">
            <v/>
          </cell>
          <cell r="I4287" t="str">
            <v>≡</v>
          </cell>
          <cell r="J4287" t="str">
            <v/>
          </cell>
          <cell r="K4287" t="str">
            <v>Franchise to establish and operate a full menu, table service [UNDISCLOSED FOR PREVIEW] Pub which provides food and beverage in a family-oriented environment, using distinctive trademarks, service marks, trade dress and business systems.</v>
          </cell>
        </row>
        <row r="4288">
          <cell r="B4288" t="str">
            <v>RR20190226TP1512</v>
          </cell>
          <cell r="C4288" t="str">
            <v>Franchise</v>
          </cell>
          <cell r="D4288" t="str">
            <v>33.11, 33.14, 41.20, 41.2, 33.19, 43.29, 95.24, 95.21, 81.29, 81.10, 81.1, 81.22, 43.39, 70.22</v>
          </cell>
          <cell r="E4288" t="str">
            <v>572, 3639, 5722, 7219, 7349, 7389, 7629, 7699, 8741, 8744, 8748</v>
          </cell>
          <cell r="F4288" t="str">
            <v>Cleaning, Maintenance, Household service, Home service, Interior, Exterior, Repair</v>
          </cell>
          <cell r="G4288" t="str">
            <v>≡</v>
          </cell>
          <cell r="H4288" t="str">
            <v>Franchisor developed a business concept for operating businesses of a distinctive character and quality offering household maintenance and cleaning.</v>
          </cell>
          <cell r="I4288" t="str">
            <v>≡</v>
          </cell>
          <cell r="J4288" t="str">
            <v/>
          </cell>
          <cell r="K4288" t="str">
            <v>Franchise to operate a business in connection with household maintenance and cleaning services using the name [UNDISCLOSED FOR PREVIEW] and the other marks; One of the parties to the agreement is an individual.</v>
          </cell>
        </row>
        <row r="4289">
          <cell r="B4289" t="str">
            <v>RR20190226TP1514</v>
          </cell>
          <cell r="C4289" t="str">
            <v>Franchise</v>
          </cell>
          <cell r="D4289" t="str">
            <v>33.11, 33.14, 41.20, 41.2, 33.19, 43.29, 95.24, 95.21, 81.29, 81.10, 81.1, 81.22, 43.39, 70.22</v>
          </cell>
          <cell r="E4289" t="str">
            <v>572, 3639, 5722, 7219, 7349, 7389, 7629, 7699, 8741, 8744, 8748</v>
          </cell>
          <cell r="F4289" t="str">
            <v>Cleaning, Maintenance, Household service, Home service, Interior, Exterior, Repair</v>
          </cell>
          <cell r="G4289" t="str">
            <v>≡</v>
          </cell>
          <cell r="H4289" t="str">
            <v>Franchisor developed a business concept for operating businesses of a distinctive character and quality offering household maintenance and cleaning.</v>
          </cell>
          <cell r="I4289" t="str">
            <v>≡</v>
          </cell>
          <cell r="J4289" t="str">
            <v/>
          </cell>
          <cell r="K4289" t="str">
            <v>Franchise to operate a business in connection with household maintenance and cleaning services using the name [UNDISCLOSED FOR PREVIEW] and the other marks; One of the parties to the agreement is an individual.</v>
          </cell>
        </row>
        <row r="4290">
          <cell r="B4290" t="str">
            <v>RR20190226TP1516</v>
          </cell>
          <cell r="C4290" t="str">
            <v>Franchise</v>
          </cell>
          <cell r="D4290" t="str">
            <v>33.11, 33.14, 41.20, 41.2, 33.19, 43.29, 95.24, 95.21, 81.29, 81.10, 81.1, 81.22, 43.39, 70.22</v>
          </cell>
          <cell r="E4290" t="str">
            <v>572, 3639, 5722, 7219, 7349, 7389, 7629, 7699, 8741, 8744, 8748</v>
          </cell>
          <cell r="F4290" t="str">
            <v>Cleaning, Maintenance, Household service, Home service, Interior, Exterior, Repair</v>
          </cell>
          <cell r="G4290" t="str">
            <v>≡</v>
          </cell>
          <cell r="H4290" t="str">
            <v>Franchisor developed a business concept for operating businesses of a distinctive character and quality offering household maintenance and cleaning.</v>
          </cell>
          <cell r="I4290" t="str">
            <v>≡</v>
          </cell>
          <cell r="J4290" t="str">
            <v/>
          </cell>
          <cell r="K4290" t="str">
            <v>Franchise to operate a business in connection with household maintenance and cleaning services using the name [UNDISCLOSED FOR PREVIEW] and the other marks; One of the parties to the agreement is an individual.</v>
          </cell>
        </row>
        <row r="4291">
          <cell r="B4291" t="str">
            <v>RR20190221TP1522</v>
          </cell>
          <cell r="C4291" t="str">
            <v>Franchise</v>
          </cell>
          <cell r="D4291" t="str">
            <v>33.11, 33.14, 41.20, 41.2, 33.19, 43.29, 95.24, 95.21, 81.29, 81.10, 81.1, 81.22, 43.39, 70.22</v>
          </cell>
          <cell r="E4291" t="str">
            <v>572, 3639, 5722, 7219, 7349, 7389, 7629, 7699, 8741, 8744, 8748</v>
          </cell>
          <cell r="F4291" t="str">
            <v>Cleaning, Maintenance, Household service, Home service, Interior, Exterior, Repair</v>
          </cell>
          <cell r="G4291" t="str">
            <v>≡</v>
          </cell>
          <cell r="H4291" t="str">
            <v>Franchisor developed a business concept for operating businesses of a distinctive character and quality offering household maintenance and cleaning.</v>
          </cell>
          <cell r="I4291" t="str">
            <v>≡</v>
          </cell>
          <cell r="J4291" t="str">
            <v/>
          </cell>
          <cell r="K4291" t="str">
            <v>Franchise to operate a business in connection with household maintenance and cleaning services using the name [UNDISCLOSED FOR PREVIEW] and the other marks; One of the parties to the agreement is an individual.</v>
          </cell>
        </row>
        <row r="4292">
          <cell r="B4292" t="str">
            <v>RR20190221TP1525</v>
          </cell>
          <cell r="C4292" t="str">
            <v>Franchise</v>
          </cell>
          <cell r="D4292" t="str">
            <v>33.11, 33.14, 41.20, 41.2, 33.19, 43.29, 95.24, 95.21, 81.29, 81.10, 81.1, 81.22, 43.39, 70.22</v>
          </cell>
          <cell r="E4292" t="str">
            <v>572, 3639, 5722, 7219, 7349, 7389, 7629, 7699, 8741, 8744, 8748</v>
          </cell>
          <cell r="F4292" t="str">
            <v>Cleaning, Maintenance, Household service, Home service, Interior, Exterior, Repair</v>
          </cell>
          <cell r="G4292" t="str">
            <v>≡</v>
          </cell>
          <cell r="H4292" t="str">
            <v>Franchisor developed a business concept for operating businesses of a distinctive character and quality offering household maintenance and cleaning.</v>
          </cell>
          <cell r="I4292" t="str">
            <v>≡</v>
          </cell>
          <cell r="J4292" t="str">
            <v/>
          </cell>
          <cell r="K4292" t="str">
            <v>Franchise to operate a business in connection with household maintenance and cleaning services using the name [UNDISCLOSED FOR PREVIEW] and the other marks; One of the parties to the agreement is an individual.</v>
          </cell>
        </row>
        <row r="4293">
          <cell r="B4293" t="str">
            <v>RR20190222TP1514</v>
          </cell>
          <cell r="C4293" t="str">
            <v>Franchise</v>
          </cell>
          <cell r="D4293" t="str">
            <v>33.11, 33.14, 41.20, 41.2, 33.19, 43.29, 95.24, 95.21, 81.29, 81.10, 81.1, 81.22, 43.39, 70.22</v>
          </cell>
          <cell r="E4293" t="str">
            <v>572, 3639, 5722, 7219, 7349, 7389, 7629, 7699, 8741, 8744, 8748</v>
          </cell>
          <cell r="F4293" t="str">
            <v>Cleaning, Maintenance, Household service, Home service, Interior, Exterior, Repair</v>
          </cell>
          <cell r="G4293" t="str">
            <v>≡</v>
          </cell>
          <cell r="H4293" t="str">
            <v>Franchisor developed a business concept for operating businesses of a distinctive character and quality offering household maintenance and cleaning.</v>
          </cell>
          <cell r="I4293" t="str">
            <v>≡</v>
          </cell>
          <cell r="J4293" t="str">
            <v/>
          </cell>
          <cell r="K4293" t="str">
            <v>Franchise to operate a business in connection with household maintenance and cleaning services using the name [UNDISCLOSED FOR PREVIEW] and the other marks; One of the parties to the agreement is an individual.</v>
          </cell>
        </row>
        <row r="4294">
          <cell r="B4294" t="str">
            <v>RR20190222TP1518</v>
          </cell>
          <cell r="C4294" t="str">
            <v>Franchise</v>
          </cell>
          <cell r="D4294" t="str">
            <v>33.11, 33.14, 41.20, 41.2, 33.19, 43.29, 95.24, 95.21, 81.29, 81.10, 81.1, 81.22, 43.39, 70.22</v>
          </cell>
          <cell r="E4294" t="str">
            <v>572, 3639, 5722, 7219, 7349, 7389, 7629, 7699, 8741, 8744, 8748</v>
          </cell>
          <cell r="F4294" t="str">
            <v>Cleaning, Maintenance, Household service, Home service, Interior, Exterior, Repair</v>
          </cell>
          <cell r="G4294" t="str">
            <v>≡</v>
          </cell>
          <cell r="H4294" t="str">
            <v>Franchisor developed a business concept for operating businesses of a distinctive character and quality offering household maintenance and cleaning.</v>
          </cell>
          <cell r="I4294" t="str">
            <v>≡</v>
          </cell>
          <cell r="J4294" t="str">
            <v/>
          </cell>
          <cell r="K4294" t="str">
            <v>Franchise to operate a business in connection with household maintenance and cleaning services using the name [UNDISCLOSED FOR PREVIEW] and the other marks; One of the parties to the agreement is an individual.</v>
          </cell>
        </row>
        <row r="4295">
          <cell r="B4295" t="str">
            <v>RR20190222TP1519</v>
          </cell>
          <cell r="C4295" t="str">
            <v>Franchise</v>
          </cell>
          <cell r="D4295" t="str">
            <v>33.11, 33.14, 41.20, 41.2, 33.19, 43.29, 95.24, 95.21, 81.29, 81.10, 81.1, 81.22, 43.39, 70.22</v>
          </cell>
          <cell r="E4295" t="str">
            <v>572, 3639, 5722, 7219, 7349, 7389, 7629, 7699, 8741, 8744, 8748</v>
          </cell>
          <cell r="F4295" t="str">
            <v>Cleaning, Maintenance, Household service, Home service, Interior, Exterior, Repair</v>
          </cell>
          <cell r="G4295" t="str">
            <v>≡</v>
          </cell>
          <cell r="H4295" t="str">
            <v>Franchisor developed a business concept for operating businesses of a distinctive character and quality offering household maintenance and cleaning.</v>
          </cell>
          <cell r="I4295" t="str">
            <v>≡</v>
          </cell>
          <cell r="J4295" t="str">
            <v/>
          </cell>
          <cell r="K4295" t="str">
            <v>Franchise to operate a business in connection with household maintenance and cleaning services using the name [UNDISCLOSED FOR PREVIEW] and the other marks; One of the parties to the agreement is an individual.</v>
          </cell>
        </row>
        <row r="4296">
          <cell r="B4296" t="str">
            <v>RR20190222TP1524</v>
          </cell>
          <cell r="C4296" t="str">
            <v>Franchise</v>
          </cell>
          <cell r="D4296" t="str">
            <v>33.11, 33.14, 41.20, 41.2, 33.19, 43.29, 95.24, 95.21, 81.29, 81.10, 81.1, 81.22, 43.39, 70.22</v>
          </cell>
          <cell r="E4296" t="str">
            <v>572, 3639, 5722, 7219, 7349, 7389, 7629, 7699, 8741, 8744, 8748</v>
          </cell>
          <cell r="F4296" t="str">
            <v>Cleaning, Maintenance, Household service, Home service, Interior, Exterior, Repair</v>
          </cell>
          <cell r="G4296" t="str">
            <v>≡</v>
          </cell>
          <cell r="H4296" t="str">
            <v>Franchisor developed a business concept for operating businesses of a distinctive character and quality offering household maintenance and cleaning.</v>
          </cell>
          <cell r="I4296" t="str">
            <v>≡</v>
          </cell>
          <cell r="J4296" t="str">
            <v/>
          </cell>
          <cell r="K4296" t="str">
            <v>Franchise to operate a business in connection with household maintenance and cleaning services using the name [UNDISCLOSED FOR PREVIEW] and the other marks; One of the parties to the agreement is an individual.</v>
          </cell>
        </row>
        <row r="4297">
          <cell r="B4297" t="str">
            <v>RR20190222TP1526</v>
          </cell>
          <cell r="C4297" t="str">
            <v>Franchise</v>
          </cell>
          <cell r="D4297" t="str">
            <v>33.11, 33.14, 41.20, 41.2, 33.19, 43.29, 95.24, 95.21, 81.29, 81.10, 81.1, 81.22, 43.39, 70.22</v>
          </cell>
          <cell r="E4297" t="str">
            <v>572, 3639, 5722, 7219, 7349, 7389, 7629, 7699, 8741, 8744, 8748</v>
          </cell>
          <cell r="F4297" t="str">
            <v>Cleaning, Maintenance, Household service, Home service, Interior, Exterior, Repair</v>
          </cell>
          <cell r="G4297" t="str">
            <v>≡</v>
          </cell>
          <cell r="H4297" t="str">
            <v>Franchisor developed a business concept for operating businesses of a distinctive character and quality offering household maintenance and cleaning.</v>
          </cell>
          <cell r="I4297" t="str">
            <v>≡</v>
          </cell>
          <cell r="J4297" t="str">
            <v/>
          </cell>
          <cell r="K4297" t="str">
            <v>Franchise to operate a business in connection with household maintenance and cleaning services using the name [UNDISCLOSED FOR PREVIEW] and the other marks; One of the parties to the agreement is an individual.</v>
          </cell>
        </row>
        <row r="4298">
          <cell r="B4298" t="str">
            <v>RR20190225TP0903</v>
          </cell>
          <cell r="C4298" t="str">
            <v>Franchise</v>
          </cell>
          <cell r="D4298" t="str">
            <v>56, 10.83, 10.89, 11.07, 46.34, 46.39, 47.11, 47.25, 56.10, 56.1, 56.29, 56.21, 56.2, 56.30, 56.3</v>
          </cell>
          <cell r="E4298" t="str">
            <v>58, 518, 581, 2013, 2083, 2085, 2086, 5181, 5182, 5812, 5813</v>
          </cell>
          <cell r="F4298" t="str">
            <v>Pub, Food, Beverage, Menu, Table service, Family-oriented, Casual dining, Wine, Hard liquor</v>
          </cell>
          <cell r="G4298" t="str">
            <v>≡</v>
          </cell>
          <cell r="H4298" t="str">
            <v/>
          </cell>
          <cell r="I4298" t="str">
            <v>≡</v>
          </cell>
          <cell r="J4298" t="str">
            <v/>
          </cell>
          <cell r="K4298" t="str">
            <v>Franchise to establish and operate a full menu, table service [UNDISCLOSED FOR PREVIEW] Pub which provides food and beverage in a family-oriented environment, using distinctive trademarks, service marks, trade dress and business systems.</v>
          </cell>
        </row>
        <row r="4299">
          <cell r="B4299" t="str">
            <v>RR20190225TP0906</v>
          </cell>
          <cell r="C4299" t="str">
            <v>Franchise</v>
          </cell>
          <cell r="D4299" t="str">
            <v>56, 10.83, 10.89, 11.07, 46.34, 46.39, 47.11, 47.25, 56.10, 56.1, 56.29, 56.21, 56.2, 56.30, 56.3</v>
          </cell>
          <cell r="E4299" t="str">
            <v>58, 518, 581, 2013, 2083, 2085, 2086, 5181, 5182, 5812, 5813</v>
          </cell>
          <cell r="F4299" t="str">
            <v>Pub, Food, Beverage, Menu, Table service, Family-oriented, Casual dining, Wine, Hard liquor</v>
          </cell>
          <cell r="G4299" t="str">
            <v>≡</v>
          </cell>
          <cell r="H4299" t="str">
            <v/>
          </cell>
          <cell r="I4299" t="str">
            <v>≡</v>
          </cell>
          <cell r="J4299" t="str">
            <v/>
          </cell>
          <cell r="K4299" t="str">
            <v>Franchise to establish and operate a full menu, table service [UNDISCLOSED FOR PREVIEW] Pub which provides food and beverage in a family-oriented environment, using distinctive trademarks, service marks, trade dress and business systems.</v>
          </cell>
        </row>
        <row r="4300">
          <cell r="B4300" t="str">
            <v>RR20190225TP0908</v>
          </cell>
          <cell r="C4300" t="str">
            <v>Franchise</v>
          </cell>
          <cell r="D4300" t="str">
            <v>56, 10.83, 10.89, 11.07, 46.34, 46.39, 47.11, 47.25, 56.10, 56.1, 56.29, 56.21, 56.2, 56.30, 56.3</v>
          </cell>
          <cell r="E4300" t="str">
            <v>58, 518, 581, 2013, 2083, 2085, 2086, 5181, 5182, 5812, 5813</v>
          </cell>
          <cell r="F4300" t="str">
            <v>Pub, Food, Beverage, Menu, Table service, Family-oriented, Casual dining, Wine, Hard liquor</v>
          </cell>
          <cell r="G4300" t="str">
            <v>≡</v>
          </cell>
          <cell r="H4300" t="str">
            <v/>
          </cell>
          <cell r="I4300" t="str">
            <v>≡</v>
          </cell>
          <cell r="J4300" t="str">
            <v/>
          </cell>
          <cell r="K4300" t="str">
            <v>Franchise to establish and operate a full menu, table service [UNDISCLOSED FOR PREVIEW] Pub which provides food and beverage in a family-oriented environment, using distinctive trademarks, service marks, trade dress and business systems.</v>
          </cell>
        </row>
        <row r="4301">
          <cell r="B4301" t="str">
            <v>RR20190225TP0911</v>
          </cell>
          <cell r="C4301" t="str">
            <v>Franchise</v>
          </cell>
          <cell r="D4301" t="str">
            <v>56, 10.83, 10.89, 11.07, 46.34, 46.39, 47.11, 47.25, 56.10, 56.1, 56.29, 56.21, 56.2, 56.30, 56.3</v>
          </cell>
          <cell r="E4301" t="str">
            <v>58, 518, 581, 2013, 2083, 2085, 2086, 5181, 5182, 5812, 5813</v>
          </cell>
          <cell r="F4301" t="str">
            <v>Pub, Food, Beverage, Menu, Table service, Family-oriented, Casual dining, Wine, Hard liquor</v>
          </cell>
          <cell r="G4301" t="str">
            <v>≡</v>
          </cell>
          <cell r="H4301" t="str">
            <v/>
          </cell>
          <cell r="I4301" t="str">
            <v>≡</v>
          </cell>
          <cell r="J4301" t="str">
            <v/>
          </cell>
          <cell r="K4301" t="str">
            <v>Franchise to establish and operate a full menu, table service [UNDISCLOSED FOR PREVIEW] Pub which provides food and beverage in a family-oriented environment, using distinctive trademarks, service marks, trade dress and business systems.</v>
          </cell>
        </row>
        <row r="4302">
          <cell r="B4302" t="str">
            <v>RR20190225TP0912</v>
          </cell>
          <cell r="C4302" t="str">
            <v>Franchise</v>
          </cell>
          <cell r="D4302" t="str">
            <v>56, 10.83, 10.89, 11.07, 46.34, 46.39, 47.11, 47.25, 56.10, 56.1, 56.29, 56.21, 56.2, 56.30, 56.3</v>
          </cell>
          <cell r="E4302" t="str">
            <v>58, 518, 581, 2013, 2083, 2085, 2086, 5181, 5182, 5812, 5813</v>
          </cell>
          <cell r="F4302" t="str">
            <v>Pub, Food, Beverage, Menu, Table service, Family-oriented, Casual dining, Wine, Hard liquor</v>
          </cell>
          <cell r="G4302" t="str">
            <v>≡</v>
          </cell>
          <cell r="H4302" t="str">
            <v/>
          </cell>
          <cell r="I4302" t="str">
            <v>≡</v>
          </cell>
          <cell r="J4302" t="str">
            <v/>
          </cell>
          <cell r="K4302" t="str">
            <v>Franchise to establish and operate a full menu, table service [UNDISCLOSED FOR PREVIEW] Pub which provides food and beverage in a family-oriented environment, using distinctive trademarks, service marks, trade dress and business systems.</v>
          </cell>
        </row>
        <row r="4303">
          <cell r="B4303" t="str">
            <v>RR20190225TP0915</v>
          </cell>
          <cell r="C4303" t="str">
            <v>Franchise</v>
          </cell>
          <cell r="D4303" t="str">
            <v>56, 10.83, 10.89, 11.07, 46.34, 46.39, 47.11, 47.25, 56.10, 56.1, 56.29, 56.21, 56.2, 56.30, 56.3</v>
          </cell>
          <cell r="E4303" t="str">
            <v>58, 518, 581, 2013, 2083, 2085, 2086, 5181, 5182, 5812, 5813</v>
          </cell>
          <cell r="F4303" t="str">
            <v>Pub, Food, Beverage, Menu, Table service, Family-oriented, Casual dining, Wine, Hard liquor</v>
          </cell>
          <cell r="G4303" t="str">
            <v>≡</v>
          </cell>
          <cell r="H4303" t="str">
            <v/>
          </cell>
          <cell r="I4303" t="str">
            <v>≡</v>
          </cell>
          <cell r="J4303" t="str">
            <v/>
          </cell>
          <cell r="K4303" t="str">
            <v>Franchise to establish and operate a full menu, table service [UNDISCLOSED FOR PREVIEW] Pub which provides food and beverage in a family-oriented environment, using distinctive trademarks, service marks, trade dress and business systems.</v>
          </cell>
        </row>
        <row r="4304">
          <cell r="B4304" t="str">
            <v>RR20190225TP0919</v>
          </cell>
          <cell r="C4304" t="str">
            <v>Franchise</v>
          </cell>
          <cell r="D4304" t="str">
            <v>56, 10.83, 10.89, 11.07, 46.34, 46.39, 47.11, 47.25, 56.10, 56.1, 56.29, 56.21, 56.2, 56.30, 56.3</v>
          </cell>
          <cell r="E4304" t="str">
            <v>58, 518, 581, 2013, 2083, 2085, 2086, 5181, 5182, 5812, 5813</v>
          </cell>
          <cell r="F4304" t="str">
            <v>Pub, Food, Beverage, Menu, Table service, Family-oriented, Casual dining, Wine, Hard liquor</v>
          </cell>
          <cell r="G4304" t="str">
            <v>≡</v>
          </cell>
          <cell r="H4304" t="str">
            <v/>
          </cell>
          <cell r="I4304" t="str">
            <v>≡</v>
          </cell>
          <cell r="J4304" t="str">
            <v/>
          </cell>
          <cell r="K4304" t="str">
            <v>Franchise to establish and operate a full menu, table service [UNDISCLOSED FOR PREVIEW] Pub which provides food and beverage in a family-oriented environment, using distinctive trademarks, service marks, trade dress and business systems.</v>
          </cell>
        </row>
        <row r="4305">
          <cell r="B4305" t="str">
            <v>RR20190225TP0921</v>
          </cell>
          <cell r="C4305" t="str">
            <v>Franchise</v>
          </cell>
          <cell r="D4305" t="str">
            <v>56, 10.83, 10.89, 11.07, 46.34, 46.39, 47.11, 47.25, 56.10, 56.1, 56.29, 56.21, 56.2, 56.30, 56.3</v>
          </cell>
          <cell r="E4305" t="str">
            <v>58, 518, 581, 2013, 2083, 2085, 2086, 5181, 5182, 5812, 5813</v>
          </cell>
          <cell r="F4305" t="str">
            <v>Pub, Food, Beverage, Menu, Table service, Family-oriented, Casual dining, Wine, Hard liquor</v>
          </cell>
          <cell r="G4305" t="str">
            <v>≡</v>
          </cell>
          <cell r="H4305" t="str">
            <v/>
          </cell>
          <cell r="I4305" t="str">
            <v>≡</v>
          </cell>
          <cell r="J4305" t="str">
            <v/>
          </cell>
          <cell r="K4305" t="str">
            <v>Franchise to establish and operate a full menu, table service [UNDISCLOSED FOR PREVIEW] Pub which provides food and beverage in a family-oriented environment, using distinctive trademarks, service marks, trade dress and business systems.</v>
          </cell>
        </row>
        <row r="4306">
          <cell r="B4306" t="str">
            <v>RR20190226TP1525</v>
          </cell>
          <cell r="C4306" t="str">
            <v>Franchise</v>
          </cell>
          <cell r="D4306" t="str">
            <v>33.14, 41.20, 41.2, 33.19, 43.29, 95.24, 95.21, 81.29, 81.10, 81.1, 81.22, 43.39, 70.22</v>
          </cell>
          <cell r="E4306" t="str">
            <v>572, 3639, 5722, 7219, 7349, 7389, 7629, 7699, 8741, 8744, 8748</v>
          </cell>
          <cell r="F4306" t="str">
            <v>Cleaning, Maintenance, Household service, Home service, Interior, Exterior, Repair</v>
          </cell>
          <cell r="G4306" t="str">
            <v>≡</v>
          </cell>
          <cell r="H4306" t="str">
            <v>Franchisor developed a business concept for operating businesses of a distinctive character and quality offering household maintenance and cleaning.</v>
          </cell>
          <cell r="I4306" t="str">
            <v>≡</v>
          </cell>
          <cell r="J4306" t="str">
            <v/>
          </cell>
          <cell r="K4306" t="str">
            <v>Franchise to operate a business in connection with household maintenance and cleaning services using the name [UNDISCLOSED FOR PREVIEW] and the other marks; One of the parties to the agreement is an individual.</v>
          </cell>
        </row>
        <row r="4307">
          <cell r="B4307" t="str">
            <v>RR20190226TP1534</v>
          </cell>
          <cell r="C4307" t="str">
            <v>Franchise</v>
          </cell>
          <cell r="D4307" t="str">
            <v>33.11, 33.14, 41.20, 41.2, 33.19, 43.29, 95.24, 95.21, 81.29, 81.10, 81.1, 81.22, 43.39, 70.22</v>
          </cell>
          <cell r="E4307" t="str">
            <v>572, 3639, 5722, 7219, 7349, 7389, 7629, 7699, 8741, 8744, 8748</v>
          </cell>
          <cell r="F4307" t="str">
            <v>Cleaning, Maintenance, Household service, Home service, Interior, Exterior, Repair</v>
          </cell>
          <cell r="G4307" t="str">
            <v>≡</v>
          </cell>
          <cell r="H4307" t="str">
            <v>Franchisor developed a business concept for operating businesses of a distinctive character and quality offering household maintenance and cleaning.</v>
          </cell>
          <cell r="I4307" t="str">
            <v>≡</v>
          </cell>
          <cell r="J4307" t="str">
            <v/>
          </cell>
          <cell r="K4307" t="str">
            <v>Franchise to operate a business in connection with household maintenance and cleaning services using the name [UNDISCLOSED FOR PREVIEW] and the other marks; One of the parties to the agreement is an individual.</v>
          </cell>
        </row>
        <row r="4308">
          <cell r="B4308" t="str">
            <v>RR20190227TP1501</v>
          </cell>
          <cell r="C4308" t="str">
            <v>Franchise</v>
          </cell>
          <cell r="D4308" t="str">
            <v>33.11, 33.14, 41.20, 41.2, 33.19, 43.29, 95.24, 95.21, 81.29, 81.10, 81.1, 81.22, 43.39, 70.22</v>
          </cell>
          <cell r="E4308" t="str">
            <v>572, 3639, 5722, 7219, 7349, 7389, 7629, 7699, 8741, 8744, 8748</v>
          </cell>
          <cell r="F4308" t="str">
            <v>Cleaning, Maintenance, Household service, Home service, Interior, Exterior, Repair</v>
          </cell>
          <cell r="G4308" t="str">
            <v>≡</v>
          </cell>
          <cell r="H4308" t="str">
            <v>Franchisor developed a business concept for operating businesses of a distinctive character and quality offering household maintenance and cleaning.</v>
          </cell>
          <cell r="I4308" t="str">
            <v>≡</v>
          </cell>
          <cell r="J4308" t="str">
            <v/>
          </cell>
          <cell r="K4308" t="str">
            <v>Franchise to operate a business in connection with household maintenance and cleaning services using the name [UNDISCLOSED FOR PREVIEW] and the other marks; One of the parties to the agreement is an individual.</v>
          </cell>
        </row>
        <row r="4309">
          <cell r="B4309" t="str">
            <v>RR20190227TP1502</v>
          </cell>
          <cell r="C4309" t="str">
            <v>Franchise</v>
          </cell>
          <cell r="D4309" t="str">
            <v>33.11, 33.14, 41.20, 41.2, 33.19, 43.29, 95.24, 95.21, 81.29, 81.10, 81.1, 81.22, 43.39, 70.22</v>
          </cell>
          <cell r="E4309" t="str">
            <v>572, 3639, 5722, 7219, 7349, 7389, 7629, 7699, 8741, 8744, 8748</v>
          </cell>
          <cell r="F4309" t="str">
            <v>Cleaning, Maintenance, Household service, Home service, Interior, Exterior, Repair</v>
          </cell>
          <cell r="G4309" t="str">
            <v>≡</v>
          </cell>
          <cell r="H4309" t="str">
            <v>Franchisor developed a business concept for operating businesses of a distinctive character and quality offering household maintenance and cleaning.</v>
          </cell>
          <cell r="I4309" t="str">
            <v>≡</v>
          </cell>
          <cell r="J4309" t="str">
            <v/>
          </cell>
          <cell r="K4309" t="str">
            <v>Franchise to operate a business in connection with household maintenance and cleaning services using the name [UNDISCLOSED FOR PREVIEW] and the other marks; One of the parties to the agreement is an individual.</v>
          </cell>
        </row>
        <row r="4310">
          <cell r="B4310" t="str">
            <v>RR20190227TP1506</v>
          </cell>
          <cell r="C4310" t="str">
            <v>Franchise</v>
          </cell>
          <cell r="D4310" t="str">
            <v>33.11, 33.14, 41.20, 41.2, 33.19, 43.29, 95.24, 95.21, 81.29, 81.10, 81.1, 81.22, 43.39, 70.22</v>
          </cell>
          <cell r="E4310" t="str">
            <v>572, 3639, 5722, 7219, 7349, 7389, 7629, 7699, 8741, 8744, 8748</v>
          </cell>
          <cell r="F4310" t="str">
            <v>Cleaning, Maintenance, Household service, Home service, Interior, Exterior, Repair</v>
          </cell>
          <cell r="G4310" t="str">
            <v>≡</v>
          </cell>
          <cell r="H4310" t="str">
            <v>Franchisor developed a business concept for operating businesses of a distinctive character and quality offering household maintenance and cleaning.</v>
          </cell>
          <cell r="I4310" t="str">
            <v>≡</v>
          </cell>
          <cell r="J4310" t="str">
            <v/>
          </cell>
          <cell r="K4310" t="str">
            <v>Franchise to operate a business in connection with household maintenance and cleaning services using the name [UNDISCLOSED FOR PREVIEW] and the other marks; One of the parties to the agreement is an individual.</v>
          </cell>
        </row>
        <row r="4311">
          <cell r="B4311" t="str">
            <v>RR20190227TP1509</v>
          </cell>
          <cell r="C4311" t="str">
            <v>Franchise</v>
          </cell>
          <cell r="D4311" t="str">
            <v>33.11, 33.14, 41.20, 41.2, 33.19, 43.29, 95.24, 95.21, 81.29, 81.10, 81.1, 81.22, 43.39, 70.22</v>
          </cell>
          <cell r="E4311" t="str">
            <v>572, 3639, 5722, 7219, 7349, 7389, 7629, 7699, 8741, 8744, 8748</v>
          </cell>
          <cell r="F4311" t="str">
            <v>Cleaning, Maintenance, Household service, Home service, Interior, Exterior, Repair</v>
          </cell>
          <cell r="G4311" t="str">
            <v>≡</v>
          </cell>
          <cell r="H4311" t="str">
            <v>Franchisor developed a business concept for operating businesses of a distinctive character and quality offering household maintenance and cleaning.</v>
          </cell>
          <cell r="I4311" t="str">
            <v>≡</v>
          </cell>
          <cell r="J4311" t="str">
            <v/>
          </cell>
          <cell r="K4311" t="str">
            <v>Franchise to operate a business in connection with household maintenance and cleaning services using the name [UNDISCLOSED FOR PREVIEW] and the other marks; One of the parties to the agreement is an individual.</v>
          </cell>
        </row>
        <row r="4312">
          <cell r="B4312" t="str">
            <v>RR20190227TP1511</v>
          </cell>
          <cell r="C4312" t="str">
            <v>Franchise</v>
          </cell>
          <cell r="D4312" t="str">
            <v>33.11, 33.14, 41.20, 41.2, 33.19, 43.29, 95.24, 95.21, 81.29, 81.10, 81.1, 81.22, 43.39, 70.22</v>
          </cell>
          <cell r="E4312" t="str">
            <v>572, 3639, 5722, 7219, 7349, 7389, 7629, 7699, 8741, 8744, 8748</v>
          </cell>
          <cell r="F4312" t="str">
            <v>Cleaning, Maintenance, Household service, Home service, Interior, Exterior, Repair</v>
          </cell>
          <cell r="G4312" t="str">
            <v>≡</v>
          </cell>
          <cell r="H4312" t="str">
            <v>Franchisor developed a business concept for operating businesses of a distinctive character and quality offering household maintenance and cleaning.</v>
          </cell>
          <cell r="I4312" t="str">
            <v>≡</v>
          </cell>
          <cell r="J4312" t="str">
            <v/>
          </cell>
          <cell r="K4312" t="str">
            <v>Franchise to operate a business in connection with household maintenance and cleaning services using the name [UNDISCLOSED FOR PREVIEW] and the other marks; One of the parties to the agreement is an individual.</v>
          </cell>
        </row>
        <row r="4313">
          <cell r="B4313" t="str">
            <v>RR20190227TP1513</v>
          </cell>
          <cell r="C4313" t="str">
            <v>Franchise</v>
          </cell>
          <cell r="D4313" t="str">
            <v>33.11, 33.14, 41.20, 41.2, 33.19, 43.29, 95.24, 95.21, 81.29, 81.10, 81.1, 81.22, 43.39, 70.22</v>
          </cell>
          <cell r="E4313" t="str">
            <v>572, 3639, 5722, 7219, 7349, 7389, 7629, 7699, 8741, 8744, 8748</v>
          </cell>
          <cell r="F4313" t="str">
            <v>Cleaning, Maintenance, Household service, Home service, Interior, Exterior, Repair</v>
          </cell>
          <cell r="G4313" t="str">
            <v>≡</v>
          </cell>
          <cell r="H4313" t="str">
            <v>Franchisor developed a business concept for operating businesses of a distinctive character and quality offering household maintenance and cleaning.</v>
          </cell>
          <cell r="I4313" t="str">
            <v>≡</v>
          </cell>
          <cell r="J4313" t="str">
            <v/>
          </cell>
          <cell r="K4313" t="str">
            <v>Franchise to operate a business in connection with household maintenance and cleaning services using the name [UNDISCLOSED FOR PREVIEW] and the other marks; One of the parties to the agreement is an individual.</v>
          </cell>
        </row>
        <row r="4314">
          <cell r="B4314" t="str">
            <v>RR20190227TP1523</v>
          </cell>
          <cell r="C4314" t="str">
            <v>Franchise</v>
          </cell>
          <cell r="D4314" t="str">
            <v>33.11, 33.14, 41.20, 41.2, 33.19, 43.29, 95.24, 95.21, 81.29, 81.10, 81.1, 81.22, 43.39, 70.22</v>
          </cell>
          <cell r="E4314" t="str">
            <v>572, 3639, 5722, 7219, 7349, 7389, 7629, 7699, 8741, 8744, 8748</v>
          </cell>
          <cell r="F4314" t="str">
            <v>Cleaning, Maintenance, Household service, Home service, Interior, Exterior, Repair</v>
          </cell>
          <cell r="G4314" t="str">
            <v>≡</v>
          </cell>
          <cell r="H4314" t="str">
            <v>Franchisor developed a business concept for operating businesses of a distinctive character and quality offering household maintenance and cleaning.</v>
          </cell>
          <cell r="I4314" t="str">
            <v>≡</v>
          </cell>
          <cell r="J4314" t="str">
            <v/>
          </cell>
          <cell r="K4314" t="str">
            <v>Franchise to operate a business in connection with household maintenance and cleaning services using the name [UNDISCLOSED FOR PREVIEW] and the other marks; One of the parties to the agreement is an individual.</v>
          </cell>
        </row>
        <row r="4315">
          <cell r="B4315" t="str">
            <v>RR20190228TP1502</v>
          </cell>
          <cell r="C4315" t="str">
            <v>Franchise</v>
          </cell>
          <cell r="D4315" t="str">
            <v>33.11, 33.14, 41.20, 41.2, 33.19, 43.29, 95.24, 95.21, 95.29, 81.29, 81.22, 43.39, 70.22</v>
          </cell>
          <cell r="E4315" t="str">
            <v>572, 3639, 5722, 7219, 7349, 7389, 7629, 7699, 8741, 8744, 8748</v>
          </cell>
          <cell r="F4315" t="str">
            <v>Cleaning, Maintenance, Household service, Home service, Interior, Exterior, Repair</v>
          </cell>
          <cell r="G4315" t="str">
            <v>≡</v>
          </cell>
          <cell r="H4315" t="str">
            <v>Franchisor developed a business concept for operating businesses of a distinctive character and quality offering household maintenance and cleaning.</v>
          </cell>
          <cell r="I4315" t="str">
            <v>≡</v>
          </cell>
          <cell r="J4315" t="str">
            <v/>
          </cell>
          <cell r="K4315" t="str">
            <v>Franchise to operate a business in connection with household maintenance and cleaning services using the name [UNDISCLOSED FOR PREVIEW] and the other marks; One of the parties to the agreement is an individual.</v>
          </cell>
        </row>
        <row r="4316">
          <cell r="B4316" t="str">
            <v>RR20190228TP1513</v>
          </cell>
          <cell r="C4316" t="str">
            <v>Franchise</v>
          </cell>
          <cell r="D4316" t="str">
            <v>93.12, 93.11, 93.19, 68.20, 68.2, 68.32, 70.22, 82.11, 81.10, 81.1</v>
          </cell>
          <cell r="E4316" t="str">
            <v>253, 531, 653, 2531, 5311, 6531, 7941, 7997, 8741</v>
          </cell>
          <cell r="F4316" t="str">
            <v>Facility, Kickboxing, Sport, Class, Train, Activity</v>
          </cell>
          <cell r="G4316" t="str">
            <v>≡</v>
          </cell>
          <cell r="H4316" t="str">
            <v>Franchisor operates a membership-based facility that offers fitness kickboxing classes.</v>
          </cell>
          <cell r="I4316" t="str">
            <v>≡</v>
          </cell>
          <cell r="J4316" t="str">
            <v/>
          </cell>
          <cell r="K4316" t="str">
            <v>Franchise to own and operate the facility that offers fitness kickboxing classes, to market, sell and provide the approved services in accordance with the system; One of the parties to the agreement is an individual.</v>
          </cell>
        </row>
        <row r="4317">
          <cell r="B4317" t="str">
            <v>RR20190228T01514</v>
          </cell>
          <cell r="C4317" t="str">
            <v>Franchise</v>
          </cell>
          <cell r="D4317" t="str">
            <v>93.12, 93.11, 93.19, 68.20, 68.2, 68.32, 70.22, 82.11, 81.10, 81.1</v>
          </cell>
          <cell r="E4317" t="str">
            <v>253, 531, 653, 2531, 5311, 6531, 7941, 7997, 8741</v>
          </cell>
          <cell r="F4317" t="str">
            <v>Facility, Kickboxing, Sport, Class, Train, Activity</v>
          </cell>
          <cell r="G4317" t="str">
            <v>≡</v>
          </cell>
          <cell r="H4317" t="str">
            <v>Franchisor operates a membership-based facility that offers fitness kickboxing classes.</v>
          </cell>
          <cell r="I4317" t="str">
            <v>≡</v>
          </cell>
          <cell r="J4317" t="str">
            <v/>
          </cell>
          <cell r="K4317" t="str">
            <v>Franchise to own and operate the facility that offers fitness kickboxing classes, to market, sell and provide the approved services in accordance with the system.</v>
          </cell>
        </row>
        <row r="4318">
          <cell r="B4318" t="str">
            <v>RR20190228TP1516</v>
          </cell>
          <cell r="C4318" t="str">
            <v>Franchise</v>
          </cell>
          <cell r="D4318" t="str">
            <v>93.12, 93.11, 93.19, 68.20, 68.2, 68.32, 70.22, 82.11, 81.10, 81.1</v>
          </cell>
          <cell r="E4318" t="str">
            <v>253, 531, 653, 2531, 5311, 6531, 7941, 7997, 8741</v>
          </cell>
          <cell r="F4318" t="str">
            <v>Facility, Kickboxing, Sport, Class, Train, Activity</v>
          </cell>
          <cell r="G4318" t="str">
            <v>≡</v>
          </cell>
          <cell r="H4318" t="str">
            <v>Franchisor operates a membership-based facility that offers fitness kickboxing classes.</v>
          </cell>
          <cell r="I4318" t="str">
            <v>≡</v>
          </cell>
          <cell r="J4318" t="str">
            <v/>
          </cell>
          <cell r="K4318" t="str">
            <v>Franchise to own and operate the facility that offers fitness kickboxing classes, to market, sell and provide the approved services in accordance with the system; One of the parties to the agreement is an individual.</v>
          </cell>
        </row>
        <row r="4319">
          <cell r="B4319" t="str">
            <v>RR20190228TP1525</v>
          </cell>
          <cell r="C4319" t="str">
            <v>Franchise</v>
          </cell>
          <cell r="D4319" t="str">
            <v>56.10, 56.1, 56.21, 66.19, 70.22, 82.11, 82.99, 96.09, 10.85, 10.89, 10.71</v>
          </cell>
          <cell r="E4319" t="str">
            <v>58, 89, 581, 899, 2038, 5149, 5812, 5813, 7389, 8742, 8748, 8999</v>
          </cell>
          <cell r="F4319" t="str">
            <v>Pizza, Restaurant, Eating place, Food, Sandwich, Salad, Snack</v>
          </cell>
          <cell r="G4319" t="str">
            <v>≡</v>
          </cell>
          <cell r="H4319" t="str">
            <v>Franchisor operates pizza restaurants.</v>
          </cell>
          <cell r="I4319" t="str">
            <v>≡</v>
          </cell>
          <cell r="J4319" t="str">
            <v/>
          </cell>
          <cell r="K4319" t="str">
            <v>Franchise to own and operate a [UNDISCLOSED FOR PREVIEW] Restaurant at the premises and to use the system in its operation; One of the parties to the agreement is an individual.</v>
          </cell>
        </row>
        <row r="4320">
          <cell r="B4320" t="str">
            <v>RR20190214T01518</v>
          </cell>
          <cell r="C4320" t="str">
            <v>Franchise</v>
          </cell>
          <cell r="D4320" t="str">
            <v>77.40, 77.4, 70.22, 82.99, 47.29, 47.75, 47.71, 47.78, 47.59, 77.33, 47.77, 47.54</v>
          </cell>
          <cell r="E4320" t="str">
            <v>89, 539, 569, 899, 5399, 5699, 5999, 7311, 7359, 7377, 8741, 8742, 8999</v>
          </cell>
          <cell r="F4320" t="str">
            <v>Store, System, Home product, Accessory, Furniture, Computer, Jewelry</v>
          </cell>
          <cell r="G4320" t="str">
            <v>≡</v>
          </cell>
          <cell r="H4320" t="str">
            <v>Franchiser has developed a system relating to the establishment and operation of the businesses which rent furniture, appliances, computers, jewelry and other home products and accessories with an option of ownership for consumer and/or business users.</v>
          </cell>
          <cell r="I4320" t="str">
            <v>≡</v>
          </cell>
          <cell r="J4320" t="str">
            <v/>
          </cell>
          <cell r="K4320" t="str">
            <v>Franchise to operate stores in connection with renting of furniture, appliances, computers, jewelry and other home products and accessories and to use franchisee's trade names, service marks, trademarks, logos, emblems, etc.</v>
          </cell>
        </row>
        <row r="4321">
          <cell r="B4321" t="str">
            <v>RR20190214T00904</v>
          </cell>
          <cell r="C4321" t="str">
            <v>Franchise</v>
          </cell>
          <cell r="D4321" t="str">
            <v>20.42, 96.02, 46.45, 47.75</v>
          </cell>
          <cell r="E4321" t="str">
            <v>723, 2841, 2844, 7231, 7299</v>
          </cell>
          <cell r="F4321" t="str">
            <v>Hair styling, Cleansing, Product, Accessory, Beauty, Cosmetic</v>
          </cell>
          <cell r="G4321" t="str">
            <v>≡</v>
          </cell>
          <cell r="H4321" t="str">
            <v/>
          </cell>
          <cell r="I4321" t="str">
            <v>≡</v>
          </cell>
          <cell r="J4321" t="str">
            <v/>
          </cell>
          <cell r="K4321" t="str">
            <v>Franchise under trade secret rights to establish and operate a full service blow dry business offering for sale to the public hair styling and cleansing products and accessories, bearing [UNDISCLOSED FOR PREVIEW] service mark.</v>
          </cell>
        </row>
        <row r="4322">
          <cell r="B4322" t="str">
            <v>RR20190214T00911</v>
          </cell>
          <cell r="C4322" t="str">
            <v>Franchise</v>
          </cell>
          <cell r="D4322" t="str">
            <v>20.42, 96.02, 46.45, 47.75</v>
          </cell>
          <cell r="E4322" t="str">
            <v>723, 2841, 2844, 7231, 7299</v>
          </cell>
          <cell r="F4322" t="str">
            <v>Hair styling, Cleansing, Product, Accessory, Beauty, Cosmetic</v>
          </cell>
          <cell r="G4322" t="str">
            <v>≡</v>
          </cell>
          <cell r="H4322" t="str">
            <v/>
          </cell>
          <cell r="I4322" t="str">
            <v>≡</v>
          </cell>
          <cell r="J4322" t="str">
            <v/>
          </cell>
          <cell r="K4322" t="str">
            <v>Franchise under trade secret rights to establish and operate a full service blow dry business offering for sale to the public hair styling and cleansing products and accessories, bearing [UNDISCLOSED FOR PREVIEW] service mark.</v>
          </cell>
        </row>
        <row r="4323">
          <cell r="B4323" t="str">
            <v>RR20190215T01507</v>
          </cell>
          <cell r="C4323" t="str">
            <v>Franchise</v>
          </cell>
          <cell r="D4323" t="str">
            <v>77.40, 77.4, 70.22, 82.99, 47.29, 47.75, 47.71, 47.78, 47.59, 77.33, 47.77, 47.54</v>
          </cell>
          <cell r="E4323" t="str">
            <v>89, 539, 569, 899, 5399, 5699, 5999, 7311, 7319, 7359, 7377, 8741, 8742, 8743, 8999</v>
          </cell>
          <cell r="F4323" t="str">
            <v>Store, System, Home product, Accessory, Furniture, Computer, Jewelry</v>
          </cell>
          <cell r="G4323" t="str">
            <v>≡</v>
          </cell>
          <cell r="H4323" t="str">
            <v>Franchiser has developed a system relating to the establishment and operation of the businesses which rent furniture, appliances, computers, jewelry and other home products and accessories with an option of ownership for consumer and/or business users.</v>
          </cell>
          <cell r="I4323" t="str">
            <v>≡</v>
          </cell>
          <cell r="J4323" t="str">
            <v/>
          </cell>
          <cell r="K4323" t="str">
            <v>Franchise to operate stores in connection with renting of furniture, appliances, computers, jewelry and other home products and accessories and to use franchisee's trade names, service marks, trademarks, logos, emblems, etc.</v>
          </cell>
        </row>
        <row r="4324">
          <cell r="B4324" t="str">
            <v>RR20190215T00903</v>
          </cell>
          <cell r="C4324" t="str">
            <v>Franchise</v>
          </cell>
          <cell r="D4324" t="str">
            <v>20.42, 96.02, 46.45, 47.75</v>
          </cell>
          <cell r="E4324" t="str">
            <v>723, 2841, 2844, 7231, 7299</v>
          </cell>
          <cell r="F4324" t="str">
            <v>Hair styling, Cleansing, Product, Accessory, Beauty, Cosmetic</v>
          </cell>
          <cell r="G4324" t="str">
            <v>≡</v>
          </cell>
          <cell r="H4324" t="str">
            <v/>
          </cell>
          <cell r="I4324" t="str">
            <v>≡</v>
          </cell>
          <cell r="J4324" t="str">
            <v/>
          </cell>
          <cell r="K4324" t="str">
            <v>Franchise under trade secret rights to establish and operate a full service blow dry business offering for sale to the public hair styling and cleansing products and accessories, bearing [UNDISCLOSED FOR PREVIEW] service mark.</v>
          </cell>
        </row>
        <row r="4325">
          <cell r="B4325" t="str">
            <v>RR20190215T00912</v>
          </cell>
          <cell r="C4325" t="str">
            <v>Franchise</v>
          </cell>
          <cell r="D4325" t="str">
            <v>20.42, 96.02, 46.45, 47.75</v>
          </cell>
          <cell r="E4325" t="str">
            <v>723, 2841, 2844, 7231, 7299</v>
          </cell>
          <cell r="F4325" t="str">
            <v>Hair styling, Cleansing, Product, Accessory, Beauty, Cosmetic</v>
          </cell>
          <cell r="G4325" t="str">
            <v>≡</v>
          </cell>
          <cell r="H4325" t="str">
            <v/>
          </cell>
          <cell r="I4325" t="str">
            <v>≡</v>
          </cell>
          <cell r="J4325" t="str">
            <v/>
          </cell>
          <cell r="K4325" t="str">
            <v>Franchise under trade secret rights to establish and operate a full service blow dry business offering for sale to the public hair styling and cleansing products and accessories, bearing [UNDISCLOSED FOR PREVIEW] service mark.</v>
          </cell>
        </row>
        <row r="4326">
          <cell r="B4326" t="str">
            <v>RR20190217T00901</v>
          </cell>
          <cell r="C4326" t="str">
            <v>Franchise</v>
          </cell>
          <cell r="D4326" t="str">
            <v>20.42, 96.02, 46.45, 47.75</v>
          </cell>
          <cell r="E4326" t="str">
            <v>723, 2841, 2844, 7231, 7299</v>
          </cell>
          <cell r="F4326" t="str">
            <v>Hair styling, Cleansing, Product, Accessory, Beauty, Cosmetic</v>
          </cell>
          <cell r="G4326" t="str">
            <v>≡</v>
          </cell>
          <cell r="H4326" t="str">
            <v/>
          </cell>
          <cell r="I4326" t="str">
            <v>≡</v>
          </cell>
          <cell r="J4326" t="str">
            <v/>
          </cell>
          <cell r="K4326" t="str">
            <v>Franchise under trade secret rights to establish and operate a full service blow dry business offering for sale to the public hair styling and cleansing products and accessories, bearing [UNDISCLOSED FOR PREVIEW] service mark.</v>
          </cell>
        </row>
        <row r="4327">
          <cell r="B4327" t="str">
            <v>RR20190218TP0904</v>
          </cell>
          <cell r="C4327" t="str">
            <v>Franchise</v>
          </cell>
          <cell r="D4327" t="str">
            <v>32.50, 32.5, 86.23, 86.90, 86.9, 46.18, 46.46, 20.59</v>
          </cell>
          <cell r="E4327" t="str">
            <v>802, 807, 3821, 3843, 5047, 8021, 8071, 8072</v>
          </cell>
          <cell r="F4327" t="str">
            <v>Dental, Repair, Rebuild, Handpiece, Attachment, Instrument, Stomatology</v>
          </cell>
          <cell r="G4327" t="str">
            <v>≡</v>
          </cell>
          <cell r="H4327" t="str">
            <v/>
          </cell>
          <cell r="I4327" t="str">
            <v>≡</v>
          </cell>
          <cell r="J4327" t="str">
            <v/>
          </cell>
          <cell r="K4327" t="str">
            <v>Franchise to operate a business providing repair and rebuild services for dental handpieces including attachments and other instruments under service mark [UNDISCLOSED FOR PREVIEW] and associated logo; One of the parties to the agreement is an individual.</v>
          </cell>
        </row>
        <row r="4328">
          <cell r="B4328" t="str">
            <v>RR20190218TP0905</v>
          </cell>
          <cell r="C4328" t="str">
            <v>Franchise</v>
          </cell>
          <cell r="D4328" t="str">
            <v>32.50, 32.5, 86.23, 86.90, 86.9, 46.18, 46.46, 20.59</v>
          </cell>
          <cell r="E4328" t="str">
            <v>802, 3821, 3843, 5047, 8021, 8072</v>
          </cell>
          <cell r="F4328" t="str">
            <v>Dental, Repair, Rebuild, Handpiece, Attachment, Instrument, Stomatology</v>
          </cell>
          <cell r="G4328" t="str">
            <v>≡</v>
          </cell>
          <cell r="H4328" t="str">
            <v/>
          </cell>
          <cell r="I4328" t="str">
            <v>≡</v>
          </cell>
          <cell r="J4328" t="str">
            <v/>
          </cell>
          <cell r="K4328" t="str">
            <v>Franchise to operate a business providing repair and rebuild services for dental handpieces including attachments and other instruments under service mark [UNDISCLOSED FOR PREVIEW] and associated logo; One of the parties to the agreement is an individual.</v>
          </cell>
        </row>
        <row r="4329">
          <cell r="B4329" t="str">
            <v>RR20190218TP0907</v>
          </cell>
          <cell r="C4329" t="str">
            <v>Franchise</v>
          </cell>
          <cell r="D4329" t="str">
            <v>32.50, 32.5, 86.23, 86.90, 86.9, 46.18, 46.46, 20.59</v>
          </cell>
          <cell r="E4329" t="str">
            <v>802, 3821, 3843, 5047, 8021, 8072</v>
          </cell>
          <cell r="F4329" t="str">
            <v>Dental, Repair, Rebuild, Handpiece, Attachment, Instrument, Stomatology</v>
          </cell>
          <cell r="G4329" t="str">
            <v>≡</v>
          </cell>
          <cell r="H4329" t="str">
            <v/>
          </cell>
          <cell r="I4329" t="str">
            <v>≡</v>
          </cell>
          <cell r="J4329" t="str">
            <v/>
          </cell>
          <cell r="K4329" t="str">
            <v>Franchise to operate a business providing repair and rebuild services for dental handpieces including attachments and other instruments under service mark [UNDISCLOSED FOR PREVIEW] and associated logo; One of the parties to the agreement is an individual.</v>
          </cell>
        </row>
        <row r="4330">
          <cell r="B4330" t="str">
            <v>RR20190218TP0911</v>
          </cell>
          <cell r="C4330" t="str">
            <v>Franchise</v>
          </cell>
          <cell r="D4330" t="str">
            <v>32.50, 32.5, 86.23, 86.90, 86.9, 46.18, 46.46, 20.59</v>
          </cell>
          <cell r="E4330" t="str">
            <v>802, 3821, 3843, 5047, 8021, 8072</v>
          </cell>
          <cell r="F4330" t="str">
            <v>Dental, Repair, Rebuild, Handpiece, Attachment, Instrument, Stomatology</v>
          </cell>
          <cell r="G4330" t="str">
            <v>≡</v>
          </cell>
          <cell r="H4330" t="str">
            <v/>
          </cell>
          <cell r="I4330" t="str">
            <v>≡</v>
          </cell>
          <cell r="J4330" t="str">
            <v/>
          </cell>
          <cell r="K4330" t="str">
            <v>Franchise to operate a business providing repair and rebuild services for dental handpieces including attachments and other instruments under service mark [UNDISCLOSED FOR PREVIEW] and associated logo; One of the parties to the agreement is an individual.</v>
          </cell>
        </row>
        <row r="4331">
          <cell r="B4331" t="str">
            <v>RR20190218TP0917</v>
          </cell>
          <cell r="C4331" t="str">
            <v>Franchise</v>
          </cell>
          <cell r="D4331" t="str">
            <v>32.50, 32.5, 86.23, 86.90, 86.9, 46.18, 46.46, 20.59</v>
          </cell>
          <cell r="E4331" t="str">
            <v>802, 3821, 3843, 5047, 8021, 8072</v>
          </cell>
          <cell r="F4331" t="str">
            <v>Dental, Repair, Rebuild, Handpiece, Attachment, Instrument, Stomatology</v>
          </cell>
          <cell r="G4331" t="str">
            <v>≡</v>
          </cell>
          <cell r="H4331" t="str">
            <v/>
          </cell>
          <cell r="I4331" t="str">
            <v>≡</v>
          </cell>
          <cell r="J4331" t="str">
            <v/>
          </cell>
          <cell r="K4331" t="str">
            <v>Franchise to operate a business providing repair and rebuild services for dental handpieces including attachments and other instruments under service mark [UNDISCLOSED FOR PREVIEW] and associated logo; One of the parties to the agreement is an individual.</v>
          </cell>
        </row>
        <row r="4332">
          <cell r="B4332" t="str">
            <v>RR20190218T01701</v>
          </cell>
          <cell r="C4332" t="str">
            <v>License, Trademark</v>
          </cell>
          <cell r="D4332" t="str">
            <v>14, 14.11, 14.12, 14.13, 14.14, 14.19, 14.1, 14.20, 14.2, 14.31, 14.39, 14.3, 46.42, 46.41, 46.49, 47.71, 47.78, 47.79</v>
          </cell>
          <cell r="E4332" t="str">
            <v>232, 233, 539, 561, 562, 563, 565, 569, 2321, 2322, 2323, 2325, 2326, 2329, 2331, 2335, 2337, 2339, 2395, 2396, 2397, 2399, 3949, 5091, 5099, 5131, 5136, 5137, 5399, 5611, 5621, 5632, 5651, 5699</v>
          </cell>
          <cell r="F4332" t="str">
            <v>Apparel, Clothing, Knit top, Pants, Shorts, Sweater, Vests, Driving hat, , Outerwear, Rainwear, Sport coat, Blazer, Neckwear, Sport shirt, Dress shirt, Woven</v>
          </cell>
          <cell r="G4332" t="str">
            <v>≡</v>
          </cell>
          <cell r="H4332" t="str">
            <v/>
          </cell>
          <cell r="I4332" t="str">
            <v>≡</v>
          </cell>
          <cell r="J4332" t="str">
            <v/>
          </cell>
          <cell r="K4332" t="str">
            <v>License to use trademarks in connection with developing, manufacturing, marketing and distributing men's apparel products.</v>
          </cell>
        </row>
        <row r="4333">
          <cell r="B4333" t="str">
            <v>RR20190219TP0903</v>
          </cell>
          <cell r="C4333" t="str">
            <v>Franchise</v>
          </cell>
          <cell r="D4333" t="str">
            <v>32.50, 32.5, 86.23, 86.90, 86.9, 46.18, 46.46, 20.59</v>
          </cell>
          <cell r="E4333" t="str">
            <v>802, 3821, 3843, 5047, 8021, 8072</v>
          </cell>
          <cell r="F4333" t="str">
            <v>Dental, Repair, Rebuild, Handpiece, Attachment, Instrument, Stomatology</v>
          </cell>
          <cell r="G4333" t="str">
            <v>≡</v>
          </cell>
          <cell r="H4333" t="str">
            <v/>
          </cell>
          <cell r="I4333" t="str">
            <v>≡</v>
          </cell>
          <cell r="J4333" t="str">
            <v/>
          </cell>
          <cell r="K4333" t="str">
            <v>Franchise to operate a business providing repair and rebuild services for dental handpieces including attachments and other instruments under service mark [UNDISCLOSED FOR PREVIEW] and associated logo; One of the parties to the agreement is an individual.</v>
          </cell>
        </row>
        <row r="4334">
          <cell r="B4334" t="str">
            <v>RR20190219TP0909</v>
          </cell>
          <cell r="C4334" t="str">
            <v>Franchise</v>
          </cell>
          <cell r="D4334" t="str">
            <v>20.59, 32.50, 32.5, 86.23, 86.90, 86.9, 46.18, 46.46</v>
          </cell>
          <cell r="E4334" t="str">
            <v>802, 3821, 3843, 5047, 8021, 8072</v>
          </cell>
          <cell r="F4334" t="str">
            <v>Dental, Repair, Rebuild, Handpiece, Attachment, Instrument, Stomatology</v>
          </cell>
          <cell r="G4334" t="str">
            <v>≡</v>
          </cell>
          <cell r="H4334" t="str">
            <v/>
          </cell>
          <cell r="I4334" t="str">
            <v>≡</v>
          </cell>
          <cell r="J4334" t="str">
            <v/>
          </cell>
          <cell r="K4334" t="str">
            <v>Franchise to operate a business providing repair and rebuild services for dental handpieces including attachments and other instruments under service mark [UNDISCLOSED FOR PREVIEW] and associated logo; One of the parties to the agreement is an individual.</v>
          </cell>
        </row>
        <row r="4335">
          <cell r="B4335" t="str">
            <v>RR20190225TP0922</v>
          </cell>
          <cell r="C4335" t="str">
            <v>Franchise</v>
          </cell>
          <cell r="D4335" t="str">
            <v>56, 10.83, 10.89, 11.07, 46.34, 46.39, 47.11, 47.25, 56.10, 56.1, 56.29, 56.21, 56.2, 56.30, 56.3</v>
          </cell>
          <cell r="E4335" t="str">
            <v>58, 518, 581, 2013, 2083, 2085, 2086, 5181, 5182, 5812, 5813</v>
          </cell>
          <cell r="F4335" t="str">
            <v>Pub, Food, Beverage, Menu, Table service, Family-oriented, Casual dining, Wine, Hard liquor</v>
          </cell>
          <cell r="G4335" t="str">
            <v>≡</v>
          </cell>
          <cell r="H4335" t="str">
            <v/>
          </cell>
          <cell r="I4335" t="str">
            <v>≡</v>
          </cell>
          <cell r="J4335" t="str">
            <v/>
          </cell>
          <cell r="K4335" t="str">
            <v>Franchise to establish and operate a full menu, table service [UNDISCLOSED FOR PREVIEW] Pub which provides food and beverage in a family-oriented environment, using distinctive trademarks, service marks, trade dress and business systems.</v>
          </cell>
        </row>
        <row r="4336">
          <cell r="B4336" t="str">
            <v>RR20190225TP1506</v>
          </cell>
          <cell r="C4336" t="str">
            <v>Franchise</v>
          </cell>
          <cell r="D4336" t="str">
            <v>33.11, 33.14, 41.20, 41.2, 33.19, 43.29, 95.24, 95.21, 81.29, 81.10, 81.1, 81.22, 43.39, 70.22</v>
          </cell>
          <cell r="E4336" t="str">
            <v>572, 3639, 5722, 7219, 7349, 7389, 7629, 7699, 8741, 8744, 8748</v>
          </cell>
          <cell r="F4336" t="str">
            <v>Cleaning, Maintenance, Household service, Home service, Interior, Exterior, Repair</v>
          </cell>
          <cell r="G4336" t="str">
            <v>≡</v>
          </cell>
          <cell r="H4336" t="str">
            <v>Franchisor developed a business concept for operating businesses of a distinctive character and quality offering household maintenance and cleaning.</v>
          </cell>
          <cell r="I4336" t="str">
            <v>≡</v>
          </cell>
          <cell r="J4336" t="str">
            <v/>
          </cell>
          <cell r="K4336" t="str">
            <v>Franchise to operate a business in connection with household maintenance and cleaning services using the name [UNDISCLOSED FOR PREVIEW]and the other marks; One of the parties to the agreement is an individual.</v>
          </cell>
        </row>
        <row r="4337">
          <cell r="B4337" t="str">
            <v>RR20190225TP0933</v>
          </cell>
          <cell r="C4337" t="str">
            <v>Franchise</v>
          </cell>
          <cell r="D4337" t="str">
            <v>56, 10.83, 10.89, 11.07, 46.34, 46.39, 47.11, 47.25, 56.10, 56.1, 56.29, 56.21, 56.2, 56.30, 56.3</v>
          </cell>
          <cell r="E4337" t="str">
            <v>58, 518, 581, 2013, 2083, 2085, 2086, 5181, 5182, 5812, 5813</v>
          </cell>
          <cell r="F4337" t="str">
            <v>Pub, Food, Beverage, Menu, Table service, Family-oriented, Casual dining, Wine, Hard liquor</v>
          </cell>
          <cell r="G4337" t="str">
            <v>≡</v>
          </cell>
          <cell r="H4337" t="str">
            <v/>
          </cell>
          <cell r="I4337" t="str">
            <v>≡</v>
          </cell>
          <cell r="J4337" t="str">
            <v/>
          </cell>
          <cell r="K4337" t="str">
            <v>Franchise to establish and operate a full menu, table service [UNDISCLOSED FOR PREVIEW] Pub which provides food and beverage in a family-oriented environment, using distinctive trademarks, service marks, trade dress and business systems.</v>
          </cell>
        </row>
        <row r="4338">
          <cell r="B4338" t="str">
            <v>RR20190219T01505</v>
          </cell>
          <cell r="C4338" t="str">
            <v>Franchise</v>
          </cell>
          <cell r="D4338" t="str">
            <v>77.40, 77.4, 70.22, 82.99, 47.29, 47.75, 47.71, 47.78, 47.59, 77.33, 47.77, 47.54</v>
          </cell>
          <cell r="E4338" t="str">
            <v>89, 539, 569, 899, 5399, 5699, 5999, 7311, 7359, 7377, 8741, 8742, 8999</v>
          </cell>
          <cell r="F4338" t="str">
            <v>Store, System, Home product, Accessory, Furniture, Computer, Jewelry</v>
          </cell>
          <cell r="G4338" t="str">
            <v>≡</v>
          </cell>
          <cell r="H4338" t="str">
            <v>Franchiser has developed a system relating to the establishment and operation of the businesses which rent furniture, appliances, computers, jewelry and other home products and accessories with an option of ownership for consumer and/or business users.</v>
          </cell>
          <cell r="I4338" t="str">
            <v>≡</v>
          </cell>
          <cell r="J4338" t="str">
            <v/>
          </cell>
          <cell r="K4338" t="str">
            <v>Franchise to operate stores in connection with renting of furniture, appliances, computers, jewelry and other home products and accessories and to use franchisee's trade names, service marks, trademarks, logos, emblems, etc.</v>
          </cell>
        </row>
        <row r="4339">
          <cell r="B4339" t="str">
            <v>RR20190219T01509</v>
          </cell>
          <cell r="C4339" t="str">
            <v>Franchise</v>
          </cell>
          <cell r="D4339" t="str">
            <v>77.40, 77.4, 70.22, 82.99, 47.29, 47.75, 47.71, 47.78, 47.59, 77.33, 47.77, 47.54</v>
          </cell>
          <cell r="E4339" t="str">
            <v>89, 539, 569, 899, 5399, 5699, 5999, 7311, 7359, 7377, 8741, 8742, 8999</v>
          </cell>
          <cell r="F4339" t="str">
            <v>Store, System, Home product, Accessory, Furniture, Computer, Jewelry</v>
          </cell>
          <cell r="G4339" t="str">
            <v>≡</v>
          </cell>
          <cell r="H4339" t="str">
            <v>Franchiser has developed a system relating to the establishment and operation of the businesses which rent furniture, appliances, computers, jewelry and other home products and accessories with an option of ownership for consumer and/or business users.</v>
          </cell>
          <cell r="I4339" t="str">
            <v>≡</v>
          </cell>
          <cell r="J4339" t="str">
            <v/>
          </cell>
          <cell r="K4339" t="str">
            <v>Franchise to operate stores in connection with renting of furniture, appliances, computers, jewelry and other home products and accessories and to use franchisee's trade names, service marks, trademarks, logos, emblems, etc.</v>
          </cell>
        </row>
        <row r="4340">
          <cell r="B4340" t="str">
            <v>RR20190219T01516</v>
          </cell>
          <cell r="C4340" t="str">
            <v>Franchise</v>
          </cell>
          <cell r="D4340" t="str">
            <v>77.40, 77.4, 70.22, 82.99, 47.29, 47.75, 47.71, 47.78, 47.59, 77.33, 47.77, 47.54</v>
          </cell>
          <cell r="E4340" t="str">
            <v>89, 539, 569, 899, 5399, 5699, 5999, 7311, 7359, 7377, 8741, 8742, 8999</v>
          </cell>
          <cell r="F4340" t="str">
            <v>Store, System, Home product, Accessory, Furniture, Computer, Jewelry</v>
          </cell>
          <cell r="G4340" t="str">
            <v>≡</v>
          </cell>
          <cell r="H4340" t="str">
            <v>Franchiser has developed a system relating to the establishment and operation of the businesses which rent furniture, appliances, computers, jewelry and other home products and accessories with an option of ownership for consumer and/or business users.</v>
          </cell>
          <cell r="I4340" t="str">
            <v>≡</v>
          </cell>
          <cell r="J4340" t="str">
            <v/>
          </cell>
          <cell r="K4340" t="str">
            <v>Franchise to operate stores in connection with renting of furniture, appliances, computers, jewelry and other home products and accessories and to use franchisee's trade names, service marks, trademarks, logos, emblems, etc.</v>
          </cell>
        </row>
        <row r="4341">
          <cell r="B4341" t="str">
            <v>RR20190219TP0916</v>
          </cell>
          <cell r="C4341" t="str">
            <v>Franchise</v>
          </cell>
          <cell r="D4341" t="str">
            <v>32.50, 32.5, 86.23, 86.90, 86.9, 46.18, 46.46, 20.59</v>
          </cell>
          <cell r="E4341" t="str">
            <v>802, 3821, 3843, 5047, 8021, 8072</v>
          </cell>
          <cell r="F4341" t="str">
            <v>Dental, Repair, Rebuild, Handpiece, Attachment, Instrument, Stomatology</v>
          </cell>
          <cell r="G4341" t="str">
            <v>≡</v>
          </cell>
          <cell r="H4341" t="str">
            <v/>
          </cell>
          <cell r="I4341" t="str">
            <v>≡</v>
          </cell>
          <cell r="J4341" t="str">
            <v/>
          </cell>
          <cell r="K4341" t="str">
            <v>Franchise to operate a business providing repair and rebuild services for dental handpieces including attachments and other instruments under service mark [UNDISCLOSED FOR PREVIEW]; One of the parties to the agreement is an individual.</v>
          </cell>
        </row>
        <row r="4342">
          <cell r="B4342" t="str">
            <v>RR20190111TR1508</v>
          </cell>
          <cell r="C4342" t="str">
            <v>Trademark, Brand, License</v>
          </cell>
          <cell r="D4342" t="str">
            <v>64.92, 64.19, 66.19, 70.22, 29.32, 45.32, 45.31, 45.3</v>
          </cell>
          <cell r="E4342" t="str">
            <v>3711, 3714, 5013, 6022, 6029, 6159, 6163, 6712, 7323, 8741, 8742</v>
          </cell>
          <cell r="F4342" t="str">
            <v>Finance, Commercial vehicle, Multi-utility vehicle, Tractor, Working capital, Loan, Tyre, Logistic</v>
          </cell>
          <cell r="G4342" t="str">
            <v>≡</v>
          </cell>
          <cell r="H4342" t="str">
            <v/>
          </cell>
          <cell r="I4342" t="str">
            <v>≡</v>
          </cell>
          <cell r="J4342" t="str">
            <v/>
          </cell>
          <cell r="K4342" t="str">
            <v>License to use the brand name [UNDISCLOSED FOR PREVIEW] and the associated mark in connection with the business (the company operates in the asset financing sector, with a primary focus on financing pre-owned commercial vehicles); The agreement is concluded between related parties.</v>
          </cell>
        </row>
        <row r="4343">
          <cell r="B4343" t="str">
            <v>RR20190113TR0905</v>
          </cell>
          <cell r="C4343" t="str">
            <v>License, Trademark</v>
          </cell>
          <cell r="D4343" t="str">
            <v>17.22, 23.42, 46.73, 16.21, 31.02, 31.09, 46.15, 47.59, 74.10, 74.1</v>
          </cell>
          <cell r="E4343" t="str">
            <v>253, 502, 2514, 2519, 2531, 2599, 3261, 3431, 5021, 5023, 5712</v>
          </cell>
          <cell r="F4343" t="str">
            <v>Sanitary product, Closet, Lavatory, Urinal, Bidet, Shower, Kitchen system, Tissue, holder, Soap holder, Towel hanger</v>
          </cell>
          <cell r="G4343" t="str">
            <v>≡</v>
          </cell>
          <cell r="H4343" t="str">
            <v/>
          </cell>
          <cell r="I4343" t="str">
            <v>≡</v>
          </cell>
          <cell r="J4343" t="str">
            <v/>
          </cell>
          <cell r="K4343" t="str">
            <v>License to use trademark in connection with the manufacture and sale of sanitary products; The agreement is concluded between related parties.</v>
          </cell>
        </row>
        <row r="4344">
          <cell r="B4344" t="str">
            <v>RR20190114T00901</v>
          </cell>
          <cell r="C4344" t="str">
            <v>License, Trademark, Trade name</v>
          </cell>
          <cell r="D4344" t="str">
            <v>41, 41.10, 41.1, 41.20, 41.2, 55.10, 55.1, 55.20, 55.2, 55.90, 55.9, 79.90, 79.9, 93.29, 96.09</v>
          </cell>
          <cell r="E4344" t="str">
            <v>701, 702, 1522, 6513, 7011, 7021, 7389, 7999</v>
          </cell>
          <cell r="F4344" t="str">
            <v>Hotel, Vacation, Holiday, Travel, Room, Accommodation</v>
          </cell>
          <cell r="G4344" t="str">
            <v>≡</v>
          </cell>
          <cell r="H4344" t="str">
            <v/>
          </cell>
          <cell r="I4344" t="str">
            <v>≡</v>
          </cell>
          <cell r="J4344" t="str">
            <v/>
          </cell>
          <cell r="K4344" t="str">
            <v>License to use trade name and trademark [UNDISCLOSED FOR PREVIEW] in connection with the operating of hotel [UNDISCLOSED FOR PREVIEW]</v>
          </cell>
        </row>
        <row r="4345">
          <cell r="B4345" t="str">
            <v>RR20190114T00905</v>
          </cell>
          <cell r="C4345" t="str">
            <v>License, Trademark</v>
          </cell>
          <cell r="D4345" t="str">
            <v>14.14, 14.19, 14.20, 14.2, 14.31, 14.39, 14.3, 46.41, 46.42, 47.51, 47.71, 77.40, 77.4</v>
          </cell>
          <cell r="E4345" t="str">
            <v>236, 569, 2299, 2337, 2339, 2361, 2369, 2389, 5699</v>
          </cell>
          <cell r="F4345" t="str">
            <v>Underwear, Fashion wear, Textile, Clothing, Apparel</v>
          </cell>
          <cell r="G4345" t="str">
            <v>≡</v>
          </cell>
          <cell r="H4345" t="str">
            <v/>
          </cell>
          <cell r="I4345" t="str">
            <v>≡</v>
          </cell>
          <cell r="J4345" t="str">
            <v/>
          </cell>
          <cell r="K4345" t="str">
            <v>License to use [UNDISCLOSED FOR PREVIEW] trademark in connection with the manufacture and sale of underwear and fashion wear.</v>
          </cell>
        </row>
        <row r="4346">
          <cell r="B4346" t="str">
            <v>RR20190120T01701</v>
          </cell>
          <cell r="C4346" t="str">
            <v>License, Trademark</v>
          </cell>
          <cell r="D4346" t="str">
            <v>63, 63.91, 63.99, 63.9, 18.1, 18.11, 18.12, 18.13, 18.14, 58.13, 58.14, 63.12, 63.11, 63.1</v>
          </cell>
          <cell r="E4346" t="str">
            <v>89, 271, 272, 274, 899, 2711, 2721, 2741, 2759, 5192, 7383, 7389, 8999</v>
          </cell>
          <cell r="F4346" t="str">
            <v>Printing, Publishing, Magazine, Newspaper, Online media, Website</v>
          </cell>
          <cell r="G4346" t="str">
            <v>≡</v>
          </cell>
          <cell r="H4346" t="str">
            <v xml:space="preserve">Licensor is the leading online media company in the Baltic States. 
</v>
          </cell>
          <cell r="I4346" t="str">
            <v>≡</v>
          </cell>
          <cell r="J4346" t="str">
            <v/>
          </cell>
          <cell r="K4346" t="str">
            <v>License under licensor's trademarks in connection with the publishing, magazines' and online media businesses; The agreement is concluded between related parties.</v>
          </cell>
        </row>
        <row r="4347">
          <cell r="B4347" t="str">
            <v>RR20190203T01701</v>
          </cell>
          <cell r="C4347" t="str">
            <v>License, Patent</v>
          </cell>
          <cell r="D4347" t="str">
            <v>27.20, 27.2, 27.11, 27.12, 27.1, 27.90, 27.9, 28.99, 46.49, 46.43, 46.69, 27.51, 27.32, 29.31, 29.32, 29.3</v>
          </cell>
          <cell r="E4347" t="str">
            <v>553, 3612, 3629, 3691, 3692, 3694, 3699, 3822, 3823, 3825, 5531</v>
          </cell>
          <cell r="F4347" t="str">
            <v>Battery, Consumer battery, Rechargeable, Nickel metal hydride, Storage, Electrode, Electric vehicle</v>
          </cell>
          <cell r="G4347" t="str">
            <v>≡</v>
          </cell>
          <cell r="H4347" t="str">
            <v/>
          </cell>
          <cell r="I4347" t="str">
            <v>≡</v>
          </cell>
          <cell r="J4347" t="str">
            <v>Licensee is a manufacturer of rechargeable batteries.</v>
          </cell>
          <cell r="K4347" t="str">
            <v>License under licensor's patents to make,use, sell, have sold and otherwise dispose of licensed consumer hydride batteries.</v>
          </cell>
        </row>
        <row r="4348">
          <cell r="B4348" t="str">
            <v>RR20190206T01503</v>
          </cell>
          <cell r="C4348" t="str">
            <v>License, Patent, Know-how</v>
          </cell>
          <cell r="D4348" t="str">
            <v>28.15, 46.69, 29.10, 29.1, 33.12, 33.20, 33.2, 71.12, 45.11, 45.20, 45.2, 45.32, 45.31, 45.3, 28.99, 46.14</v>
          </cell>
          <cell r="E4348" t="str">
            <v>423, 3363, 3531, 3568, 3647, 3711, 3714, 4231, 5013, 5044, 5082, 5084, 5531</v>
          </cell>
          <cell r="F4348" t="str">
            <v>Equipment, Machinery, Part</v>
          </cell>
          <cell r="G4348" t="str">
            <v>≡</v>
          </cell>
          <cell r="H4348" t="str">
            <v/>
          </cell>
          <cell r="I4348" t="str">
            <v>≡</v>
          </cell>
          <cell r="J4348" t="str">
            <v/>
          </cell>
          <cell r="K4348" t="str">
            <v>License to use, employ and sublicense patent rights and know-how for manufacturing, using and selling certain S&amp;S equipment.</v>
          </cell>
        </row>
        <row r="4349">
          <cell r="B4349" t="str">
            <v>RR20190206T01508</v>
          </cell>
          <cell r="C4349" t="str">
            <v>Sublicense, Technology</v>
          </cell>
          <cell r="D4349" t="str">
            <v>24.46, 25.30, 25.3, 35.11, 71.20, 71.2, 70.22, 20.13, 46.71, 46.69, 28.29</v>
          </cell>
          <cell r="E4349" t="str">
            <v>496, 1799, 3443, 3511, 3612, 3621, 4961, 8071, 8711, 8734, 8748</v>
          </cell>
          <cell r="F4349" t="str">
            <v>Once through steam generator, Nuclear technology, Plant site</v>
          </cell>
          <cell r="G4349" t="str">
            <v>≡</v>
          </cell>
          <cell r="H4349" t="str">
            <v/>
          </cell>
          <cell r="I4349" t="str">
            <v>≡</v>
          </cell>
          <cell r="J4349" t="str">
            <v/>
          </cell>
          <cell r="K4349" t="str">
            <v>Sublicense to practice and use the once through steam generator nuclear technology.</v>
          </cell>
        </row>
        <row r="4350">
          <cell r="B4350" t="str">
            <v>RR20190204T01504</v>
          </cell>
          <cell r="C4350" t="str">
            <v>License, Patent</v>
          </cell>
          <cell r="D4350" t="str">
            <v>46.46, 73.11, 73.20, 73.2, 82.99, 86.21, 86.22, 86.90, 86.9, 47.73, 86.10, 86.1, 72.11</v>
          </cell>
          <cell r="E4350" t="str">
            <v>512, 591, 829, 2833, 2834, 5047, 5122, 5734, 5912, 7352, 8099, 8299, 8741, 8742</v>
          </cell>
          <cell r="F4350" t="str">
            <v>Pharmaceutical, Medical, Biotechnology, Healthcare, Medicine, Treatment</v>
          </cell>
          <cell r="G4350" t="str">
            <v>≡</v>
          </cell>
          <cell r="H4350" t="str">
            <v>Licensor is engaged in pharmaceutical, medical and biotechnology industries.</v>
          </cell>
          <cell r="I4350" t="str">
            <v>≡</v>
          </cell>
          <cell r="J4350" t="str">
            <v/>
          </cell>
          <cell r="K4350" t="str">
            <v>License  under patents to use in connection to the business; Licensor is engaged in pharmaceutical, medical and biotechnology industries.</v>
          </cell>
        </row>
        <row r="4351">
          <cell r="B4351" t="str">
            <v>RR20190207TP1504</v>
          </cell>
          <cell r="C4351" t="str">
            <v>Franchise</v>
          </cell>
          <cell r="D4351" t="str">
            <v>65, 66.29, 64.99, 66.19, 65.12, 66.22, 65.11, 65.1, 65.20, 65.2, 66.21, 66.2, 70.22, 84.30, 84.3, 65.30, 65.3, 68.31</v>
          </cell>
          <cell r="E4351" t="str">
            <v>63, 64, 631, 632, 633, 635, 636, 637, 639, 641, 6153, 6282, 6311, 6321, 6324, 6331, 6351, 6361, 6371, 6399, 6411, 8748</v>
          </cell>
          <cell r="F4351" t="str">
            <v>Insurance, Agency, Financial, Estate planning, Retirement planning</v>
          </cell>
          <cell r="G4351" t="str">
            <v>≡</v>
          </cell>
          <cell r="H4351" t="str">
            <v>Franchisor has developed a unique system for identifying, operating and marketing businesses offering and selling a limited selection of innovative, high quality estate and retirement planning products and services.</v>
          </cell>
          <cell r="I4351" t="str">
            <v>≡</v>
          </cell>
          <cell r="J4351" t="str">
            <v/>
          </cell>
          <cell r="K4351" t="str">
            <v>Franchise to operate one office using the system and marks including a unique trade dress; The system shall mean franchisor's name [UNDISCLOSED FOR PREVIEW], training, formulas, methods of operation, reputation, advertising and marketing, system and similar benefits pursuant to which the franchisee operates the licensed business; One of the parties to the agreement is an individual.</v>
          </cell>
        </row>
        <row r="4352">
          <cell r="B4352" t="str">
            <v>RR20190208T01502</v>
          </cell>
          <cell r="C4352" t="str">
            <v>Franchise</v>
          </cell>
          <cell r="D4352" t="str">
            <v>73, 77.40, 77.4, 73.11, 70.22, 79.90, 79.9, 73.12, 73.1, 70.21, 70.2, 73.20, 73.2, 82.99, 47.29, 47.25, 47.71, 47.78, 47.73</v>
          </cell>
          <cell r="E4352" t="str">
            <v>89, 539, 569, 899, 5399, 5699, 5999, 7311, 7359, 7377, 8741, 8742, 8999</v>
          </cell>
          <cell r="F4352" t="str">
            <v>Store, System, Home product, Accessory, Furniture, Computer, Jewelry</v>
          </cell>
          <cell r="G4352" t="str">
            <v>≡</v>
          </cell>
          <cell r="H4352" t="str">
            <v>Franchiser has developed a system relating to the establishment and operation of the businesses which rent furniture, appliances, computers, jewelry and other home products and accessories with an option of ownership for consumer and/or business users.</v>
          </cell>
          <cell r="I4352" t="str">
            <v>≡</v>
          </cell>
          <cell r="J4352" t="str">
            <v/>
          </cell>
          <cell r="K4352" t="str">
            <v>Franchise to operate stores in connection with renting of furniture, appliances, computers, jewelry and other home products and accessories and to use franchisee's trade names, service marks, trademarks, logos, emblems, etc.</v>
          </cell>
        </row>
        <row r="4353">
          <cell r="B4353" t="str">
            <v>RR20190109TR1502</v>
          </cell>
          <cell r="C4353" t="str">
            <v>Patent, License</v>
          </cell>
          <cell r="D4353" t="str">
            <v>21, 21.20, 21.2, 21.10, 21.1, 46.46, 73.11, 73.20, 73.2, 82.99, 86.21, 86.22</v>
          </cell>
          <cell r="E4353" t="str">
            <v>512, 2833, 2834, 5047, 5122, 7352, 8099, 8741, 8742</v>
          </cell>
          <cell r="F4353" t="str">
            <v xml:space="preserve">Proton pump inhibitor, Medicine, Drug, Diagnostic reagent, Medical preparation
</v>
          </cell>
          <cell r="G4353" t="str">
            <v>≡</v>
          </cell>
          <cell r="H4353" t="str">
            <v/>
          </cell>
          <cell r="I4353" t="str">
            <v>≡</v>
          </cell>
          <cell r="J4353" t="str">
            <v xml:space="preserve">Licensee specializes in the development, production and marketing of medicine products; 
</v>
          </cell>
          <cell r="K4353" t="str">
            <v>Licensee under patent to produce, process and distribute the proton
pump inhibitors; The agreement is concluded between related parties.</v>
          </cell>
        </row>
        <row r="4354">
          <cell r="B4354" t="str">
            <v>RR20190114TP1504</v>
          </cell>
          <cell r="C4354" t="str">
            <v>Trademark, Copyright, Other marketing intangibles, License</v>
          </cell>
          <cell r="D4354" t="str">
            <v>56.10, 56.1, 56.21, 66.19, 70.22, 82.11, 82.99, 96.09</v>
          </cell>
          <cell r="E4354" t="str">
            <v>58, 89, 581, 899, 5812, 5813, 7389, 8742, 8748, 8999</v>
          </cell>
          <cell r="F4354" t="str">
            <v>Restaurant, Chain, Outlet, Food</v>
          </cell>
          <cell r="G4354" t="str">
            <v>≡</v>
          </cell>
          <cell r="H4354" t="str">
            <v/>
          </cell>
          <cell r="I4354" t="str">
            <v>≡</v>
          </cell>
          <cell r="J4354" t="str">
            <v/>
          </cell>
          <cell r="K4354" t="str">
            <v>License to use registered copy rights/ marks/ trade mark/ logos viz: [UNDISCLOSED FOR PREVIEW] in connection to the business (the company operates in the sector of restaurants); One of the parties to the agreement is an individual.</v>
          </cell>
        </row>
        <row r="4355">
          <cell r="B4355" t="str">
            <v>RR20190111TP1504</v>
          </cell>
          <cell r="C4355" t="str">
            <v>Trademark, License</v>
          </cell>
          <cell r="D4355" t="str">
            <v>41.10, 41.1, 68.32, 68.1, 81.10, 81.1, 68.31, 68.3, 71.12, 71.11, 71.1, 74.10, 74.1, 70.22</v>
          </cell>
          <cell r="E4355" t="str">
            <v>89, 653, 899, 6513, 6514, 6519, 6531, 8711, 8712, 8741, 8744, 8999</v>
          </cell>
          <cell r="F4355" t="str">
            <v>Infrastructure, Urban design, Designing, Plan, Project management, Information system, Building design, Architectural, Architect, Engineering</v>
          </cell>
          <cell r="G4355" t="str">
            <v>≡</v>
          </cell>
          <cell r="H4355" t="str">
            <v/>
          </cell>
          <cell r="I4355" t="str">
            <v>≡</v>
          </cell>
          <cell r="J4355" t="str">
            <v/>
          </cell>
          <cell r="K4355" t="str">
            <v>License to use licensor's trademark in connection with the business (the company provides integrated services including infrastructural services, urban designing and planning, global information systems, building designing services and project management services); One of the parties to the agreement is an individual.</v>
          </cell>
        </row>
        <row r="4356">
          <cell r="B4356" t="str">
            <v>RR20190214T01509</v>
          </cell>
          <cell r="C4356" t="str">
            <v>Franchise</v>
          </cell>
          <cell r="D4356" t="str">
            <v>77.40, 77.4, 70.22, 82.99, 47.29, 47.75, 47.71, 47.78, 47.59, 77.33, 47.77, 47.54</v>
          </cell>
          <cell r="E4356" t="str">
            <v>89, 539, 569, 899, 5399, 5699, 5999, 7311, 7359, 7377, 8741, 8742, 8999</v>
          </cell>
          <cell r="F4356" t="str">
            <v>Store, System, Home product, Accessory, Furniture, Computer, Jewelry</v>
          </cell>
          <cell r="G4356" t="str">
            <v>≡</v>
          </cell>
          <cell r="H4356" t="str">
            <v>Franchiser has developed a system relating to the establishment and operation of the businesses which rent furniture, appliances, computers, jewelry and other home products and accessories with an option of ownership for consumer and/or business users.</v>
          </cell>
          <cell r="I4356" t="str">
            <v>≡</v>
          </cell>
          <cell r="J4356" t="str">
            <v/>
          </cell>
          <cell r="K4356" t="str">
            <v>Franchise to operate stores in connection with renting of furniture, appliances, computers, jewelry and other home products and accessories and to use franchisee's trade names, service marks, trademarks, logos, emblems, etc.</v>
          </cell>
        </row>
        <row r="4357">
          <cell r="B4357" t="str">
            <v>RR20190214T01510</v>
          </cell>
          <cell r="C4357" t="str">
            <v>Franchise</v>
          </cell>
          <cell r="D4357" t="str">
            <v>77.40, 77.4, 70.22, 82.99, 47.29, 47.75, 47.71, 47.78, 47.59, 77.33, 47.77, 47.54</v>
          </cell>
          <cell r="E4357" t="str">
            <v>89, 539, 569, 899, 5399, 5699, 5999, 7311, 7359, 7377, 8741, 8742, 8999</v>
          </cell>
          <cell r="F4357" t="str">
            <v>Store, System, Home product, Accessory, Furniture, Computer, Jewelry</v>
          </cell>
          <cell r="G4357" t="str">
            <v>≡</v>
          </cell>
          <cell r="H4357" t="str">
            <v>Franchiser has developed a system relating to the establishment and operation of the businesses which rent furniture, appliances, computers, jewelry and other home products and accessories with an option of ownership for consumer and/or business users.</v>
          </cell>
          <cell r="I4357" t="str">
            <v>≡</v>
          </cell>
          <cell r="J4357" t="str">
            <v/>
          </cell>
          <cell r="K4357" t="str">
            <v>Franchise to operate stores in connection with renting of furniture, appliances, computers, jewelry and other home products and accessories and to use franchisee's trade names, service marks, trademarks, logos, emblems, etc.</v>
          </cell>
        </row>
        <row r="4358">
          <cell r="B4358" t="str">
            <v>RR20190111T01507</v>
          </cell>
          <cell r="C4358" t="str">
            <v>Trademark, Brand, License</v>
          </cell>
          <cell r="D4358" t="str">
            <v>15.12, 13.92, 46.41, 47.78, 23.99, 13.30, 13.3, 13.99, 47.72, 46.49</v>
          </cell>
          <cell r="E4358" t="str">
            <v>311, 316, 319, 563, 2299, 2393, 2399, 3111, 3161, 3172, 3199, 5099, 5632, 5948</v>
          </cell>
          <cell r="F4358" t="str">
            <v>Apparel, Travel gear, Bag, Accessory, Fashion, Backpack</v>
          </cell>
          <cell r="G4358" t="str">
            <v>≡</v>
          </cell>
          <cell r="H4358" t="str">
            <v/>
          </cell>
          <cell r="I4358" t="str">
            <v>≡</v>
          </cell>
          <cell r="J4358" t="str">
            <v/>
          </cell>
          <cell r="K4358" t="str">
            <v xml:space="preserve">License under trademark to use [UNDISCLOSED FOR PREVIEW] brands for products like bags and other accesories. </v>
          </cell>
        </row>
        <row r="4359">
          <cell r="B4359" t="str">
            <v>RR20190128T01501</v>
          </cell>
          <cell r="C4359" t="str">
            <v>License, Patent</v>
          </cell>
          <cell r="D4359" t="str">
            <v>27.40, 27.4, 23.13, 26.11, 23.19, 35.11, 70.22, 74.90, 74.9</v>
          </cell>
          <cell r="E4359" t="str">
            <v>89, 491, 899, 3229, 3641, 3674, 3677, 3679, 4911, 5063, 7349, 8742, 8999</v>
          </cell>
          <cell r="F4359" t="str">
            <v>Light, Commercial, Modular lighting fixture, Configuration, Shape, Electric equipment</v>
          </cell>
          <cell r="G4359" t="str">
            <v>≡</v>
          </cell>
          <cell r="H4359" t="str">
            <v>Licensor is a commercial lighting manufacturer.</v>
          </cell>
          <cell r="I4359" t="str">
            <v>≡</v>
          </cell>
          <cell r="J4359" t="str">
            <v>Licensee is a commercial lighting manufacturer.</v>
          </cell>
          <cell r="K4359" t="str">
            <v>License within the scope of patent rights (related to modular lighting fixtures) to manufacture and sell products.</v>
          </cell>
        </row>
        <row r="4360">
          <cell r="B4360" t="str">
            <v>RR20190206T00901</v>
          </cell>
          <cell r="C4360" t="str">
            <v>Franchise</v>
          </cell>
          <cell r="D4360" t="str">
            <v>78, 97, 70.22, 78.10, 78.1, 78.20, 78.2, 78.30, 78.3, 97.00</v>
          </cell>
          <cell r="E4360" t="str">
            <v>833, 7361, 8331, 8741, 8742, 8748</v>
          </cell>
          <cell r="F4360" t="str">
            <v>Hire, Employing, Staffing, Service, Placement, Software, Human resource, Career</v>
          </cell>
          <cell r="G4360" t="str">
            <v>≡</v>
          </cell>
          <cell r="H4360" t="str">
            <v/>
          </cell>
          <cell r="I4360" t="str">
            <v>≡</v>
          </cell>
          <cell r="J4360" t="str">
            <v/>
          </cell>
          <cell r="K4360" t="str">
            <v>Franchise and license to operate a temporary employee staffing and placement service under the trade name [UNDISCLOSED FOR PREVIEW]</v>
          </cell>
        </row>
        <row r="4361">
          <cell r="B4361" t="str">
            <v>RR20190123T01502</v>
          </cell>
          <cell r="C4361" t="str">
            <v>License, Software</v>
          </cell>
          <cell r="D4361" t="str">
            <v>58.29, 62.01, 46.51, 47.41, 62.02, 62.09, 71.20, 71.2, 70.22</v>
          </cell>
          <cell r="E4361" t="str">
            <v>5045, 5065, 5734, 7371, 7372, 7373, 7374, 8731, 8742, 8748</v>
          </cell>
          <cell r="F4361" t="str">
            <v>Software, User, Open file, Server, Computer, Backup</v>
          </cell>
          <cell r="G4361" t="str">
            <v>≡</v>
          </cell>
          <cell r="H4361" t="str">
            <v>Licensor develops, markets, distributes and supports computer software products.</v>
          </cell>
          <cell r="I4361" t="str">
            <v>≡</v>
          </cell>
          <cell r="J4361" t="str">
            <v/>
          </cell>
          <cell r="K4361" t="str">
            <v>License to integrate, market, and distribute open file backup software.</v>
          </cell>
        </row>
        <row r="4362">
          <cell r="B4362" t="str">
            <v>RR20190206T01501</v>
          </cell>
          <cell r="C4362" t="str">
            <v>License, Technology</v>
          </cell>
          <cell r="D4362" t="str">
            <v>26.51, 27.90, 27.9, 46.69, 46.52, 62.02, 26.11, 71.12, 74.90, 74.9, 71.20, 71.2</v>
          </cell>
          <cell r="E4362" t="str">
            <v>2819, 3334, 3624, 3829, 5049, 5169, 7382, 8734</v>
          </cell>
          <cell r="F4362" t="str">
            <v>Technology, Detector, Sensor, Biomimetic, Carbon monoxide</v>
          </cell>
          <cell r="G4362" t="str">
            <v>≡</v>
          </cell>
          <cell r="H4362" t="str">
            <v>Licensor is a technology firm that manufactures CO detectors.</v>
          </cell>
          <cell r="I4362" t="str">
            <v>≡</v>
          </cell>
          <cell r="J4362" t="str">
            <v/>
          </cell>
          <cell r="K4362" t="str">
            <v>License to make, have made, use, import, export, sell or offer to sell CO detectors.</v>
          </cell>
        </row>
        <row r="4363">
          <cell r="B4363" t="str">
            <v>RR20190109T00908</v>
          </cell>
          <cell r="C4363" t="str">
            <v>License, Trademark</v>
          </cell>
          <cell r="D4363" t="str">
            <v>14.19, 32.99, 46.42, 46.49, 47.71, 47.78</v>
          </cell>
          <cell r="E4363" t="str">
            <v>231, 235, 236, 561, 562, 564, 565, 569, 2311, 2323, 2325, 2329, 2337, 2339, 2353, 2361, 2369, 2389, 2399, 5136, 5137, 5611, 5621, 5641, 5651, 5699</v>
          </cell>
          <cell r="F4363" t="str">
            <v>Apparel, Outwear, Clothing</v>
          </cell>
          <cell r="G4363" t="str">
            <v>≡</v>
          </cell>
          <cell r="H4363" t="str">
            <v/>
          </cell>
          <cell r="I4363" t="str">
            <v>≡</v>
          </cell>
          <cell r="J4363" t="str">
            <v/>
          </cell>
          <cell r="K4363" t="str">
            <v>License to use [UNDISCLOSED FOR PREVIEW] trademarks on outwear clothing.</v>
          </cell>
        </row>
        <row r="4364">
          <cell r="B4364" t="str">
            <v>RR20190110TR1504</v>
          </cell>
          <cell r="C4364" t="str">
            <v>Trademark, License</v>
          </cell>
          <cell r="D4364" t="str">
            <v>28.25, 46.43, 95.22, 27.51, 27.52, 27.5, 28.13, 77.33, 58.29, 71.20, 71.2, 70.22, 63.11</v>
          </cell>
          <cell r="E4364" t="str">
            <v>3581, 3585, 3589, 3632, 3822, 4222, 5078, 5084, 7623</v>
          </cell>
          <cell r="F4364" t="str">
            <v xml:space="preserve"> Water heater, Water purification, Equipment, Machinery, Appliance</v>
          </cell>
          <cell r="G4364" t="str">
            <v>≡</v>
          </cell>
          <cell r="H4364" t="str">
            <v/>
          </cell>
          <cell r="I4364" t="str">
            <v>≡</v>
          </cell>
          <cell r="J4364" t="str">
            <v/>
          </cell>
          <cell r="K4364" t="str">
            <v>License to use [UNDISCLOSED FOR PREVIEW] trademark in water heater, water purification equipment and machinery; The agreement is concluded between related parties.</v>
          </cell>
        </row>
        <row r="4365">
          <cell r="B4365" t="str">
            <v>RR20190117TR1701</v>
          </cell>
          <cell r="C4365" t="str">
            <v>License, Trademark, Brand, Technology</v>
          </cell>
          <cell r="D4365" t="str">
            <v>47.81, 47.82, 47.89, 47.8, 47.11, 47.19, 47.1, 46.38, 46.37, 46.36, 46.35, 46.34, 46.33, 46.32, 46.31, 20.4, 20.41, 20.42</v>
          </cell>
          <cell r="E4365" t="str">
            <v>284, 549, 572, 2099, 2841, 2842, 2843, 2844, 3631, 5141, 5149, 5499, 5722, 5999</v>
          </cell>
          <cell r="F4365" t="str">
            <v>Consumer good, Personal care, Food product, Home care, Household cleaning, Skin care, Tea, Savoury, Omo, Sunlight, Close-Up, Pepsodent, Vaseline</v>
          </cell>
          <cell r="G4365" t="str">
            <v>≡</v>
          </cell>
          <cell r="H4365" t="str">
            <v/>
          </cell>
          <cell r="I4365" t="str">
            <v>≡</v>
          </cell>
          <cell r="J4365" t="str">
            <v>Licensee is one of the world's leading consumer goods companies.</v>
          </cell>
          <cell r="K4365" t="str">
            <v>License under licensor's trademarks, brands, technology and know-how in connection with manufacture, distribution and marketing of international brands [UNDISCLOSED FOR PREVIEW] in consumer goods sector; The agreement is concluded between related parties.</v>
          </cell>
        </row>
        <row r="4366">
          <cell r="B4366" t="str">
            <v>RR20190118T01506</v>
          </cell>
          <cell r="C4366" t="str">
            <v>Franchise</v>
          </cell>
          <cell r="D4366" t="str">
            <v>56.30, 56.3, 47.11, 47.81, 47.25, 46.17, 56.10, 56.1, 47.19, 47.1, 70.22, 73.11</v>
          </cell>
          <cell r="E4366" t="str">
            <v>58, 541, 549, 581, 2086, 2099, 5149, 5411, 5499, 5812, 5813, 5963</v>
          </cell>
          <cell r="F4366" t="str">
            <v>Store, Sale, Food, Beverage, Coffee</v>
          </cell>
          <cell r="G4366" t="str">
            <v>≡</v>
          </cell>
          <cell r="H4366" t="str">
            <v>Franchisor franchises brand stores that are involved in the sale of selected foods and beverages, mainly coffee and donuts.</v>
          </cell>
          <cell r="I4366" t="str">
            <v>≡</v>
          </cell>
          <cell r="J4366" t="str">
            <v/>
          </cell>
          <cell r="K4366" t="str">
            <v>Franchise to operate [UNDISCLOSED FOR PREVIEW] store which is involved in the sale of selected foods and beverages.</v>
          </cell>
        </row>
        <row r="4367">
          <cell r="B4367" t="str">
            <v>RR20190206T01502</v>
          </cell>
          <cell r="C4367" t="str">
            <v>License</v>
          </cell>
          <cell r="D4367" t="str">
            <v>28.15, 46.69, 29.10, 29.1, 33.12, 33.20, 33.2, 71.12, 45.11, 45.20, 45.2, 45.32, 45.31, 45.3</v>
          </cell>
          <cell r="E4367" t="str">
            <v>423, 3363, 3568, 3647, 3711, 3714, 4231, 5013, 5044, 5531</v>
          </cell>
          <cell r="F4367" t="str">
            <v>Machine, Spare part, Equipment</v>
          </cell>
          <cell r="G4367" t="str">
            <v>≡</v>
          </cell>
          <cell r="H4367" t="str">
            <v/>
          </cell>
          <cell r="I4367" t="str">
            <v>≡</v>
          </cell>
          <cell r="J4367" t="str">
            <v/>
          </cell>
          <cell r="K4367" t="str">
            <v>License to manufacture and sell spare parts for all machines and to use the [UNDISCLOSED FOR PREVIEW] name in connection with the sale of spare parts.</v>
          </cell>
        </row>
        <row r="4368">
          <cell r="B4368" t="str">
            <v>RR20190211T01504</v>
          </cell>
          <cell r="C4368" t="str">
            <v>Franchise</v>
          </cell>
          <cell r="D4368" t="str">
            <v>56.10, 56.1, 56.21, 66.19, 70.22, 82.11, 82.99, 96.09, 10.85, 10.89, 10.71</v>
          </cell>
          <cell r="E4368" t="str">
            <v>58, 89, 581, 899, 2038, 5149, 5812, 5813, 7389, 8742, 8748, 8999</v>
          </cell>
          <cell r="F4368" t="str">
            <v>Restaurant, Sandwich, Eating place, Food, Submarine style sandwich, Shop</v>
          </cell>
          <cell r="G4368" t="str">
            <v>≡</v>
          </cell>
          <cell r="H4368" t="str">
            <v>Franchisor is in the business of a sandwich restaurant shop.</v>
          </cell>
          <cell r="I4368" t="str">
            <v>≡</v>
          </cell>
          <cell r="J4368" t="str">
            <v/>
          </cell>
          <cell r="K4368" t="str">
            <v>Franchise to own and operate [UNDISCLOSED FOR PREVIEW] restaurant, use the marks in connection with operating the restaurant, and use the system in its operation.</v>
          </cell>
        </row>
        <row r="4369">
          <cell r="B4369" t="str">
            <v>RR20190211T01506</v>
          </cell>
          <cell r="C4369" t="str">
            <v>Franchise</v>
          </cell>
          <cell r="D4369" t="str">
            <v>93.12, 93.11, 93.19, 68.20, 68.2, 68.32, 70.22, 82.11, 81.10, 81.1</v>
          </cell>
          <cell r="E4369" t="str">
            <v>253, 531, 653, 2531, 5311, 6531, 7941, 7997, 8741</v>
          </cell>
          <cell r="F4369" t="str">
            <v xml:space="preserve">Facility, Kickboxing, Sport, Class, Train, Activity
</v>
          </cell>
          <cell r="G4369" t="str">
            <v>≡</v>
          </cell>
          <cell r="H4369" t="str">
            <v>Franchisor operates a membership-based facility that offers fitness kickboxing classes.</v>
          </cell>
          <cell r="I4369" t="str">
            <v>≡</v>
          </cell>
          <cell r="J4369" t="str">
            <v/>
          </cell>
          <cell r="K4369" t="str">
            <v>Franchise to own and operate the facility that offers fitness kickboxing classes.</v>
          </cell>
        </row>
        <row r="4370">
          <cell r="B4370" t="str">
            <v>RR20190127T00402</v>
          </cell>
          <cell r="C4370" t="str">
            <v>License</v>
          </cell>
          <cell r="D4370" t="str">
            <v>27.2, 27.20, 27.32, 27.33, 27.90, 27.9, 23.99, 25.99, 32.9, 32.91, 32.99</v>
          </cell>
          <cell r="E4370" t="str">
            <v>3089, 3399, 3568, 3599, 3679, 3691, 3692</v>
          </cell>
          <cell r="F4370" t="str">
            <v>Lithium ion battery, Battery, Li-Ion, Technology, Storage, Energy storage</v>
          </cell>
          <cell r="G4370" t="str">
            <v>≡</v>
          </cell>
          <cell r="H4370" t="str">
            <v>Licensor is a university.</v>
          </cell>
          <cell r="I4370" t="str">
            <v>≡</v>
          </cell>
          <cell r="J4370" t="str">
            <v>Licensee is investing in research, development and commercialization of intellectual property relating to lithium-ion battery technology.</v>
          </cell>
          <cell r="K4370" t="str">
            <v>License to develop, manufacture, import, export, use, market and sell the invention and licensed technology related to lithium-ion batteries.</v>
          </cell>
        </row>
        <row r="4371">
          <cell r="B4371" t="str">
            <v>RR20190130T01505</v>
          </cell>
          <cell r="C4371" t="str">
            <v>Franchise, Trademark</v>
          </cell>
          <cell r="D4371" t="str">
            <v>56.10, 56.1, 56.21</v>
          </cell>
          <cell r="E4371" t="str">
            <v>58, 581, 5812, 5813</v>
          </cell>
          <cell r="F4371" t="str">
            <v>Restaurant, Eating place, Food preparation</v>
          </cell>
          <cell r="G4371" t="str">
            <v>≡</v>
          </cell>
          <cell r="H4371" t="str">
            <v/>
          </cell>
          <cell r="I4371" t="str">
            <v>≡</v>
          </cell>
          <cell r="J4371" t="str">
            <v/>
          </cell>
          <cell r="K4371" t="str">
            <v>Franchise to operate the restaurant.</v>
          </cell>
        </row>
        <row r="4372">
          <cell r="B4372" t="str">
            <v>RR20190131T00901</v>
          </cell>
          <cell r="C4372" t="str">
            <v>Franchise</v>
          </cell>
          <cell r="D4372" t="str">
            <v>20.42, 96.02, 46.45, 47.75</v>
          </cell>
          <cell r="E4372" t="str">
            <v>723, 2841, 2844, 7231, 7299</v>
          </cell>
          <cell r="F4372" t="str">
            <v>Hair styling, Cleansing, Product, Accessory, Beauty, Cosmetic</v>
          </cell>
          <cell r="G4372" t="str">
            <v>≡</v>
          </cell>
          <cell r="H4372" t="str">
            <v/>
          </cell>
          <cell r="I4372" t="str">
            <v>≡</v>
          </cell>
          <cell r="J4372" t="str">
            <v/>
          </cell>
          <cell r="K4372" t="str">
            <v>Franchise under trade secret rights to establish and operate a full service blow dry business.</v>
          </cell>
        </row>
        <row r="4373">
          <cell r="B4373" t="str">
            <v>RR20190115TR0602</v>
          </cell>
          <cell r="C4373" t="str">
            <v>Trademark, License</v>
          </cell>
          <cell r="D4373" t="str">
            <v>10.52, 10.71, 10.72, 10.82, 46.36, 46.37, 47.24</v>
          </cell>
          <cell r="E4373" t="str">
            <v>205, 2024, 2051, 2052, 2053, 2064, 2066, 2067</v>
          </cell>
          <cell r="F4373" t="str">
            <v xml:space="preserve">Food, Confectionery, Pastry, Bread, Sugar, Flour, Chocolate, Sweet, Edible, Cocoa 
</v>
          </cell>
          <cell r="G4373" t="str">
            <v>≡</v>
          </cell>
          <cell r="H4373" t="str">
            <v xml:space="preserve">Licensor is one of the largest confectionery factories in Moscow. 
</v>
          </cell>
          <cell r="I4373" t="str">
            <v>≡</v>
          </cell>
          <cell r="J4373" t="str">
            <v xml:space="preserve">Licensee is a leading manufacturer of confectionery products in Tula region (Russia). </v>
          </cell>
          <cell r="K4373" t="str">
            <v xml:space="preserve">Non-exclusive license to use trademark [UNDISCLOSED FOR PREVIEW] in respect of food products; The agreement is concluded between related parties. </v>
          </cell>
        </row>
        <row r="4374">
          <cell r="B4374" t="str">
            <v>RR20190116T00902</v>
          </cell>
          <cell r="C4374" t="str">
            <v>Brand, License</v>
          </cell>
          <cell r="D4374" t="str">
            <v>20.41, 20.42, 20.4, 20.53, 20.59, 46.45, 47.75, 47.89, 47.91, 47.99, 47.9</v>
          </cell>
          <cell r="E4374" t="str">
            <v>512, 591, 723, 2841, 2844, 5122, 5169, 5199, 5912, 5999, 7231</v>
          </cell>
          <cell r="F4374" t="str">
            <v>Herbal, Traditional, Cosmetic, Beauty, Natural</v>
          </cell>
          <cell r="G4374" t="str">
            <v>≡</v>
          </cell>
          <cell r="H4374" t="str">
            <v/>
          </cell>
          <cell r="I4374" t="str">
            <v>≡</v>
          </cell>
          <cell r="J4374" t="str">
            <v/>
          </cell>
          <cell r="K4374" t="str">
            <v>License to use [UNDISCLOSED FOR PREVIEW] brand in connection with the manufacture and sale of traditional herbals and cosmetic products.</v>
          </cell>
        </row>
        <row r="4375">
          <cell r="B4375" t="str">
            <v>RR20190116T00905</v>
          </cell>
          <cell r="C4375" t="str">
            <v>License, Trademark</v>
          </cell>
          <cell r="D4375" t="str">
            <v>14.14, 14.19, 14.31, 14.39, 14.3, 46.41, 46.42, 47.51, 47.71, 77.40, 77.4</v>
          </cell>
          <cell r="E4375" t="str">
            <v>236, 569, 2299, 2337, 2339, 2361, 2369, 2389, 5699</v>
          </cell>
          <cell r="F4375" t="str">
            <v>Character, Underwear, Fashion wear, Clothing, Textile, Apparel</v>
          </cell>
          <cell r="G4375" t="str">
            <v>≡</v>
          </cell>
          <cell r="H4375" t="str">
            <v/>
          </cell>
          <cell r="I4375" t="str">
            <v>≡</v>
          </cell>
          <cell r="J4375" t="str">
            <v/>
          </cell>
          <cell r="K4375" t="str">
            <v>License to use [UNDISCLOSED FOR PREVIEW] trademark in connection with the manufacture and sale of underwear and fashion wear.</v>
          </cell>
        </row>
        <row r="4376">
          <cell r="B4376" t="str">
            <v>RR20190122TN0901</v>
          </cell>
          <cell r="C4376" t="str">
            <v>License, Technology, Patent</v>
          </cell>
          <cell r="D4376" t="str">
            <v>20.51, 25.40, 25.4, 26.51, 46.69, 47.78, 80.20, 80.2, 84.22</v>
          </cell>
          <cell r="E4376" t="str">
            <v>381, 971, 2892, 2899, 3482, 3483, 3489, 3559, 3812, 3829, 7381, 7382, 9711</v>
          </cell>
          <cell r="F4376" t="str">
            <v>Explosive, Detection, Trap, Spectrometer, Mobility, Illicit, Drug, Chemical, Warfare</v>
          </cell>
          <cell r="G4376" t="str">
            <v>≡</v>
          </cell>
          <cell r="H4376" t="str">
            <v/>
          </cell>
          <cell r="I4376" t="str">
            <v>≡</v>
          </cell>
          <cell r="J4376" t="str">
            <v/>
          </cell>
          <cell r="K4376" t="str">
            <v>License under technology rights to make, have made, use, import and sell products incorporating certain patents pertaining to explosives detection [UNDISCLOSED FOR PREVIEW]; One of the parties to the agreement is a non-profit entity.</v>
          </cell>
        </row>
        <row r="4377">
          <cell r="B4377" t="str">
            <v>RR20190123T01501</v>
          </cell>
          <cell r="C4377" t="str">
            <v>License, Patent</v>
          </cell>
          <cell r="D4377" t="str">
            <v>77.12, 28.22, 29.10, 29.1, 49.41, 46.69, 30.99, 33.17, 46.66, 70.22</v>
          </cell>
          <cell r="E4377" t="str">
            <v>473, 3537, 3545, 3599, 3713, 3714, 3799, 4731, 5013, 7513</v>
          </cell>
          <cell r="F4377" t="str">
            <v>Fifth-wheel slide assembly, Sliding hitch, Lock mechanism</v>
          </cell>
          <cell r="G4377" t="str">
            <v>≡</v>
          </cell>
          <cell r="H4377" t="str">
            <v/>
          </cell>
          <cell r="I4377" t="str">
            <v>≡</v>
          </cell>
          <cell r="J4377" t="str">
            <v/>
          </cell>
          <cell r="K4377" t="str">
            <v>License to manufacture and sell patented products (a fifth-wheel slide assembly, a sliding hitch, a lock mechanism for a fifth-wheel hitch).</v>
          </cell>
        </row>
        <row r="4378">
          <cell r="B4378" t="str">
            <v>RR20190214T01503</v>
          </cell>
          <cell r="C4378" t="str">
            <v>License, Trademark</v>
          </cell>
          <cell r="D4378" t="str">
            <v>10.83, 46.37, 56.30, 56.3, 56.10, 56.1, 47.25, 46.36, 47.24, 70.22, 10.89, 10.85, 47.81</v>
          </cell>
          <cell r="E4378" t="str">
            <v>541, 544, 549, 2024, 2032, 2043, 2066, 2087, 2096, 2099, 5145, 5411, 5441, 5499, 5812</v>
          </cell>
          <cell r="F4378" t="str">
            <v>Corn flour, Tortilla, Food, Cookie, Snack</v>
          </cell>
          <cell r="G4378" t="str">
            <v>≡</v>
          </cell>
          <cell r="H4378" t="str">
            <v>Licensor is one of the world's leading corn flour and tortilla producers.</v>
          </cell>
          <cell r="I4378" t="str">
            <v>≡</v>
          </cell>
          <cell r="J4378" t="str">
            <v/>
          </cell>
          <cell r="K4378" t="str">
            <v>License to use the trademark [UNDISCLOSED FOR PREVIEW] in connection with its business; Licensor is one of the world's leading corn flour and tortilla producers.</v>
          </cell>
        </row>
        <row r="4379">
          <cell r="B4379" t="str">
            <v>RR20190214T01507</v>
          </cell>
          <cell r="C4379" t="str">
            <v>Franchise</v>
          </cell>
          <cell r="D4379" t="str">
            <v>77.40, 77.4, 70.22, 82.99, 47.29, 47.75, 47.71, 47.78, 47.59, 77.33, 47.77, 47.54</v>
          </cell>
          <cell r="E4379" t="str">
            <v>89, 539, 569, 899, 5399, 5699, 5999, 7311, 7359, 7377, 8741, 8742, 8999</v>
          </cell>
          <cell r="F4379" t="str">
            <v>Store, System, Home product, Accessory, Furniture, Computer, Jewelry</v>
          </cell>
          <cell r="G4379" t="str">
            <v>≡</v>
          </cell>
          <cell r="H4379" t="str">
            <v>Franchiser has developed a system relating to the establishment and operation of the businesses which rent furniture, appliances, computers, jewelry and other home products and accessories with an option of ownership for consumer and/or business users.</v>
          </cell>
          <cell r="I4379" t="str">
            <v>≡</v>
          </cell>
          <cell r="J4379" t="str">
            <v/>
          </cell>
          <cell r="K4379" t="str">
            <v>Franchise to operate stores in connection with renting of furniture, appliances, computers, jewelry and other home products and accessories and to use franchisee's trade names, service marks, trademarks, logos, emblems, etc.</v>
          </cell>
        </row>
        <row r="4380">
          <cell r="B4380" t="str">
            <v>RR20190121T00901</v>
          </cell>
          <cell r="C4380" t="str">
            <v>License, Trademark</v>
          </cell>
          <cell r="D4380" t="str">
            <v>27.11, 28.11, 29.31, 29.32, 29.3, 45.11, 45.19, 45.1, 45.31, 45.32, 45.3, 46.69, 71.12, 29.10, 29.1</v>
          </cell>
          <cell r="E4380" t="str">
            <v>3519, 3592, 3593, 3594, 3612, 3621, 3677, 3694, 3711, 3714, 3724, 5012, 5013, 5063, 5084, 8711</v>
          </cell>
          <cell r="F4380" t="str">
            <v>Motorcycle, Tire, Tube, Vehicle, Part, Automotive</v>
          </cell>
          <cell r="G4380" t="str">
            <v>≡</v>
          </cell>
          <cell r="H4380" t="str">
            <v/>
          </cell>
          <cell r="I4380" t="str">
            <v>≡</v>
          </cell>
          <cell r="J4380" t="str">
            <v>Licensee is a producer of tire.</v>
          </cell>
          <cell r="K4380" t="str">
            <v>License to use [UNDISCLOSED FOR PREVIEW] trademark for motorcycle tires and tubes.</v>
          </cell>
        </row>
        <row r="4381">
          <cell r="B4381" t="str">
            <v>RR20190328T01507</v>
          </cell>
          <cell r="C4381" t="str">
            <v>Franchise</v>
          </cell>
          <cell r="D4381" t="str">
            <v>11.03, 46.34, 47.25, 11.07, 10.39, 46.33, 10.89, 56.10, 56.1, 47.29, 46.17, 47.19, 47.21</v>
          </cell>
          <cell r="E4381" t="str">
            <v>518, 2023, 2033, 2082, 2084, 2086, 2087, 5143, 5181, 5182</v>
          </cell>
          <cell r="F4381" t="str">
            <v>Store, Fruit smoothie, Juice product, Nutritional supplement, Health-oriented, Food</v>
          </cell>
          <cell r="G4381" t="str">
            <v>≡</v>
          </cell>
          <cell r="H4381"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381" t="str">
            <v>≡</v>
          </cell>
          <cell r="J4381" t="str">
            <v/>
          </cell>
          <cell r="K4381"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382">
          <cell r="B4382" t="str">
            <v>RR20190328T01514</v>
          </cell>
          <cell r="C4382" t="str">
            <v>Franchise</v>
          </cell>
          <cell r="D4382" t="str">
            <v>11.03, 46.34, 47.25, 11.07, 10.39, 46.33, 10.89, 56.10, 56.1, 47.29, 46.17, 47.19, 47.21</v>
          </cell>
          <cell r="E4382" t="str">
            <v>518, 2023, 2033, 2082, 2084, 2086, 2087, 5143, 5181, 5182</v>
          </cell>
          <cell r="F4382" t="str">
            <v>Store, Fruit smoothie, Juice product, Nutritional supplement, Health-oriented, Food</v>
          </cell>
          <cell r="G4382" t="str">
            <v>≡</v>
          </cell>
          <cell r="H4382"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382" t="str">
            <v>≡</v>
          </cell>
          <cell r="J4382" t="str">
            <v/>
          </cell>
          <cell r="K4382"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383">
          <cell r="B4383" t="str">
            <v>RR20190320T01523</v>
          </cell>
          <cell r="C4383" t="str">
            <v>Franchise</v>
          </cell>
          <cell r="D4383" t="str">
            <v>56.10, 56.1, 56.21, 66.19, 70.22, 82.11, 82.99, 96.09, 10.85, 10.89, 10.71</v>
          </cell>
          <cell r="E4383" t="str">
            <v>58, 89, 581, 899, 2038, 5149, 5812, 5813, 7389, 8742, 8748, 8999</v>
          </cell>
          <cell r="F4383" t="str">
            <v>Restaurant, Eating place, Food, Beverage, Rice, Salad, Taco, Burrito</v>
          </cell>
          <cell r="G4383" t="str">
            <v>≡</v>
          </cell>
          <cell r="H4383" t="str">
            <v>Franchisor operates the franchise for [UNDISCLOSED FOR PREVIEW] restaurant featuring burritos, quesadillas, tacos, burrito bawls, salads, rice, salsa and other food and beverage products.</v>
          </cell>
          <cell r="I4383" t="str">
            <v>≡</v>
          </cell>
          <cell r="J4383" t="str">
            <v/>
          </cell>
          <cell r="K4383" t="str">
            <v>Franchise to own and operate [UNDISCLOSED FOR PREVIEW] franchised restaurants offering food products and services authorized and approved by franchisor and utilizing the system and marks.</v>
          </cell>
        </row>
        <row r="4384">
          <cell r="B4384" t="str">
            <v>RR20190320T00908</v>
          </cell>
          <cell r="C4384" t="str">
            <v>Franchise</v>
          </cell>
          <cell r="D4384" t="str">
            <v>96.02, 20.42, 32.99, 96.04, 46.18, 96.09</v>
          </cell>
          <cell r="E4384" t="str">
            <v>724, 2844, 7241, 7299, 7389</v>
          </cell>
          <cell r="F4384" t="str">
            <v>Blowdry, Beauty, Salon, Service, Cosmetic, Accessory, Hair care, Cutting, Styling, Coloring</v>
          </cell>
          <cell r="G4384" t="str">
            <v>≡</v>
          </cell>
          <cell r="H4384" t="str">
            <v/>
          </cell>
          <cell r="I4384" t="str">
            <v>≡</v>
          </cell>
          <cell r="J4384" t="str">
            <v/>
          </cell>
          <cell r="K4384" t="str">
            <v>Franchise and license for the operation of a blowdry and beauty services.</v>
          </cell>
        </row>
        <row r="4385">
          <cell r="B4385" t="str">
            <v>RR20190321T00914</v>
          </cell>
          <cell r="C4385" t="str">
            <v>Franchise</v>
          </cell>
          <cell r="D4385" t="str">
            <v>10.51, 10.52, 10.5, 10.71, 10.72, 10.85, 11.07, 46.17, 46.34, 47.25, 56.10, 56.1, 56.21, 56.29, 56.2, 77.40, 77.4</v>
          </cell>
          <cell r="E4385" t="str">
            <v>58, 549, 581, 2024, 2041, 2045, 2051, 2086, 2087, 2095, 2099, 5499, 5812, 5813</v>
          </cell>
          <cell r="F4385" t="str">
            <v>Restaurant, Food, Hamburger, Sandwich, Dinner, Lunch, Breakfast, Fast food</v>
          </cell>
          <cell r="G4385" t="str">
            <v>≡</v>
          </cell>
          <cell r="H4385" t="str">
            <v/>
          </cell>
          <cell r="I4385" t="str">
            <v>≡</v>
          </cell>
          <cell r="J4385" t="str">
            <v/>
          </cell>
          <cell r="K4385" t="str">
            <v>Franchise and license to develop, own and operate [UNDISCLOSED FOR PREVIEW] signature items, including [UNDISCLOSED FOR PREVIEW] hamburger, specialty sandwiches, as well as a selection of breakfast, lunch and dinner items.</v>
          </cell>
        </row>
        <row r="4386">
          <cell r="B4386" t="str">
            <v>RR20190321T01508</v>
          </cell>
          <cell r="C4386" t="str">
            <v>Franchise</v>
          </cell>
          <cell r="D4386" t="str">
            <v>56.10, 56.1, 56.21, 66.19, 70.22, 82.11, 82.99, 96.09, 10.85, 10.89, 10.71</v>
          </cell>
          <cell r="E4386" t="str">
            <v>58, 89, 581, 899, 2038, 5149, 5812, 5813, 7389, 8742, 8748, 8999</v>
          </cell>
          <cell r="F4386" t="str">
            <v>Restaurant, Eating place, Food, Beverage, Rice, Salad, Taco, Burrito</v>
          </cell>
          <cell r="G4386" t="str">
            <v>≡</v>
          </cell>
          <cell r="H4386" t="str">
            <v>Franchisor operates the franchise for [UNDISCLOSED FOR PREVIEW] restaurant featuring burritos, quesadillas, tacos, burrito bawls, salads, rice, salsa and other food and beverage products.</v>
          </cell>
          <cell r="I4386" t="str">
            <v>≡</v>
          </cell>
          <cell r="J4386" t="str">
            <v/>
          </cell>
          <cell r="K4386" t="str">
            <v>Franchise to own and operate [UNDISCLOSED FOR PREVIEW] franchised restaurants offering food products and services authorized and approved by franchisor and utilizing the system and marks.</v>
          </cell>
        </row>
        <row r="4387">
          <cell r="B4387" t="str">
            <v>RR20190321T01509</v>
          </cell>
          <cell r="C4387" t="str">
            <v>Franchise</v>
          </cell>
          <cell r="D4387" t="str">
            <v>56.10, 56.1, 56.21, 70.22, 66.19, 82.11, 82.99, 96.09, 10.85, 10.89, 10.71</v>
          </cell>
          <cell r="E4387" t="str">
            <v>58, 89, 581, 899, 2038, 5149, 5812, 5813, 7389, 8742, 8748, 8999</v>
          </cell>
          <cell r="F4387" t="str">
            <v>Restaurant, Eating place, Food, Beverage, Rice, Salad, Taco, Burrito</v>
          </cell>
          <cell r="G4387" t="str">
            <v>≡</v>
          </cell>
          <cell r="H4387" t="str">
            <v>Franchisor operates the franchise for [UNDISCLOSED FOR PREVIEW] restaurant featuring burritos, quesadillas, tacos, burrito bawls, salads, rice, salsa and other food and beverage products.</v>
          </cell>
          <cell r="I4387" t="str">
            <v>≡</v>
          </cell>
          <cell r="J4387" t="str">
            <v/>
          </cell>
          <cell r="K4387" t="str">
            <v>Franchise to own and operate [UNDISCLOSED FOR PREVIEW] franchised restaurants offering food products and services authorized and approved by franchisor and utilizing the system and marks.</v>
          </cell>
        </row>
        <row r="4388">
          <cell r="B4388" t="str">
            <v>RR20190321T00918</v>
          </cell>
          <cell r="C4388" t="str">
            <v>Franchise</v>
          </cell>
          <cell r="D4388" t="str">
            <v>10.51, 10.52, 10.5, 10.71, 10.72, 10.85, 11.07, 46.17, 46.34, 47.25, 56.10, 56.1, 56.21, 56.29, 56.2, 77.40, 77.4</v>
          </cell>
          <cell r="E4388" t="str">
            <v>58, 549, 581, 2024, 2041, 2045, 2051, 2086, 2087, 2095, 2099, 5499, 5812, 5813</v>
          </cell>
          <cell r="F4388" t="str">
            <v>Restaurant, Food, Hamburger, Sandwich, Dinner, Lunch, Breakfast, Fast food</v>
          </cell>
          <cell r="G4388" t="str">
            <v>≡</v>
          </cell>
          <cell r="H4388" t="str">
            <v/>
          </cell>
          <cell r="I4388" t="str">
            <v>≡</v>
          </cell>
          <cell r="J4388" t="str">
            <v/>
          </cell>
          <cell r="K4388" t="str">
            <v>Franchise and license to develop, own and operate [UNDISCLOSED FOR PREVIEW] signature items, including [UNDISCLOSED FOR PREVIEW] hamburger, specialty sandwiches, as well as a selection of breakfast, lunch and dinner items.</v>
          </cell>
        </row>
        <row r="4389">
          <cell r="B4389" t="str">
            <v>RR20190321T00924</v>
          </cell>
          <cell r="C4389" t="str">
            <v>Franchise</v>
          </cell>
          <cell r="D4389" t="str">
            <v>10.51, 10.52, 10.5, 10.71, 10.72, 10.85, 11.07, 46.17, 46.34, 47.25, 56.10, 56.1, 56.21, 56.29, 56.2, 77.40, 77.4</v>
          </cell>
          <cell r="E4389" t="str">
            <v>58, 549, 581, 2024, 2041, 2045, 2051, 2086, 2087, 2095, 2099, 5499, 5812, 5813</v>
          </cell>
          <cell r="F4389" t="str">
            <v>Restaurant, Food, Hamburger, Sandwich, Dinner, Lunch, Breakfast, Fast food</v>
          </cell>
          <cell r="G4389" t="str">
            <v>≡</v>
          </cell>
          <cell r="H4389" t="str">
            <v/>
          </cell>
          <cell r="I4389" t="str">
            <v>≡</v>
          </cell>
          <cell r="J4389" t="str">
            <v/>
          </cell>
          <cell r="K4389" t="str">
            <v>Franchise and license to develop, own and operate [UNDISCLOSED FOR PREVIEW] signature items, including [UNDISCLOSED FOR PREVIEW] hamburger, specialty sandwiches, as well as a selection of breakfast, lunch and dinner items.</v>
          </cell>
        </row>
        <row r="4390">
          <cell r="B4390" t="str">
            <v>RR20190321T00932</v>
          </cell>
          <cell r="C4390" t="str">
            <v>Franchise</v>
          </cell>
          <cell r="D4390" t="str">
            <v>10.51, 10.52, 10.5, 10.71, 10.72, 10.85, 11.07, 46.17, 46.34, 47.25, 56.10, 56.1, 56.21</v>
          </cell>
          <cell r="E4390" t="str">
            <v>58, 549, 581, 2024, 2041, 2045, 2051, 2086, 2087, 2095, 2099, 5499, 5812, 5813</v>
          </cell>
          <cell r="F4390" t="str">
            <v>Restaurant, Food, Hamburger, Sandwich, Dinner, Lunch, Breakfast, Fast food</v>
          </cell>
          <cell r="G4390" t="str">
            <v>≡</v>
          </cell>
          <cell r="H4390" t="str">
            <v/>
          </cell>
          <cell r="I4390" t="str">
            <v>≡</v>
          </cell>
          <cell r="J4390" t="str">
            <v/>
          </cell>
          <cell r="K4390" t="str">
            <v>Franchise and license to develop, own and operate [UNDISCLOSED FOR PREVIEW] signature items, including [UNDISCLOSED FOR PREVIEW] hamburger, specialty sandwiches, as well as a selection of breakfast, lunch and dinner items.</v>
          </cell>
        </row>
        <row r="4391">
          <cell r="B4391" t="str">
            <v>RR20190321T01515</v>
          </cell>
          <cell r="C4391" t="str">
            <v>Franchise</v>
          </cell>
          <cell r="D4391" t="str">
            <v>11.03, 46.34, 47.25, 11.07, 10.39, 46.33, 10.89, 56.10, 56.1, 47.29, 46.17, 47.19, 47.21</v>
          </cell>
          <cell r="E4391" t="str">
            <v>518, 2023, 2033, 2082, 2084, 2086, 2087, 5143, 5181, 5182</v>
          </cell>
          <cell r="F4391" t="str">
            <v>Store, Non-alcoholic, Beverage, Frozen yogurt, Juice, Health food, Vitamin, Nutritional supplement, Retail</v>
          </cell>
          <cell r="G4391" t="str">
            <v>≡</v>
          </cell>
          <cell r="H4391" t="str">
            <v>Franchisor operates stores that offer and sell non-alcoholic, fruit-based "smoothie" beverages, frozen yogurt, fresh-squeezed juices health foods, and vitamin and nutritional supplements.</v>
          </cell>
          <cell r="I4391" t="str">
            <v>≡</v>
          </cell>
          <cell r="J4391" t="str">
            <v/>
          </cell>
          <cell r="K4391" t="str">
            <v>Franchise to establish and operate a smoothie factory store to conduct permitted catering activities.</v>
          </cell>
        </row>
        <row r="4392">
          <cell r="B4392" t="str">
            <v>RR20190321T01516</v>
          </cell>
          <cell r="C4392" t="str">
            <v>Franchise</v>
          </cell>
          <cell r="D4392" t="str">
            <v>11.03, 46.34, 47.25, 11.07, 10.39, 46.33, 10.89, 56.10, 56.1, 47.29, 46.17, 47.19, 47.21</v>
          </cell>
          <cell r="E4392" t="str">
            <v>518, 2023, 2033, 2082, 2084, 2086, 2087, 5143, 5181, 5182</v>
          </cell>
          <cell r="F4392" t="str">
            <v>Store, Non-alcoholic, Beverage, Frozen yogurt, Juice, Health food, Vitamin, Nutritional supplement, Retail</v>
          </cell>
          <cell r="G4392" t="str">
            <v>≡</v>
          </cell>
          <cell r="H4392" t="str">
            <v>Franchisor operates stores that offer and sell non-alcoholic, fruit-based "smoothie" beverages, frozen yogurt, fresh-squeezed juices health foods, and vitamin and nutritional supplements.</v>
          </cell>
          <cell r="I4392" t="str">
            <v>≡</v>
          </cell>
          <cell r="J4392" t="str">
            <v/>
          </cell>
          <cell r="K4392" t="str">
            <v>Franchise to establish and operate a smoothie factory store to conduct permitted catering activities.</v>
          </cell>
        </row>
        <row r="4393">
          <cell r="B4393" t="str">
            <v>RR20190319T01536</v>
          </cell>
          <cell r="C4393" t="str">
            <v>Franchise</v>
          </cell>
          <cell r="D4393" t="str">
            <v>85.52, 90.01, 93.29, 93.19, 85.59, 85.51, 96.09, 70.22, 93.13, 90.04, 86.90, 86.9</v>
          </cell>
          <cell r="E4393" t="str">
            <v>89, 791, 792, 899, 7911, 7922, 7929, 7941, 7991, 8221, 8741, 8744, 8748, 8999</v>
          </cell>
          <cell r="F4393" t="str">
            <v>Program, Training, Center, Studio, Workout, Dance, Pilates</v>
          </cell>
          <cell r="G4393" t="str">
            <v>≡</v>
          </cell>
          <cell r="H4393" t="str">
            <v>Franchisor offers [UNDISCLOSED FOR PREVIEW] ballet barre workout program either as a participation center or at a free-standing studio.</v>
          </cell>
          <cell r="I4393" t="str">
            <v>≡</v>
          </cell>
          <cell r="J4393" t="str">
            <v/>
          </cell>
          <cell r="K4393" t="str">
            <v>Franchise to develop a free-standing studio and provide classes at a single location branded under the name [UNDISCLOSED FOR PREVIEW]</v>
          </cell>
        </row>
        <row r="4394">
          <cell r="B4394" t="str">
            <v>RR20190319T01537</v>
          </cell>
          <cell r="C4394" t="str">
            <v>Franchise</v>
          </cell>
          <cell r="D4394" t="str">
            <v>85.52, 90.01, 93.29, 93.19, 85.59, 85.51, 96.09, 70.22, 93.13, 90.04, 86.90, 86.9</v>
          </cell>
          <cell r="E4394" t="str">
            <v>89, 791, 792, 899, 7911, 7922, 7929, 7941, 7991, 8221, 8741, 8744, 8748, 8999</v>
          </cell>
          <cell r="F4394" t="str">
            <v>Program, Training, Center, Studio, Workout, Dance, Pilates</v>
          </cell>
          <cell r="G4394" t="str">
            <v>≡</v>
          </cell>
          <cell r="H4394" t="str">
            <v>Franchisor offers [UNDISCLOSED FOR PREVIEW] ballet barre workout program either as a participation center or at a free-standing studio.</v>
          </cell>
          <cell r="I4394" t="str">
            <v>≡</v>
          </cell>
          <cell r="J4394" t="str">
            <v/>
          </cell>
          <cell r="K4394" t="str">
            <v>Franchise to develop a free-standing studio and provide classes at a single location branded under the name [UNDISCLOSED FOR PREVIEW]</v>
          </cell>
        </row>
        <row r="4395">
          <cell r="B4395" t="str">
            <v>RR20190320T01502</v>
          </cell>
          <cell r="C4395" t="str">
            <v>Franchise</v>
          </cell>
          <cell r="D4395" t="str">
            <v>85.52, 90.01, 93.29, 93.19, 85.59, 85.51, 96.09, 70.22, 93.13, 90.04, 86.90, 86.9</v>
          </cell>
          <cell r="E4395" t="str">
            <v>89, 791, 792, 899, 7911, 7922, 7929, 7941, 7991, 8221, 8741, 8744, 8748, 8999</v>
          </cell>
          <cell r="F4395" t="str">
            <v>Program, Training, Center, Studio, Workout, Dance, Pilates</v>
          </cell>
          <cell r="G4395" t="str">
            <v>≡</v>
          </cell>
          <cell r="H4395" t="str">
            <v>Franchisor offers [UNDISCLOSED FOR PREVIEW] ballet barre workout program either as a participation center or at a free-standing studio.</v>
          </cell>
          <cell r="I4395" t="str">
            <v>≡</v>
          </cell>
          <cell r="J4395" t="str">
            <v/>
          </cell>
          <cell r="K4395" t="str">
            <v>Franchise to develop a free-standing studio and provide classes at a single location branded under the name [UNDISCLOSED FOR PREVIEW]</v>
          </cell>
        </row>
        <row r="4396">
          <cell r="B4396" t="str">
            <v>RR20190320T01503</v>
          </cell>
          <cell r="C4396" t="str">
            <v>Franchise</v>
          </cell>
          <cell r="D4396" t="str">
            <v>85.52, 90.01, 93.29, 93.19, 85.59, 85.51, 96.09, 70.22, 93.13, 90.04, 86.90, 86.9</v>
          </cell>
          <cell r="E4396" t="str">
            <v>89, 791, 792, 899, 7911, 7922, 7929, 7941, 7991, 8221, 8741, 8744, 8748, 8999</v>
          </cell>
          <cell r="F4396" t="str">
            <v>Program, Training, Center, Studio, Workout, Dance, Pilates</v>
          </cell>
          <cell r="G4396" t="str">
            <v>≡</v>
          </cell>
          <cell r="H4396" t="str">
            <v>Franchisor offers [UNDISCLOSED FOR PREVIEW] ballet barre workout program either as a participation center or at a free-standing studio.</v>
          </cell>
          <cell r="I4396" t="str">
            <v>≡</v>
          </cell>
          <cell r="J4396" t="str">
            <v/>
          </cell>
          <cell r="K4396" t="str">
            <v>Franchise to develop a free-standing studio and provide classes at a single location branded under the name [UNDISCLOSED FOR PREVIEW]</v>
          </cell>
        </row>
        <row r="4397">
          <cell r="B4397" t="str">
            <v>RR20190320TP0901</v>
          </cell>
          <cell r="C4397" t="str">
            <v>Franchise</v>
          </cell>
          <cell r="D4397" t="str">
            <v>29.10, 29.1, 33.12, 45.20, 45.2, 52.21, 71.20, 71.2</v>
          </cell>
          <cell r="E4397" t="str">
            <v>754, 3711, 5012, 7533, 7534, 7537, 7539, 7542, 7549</v>
          </cell>
          <cell r="F4397" t="str">
            <v>Vehicle, Restyling, Interior, Exterior, Automotive, Service, Cleaning, Removing strain, Repairing, Rip, Burn, Deodorizing, Dyeing, Masking, Carpet, Leather, Vinyl, Upholstery, Protective coating, Floor mat, Wheel, Glass, Light, Lens, Spoiler, Trim kit, Molding</v>
          </cell>
          <cell r="G4397" t="str">
            <v>≡</v>
          </cell>
          <cell r="H4397" t="str">
            <v/>
          </cell>
          <cell r="I4397" t="str">
            <v>≡</v>
          </cell>
          <cell r="J4397" t="str">
            <v/>
          </cell>
          <cell r="K4397" t="str">
            <v>Franchise and license to operate a business which offers both interior and exterior restoration and maintenance exterior paint repair and refinishing interior and exterior protection and restyling services for automotive vehicles, bearing [UNDISCLOSED FOR PREVIEW] and other trademarks, trade names, service marks and commercial symbols; One of the parties to the agreement is an individual.</v>
          </cell>
        </row>
        <row r="4398">
          <cell r="B4398" t="str">
            <v>RR20190320TP1507</v>
          </cell>
          <cell r="C4398" t="str">
            <v>Franchise</v>
          </cell>
          <cell r="D4398" t="str">
            <v>56.10, 56.1, 56.21, 66.19, 70.22, 82.11, 82.99, 96.09, 10.85, 10.89, 10.71</v>
          </cell>
          <cell r="E4398" t="str">
            <v>58, 89, 581, 899, 2038, 5149, 5812, 5813, 7389, 8742, 8748, 8999</v>
          </cell>
          <cell r="F4398" t="str">
            <v>Restaurant, Eating place, Food, Beverage, Rice, Salad, Taco, Burrito</v>
          </cell>
          <cell r="G4398" t="str">
            <v>≡</v>
          </cell>
          <cell r="H4398" t="str">
            <v>Franchisor operates the franchise for [UNDISCLOSED FOR PREVIEW] restaurant featuring burritos, quesadillas, tacos, burrito bawls, salads, rice, salsa and other food and beverage products.</v>
          </cell>
          <cell r="I4398" t="str">
            <v>≡</v>
          </cell>
          <cell r="J4398" t="str">
            <v/>
          </cell>
          <cell r="K4398" t="str">
            <v>Franchise to own and operate [UNDISCLOSED FOR PREVIEW] franchised restaurants offering food products and services authorized and approved by franchisor and utilizing the system and marks; One of the parties to the agreement is an individual.</v>
          </cell>
        </row>
        <row r="4399">
          <cell r="B4399" t="str">
            <v>RR20190320T01509</v>
          </cell>
          <cell r="C4399" t="str">
            <v>Franchise</v>
          </cell>
          <cell r="D4399" t="str">
            <v>56.10, 56.1, 56.21, 66.19, 70.22, 82.11, 82.99, 96.09, 10.85, 10.89, 10.71</v>
          </cell>
          <cell r="E4399" t="str">
            <v>58, 89, 581, 899, 2038, 5149, 5812, 5813, 7389, 8742, 8748, 8999</v>
          </cell>
          <cell r="F4399" t="str">
            <v>Restaurant, Eating place, Food, Beverage, Rice, Salad, Taco, Burrito</v>
          </cell>
          <cell r="G4399" t="str">
            <v>≡</v>
          </cell>
          <cell r="H4399" t="str">
            <v>Franchisor operates the franchise for [UNDISCLOSED FOR PREVIEW] restaurant featuring burritos, quesadillas, tacos, burrito bawls, salads, rice, salsa and other food and beverage products.</v>
          </cell>
          <cell r="I4399" t="str">
            <v>≡</v>
          </cell>
          <cell r="J4399" t="str">
            <v/>
          </cell>
          <cell r="K4399" t="str">
            <v>Franchise to own and operate [UNDISCLOSED FOR PREVIEW] franchised restaurants offering food products and services authorized and approved by franchisor and utilizing the system and marks.</v>
          </cell>
        </row>
        <row r="4400">
          <cell r="B4400" t="str">
            <v>RR20190320T01512</v>
          </cell>
          <cell r="C4400" t="str">
            <v>Franchise</v>
          </cell>
          <cell r="D4400" t="str">
            <v>56.10, 56.1, 56.21, 66.19, 70.22, 82.11, 82.99, 96.09, 10.85, 10.89, 10.71</v>
          </cell>
          <cell r="E4400" t="str">
            <v>58, 89, 581, 899, 2038, 5149, 5812, 5813, 7389, 8742, 8748, 8999</v>
          </cell>
          <cell r="F4400" t="str">
            <v>Restaurant, Eating place, Food, Beverage, Rice, Salad, Taco, Burrito</v>
          </cell>
          <cell r="G4400" t="str">
            <v>≡</v>
          </cell>
          <cell r="H4400" t="str">
            <v>Franchisor operates the franchise for [UNDISCLOSED FOR PREVIEW] restaurant featuring burritos, quesadillas, tacos, burrito bawls, salads, rice, salsa and other food and beverage products.</v>
          </cell>
          <cell r="I4400" t="str">
            <v>≡</v>
          </cell>
          <cell r="J4400" t="str">
            <v/>
          </cell>
          <cell r="K4400" t="str">
            <v>Franchise to own and operate [UNDISCLOSED FOR PREVIEW] franchised restaurants offering food products and services authorized and approved by franchisor and utilizing the system and marks.</v>
          </cell>
        </row>
        <row r="4401">
          <cell r="B4401" t="str">
            <v>RR20190313TP1515</v>
          </cell>
          <cell r="C4401" t="str">
            <v>Franchise</v>
          </cell>
          <cell r="D4401" t="str">
            <v>77.11, 77.12, 77.1, 70.22, 77.39, 77.21, 77.34, 45.20, 45.2, 45.31, 46.69, 45.11, 49.39</v>
          </cell>
          <cell r="E4401" t="str">
            <v>751, 6159, 7359, 7513, 7514, 7515, 7519, 7549, 7999, 8741, 8748</v>
          </cell>
          <cell r="F4401" t="str">
            <v>Rental, Vehicle, Cargo van, Pickup, Truck, Automobile, Sport utility vehicle</v>
          </cell>
          <cell r="G4401" t="str">
            <v>≡</v>
          </cell>
          <cell r="H4401" t="str">
            <v>Franchisor is in the business of vehicle rental.</v>
          </cell>
          <cell r="I4401" t="str">
            <v>≡</v>
          </cell>
          <cell r="J4401" t="str">
            <v/>
          </cell>
          <cell r="K4401" t="str">
            <v>Franchise to operate a vehicle rental business, using the name, marks and business format; One of the parties to the agreement is an individual.</v>
          </cell>
        </row>
        <row r="4402">
          <cell r="B4402" t="str">
            <v>RR20190313TP1520</v>
          </cell>
          <cell r="C4402" t="str">
            <v>Franchise</v>
          </cell>
          <cell r="D4402" t="str">
            <v>85.59, 85.32, 85.42, 85.52, 85.20, 85.2, 85.31, 85.3, 85.10, 85.1, 85.60, 85.6, 70.22, 82.99</v>
          </cell>
          <cell r="E4402" t="str">
            <v>89, 821, 822, 829, 899, 8211, 8221, 8222, 8243, 8249, 8299, 8741, 8748, 8999</v>
          </cell>
          <cell r="F4402" t="str">
            <v>Center, Training, Education, Skill, Course, Program, Learn, Reading</v>
          </cell>
          <cell r="G4402" t="str">
            <v>≡</v>
          </cell>
          <cell r="H4402" t="str">
            <v>Franchisor offers franchises to operate a business for providing learning enhancement, cognitive training and reading training and courses.</v>
          </cell>
          <cell r="I4402" t="str">
            <v>≡</v>
          </cell>
          <cell r="J4402" t="str">
            <v/>
          </cell>
          <cell r="K4402" t="str">
            <v>Franchise to operate a center which provides learning enhancement, cognitive training and reading training and courses; One of the parties to the agreement is an individual.</v>
          </cell>
        </row>
        <row r="4403">
          <cell r="B4403" t="str">
            <v>RR20190314TP1504</v>
          </cell>
          <cell r="C4403" t="str">
            <v>Franchise</v>
          </cell>
          <cell r="D4403" t="str">
            <v>85.59, 85.32, 85.42, 85.52, 85.20, 85.2, 85.31, 85.3, 85.10, 85.1, 85.60, 85.6, 70.22, 82.99</v>
          </cell>
          <cell r="E4403" t="str">
            <v>89, 821, 822, 829, 899, 8211, 8221, 8222, 8243, 8249, 8299, 8741, 8748, 8999</v>
          </cell>
          <cell r="F4403" t="str">
            <v>Center, Training, Education, Skill, Course, Program, Learn, Reading</v>
          </cell>
          <cell r="G4403" t="str">
            <v>≡</v>
          </cell>
          <cell r="H4403" t="str">
            <v>Franchisor offers franchises to operate a business for providing learning enhancement, cognitive training and reading training and courses.</v>
          </cell>
          <cell r="I4403" t="str">
            <v>≡</v>
          </cell>
          <cell r="J4403" t="str">
            <v/>
          </cell>
          <cell r="K4403" t="str">
            <v>Franchise to operate a center which provides learning enhancement, cognitive training and reading training and courses; One of the parties to the agreement is an individual.</v>
          </cell>
        </row>
        <row r="4404">
          <cell r="B4404" t="str">
            <v>RR20190314TP1512</v>
          </cell>
          <cell r="C4404" t="str">
            <v>Franchise</v>
          </cell>
          <cell r="D4404" t="str">
            <v>85.59, 85.32, 85.42, 85.52, 85.20, 85.2, 85.31, 85.3, 85.10, 85.1, 85.60, 85.6, 70.22, 82.99</v>
          </cell>
          <cell r="E4404" t="str">
            <v>89, 821, 822, 829, 899, 8211, 8221, 8222, 8243, 8249, 8299, 8741, 8748, 8999</v>
          </cell>
          <cell r="F4404" t="str">
            <v>Center, Training, Education, Skill, Course, Program, Learn, Reading</v>
          </cell>
          <cell r="G4404" t="str">
            <v>≡</v>
          </cell>
          <cell r="H4404" t="str">
            <v>Franchisor offers franchises to operate a business for providing learning enhancement, cognitive training and reading training and courses.</v>
          </cell>
          <cell r="I4404" t="str">
            <v>≡</v>
          </cell>
          <cell r="J4404" t="str">
            <v/>
          </cell>
          <cell r="K4404" t="str">
            <v>Franchise to operate a center which provides learning enhancement, cognitive training and reading training and courses; One of the parties to the agreement is an individual.</v>
          </cell>
        </row>
        <row r="4405">
          <cell r="B4405" t="str">
            <v>RR20190314TP1514</v>
          </cell>
          <cell r="C4405" t="str">
            <v>Franchise</v>
          </cell>
          <cell r="D4405" t="str">
            <v>85.59, 85.32, 85.42, 85.52, 85.20, 85.2, 85.31, 85.3, 85.10, 85.1, 85.60, 85.6, 70.22, 82.99</v>
          </cell>
          <cell r="E4405" t="str">
            <v>89, 821, 822, 829, 899, 8211, 8221, 8222, 8243, 8249, 8299, 8741, 8748, 8999</v>
          </cell>
          <cell r="F4405" t="str">
            <v>Center, Training, Education, Skill, Course, Program, Learn, Reading</v>
          </cell>
          <cell r="G4405" t="str">
            <v>≡</v>
          </cell>
          <cell r="H4405" t="str">
            <v>Franchisor offers franchises to operate a business for providing learning enhancement, cognitive training and reading training and courses.</v>
          </cell>
          <cell r="I4405" t="str">
            <v>≡</v>
          </cell>
          <cell r="J4405" t="str">
            <v/>
          </cell>
          <cell r="K4405" t="str">
            <v>Franchise to operate a center which provides learning enhancement, cognitive training and reading training and courses; One of the parties to the agreement is an individual.</v>
          </cell>
        </row>
        <row r="4406">
          <cell r="B4406" t="str">
            <v>RR20190314TP1515</v>
          </cell>
          <cell r="C4406" t="str">
            <v>Franchise</v>
          </cell>
          <cell r="D4406" t="str">
            <v>85.59, 85.32, 85.42, 85.52, 85.20, 85.2, 85.31, 85.3, 85.10, 85.1, 85.60, 85.6, 70.22, 82.99</v>
          </cell>
          <cell r="E4406" t="str">
            <v>89, 821, 822, 829, 899, 8211, 8221, 8222, 8243, 8249, 8299, 8741, 8748, 8999</v>
          </cell>
          <cell r="F4406" t="str">
            <v>Center, Training, Education, Skill, Course, Program, Learn, Reading</v>
          </cell>
          <cell r="G4406" t="str">
            <v>≡</v>
          </cell>
          <cell r="H4406" t="str">
            <v>Franchisor offers franchises to operate a business for providing learning enhancement, cognitive training and reading training and courses.</v>
          </cell>
          <cell r="I4406" t="str">
            <v>≡</v>
          </cell>
          <cell r="J4406" t="str">
            <v/>
          </cell>
          <cell r="K4406" t="str">
            <v>Franchise to operate a center which provides learning enhancement, cognitive training and reading training and courses; One of the parties to the agreement is an individual.</v>
          </cell>
        </row>
        <row r="4407">
          <cell r="B4407" t="str">
            <v>RR20190315TP1504</v>
          </cell>
          <cell r="C4407" t="str">
            <v>Franchise</v>
          </cell>
          <cell r="D4407" t="str">
            <v>85.59, 85.32, 85.42, 85.52, 85.20, 85.2, 85.31, 85.3, 85.10, 85.1, 85.60, 85.6, 70.22, 82.99</v>
          </cell>
          <cell r="E4407" t="str">
            <v>89, 821, 822, 829, 899, 8211, 8221, 8222, 8243, 8249, 8299, 8741, 8748, 8999</v>
          </cell>
          <cell r="F4407" t="str">
            <v>Center, Training, Education, Skill, Course, Program, Learn, Reading</v>
          </cell>
          <cell r="G4407" t="str">
            <v>≡</v>
          </cell>
          <cell r="H4407" t="str">
            <v>Franchisor offers franchises to operate a business for providing learning enhancement, cognitive training and reading training and courses.</v>
          </cell>
          <cell r="I4407" t="str">
            <v>≡</v>
          </cell>
          <cell r="J4407" t="str">
            <v/>
          </cell>
          <cell r="K4407" t="str">
            <v>Franchise to operate a center which provides learning enhancement, cognitive training and reading training and courses; One of the parties to the agreement is an individual.</v>
          </cell>
        </row>
        <row r="4408">
          <cell r="B4408" t="str">
            <v>RR20190315TP1506</v>
          </cell>
          <cell r="C4408" t="str">
            <v>Franchise</v>
          </cell>
          <cell r="D4408" t="str">
            <v>85.59, 85.32, 85.42, 85.52, 85.20, 85.2, 85.31, 85.3, 85.10, 85.1, 85.60, 85.6, 70.22, 82.99</v>
          </cell>
          <cell r="E4408" t="str">
            <v>89, 821, 822, 829, 899, 8211, 8221, 8222, 8243, 8249, 8299, 8741, 8748, 8999</v>
          </cell>
          <cell r="F4408" t="str">
            <v>Center, Training, Education, Skill, Course, Program, Learn, Reading</v>
          </cell>
          <cell r="G4408" t="str">
            <v>≡</v>
          </cell>
          <cell r="H4408" t="str">
            <v>Franchisor offers franchises to operate a business for providing learning enhancement, cognitive training and reading training and courses.</v>
          </cell>
          <cell r="I4408" t="str">
            <v>≡</v>
          </cell>
          <cell r="J4408" t="str">
            <v/>
          </cell>
          <cell r="K4408" t="str">
            <v>Franchise to operate a center which provides learning enhancement, cognitive training and reading training and courses; One of the parties to the agreement is an individual.</v>
          </cell>
        </row>
        <row r="4409">
          <cell r="B4409" t="str">
            <v>RR20190315TP1512</v>
          </cell>
          <cell r="C4409" t="str">
            <v>Franchise</v>
          </cell>
          <cell r="D4409" t="str">
            <v>85.59, 85.32, 85.42, 85.52, 85.20, 85.2, 85.31, 85.3, 85.10, 85.1, 85.60, 85.6, 70.22, 82.99</v>
          </cell>
          <cell r="E4409" t="str">
            <v>89, 821, 822, 829, 899, 8211, 8221, 8222, 8243, 8249, 8299, 8741, 8748, 8999</v>
          </cell>
          <cell r="F4409" t="str">
            <v>Center, Training, Education, Skill, Course, Program, Learn, Reading</v>
          </cell>
          <cell r="G4409" t="str">
            <v>≡</v>
          </cell>
          <cell r="H4409" t="str">
            <v>Franchisor offers franchises to operate a business for providing learning enhancement, cognitive training and reading training and courses.</v>
          </cell>
          <cell r="I4409" t="str">
            <v>≡</v>
          </cell>
          <cell r="J4409" t="str">
            <v/>
          </cell>
          <cell r="K4409" t="str">
            <v>Franchise to operate a center which provides learning enhancement, cognitive training and reading training and courses; One of the parties to the agreement is an individual.</v>
          </cell>
        </row>
        <row r="4410">
          <cell r="B4410" t="str">
            <v>RR20190315TP1514</v>
          </cell>
          <cell r="C4410" t="str">
            <v>Franchise</v>
          </cell>
          <cell r="D4410" t="str">
            <v>85.59, 85.32, 85.42, 85.52, 85.20, 85.2, 85.31, 85.3, 85.10, 85.1, 85.60, 85.6, 70.22, 82.99</v>
          </cell>
          <cell r="E4410" t="str">
            <v>89, 821, 822, 829, 899, 8211, 8221, 8222, 8243, 8249, 8299, 8741, 8748, 8999</v>
          </cell>
          <cell r="F4410" t="str">
            <v>Center, Training, Education, Skill, Course, Program, Learn, Reading</v>
          </cell>
          <cell r="G4410" t="str">
            <v>≡</v>
          </cell>
          <cell r="H4410" t="str">
            <v>Franchisor offers franchises to operate a business for providing learning enhancement, cognitive training and reading training and courses.</v>
          </cell>
          <cell r="I4410" t="str">
            <v>≡</v>
          </cell>
          <cell r="J4410" t="str">
            <v/>
          </cell>
          <cell r="K4410" t="str">
            <v>Franchise to operate a center which provides learning enhancement, cognitive training and reading training and courses; One of the parties to the agreement is an individual.</v>
          </cell>
        </row>
        <row r="4411">
          <cell r="B4411" t="str">
            <v>RR20190315TP1518</v>
          </cell>
          <cell r="C4411" t="str">
            <v>Franchise</v>
          </cell>
          <cell r="D4411" t="str">
            <v>85.59, 85.32, 85.42, 85.52, 85.20, 85.2, 85.31, 85.3, 85.10, 85.1, 85.60, 85.6, 70.22, 82.99</v>
          </cell>
          <cell r="E4411" t="str">
            <v>89, 821, 822, 829, 899, 8211, 8221, 8222, 8243, 8249, 8299, 8741, 8748, 8999</v>
          </cell>
          <cell r="F4411" t="str">
            <v>Center, Training, Education, Skill, Course, Program, Learn, Reading</v>
          </cell>
          <cell r="G4411" t="str">
            <v>≡</v>
          </cell>
          <cell r="H4411" t="str">
            <v>Franchisor offers franchises to operate a business for providing learning enhancement, cognitive training and reading training and courses.</v>
          </cell>
          <cell r="I4411" t="str">
            <v>≡</v>
          </cell>
          <cell r="J4411" t="str">
            <v/>
          </cell>
          <cell r="K4411" t="str">
            <v>Franchise to operate a center which provides learning enhancement, cognitive training and reading training and courses; One of the parties to the agreement is an individual.</v>
          </cell>
        </row>
        <row r="4412">
          <cell r="B4412" t="str">
            <v>RR20190315TP1519</v>
          </cell>
          <cell r="C4412" t="str">
            <v>Franchise</v>
          </cell>
          <cell r="D4412" t="str">
            <v>85.59, 85.32, 85.42, 85.52, 85.20, 85.2, 85.31, 85.3, 85.10, 85.1, 85.60, 85.6, 70.22, 82.99</v>
          </cell>
          <cell r="E4412" t="str">
            <v>89, 821, 822, 829, 899, 8211, 8221, 8222, 8243, 8249, 8299, 8741, 8748, 8999</v>
          </cell>
          <cell r="F4412" t="str">
            <v>Center, Training, Education, Skill, Course, Program, Learn, Reading</v>
          </cell>
          <cell r="G4412" t="str">
            <v>≡</v>
          </cell>
          <cell r="H4412" t="str">
            <v>Franchisor offers franchises to operate a business for providing learning enhancement, cognitive training and reading training and courses.</v>
          </cell>
          <cell r="I4412" t="str">
            <v>≡</v>
          </cell>
          <cell r="J4412" t="str">
            <v/>
          </cell>
          <cell r="K4412" t="str">
            <v>Franchise to operate a center which provides learning enhancement, cognitive training and reading training and courses; One of the parties to the agreement is an individual.</v>
          </cell>
        </row>
        <row r="4413">
          <cell r="B4413" t="str">
            <v>RR20190315TP1520</v>
          </cell>
          <cell r="C4413" t="str">
            <v>Franchise</v>
          </cell>
          <cell r="D4413" t="str">
            <v>85.59, 85.32, 85.42, 85.52, 85.20, 85.2, 85.31, 85.3, 85.10, 85.1, 85.60, 85.6, 70.22, 82.99</v>
          </cell>
          <cell r="E4413" t="str">
            <v>89, 821, 822, 829, 899, 8211, 8221, 8222, 8243, 8249, 8299, 8741, 8748, 8999</v>
          </cell>
          <cell r="F4413" t="str">
            <v>Center, Training, Education, Skill, Course, Program, Learn, Reading</v>
          </cell>
          <cell r="G4413" t="str">
            <v>≡</v>
          </cell>
          <cell r="H4413" t="str">
            <v>Franchisor offers franchises to operate a business for providing learning enhancement, cognitive training and reading training and courses.</v>
          </cell>
          <cell r="I4413" t="str">
            <v>≡</v>
          </cell>
          <cell r="J4413" t="str">
            <v/>
          </cell>
          <cell r="K4413" t="str">
            <v>Franchise to operate a center which provides learning enhancement, cognitive training and reading training and courses; One of the parties to the agreement is an individual.</v>
          </cell>
        </row>
        <row r="4414">
          <cell r="B4414" t="str">
            <v>RR20190307TP1516</v>
          </cell>
          <cell r="C4414" t="str">
            <v>Franchise</v>
          </cell>
          <cell r="D4414" t="str">
            <v>77.11, 77.12, 77.1, 70.22, 77.39, 77.21, 77.34, 45.20, 45.2, 45.31, 46.69, 45.11, 49.39</v>
          </cell>
          <cell r="E4414" t="str">
            <v>751, 6159, 7359, 7513, 7514, 7515, 7519, 7549, 7999, 8741, 8748</v>
          </cell>
          <cell r="F4414" t="str">
            <v>Rental, Vehicle, Cargo van, Pickup, Truck, Automobile, Sport utility vehicle</v>
          </cell>
          <cell r="G4414" t="str">
            <v>≡</v>
          </cell>
          <cell r="H4414" t="str">
            <v>Franchisor is in the business of vehicle rental.</v>
          </cell>
          <cell r="I4414" t="str">
            <v>≡</v>
          </cell>
          <cell r="J4414" t="str">
            <v/>
          </cell>
          <cell r="K4414" t="str">
            <v>Franchise to operate a vehicle rental business, using the name, marks and business format; One of the parties to the agreement is an individual.</v>
          </cell>
        </row>
        <row r="4415">
          <cell r="B4415" t="str">
            <v>RR20190307TP1524</v>
          </cell>
          <cell r="C4415" t="str">
            <v>Franchise</v>
          </cell>
          <cell r="D4415" t="str">
            <v>77.11, 77.12, 77.1, 70.22, 77.39, 77.21, 77.34, 45.20, 45.2, 45.31, 46.69, 45.11, 49.39</v>
          </cell>
          <cell r="E4415" t="str">
            <v>751, 6159, 7359, 7513, 7514, 7515, 7519, 7549, 7999, 8741, 8748</v>
          </cell>
          <cell r="F4415" t="str">
            <v>Rental, Vehicle, Cargo van, Pickup, Truck, Automobile, Sport utility vehicle</v>
          </cell>
          <cell r="G4415" t="str">
            <v>≡</v>
          </cell>
          <cell r="H4415" t="str">
            <v>Franchisor is in the business of vehicle rental.</v>
          </cell>
          <cell r="I4415" t="str">
            <v>≡</v>
          </cell>
          <cell r="J4415" t="str">
            <v/>
          </cell>
          <cell r="K4415" t="str">
            <v>Franchise to operate a vehicle rental business, using the name, marks and business format; One of the parties to the agreement is an individual.</v>
          </cell>
        </row>
        <row r="4416">
          <cell r="B4416" t="str">
            <v>RR20190307TP1528</v>
          </cell>
          <cell r="C4416" t="str">
            <v>Franchise</v>
          </cell>
          <cell r="D4416" t="str">
            <v>77.11, 77.12, 77.1, 70.22, 77.39, 77.21, 77.34, 45.20, 45.2, 45.31, 46.69, 45.11, 49.39</v>
          </cell>
          <cell r="E4416" t="str">
            <v>751, 6159, 7359, 7513, 7514, 7515, 7519, 7549, 7999, 8741, 8748</v>
          </cell>
          <cell r="F4416" t="str">
            <v>Rental, Vehicle, Cargo van, Pickup, Truck, Automobile, Sport utility vehicle</v>
          </cell>
          <cell r="G4416" t="str">
            <v>≡</v>
          </cell>
          <cell r="H4416" t="str">
            <v>Franchisor is in the business of vehicle rental.</v>
          </cell>
          <cell r="I4416" t="str">
            <v>≡</v>
          </cell>
          <cell r="J4416" t="str">
            <v/>
          </cell>
          <cell r="K4416" t="str">
            <v>Franchise to operate a vehicle rental business, using the name, marks and business format; One of the parties to the agreement is an individual.</v>
          </cell>
        </row>
        <row r="4417">
          <cell r="B4417" t="str">
            <v>RR20190308TP1501</v>
          </cell>
          <cell r="C4417" t="str">
            <v>Franchise</v>
          </cell>
          <cell r="D4417" t="str">
            <v>77.11, 77.12, 77.1, 70.22, 77.39, 77.21, 77.34, 45.20, 45.2, 45.31, 46.69, 45.11, 49.39</v>
          </cell>
          <cell r="E4417" t="str">
            <v>751, 6159, 7359, 7513, 7514, 7515, 7519, 7549, 7999, 8741, 8748</v>
          </cell>
          <cell r="F4417" t="str">
            <v>Rental, Vehicle, Cargo van, Pickup, Truck, Automobile, Sport utility vehicle</v>
          </cell>
          <cell r="G4417" t="str">
            <v>≡</v>
          </cell>
          <cell r="H4417" t="str">
            <v>Franchisor is in the business of vehicle rental.</v>
          </cell>
          <cell r="I4417" t="str">
            <v>≡</v>
          </cell>
          <cell r="J4417" t="str">
            <v/>
          </cell>
          <cell r="K4417" t="str">
            <v>Franchise to operate a vehicle rental business, using the name, marks and business format; One of the parties to the agreement is an individual.</v>
          </cell>
        </row>
        <row r="4418">
          <cell r="B4418" t="str">
            <v>RR20190308TP1507</v>
          </cell>
          <cell r="C4418" t="str">
            <v>Franchise</v>
          </cell>
          <cell r="D4418" t="str">
            <v>77.11, 77.12, 77.1, 70.22, 77.39, 77.21, 77.34, 45.20, 45.2, 45.31, 46.69, 45.11, 49.39</v>
          </cell>
          <cell r="E4418" t="str">
            <v>751, 6159, 7359, 7513, 7514, 7515, 7519, 7549, 7999, 8741</v>
          </cell>
          <cell r="F4418" t="str">
            <v>Rental, Vehicle, Cargo van, Pickup, Truck, Automobile, Sport utility vehicle</v>
          </cell>
          <cell r="G4418" t="str">
            <v>≡</v>
          </cell>
          <cell r="H4418" t="str">
            <v>Franchisor is in the business of vehicle rental.</v>
          </cell>
          <cell r="I4418" t="str">
            <v>≡</v>
          </cell>
          <cell r="J4418" t="str">
            <v/>
          </cell>
          <cell r="K4418" t="str">
            <v>Franchise to operate a vehicle rental business, using the name, marks and business format; One of the parties to the agreement is an individual.</v>
          </cell>
        </row>
        <row r="4419">
          <cell r="B4419" t="str">
            <v>RR20190308TP1515</v>
          </cell>
          <cell r="C4419" t="str">
            <v>Franchise</v>
          </cell>
          <cell r="D4419" t="str">
            <v>77.11, 77.12, 77.1, 70.22, 77.39, 77.21, 77.34, 45.20, 45.2, 45.31, 46.69, 45.11, 49.39</v>
          </cell>
          <cell r="E4419" t="str">
            <v>6159, 7359, 7513, 7514, 7515, 7549, 7999, 8741, 8748</v>
          </cell>
          <cell r="F4419" t="str">
            <v>Rental, Vehicle, Cargo van, Pickup, Truck, Automobile, Sport utility vehicle</v>
          </cell>
          <cell r="G4419" t="str">
            <v>≡</v>
          </cell>
          <cell r="H4419" t="str">
            <v>Franchisor is in the business of vehicle rental.</v>
          </cell>
          <cell r="I4419" t="str">
            <v>≡</v>
          </cell>
          <cell r="J4419" t="str">
            <v/>
          </cell>
          <cell r="K4419" t="str">
            <v>Franchise to operate a vehicle rental business, using the name, marks and business format; One of the parties to the agreement is an individual.</v>
          </cell>
        </row>
        <row r="4420">
          <cell r="B4420" t="str">
            <v>RR20190308TP1517</v>
          </cell>
          <cell r="C4420" t="str">
            <v>Franchise</v>
          </cell>
          <cell r="D4420" t="str">
            <v>77.11, 77.12, 77.1, 70.22, 77.39, 77.21, 77.34, 45.20, 45.2, 45.31, 46.69, 45.11, 49.39</v>
          </cell>
          <cell r="E4420" t="str">
            <v>751, 6159, 7359, 7513, 7514, 7515, 7519, 7549, 7999, 8741, 8748</v>
          </cell>
          <cell r="F4420" t="str">
            <v>Rental, Vehicle, Cargo van, Pickup, Truck, Automobile, Sport utility vehicle</v>
          </cell>
          <cell r="G4420" t="str">
            <v>≡</v>
          </cell>
          <cell r="H4420" t="str">
            <v>Franchisor is in the business of vehicle rental.</v>
          </cell>
          <cell r="I4420" t="str">
            <v>≡</v>
          </cell>
          <cell r="J4420" t="str">
            <v/>
          </cell>
          <cell r="K4420" t="str">
            <v>Franchise to operate a vehicle rental business, using the name, marks and business format; One of the parties to the agreement is an individual.</v>
          </cell>
        </row>
        <row r="4421">
          <cell r="B4421" t="str">
            <v>RR20190308TP1519</v>
          </cell>
          <cell r="C4421" t="str">
            <v>Franchise</v>
          </cell>
          <cell r="D4421" t="str">
            <v>77.11, 77.12, 77.1, 70.22, 77.39, 77.21, 77.34, 45.20, 45.2, 45.31, 46.69, 45.11, 49.39</v>
          </cell>
          <cell r="E4421" t="str">
            <v>751, 6159, 7359, 7513, 7514, 7515, 7519, 7549, 7999, 8741, 8748</v>
          </cell>
          <cell r="F4421" t="str">
            <v>Rental, Vehicle, Cargo van, Pickup, Truck, Automobile, Sport utility vehicle</v>
          </cell>
          <cell r="G4421" t="str">
            <v>≡</v>
          </cell>
          <cell r="H4421" t="str">
            <v>Franchisor is in the business of vehicle rental.</v>
          </cell>
          <cell r="I4421" t="str">
            <v>≡</v>
          </cell>
          <cell r="J4421" t="str">
            <v/>
          </cell>
          <cell r="K4421" t="str">
            <v>Franchise to operate a vehicle rental business, using the name, marks and business format; One of the parties to the agreement is an individual.</v>
          </cell>
        </row>
        <row r="4422">
          <cell r="B4422" t="str">
            <v>RR20190308TP1520</v>
          </cell>
          <cell r="C4422" t="str">
            <v>Franchise</v>
          </cell>
          <cell r="D4422" t="str">
            <v>77.11, 77.12, 77.1, 70.22, 77.39, 77.21, 77.34, 45.20, 45.2, 45.31, 46.69, 45.11, 49.39</v>
          </cell>
          <cell r="E4422" t="str">
            <v>751, 6159, 7359, 7513, 7514, 7515, 7519, 7549, 7999, 8741, 8748</v>
          </cell>
          <cell r="F4422" t="str">
            <v>Rental, Vehicle, Cargo van, Pickup, Truck, Automobile, Sport utility vehicle</v>
          </cell>
          <cell r="G4422" t="str">
            <v>≡</v>
          </cell>
          <cell r="H4422" t="str">
            <v>Franchisor is in the business of vehicle rental.</v>
          </cell>
          <cell r="I4422" t="str">
            <v>≡</v>
          </cell>
          <cell r="J4422" t="str">
            <v/>
          </cell>
          <cell r="K4422" t="str">
            <v>Franchise to operate a vehicle rental business, using the name, marks and business format; One of the parties to the agreement is an individual.</v>
          </cell>
        </row>
        <row r="4423">
          <cell r="B4423" t="str">
            <v>RR20190308TP1523</v>
          </cell>
          <cell r="C4423" t="str">
            <v>Franchise</v>
          </cell>
          <cell r="D4423" t="str">
            <v>77.11, 77.12, 77.1, 70.22, 77.39, 77.21, 77.34, 45.20, 45.2, 45.31, 46.69, 45.11, 49.39</v>
          </cell>
          <cell r="E4423" t="str">
            <v>751, 6159, 7359, 7513, 7514, 7515, 7519, 7549, 7999, 8741, 8748</v>
          </cell>
          <cell r="F4423" t="str">
            <v>Rental, Vehicle, Cargo van, Pickup, Truck, Automobile, Sport utility vehicle</v>
          </cell>
          <cell r="G4423" t="str">
            <v>≡</v>
          </cell>
          <cell r="H4423" t="str">
            <v>Franchisor is in the business of vehicle rental.</v>
          </cell>
          <cell r="I4423" t="str">
            <v>≡</v>
          </cell>
          <cell r="J4423" t="str">
            <v/>
          </cell>
          <cell r="K4423" t="str">
            <v>Franchise to operate a vehicle rental business, using the name, marks and business format; One of the parties to the agreement is an individual.</v>
          </cell>
        </row>
        <row r="4424">
          <cell r="B4424" t="str">
            <v>RR20190308TP1529</v>
          </cell>
          <cell r="C4424" t="str">
            <v>Franchise</v>
          </cell>
          <cell r="D4424" t="str">
            <v>77.11, 77.12, 77.1, 70.22, 77.39, 77.21, 77.34, 45.20, 45.2, 45.31, 46.69, 45.11, 49.39</v>
          </cell>
          <cell r="E4424" t="str">
            <v>751, 6159, 7359, 7513, 7514, 7515, 7519, 7549, 7999, 8741, 8748</v>
          </cell>
          <cell r="F4424" t="str">
            <v>Rental, Vehicle, Cargo van, Pickup, Truck, Automobile, Sport utility vehicle</v>
          </cell>
          <cell r="G4424" t="str">
            <v>≡</v>
          </cell>
          <cell r="H4424" t="str">
            <v>Franchisor is in the business of vehicle rental.</v>
          </cell>
          <cell r="I4424" t="str">
            <v>≡</v>
          </cell>
          <cell r="J4424" t="str">
            <v/>
          </cell>
          <cell r="K4424" t="str">
            <v>Franchise to operate a vehicle rental business, using the name, marks and business format; One of the parties to the agreement is an individual.</v>
          </cell>
        </row>
        <row r="4425">
          <cell r="B4425" t="str">
            <v>RR20190312TP0903</v>
          </cell>
          <cell r="C4425" t="str">
            <v>Franchise</v>
          </cell>
          <cell r="D4425" t="str">
            <v>11.07, 46.34, 46.39, 47.11, 47.25, 47.29, 10.82, 46.36, 47.24</v>
          </cell>
          <cell r="E4425" t="str">
            <v>541, 544, 549, 2064, 2086, 5141, 5145, 5149, 5411, 5441, 5499</v>
          </cell>
          <cell r="F4425" t="str">
            <v>Retail store, Soda, Old-fashioned, Beverage, Energy drink, Candy, Confectionery</v>
          </cell>
          <cell r="G4425" t="str">
            <v>≡</v>
          </cell>
          <cell r="H4425" t="str">
            <v/>
          </cell>
          <cell r="I4425" t="str">
            <v>≡</v>
          </cell>
          <cell r="J4425" t="str">
            <v/>
          </cell>
          <cell r="K4425" t="str">
            <v>Franchise and license under trade secret and know-how rights to establish and operate retail store that sells unique, old-fashioned style soda pop flavors, cutting-edge new-to-market beverages, energy drinks, hard-to-find candy brands, other confections and novelty items under trade names and service marks [UNDISCLOSED FOR PREVIEW] and other related trademarks, service marks, logos and commercial symbols; One of the parties to the agreement is an individual.</v>
          </cell>
        </row>
        <row r="4426">
          <cell r="B4426" t="str">
            <v>RR20190312T51503</v>
          </cell>
          <cell r="C4426" t="str">
            <v>Franchise</v>
          </cell>
          <cell r="D4426" t="str">
            <v>77.11, 77.12, 77.1, 70.22, 77.39, 77.21, 77.34, 45.20, 45.2, 45.31, 46.69, 45.11, 49.39</v>
          </cell>
          <cell r="E4426" t="str">
            <v>751, 6159, 7359, 7513, 7514, 7515, 7519, 7549, 7999, 8741, 8748</v>
          </cell>
          <cell r="F4426" t="str">
            <v>Rental, Vehicle, Cargo van, Pickup, Truck, Automobile, Sport utility vehicle</v>
          </cell>
          <cell r="G4426" t="str">
            <v>≡</v>
          </cell>
          <cell r="H4426" t="str">
            <v>Franchisor is in the business of vehicle rental.</v>
          </cell>
          <cell r="I4426" t="str">
            <v>≡</v>
          </cell>
          <cell r="J4426" t="str">
            <v/>
          </cell>
          <cell r="K4426" t="str">
            <v>Franchise to operate a vehicle rental business, using the name, marks and business format; One of the parties to the agreement is an individual.</v>
          </cell>
        </row>
        <row r="4427">
          <cell r="B4427" t="str">
            <v>RR20190312TP1504</v>
          </cell>
          <cell r="C4427" t="str">
            <v>Franchise</v>
          </cell>
          <cell r="D4427" t="str">
            <v>77.11, 77.12, 77.1, 70.22, 77.39, 77.21, 77.34, 45.20, 45.2, 45.31, 46.69, 45.11, 49.39</v>
          </cell>
          <cell r="E4427" t="str">
            <v>751, 6159, 7359, 7513, 7514, 7515, 7519, 7549, 7999, 8741, 8748</v>
          </cell>
          <cell r="F4427" t="str">
            <v>Rental, Vehicle, Cargo van, Pickup, Truck, Automobile, Sport utility vehicle</v>
          </cell>
          <cell r="G4427" t="str">
            <v>≡</v>
          </cell>
          <cell r="H4427" t="str">
            <v>Franchisor is in the business of vehicle rental.</v>
          </cell>
          <cell r="I4427" t="str">
            <v>≡</v>
          </cell>
          <cell r="J4427" t="str">
            <v/>
          </cell>
          <cell r="K4427" t="str">
            <v>Franchise to operate a vehicle rental business, using the name, marks and business format; One of the parties to the agreement is an individual.</v>
          </cell>
        </row>
        <row r="4428">
          <cell r="B4428" t="str">
            <v>RR20190318TP1509</v>
          </cell>
          <cell r="C4428" t="str">
            <v>Franchise</v>
          </cell>
          <cell r="D4428" t="str">
            <v>85.59, 85.32, 85.42, 85.52, 85.20, 85.2, 85.31, 85.3, 85.10, 85.1, 85.60, 85.6, 70.22, 82.99</v>
          </cell>
          <cell r="E4428" t="str">
            <v>89, 821, 822, 829, 899, 8211, 8221, 8222, 8243, 8249, 8299, 8741, 8748, 8999</v>
          </cell>
          <cell r="F4428" t="str">
            <v>Center, Training, Education, Skill, Course, Program, Learn, Reading</v>
          </cell>
          <cell r="G4428" t="str">
            <v>≡</v>
          </cell>
          <cell r="H4428" t="str">
            <v>Franchisor offers franchises to operate a business for providing learning enhancement, cognitive training and reading training and courses.</v>
          </cell>
          <cell r="I4428" t="str">
            <v>≡</v>
          </cell>
          <cell r="J4428" t="str">
            <v/>
          </cell>
          <cell r="K4428" t="str">
            <v>Franchise to operate a center which provides learning enhancement, cognitive training and reading training and courses; One of the parties to the agreement is an individual.</v>
          </cell>
        </row>
        <row r="4429">
          <cell r="B4429" t="str">
            <v>RR20190318TP1512</v>
          </cell>
          <cell r="C4429" t="str">
            <v>Franchise</v>
          </cell>
          <cell r="D4429" t="str">
            <v>85.59, 85.32, 85.42, 85.52, 85.20, 85.2, 85.31, 85.3, 85.10, 85.1, 85.60, 85.6, 70.22, 82.99</v>
          </cell>
          <cell r="E4429" t="str">
            <v>89, 821, 822, 829, 899, 8211, 8221, 8222, 8243, 8249, 8299, 8741, 8748, 8999</v>
          </cell>
          <cell r="F4429" t="str">
            <v>Center, Training, Education, Skill, Course, Program, Learn, Reading</v>
          </cell>
          <cell r="G4429" t="str">
            <v>≡</v>
          </cell>
          <cell r="H4429" t="str">
            <v>Franchisor offers franchises to operate a business for providing learning enhancement, cognitive training and reading training and courses.</v>
          </cell>
          <cell r="I4429" t="str">
            <v>≡</v>
          </cell>
          <cell r="J4429" t="str">
            <v/>
          </cell>
          <cell r="K4429" t="str">
            <v>Franchise to operate a center which provides learning enhancement, cognitive training and reading training and courses; One of the parties to the agreement is an individual.</v>
          </cell>
        </row>
        <row r="4430">
          <cell r="B4430" t="str">
            <v>RR20190318TP1513</v>
          </cell>
          <cell r="C4430" t="str">
            <v>Franchise</v>
          </cell>
          <cell r="D4430" t="str">
            <v>85.59, 85.32, 85.42, 85.52, 85.20, 85.2, 85.31, 85.3, 85.10, 85.1, 85.60, 85.6, 70.22, 82.99</v>
          </cell>
          <cell r="E4430" t="str">
            <v>89, 821, 822, 829, 899, 8211, 8221, 8222, 8243, 8249, 8299, 8741, 8748, 8999</v>
          </cell>
          <cell r="F4430" t="str">
            <v>Center, Training, Education, Skill, Course, Program, Learn, Reading</v>
          </cell>
          <cell r="G4430" t="str">
            <v>≡</v>
          </cell>
          <cell r="H4430" t="str">
            <v>Franchisor offers franchises to operate a business for providing learning enhancement, cognitive training and reading training and courses.</v>
          </cell>
          <cell r="I4430" t="str">
            <v>≡</v>
          </cell>
          <cell r="J4430" t="str">
            <v/>
          </cell>
          <cell r="K4430" t="str">
            <v>Franchise to operate a center which provides learning enhancement, cognitive training and reading training and courses; One of the parties to the agreement is an individual.</v>
          </cell>
        </row>
        <row r="4431">
          <cell r="B4431" t="str">
            <v>RR20190318T01531</v>
          </cell>
          <cell r="C4431" t="str">
            <v>Franchise</v>
          </cell>
          <cell r="D4431" t="str">
            <v>85.52, 90.01, 93.29, 93.19, 85.59, 85.51, 96.09, 70.22, 93.13, 90.04, 86.90, 86.9</v>
          </cell>
          <cell r="E4431" t="str">
            <v>89, 791, 792, 899, 7911, 7922, 7929, 7941, 7991, 8221, 8741, 8744, 8748, 8999</v>
          </cell>
          <cell r="F4431" t="str">
            <v>Program, Training, Center, Studio, Workout, Dance, Pilates</v>
          </cell>
          <cell r="G4431" t="str">
            <v>≡</v>
          </cell>
          <cell r="H4431" t="str">
            <v>Franchisor offers [UNDISCLOSED FOR PREVIEW] ballet barre workout program either as a participation center or at a free-standing studio.</v>
          </cell>
          <cell r="I4431" t="str">
            <v>≡</v>
          </cell>
          <cell r="J4431" t="str">
            <v/>
          </cell>
          <cell r="K4431" t="str">
            <v>Franchise to develop a free-standing studio and provide classes at a single location branded under the name [UNDISCLOSED FOR PREVIEW]</v>
          </cell>
        </row>
        <row r="4432">
          <cell r="B4432" t="str">
            <v>RR20190319T01503</v>
          </cell>
          <cell r="C4432" t="str">
            <v>Franchise</v>
          </cell>
          <cell r="D4432" t="str">
            <v>85.52, 90.01, 93.29, 93.19, 85.59, 85.51, 96.09, 70.22, 93.13, 90.04, 86.90, 86.9</v>
          </cell>
          <cell r="E4432" t="str">
            <v>89, 791, 792, 899, 7911, 7922, 7929, 7941, 7991, 8221, 8741, 8744, 8748, 8999</v>
          </cell>
          <cell r="F4432" t="str">
            <v>Program, Training, Center, Studio, Workout, Dance, Pilates</v>
          </cell>
          <cell r="G4432" t="str">
            <v>≡</v>
          </cell>
          <cell r="H4432" t="str">
            <v>Franchisor offers [UNDISCLOSED FOR PREVIEW] ballet barre workout program either as a participation center or at a free-standing studio.</v>
          </cell>
          <cell r="I4432" t="str">
            <v>≡</v>
          </cell>
          <cell r="J4432" t="str">
            <v/>
          </cell>
          <cell r="K4432" t="str">
            <v>Franchise to develop a free-standing studio and provide classes at a single location branded under the name [UNDISCLOSED FOR PREVIEW]</v>
          </cell>
        </row>
        <row r="4433">
          <cell r="B4433" t="str">
            <v>RR20190319T01504</v>
          </cell>
          <cell r="C4433" t="str">
            <v>Franchise</v>
          </cell>
          <cell r="D4433" t="str">
            <v>85.52, 90.01, 93.29, 93.19, 85.59, 85.51, 96.09, 70.22, 93.13, 90.04, 86.90, 86.9</v>
          </cell>
          <cell r="E4433" t="str">
            <v>89, 791, 792, 899, 7911, 7922, 7929, 7941, 7991, 8221, 8741, 8744, 8748, 8999</v>
          </cell>
          <cell r="F4433" t="str">
            <v>Program, Training, Center, Studio, Workout, Dance, Pilates</v>
          </cell>
          <cell r="G4433" t="str">
            <v>≡</v>
          </cell>
          <cell r="H4433" t="str">
            <v>Franchisor offers [UNDISCLOSED FOR PREVIEW] ballet barre workout program either as a participation center or at a free-standing studio.</v>
          </cell>
          <cell r="I4433" t="str">
            <v>≡</v>
          </cell>
          <cell r="J4433" t="str">
            <v/>
          </cell>
          <cell r="K4433" t="str">
            <v>Franchise to develop a free-standing studio and provide classes at a single location branded under the name [UNDISCLOSED FOR PREVIEW]</v>
          </cell>
        </row>
        <row r="4434">
          <cell r="B4434" t="str">
            <v>RR20190319T01509</v>
          </cell>
          <cell r="C4434" t="str">
            <v>Franchise</v>
          </cell>
          <cell r="D4434" t="str">
            <v>85.52, 90.01, 93.29, 93.19, 85.59, 85.51, 96.09, 70.22, 93.13, 90.04, 86.90, 86.9</v>
          </cell>
          <cell r="E4434" t="str">
            <v>89, 791, 792, 899, 7911, 7922, 7929, 7941, 7991, 8221, 8741, 8744, 8748, 8999</v>
          </cell>
          <cell r="F4434" t="str">
            <v>Program, Training, Center, Studio, Workout, Dance, Pilates</v>
          </cell>
          <cell r="G4434" t="str">
            <v>≡</v>
          </cell>
          <cell r="H4434" t="str">
            <v>Franchisor offers [UNDISCLOSED FOR PREVIEW] ballet barre workout program either as a participation center or at a free-standing studio.</v>
          </cell>
          <cell r="I4434" t="str">
            <v>≡</v>
          </cell>
          <cell r="J4434" t="str">
            <v/>
          </cell>
          <cell r="K4434" t="str">
            <v>Franchise to develop a free-standing studio and provide classes at a single location branded under the name [UNDISCLOSED FOR PREVIEW]</v>
          </cell>
        </row>
        <row r="4435">
          <cell r="B4435" t="str">
            <v>RR20190319T01518</v>
          </cell>
          <cell r="C4435" t="str">
            <v>Franchise</v>
          </cell>
          <cell r="D4435" t="str">
            <v>85.52, 90.01, 93.29, 93.19, 85.59, 85.51, 96.09, 70.22, 93.13, 90.04, 86.90, 86.9</v>
          </cell>
          <cell r="E4435" t="str">
            <v>89, 791, 792, 899, 7911, 7922, 7929, 7941, 7991, 8221, 8741, 8744, 8748, 8999</v>
          </cell>
          <cell r="F4435" t="str">
            <v>Program, Training, Center, Studio, Workout, Dance, Pilates</v>
          </cell>
          <cell r="G4435" t="str">
            <v>≡</v>
          </cell>
          <cell r="H4435" t="str">
            <v>Franchisor offers [UNDISCLOSED FOR PREVIEW] ballet barre workout program either as a participation center or at a free-standing studio.</v>
          </cell>
          <cell r="I4435" t="str">
            <v>≡</v>
          </cell>
          <cell r="J4435" t="str">
            <v/>
          </cell>
          <cell r="K4435" t="str">
            <v>Franchise to develop a free-standing studio and provide classes at a single location branded under the name [UNDISCLOSED FOR PREVIEW]</v>
          </cell>
        </row>
        <row r="4436">
          <cell r="B4436" t="str">
            <v>RR20190319T01520</v>
          </cell>
          <cell r="C4436" t="str">
            <v>Franchise</v>
          </cell>
          <cell r="D4436" t="str">
            <v>85.52, 90.01, 93.29, 93.19, 85.59, 85.51, 96.09, 70.22, 93.13, 90.04, 86.90, 86.9</v>
          </cell>
          <cell r="E4436" t="str">
            <v>89, 791, 792, 899, 7911, 7922, 7929, 7941, 7991, 8221, 8741, 8744, 8748, 8999</v>
          </cell>
          <cell r="F4436" t="str">
            <v>Program, Training, Center, Studio, Workout, Dance, Pilates</v>
          </cell>
          <cell r="G4436" t="str">
            <v>≡</v>
          </cell>
          <cell r="H4436" t="str">
            <v>Franchisor offers [UNDISCLOSED FOR PREVIEW] ballet barre workout program either as a participation center or at a free-standing studio.</v>
          </cell>
          <cell r="I4436" t="str">
            <v>≡</v>
          </cell>
          <cell r="J4436" t="str">
            <v/>
          </cell>
          <cell r="K4436" t="str">
            <v>Franchise to develop a free-standing studio and provide classes at a single location branded under the name [UNDISCLOSED FOR PREVIEW]</v>
          </cell>
        </row>
        <row r="4437">
          <cell r="B4437" t="str">
            <v>RR20190312TP1509</v>
          </cell>
          <cell r="C4437" t="str">
            <v>Franchise</v>
          </cell>
          <cell r="D4437" t="str">
            <v>77.11, 77.12, 77.1, 70.22, 77.39, 77.21, 77.34, 45.20, 45.2, 45.31, 46.69, 45.11, 49.39</v>
          </cell>
          <cell r="E4437" t="str">
            <v>751, 6159, 7359, 7513, 7514, 7515, 7519, 7549, 7999, 8741, 8748</v>
          </cell>
          <cell r="F4437" t="str">
            <v>Rental, Vehicle, Cargo van, Pickup, Truck, Automobile, Sport utility vehicle</v>
          </cell>
          <cell r="G4437" t="str">
            <v>≡</v>
          </cell>
          <cell r="H4437" t="str">
            <v>Franchisor is in the business of vehicle rental.</v>
          </cell>
          <cell r="I4437" t="str">
            <v>≡</v>
          </cell>
          <cell r="J4437" t="str">
            <v/>
          </cell>
          <cell r="K4437" t="str">
            <v>Franchise to operate a vehicle rental business, using the name, marks and business format; One of the parties to the agreement is an individual.</v>
          </cell>
        </row>
        <row r="4438">
          <cell r="B4438" t="str">
            <v>RR20190312TP0914</v>
          </cell>
          <cell r="C4438" t="str">
            <v>Franchise</v>
          </cell>
          <cell r="D4438" t="str">
            <v>11.07, 46.34, 46.39, 47.11, 47.25, 47.29, 10.82, 46.36, 47.24</v>
          </cell>
          <cell r="E4438" t="str">
            <v>541, 544, 549, 2064, 2086, 5141, 5145, 5149, 5411, 5441, 5499</v>
          </cell>
          <cell r="F4438" t="str">
            <v>Retail store, Soda, Old-fashioned, Beverage, Energy drink, Candy, Confectionery</v>
          </cell>
          <cell r="G4438" t="str">
            <v>≡</v>
          </cell>
          <cell r="H4438" t="str">
            <v/>
          </cell>
          <cell r="I4438" t="str">
            <v>≡</v>
          </cell>
          <cell r="J4438" t="str">
            <v/>
          </cell>
          <cell r="K4438" t="str">
            <v>Franchise and license under trade secret and know-how rights to establish and operate retail store that sells unique, old-fashioned style soda pop flavors, cutting-edge new-to-market beverages, energy drinks, hard-to-find candy brands, other confections and novelty items; One of the parties to the agreement is an individual.</v>
          </cell>
        </row>
        <row r="4439">
          <cell r="B4439" t="str">
            <v>RR20190312T01515</v>
          </cell>
          <cell r="C4439" t="str">
            <v>Franchise</v>
          </cell>
          <cell r="D4439" t="str">
            <v>77.11, 77.12, 77.1, 70.22, 77.39, 77.21, 77.34, 45.20, 45.2, 45.31, 46.69, 45.11, 49.39</v>
          </cell>
          <cell r="E4439" t="str">
            <v>751, 6159, 7359, 7513, 7514, 7515, 7519, 7549, 7999, 8741, 8748</v>
          </cell>
          <cell r="F4439" t="str">
            <v>Rental, Vehicle, Cargo van, Pickup, Truck, Automobile, Sport utility vehicle</v>
          </cell>
          <cell r="G4439" t="str">
            <v>≡</v>
          </cell>
          <cell r="H4439" t="str">
            <v>Franchisor is in the business of vehicle rental.</v>
          </cell>
          <cell r="I4439" t="str">
            <v>≡</v>
          </cell>
          <cell r="J4439" t="str">
            <v/>
          </cell>
          <cell r="K4439" t="str">
            <v>Franchise to operate a vehicle rental business, using the name, marks and business format.</v>
          </cell>
        </row>
        <row r="4440">
          <cell r="B4440" t="str">
            <v>RR20190312TP1516</v>
          </cell>
          <cell r="C4440" t="str">
            <v>Franchise</v>
          </cell>
          <cell r="D4440" t="str">
            <v>77.11, 77.12, 77.1, 70.22, 77.39, 77.21, 77.34, 45.20, 45.2, 45.31, 46.69, 45.11, 49.39</v>
          </cell>
          <cell r="E4440" t="str">
            <v>751, 6159, 7359, 7513, 7514, 7515, 7519, 7549, 7999, 8741</v>
          </cell>
          <cell r="F4440" t="str">
            <v>Rental, Vehicle, Cargo van, Pickup, Truck, Automobile, Sport utility vehicle</v>
          </cell>
          <cell r="G4440" t="str">
            <v>≡</v>
          </cell>
          <cell r="H4440" t="str">
            <v>Franchisor is in the business of vehicle rental.</v>
          </cell>
          <cell r="I4440" t="str">
            <v>≡</v>
          </cell>
          <cell r="J4440" t="str">
            <v/>
          </cell>
          <cell r="K4440" t="str">
            <v>Franchise to operate a vehicle rental business, using the name, marks and business format; One of the parties to the agreement is an individual.</v>
          </cell>
        </row>
        <row r="4441">
          <cell r="B4441" t="str">
            <v>RR20190312TP1518</v>
          </cell>
          <cell r="C4441" t="str">
            <v>Franchise</v>
          </cell>
          <cell r="D4441" t="str">
            <v>77.11, 77.12, 77.1, 70.22, 77.39, 77.21, 77.34, 45.20, 45.2, 45.31, 46.69, 45.11, 49.39</v>
          </cell>
          <cell r="E4441" t="str">
            <v>751, 6159, 7359, 7513, 7514, 7515, 7519, 7549, 7999, 8741, 8748</v>
          </cell>
          <cell r="F4441" t="str">
            <v>Rental, Vehicle, Cargo van, Pickup, Truck, Automobile, Sport utility vehicle</v>
          </cell>
          <cell r="G4441" t="str">
            <v>≡</v>
          </cell>
          <cell r="H4441" t="str">
            <v>Franchisor is in the business of vehicle rental.</v>
          </cell>
          <cell r="I4441" t="str">
            <v>≡</v>
          </cell>
          <cell r="J4441" t="str">
            <v/>
          </cell>
          <cell r="K4441" t="str">
            <v>Franchise to operate a vehicle rental business, using the name, marks and business format; One of the parties to the agreement is an individual.</v>
          </cell>
        </row>
        <row r="4442">
          <cell r="B4442" t="str">
            <v>RR20190313TP0906</v>
          </cell>
          <cell r="C4442" t="str">
            <v>Franchise</v>
          </cell>
          <cell r="D4442" t="str">
            <v>11.07, 46.34, 46.39, 47.11, 47.25, 47.29, 10.82, 46.36, 47.24</v>
          </cell>
          <cell r="E4442" t="str">
            <v>541, 544, 549, 2064, 2086, 5141, 5145, 5149, 5411, 5441, 5499</v>
          </cell>
          <cell r="F4442" t="str">
            <v>Retail store, Soda, Old-fashioned, Beverage, Energy drink, Candy, Confectionery</v>
          </cell>
          <cell r="G4442" t="str">
            <v>≡</v>
          </cell>
          <cell r="H4442" t="str">
            <v/>
          </cell>
          <cell r="I4442" t="str">
            <v>≡</v>
          </cell>
          <cell r="J4442" t="str">
            <v/>
          </cell>
          <cell r="K4442" t="str">
            <v>Franchise and license under trade secret and know-how rights to establish and operate retail store that sells unique, old-fashioned style soda pop flavors, cutting-edge new-to-market beverages, energy drinks, hard-to-find candy brands, other confections and noveltyOne of the parties to the agreement is an individual.</v>
          </cell>
        </row>
        <row r="4443">
          <cell r="B4443" t="str">
            <v>RR20190313TP0907</v>
          </cell>
          <cell r="C4443" t="str">
            <v>Franchise</v>
          </cell>
          <cell r="D4443" t="str">
            <v>11.07, 46.34, 46.39, 47.11, 47.25, 47.29, 10.82, 46.36, 47.24</v>
          </cell>
          <cell r="E4443" t="str">
            <v>541, 544, 549, 2064, 2086, 5141, 5145, 5149, 5411, 5441, 5499</v>
          </cell>
          <cell r="F4443" t="str">
            <v>Retail store, Soda, Old-fashioned, Beverage, Energy drink, Candy, Confectionery</v>
          </cell>
          <cell r="G4443" t="str">
            <v>≡</v>
          </cell>
          <cell r="H4443" t="str">
            <v/>
          </cell>
          <cell r="I4443" t="str">
            <v>≡</v>
          </cell>
          <cell r="J4443" t="str">
            <v/>
          </cell>
          <cell r="K4443" t="str">
            <v>Franchise and license under trade secret and know-how rights to establish and operate retail store that sells unique, old-fashioned style soda pop flavors, cutting-edge new-to-market beverages, energy drinks, hard-to-find candy brands, other confections and noveltyOne of the parties to the agreement is an individual.</v>
          </cell>
        </row>
        <row r="4444">
          <cell r="B4444" t="str">
            <v>RR20190313TP1505</v>
          </cell>
          <cell r="C4444" t="str">
            <v>Franchise</v>
          </cell>
          <cell r="D4444" t="str">
            <v>77.11, 77.12, 77.1, 70.22, 77.39, 77.21, 77.34, 45.20, 45.2, 45.31, 46.69, 45.11, 49.39</v>
          </cell>
          <cell r="E4444" t="str">
            <v>751, 6159, 7359, 7513, 7514, 7515, 7519, 7549, 7999, 8741, 8748</v>
          </cell>
          <cell r="F4444" t="str">
            <v>Rental, Vehicle, Cargo van, Pickup, Truck, Automobile, Sport utility vehicle</v>
          </cell>
          <cell r="G4444" t="str">
            <v>≡</v>
          </cell>
          <cell r="H4444" t="str">
            <v>Franchisor is in the business of vehicle rental.</v>
          </cell>
          <cell r="I4444" t="str">
            <v>≡</v>
          </cell>
          <cell r="J4444" t="str">
            <v/>
          </cell>
          <cell r="K4444" t="str">
            <v>Franchise to operate a vehicle rental business, using the name, marks and business format; One of the parties to the agreement is an individual.</v>
          </cell>
        </row>
        <row r="4445">
          <cell r="B4445" t="str">
            <v>RR20190313TP1506</v>
          </cell>
          <cell r="C4445" t="str">
            <v>Franchise</v>
          </cell>
          <cell r="D4445" t="str">
            <v>77.11, 77.12, 77.1, 70.22, 77.39, 77.21, 77.34, 45.20, 45.2, 45.31, 46.69, 45.11, 49.39</v>
          </cell>
          <cell r="E4445" t="str">
            <v>751, 6159, 7359, 7513, 7514, 7515, 7519, 7549, 7999, 8741, 8748</v>
          </cell>
          <cell r="F4445" t="str">
            <v>Rental, Vehicle, Cargo van, Pickup, Truck, Automobile, Sport utility vehicle</v>
          </cell>
          <cell r="G4445" t="str">
            <v>≡</v>
          </cell>
          <cell r="H4445" t="str">
            <v>Franchisor is in the business of vehicle rental.</v>
          </cell>
          <cell r="I4445" t="str">
            <v>≡</v>
          </cell>
          <cell r="J4445" t="str">
            <v/>
          </cell>
          <cell r="K4445" t="str">
            <v>Franchise to operate a vehicle rental business, using the name, marks and business format; One of the parties to the agreement is an individual.</v>
          </cell>
        </row>
        <row r="4446">
          <cell r="B4446" t="str">
            <v>RR20190306TP1523</v>
          </cell>
          <cell r="C4446" t="str">
            <v>Franchise</v>
          </cell>
          <cell r="D4446" t="str">
            <v>56.10, 56.1, 56.21, 66.19, 70.22, 82.11, 82.99, 96.09, 10.85, 10.89, 10.71</v>
          </cell>
          <cell r="E4446" t="str">
            <v>58, 89, 581, 899, 2038, 5149, 5812, 5813, 7389, 8742, 8748, 8999</v>
          </cell>
          <cell r="F4446" t="str">
            <v>Pizza, Restaurant, Eating place, Food, Sandwich, Salad, Snack</v>
          </cell>
          <cell r="G4446" t="str">
            <v>≡</v>
          </cell>
          <cell r="H4446" t="str">
            <v>Franchisor operates pizza restaurants.</v>
          </cell>
          <cell r="I4446" t="str">
            <v>≡</v>
          </cell>
          <cell r="J4446" t="str">
            <v/>
          </cell>
          <cell r="K4446" t="str">
            <v>Franchise to own and operate [UNDISCLOSED FOR PREVIEW] at the premises and to use the system in its operation; One of the parties to the agreement is an individual.</v>
          </cell>
        </row>
        <row r="4447">
          <cell r="B4447" t="str">
            <v>RR20190307TP1511</v>
          </cell>
          <cell r="C4447" t="str">
            <v>Franchise</v>
          </cell>
          <cell r="D4447" t="str">
            <v>77.11, 77.12, 77.1, 70.22, 77.39, 77.21, 77.34, 45.20, 45.2, 45.31, 46.69, 45.11, 49.39</v>
          </cell>
          <cell r="E4447" t="str">
            <v>751, 6159, 7359, 7513, 7514, 7515, 7519, 7549, 7999, 8741, 8748</v>
          </cell>
          <cell r="F4447" t="str">
            <v>Rental, Vehicle, Cargo van, Pickup, Truck, Automobile, Sport utility vehicle</v>
          </cell>
          <cell r="G4447" t="str">
            <v>≡</v>
          </cell>
          <cell r="H4447" t="str">
            <v>Franchisor is in the business of vehicle rental.</v>
          </cell>
          <cell r="I4447" t="str">
            <v>≡</v>
          </cell>
          <cell r="J4447" t="str">
            <v/>
          </cell>
          <cell r="K4447" t="str">
            <v>Franchise to operate a vehicle rental business, using the name, marks and business format; One of the parties to the agreement is an individual.</v>
          </cell>
        </row>
        <row r="4448">
          <cell r="B4448" t="str">
            <v>RR20190307TP1513</v>
          </cell>
          <cell r="C4448" t="str">
            <v>Franchise</v>
          </cell>
          <cell r="D4448" t="str">
            <v>77.11, 77.12, 77.1, 70.22, 77.39, 77.21, 77.34, 45.20, 45.2, 45.31, 46.69, 45.11, 49.39</v>
          </cell>
          <cell r="E4448" t="str">
            <v>751, 6159, 7359, 7513, 7514, 7515, 7519, 7549, 7999, 8741, 8748</v>
          </cell>
          <cell r="F4448" t="str">
            <v>Rental, Vehicle, Cargo van, Pickup, Truck, Automobile, Sport utility vehicle</v>
          </cell>
          <cell r="G4448" t="str">
            <v>≡</v>
          </cell>
          <cell r="H4448" t="str">
            <v>Franchisor is in the business of vehicle rental.</v>
          </cell>
          <cell r="I4448" t="str">
            <v>≡</v>
          </cell>
          <cell r="J4448" t="str">
            <v/>
          </cell>
          <cell r="K4448" t="str">
            <v>Franchise to operate a vehicle rental business, using the name, marks and business format; One of the parties to the agreement is an individual.</v>
          </cell>
        </row>
        <row r="4449">
          <cell r="B4449" t="str">
            <v>RR20190321T00902</v>
          </cell>
          <cell r="C4449" t="str">
            <v>Franchise</v>
          </cell>
          <cell r="D4449" t="str">
            <v>10.51, 10.52, 10.5, 10.71, 10.72, 10.85, 11.07, 46.17, 46.34, 47.25, 56.10, 56.1, 56.21, 56.29, 56.2, 77.40, 77.4</v>
          </cell>
          <cell r="E4449" t="str">
            <v>58, 549, 581, 2024, 2041, 2045, 2051, 2086, 2087, 2095, 2099, 5499, 5812, 5813</v>
          </cell>
          <cell r="F4449" t="str">
            <v xml:space="preserve"> Restaurant, Food, Hamburger, Sandwich, Dinner, Lunch, Breakfast, Fast food</v>
          </cell>
          <cell r="G4449" t="str">
            <v>≡</v>
          </cell>
          <cell r="H4449" t="str">
            <v/>
          </cell>
          <cell r="I4449" t="str">
            <v>≡</v>
          </cell>
          <cell r="J4449" t="str">
            <v/>
          </cell>
          <cell r="K4449" t="str">
            <v>Franchise and license to develop, own and operate [UNDISCLOSED FOR PREVIEW] signature items, including [UNDISCLOSED FOR PREVIEW] hamburger, specialty sandwiches, as well as a selection of breakfast, lunch and dinner items.</v>
          </cell>
        </row>
        <row r="4450">
          <cell r="B4450" t="str">
            <v>RR20190321T01503</v>
          </cell>
          <cell r="C4450" t="str">
            <v>Franchise</v>
          </cell>
          <cell r="D4450" t="str">
            <v>56.10, 56.1, 56.21, 66.19, 70.22, 82.11, 82.99, 96.09, 10.85, 10.89, 10.71</v>
          </cell>
          <cell r="E4450" t="str">
            <v>58, 89, 581, 899, 2038, 5149, 5812, 5813, 7389, 8742, 8748, 8999</v>
          </cell>
          <cell r="F4450" t="str">
            <v>Restaurant, Eating place, Food, Beverage, Rice, Salad, Taco, Burrito</v>
          </cell>
          <cell r="G4450" t="str">
            <v>≡</v>
          </cell>
          <cell r="H4450" t="str">
            <v>Franchisor operates the franchise for [UNDISCLOSED FOR PREVIEW] restaurant featuring burritos, quesadillas, tacos, burrito bawls, salads, rice, salsa and other food and beverage products.</v>
          </cell>
          <cell r="I4450" t="str">
            <v>≡</v>
          </cell>
          <cell r="J4450" t="str">
            <v/>
          </cell>
          <cell r="K4450" t="str">
            <v>Franchise to own and operate [UNDISCLOSED FOR PREVIEW] franchised restaurants offering food products and services authorized and approved by franchisor and utilizing the system and marks.</v>
          </cell>
        </row>
        <row r="4451">
          <cell r="B4451" t="str">
            <v>RR20190319T01521</v>
          </cell>
          <cell r="C4451" t="str">
            <v>Franchise</v>
          </cell>
          <cell r="D4451" t="str">
            <v>85.52, 90.01, 93.29, 93.19, 85.59, 85.51, 96.09, 70.22, 93.13, 90.04, 86.90, 86.9</v>
          </cell>
          <cell r="E4451" t="str">
            <v>89, 791, 792, 899, 7911, 7922, 7929, 7941, 7991, 8221, 8741, 8744, 8748, 8999</v>
          </cell>
          <cell r="F4451" t="str">
            <v>Program, Training, Center, Studio, Workout, Dance, Pilates</v>
          </cell>
          <cell r="G4451" t="str">
            <v>≡</v>
          </cell>
          <cell r="H4451" t="str">
            <v>Franchisor offers [UNDISCLOSED FOR PREVIEW] ballet barre workout program either as a participation center or at a free-standing studio.</v>
          </cell>
          <cell r="I4451" t="str">
            <v>≡</v>
          </cell>
          <cell r="J4451" t="str">
            <v/>
          </cell>
          <cell r="K4451" t="str">
            <v>Franchise to develop a free-standing studio and provide classes at a single location branded under the name [UNDISCLOSED FOR PREVIEW]</v>
          </cell>
        </row>
        <row r="4452">
          <cell r="B4452" t="str">
            <v>RR20190319T01524</v>
          </cell>
          <cell r="C4452" t="str">
            <v>Franchise</v>
          </cell>
          <cell r="D4452" t="str">
            <v>85.52, 90.01, 93.29, 93.19, 85.59, 85.51, 96.09, 70.22, 93.13, 90.04, 86.90, 86.9</v>
          </cell>
          <cell r="E4452" t="str">
            <v>89, 791, 792, 899, 7911, 7922, 7929, 7941, 7991, 8221, 8741, 8744, 8748, 8999</v>
          </cell>
          <cell r="F4452" t="str">
            <v>Program, Training, Center, Studio, Workout, Dance, Pilates</v>
          </cell>
          <cell r="G4452" t="str">
            <v>≡</v>
          </cell>
          <cell r="H4452" t="str">
            <v>Franchisor offers [UNDISCLOSED FOR PREVIEW] ballet barre workout program either as a participation center or at a free-standing studio.</v>
          </cell>
          <cell r="I4452" t="str">
            <v>≡</v>
          </cell>
          <cell r="J4452" t="str">
            <v/>
          </cell>
          <cell r="K4452" t="str">
            <v>Franchise to develop a free-standing studio and provide classes at a single location branded under the name [UNDISCLOSED FOR PREVIEW]</v>
          </cell>
        </row>
        <row r="4453">
          <cell r="B4453" t="str">
            <v>RR20190319T01529</v>
          </cell>
          <cell r="C4453" t="str">
            <v>Franchise</v>
          </cell>
          <cell r="D4453" t="str">
            <v>85.52, 90.01, 93.29, 93.19, 85.59, 85.51, 96.09, 70.22, 93.13, 90.04, 86.90, 86.9</v>
          </cell>
          <cell r="E4453" t="str">
            <v>89, 791, 792, 899, 7911, 7922, 7929, 7941, 7991, 8221, 8741, 8744, 8748, 8999</v>
          </cell>
          <cell r="F4453" t="str">
            <v>Program, Training, Center, Studio, Workout, Dance, Pilates</v>
          </cell>
          <cell r="G4453" t="str">
            <v>≡</v>
          </cell>
          <cell r="H4453" t="str">
            <v>Franchisor offers [UNDISCLOSED FOR PREVIEW] ballet barre workout program either as a participation center or at a free-standing studio.</v>
          </cell>
          <cell r="I4453" t="str">
            <v>≡</v>
          </cell>
          <cell r="J4453" t="str">
            <v/>
          </cell>
          <cell r="K4453" t="str">
            <v>Franchise to develop a free-standing studio and provide classes at a single location branded under the name [UNDISCLOSED FOR PREVIEW]</v>
          </cell>
        </row>
        <row r="4454">
          <cell r="B4454" t="str">
            <v>RR20190319T01531</v>
          </cell>
          <cell r="C4454" t="str">
            <v>Franchise</v>
          </cell>
          <cell r="D4454" t="str">
            <v>85.52, 90.01, 93.29, 93.19, 85.59, 85.51, 96.09, 70.22, 93.13, 90.04, 86.90, 86.9</v>
          </cell>
          <cell r="E4454" t="str">
            <v>89, 791, 792, 899, 7911, 7922, 7929, 7941, 7991, 8221, 8741, 8744, 8748, 8999</v>
          </cell>
          <cell r="F4454" t="str">
            <v>Program, Training, Center, Studio, Workout, Dance, Pilates</v>
          </cell>
          <cell r="G4454" t="str">
            <v>≡</v>
          </cell>
          <cell r="H4454" t="str">
            <v>Franchisor offers [UNDISCLOSED FOR PREVIEW] ballet barre workout program either as a participation center or at a free-standing studio.</v>
          </cell>
          <cell r="I4454" t="str">
            <v>≡</v>
          </cell>
          <cell r="J4454" t="str">
            <v/>
          </cell>
          <cell r="K4454" t="str">
            <v>Franchise to develop a free-standing studio and provide classes at a single location branded under the name [UNDISCLOSED FOR PREVIEW]</v>
          </cell>
        </row>
        <row r="4455">
          <cell r="B4455" t="str">
            <v>RR20190326T01528</v>
          </cell>
          <cell r="C4455" t="str">
            <v>Franchise</v>
          </cell>
          <cell r="D4455" t="str">
            <v>11.03, 46.34, 47.25, 11.07, 10.39, 46.33, 10.89, 56.10, 56.1, 47.29, 46.17, 47.19, 47.21</v>
          </cell>
          <cell r="E4455" t="str">
            <v>518, 2023, 2033, 2082, 2084, 2086, 2087, 5143, 5181, 5182</v>
          </cell>
          <cell r="F4455" t="str">
            <v>Store, Fruit smoothie, Juice product, Nutritional supplement, Health-oriented, Food</v>
          </cell>
          <cell r="G4455" t="str">
            <v>≡</v>
          </cell>
          <cell r="H4455"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455" t="str">
            <v>≡</v>
          </cell>
          <cell r="J4455" t="str">
            <v/>
          </cell>
          <cell r="K4455" t="str">
            <v>Franchise to operate [UNDISCLOSED FOR PREVIEW] store featuring blended-to-order fruit smoothies, freshly squeezed juice products, [UNDISCLOSED FOR PREVIEW] Nutritional Boosts, other nutritional supplements and complimentary health-oriented foods and products.</v>
          </cell>
        </row>
        <row r="4456">
          <cell r="B4456" t="str">
            <v>RR20190327T00902</v>
          </cell>
          <cell r="C4456" t="str">
            <v>Franchise</v>
          </cell>
          <cell r="D4456" t="str">
            <v>46.47, 47.59, 74.10, 74.1, 17.24, 22.21, 24.42, 23.31, 17.29</v>
          </cell>
          <cell r="E4456" t="str">
            <v>277, 2771, 3648, 5947, 7389, 7999</v>
          </cell>
          <cell r="F4456" t="str">
            <v>Decoration, Holiday, Lighting, Special event</v>
          </cell>
          <cell r="G4456" t="str">
            <v>≡</v>
          </cell>
          <cell r="H4456" t="str">
            <v/>
          </cell>
          <cell r="I4456" t="str">
            <v>≡</v>
          </cell>
          <cell r="J4456" t="str">
            <v/>
          </cell>
          <cell r="K4456" t="str">
            <v>Franchise to operate [UNDISCLOSED FOR PREVIEW] business that sells Christmas, holiday and special event lighting and decoration services.</v>
          </cell>
        </row>
        <row r="4457">
          <cell r="B4457" t="str">
            <v>RR20190327T01501</v>
          </cell>
          <cell r="C4457" t="str">
            <v>Franchise</v>
          </cell>
          <cell r="D4457" t="str">
            <v>11.03, 46.34, 47.25, 11.07, 10.39, 46.33, 10.89, 56.10, 56.1, 47.29, 46.17, 47.19, 47.21</v>
          </cell>
          <cell r="E4457" t="str">
            <v>518, 2023, 2033, 2082, 2084, 2086, 2087, 5143, 5181, 5182</v>
          </cell>
          <cell r="F4457" t="str">
            <v>Store, Fruit smoothie, Juice product, Nutritional supplement, Health-oriented, Food</v>
          </cell>
          <cell r="G4457" t="str">
            <v>≡</v>
          </cell>
          <cell r="H4457"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457" t="str">
            <v>≡</v>
          </cell>
          <cell r="J4457" t="str">
            <v/>
          </cell>
          <cell r="K4457"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458">
          <cell r="B4458" t="str">
            <v>RR20190327T01503</v>
          </cell>
          <cell r="C4458" t="str">
            <v>Franchise</v>
          </cell>
          <cell r="D4458" t="str">
            <v>11.03, 46.34, 47.25, 11.07, 10.39, 46.33, 10.89, 56.10, 56.1, 47.29, 46.17, 47.19, 47.21</v>
          </cell>
          <cell r="E4458" t="str">
            <v>518, 2023, 2033, 2082, 2084, 2086, 2087, 5143, 5181, 5182</v>
          </cell>
          <cell r="F4458" t="str">
            <v>Store, Fruit smoothie, Juice product, Nutritional supplement, Health-oriented, Food</v>
          </cell>
          <cell r="G4458" t="str">
            <v>≡</v>
          </cell>
          <cell r="H4458"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458" t="str">
            <v>≡</v>
          </cell>
          <cell r="J4458" t="str">
            <v/>
          </cell>
          <cell r="K4458"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459">
          <cell r="B4459" t="str">
            <v>RR20190327T00908</v>
          </cell>
          <cell r="C4459" t="str">
            <v>Franchise</v>
          </cell>
          <cell r="D4459" t="str">
            <v>46.47, 47.59, 74.10, 74.1, 17.24, 22.21, 23.31, 24.41, 17.29</v>
          </cell>
          <cell r="E4459" t="str">
            <v>277, 2771, 3648, 5947, 7389, 7999</v>
          </cell>
          <cell r="F4459" t="str">
            <v>Decoration, Holiday, Lighting, Special event</v>
          </cell>
          <cell r="G4459" t="str">
            <v>≡</v>
          </cell>
          <cell r="H4459" t="str">
            <v/>
          </cell>
          <cell r="I4459" t="str">
            <v>≡</v>
          </cell>
          <cell r="J4459" t="str">
            <v/>
          </cell>
          <cell r="K4459" t="str">
            <v>Franchise to operate [UNDISCLOSED FOR PREVIEW] business that sells Christmas, holiday and special event lighting and decoration services.</v>
          </cell>
        </row>
        <row r="4460">
          <cell r="B4460" t="str">
            <v>RR20190327T01506</v>
          </cell>
          <cell r="C4460" t="str">
            <v>Franchise</v>
          </cell>
          <cell r="D4460" t="str">
            <v>11.03, 46.34, 47.25, 11.07, 10.39, 46.33, 10.89, 56.10, 56.1, 47.29, 46.17, 47.19, 47.21</v>
          </cell>
          <cell r="E4460" t="str">
            <v>518, 2023, 2033, 2082, 2084, 2086, 2087, 5143, 5181, 5182</v>
          </cell>
          <cell r="F4460" t="str">
            <v>Store, Fruit smoothie, Juice product, Nutritional supplement, Health-oriented, Food</v>
          </cell>
          <cell r="G4460" t="str">
            <v>≡</v>
          </cell>
          <cell r="H4460"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460" t="str">
            <v>≡</v>
          </cell>
          <cell r="J4460" t="str">
            <v/>
          </cell>
          <cell r="K4460"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461">
          <cell r="B4461" t="str">
            <v>RR20190327T00911</v>
          </cell>
          <cell r="C4461" t="str">
            <v>Franchise</v>
          </cell>
          <cell r="D4461" t="str">
            <v>46.47, 47.59, 74.10, 74.1, 17.24, 17.29, 22.21, 24.42, 23.31</v>
          </cell>
          <cell r="E4461" t="str">
            <v>277, 2771, 3648, 5947, 7389, 7999</v>
          </cell>
          <cell r="F4461" t="str">
            <v>Decoration, Holiday, Lighting, Special event</v>
          </cell>
          <cell r="G4461" t="str">
            <v>≡</v>
          </cell>
          <cell r="H4461" t="str">
            <v/>
          </cell>
          <cell r="I4461" t="str">
            <v>≡</v>
          </cell>
          <cell r="J4461" t="str">
            <v/>
          </cell>
          <cell r="K4461" t="str">
            <v>Franchise to operate [UNDISCLOSED FOR PREVIEW] business that sells Christmas, holiday and special event lighting and decoration services.</v>
          </cell>
        </row>
        <row r="4462">
          <cell r="B4462" t="str">
            <v>RR20190327T00916</v>
          </cell>
          <cell r="C4462" t="str">
            <v>Franchise</v>
          </cell>
          <cell r="D4462" t="str">
            <v>46.47, 47.59, 17.24, 22.21, 24.42, 23.31, 17.29</v>
          </cell>
          <cell r="E4462" t="str">
            <v>277, 2771, 3648, 5947, 7389, 7999</v>
          </cell>
          <cell r="F4462" t="str">
            <v>Decoration, Holiday, Lighting, Special event</v>
          </cell>
          <cell r="G4462" t="str">
            <v>≡</v>
          </cell>
          <cell r="H4462" t="str">
            <v/>
          </cell>
          <cell r="I4462" t="str">
            <v>≡</v>
          </cell>
          <cell r="J4462" t="str">
            <v/>
          </cell>
          <cell r="K4462" t="str">
            <v>Franchise to operate [UNDISCLOSED FOR PREVIEW] business that sells Christmas, holiday and special event lighting and decoration services.</v>
          </cell>
        </row>
        <row r="4463">
          <cell r="B4463" t="str">
            <v>RR20190327T00921</v>
          </cell>
          <cell r="C4463" t="str">
            <v>Franchise</v>
          </cell>
          <cell r="D4463" t="str">
            <v>46.47, 47.59, 74.10, 74.1, 17.24, 17.29, 24.42, 23.31, 22.21</v>
          </cell>
          <cell r="E4463" t="str">
            <v>277, 2771, 3648, 5947, 7389, 7999</v>
          </cell>
          <cell r="F4463" t="str">
            <v>Decoration, Holiday, Lighting, Special event</v>
          </cell>
          <cell r="G4463" t="str">
            <v>≡</v>
          </cell>
          <cell r="H4463" t="str">
            <v/>
          </cell>
          <cell r="I4463" t="str">
            <v>≡</v>
          </cell>
          <cell r="J4463" t="str">
            <v/>
          </cell>
          <cell r="K4463" t="str">
            <v>Franchise to operate [UNDISCLOSED FOR PREVIEW] business that sells Christmas, holiday and special event lighting and decoration services.</v>
          </cell>
        </row>
        <row r="4464">
          <cell r="B4464" t="str">
            <v>RR20190327T00924</v>
          </cell>
          <cell r="C4464" t="str">
            <v>Franchise</v>
          </cell>
          <cell r="D4464" t="str">
            <v>46.47, 47.59, 74.10, 74.1, 17.24, 17.29, 22.21, 24.42, 23.31</v>
          </cell>
          <cell r="E4464" t="str">
            <v>277, 2771, 3648, 5947, 7389, 7999</v>
          </cell>
          <cell r="F4464" t="str">
            <v>Decoration, Holiday, Lighting, Special event</v>
          </cell>
          <cell r="G4464" t="str">
            <v>≡</v>
          </cell>
          <cell r="H4464" t="str">
            <v/>
          </cell>
          <cell r="I4464" t="str">
            <v>≡</v>
          </cell>
          <cell r="J4464" t="str">
            <v/>
          </cell>
          <cell r="K4464" t="str">
            <v>Franchise to operate [UNDISCLOSED FOR PREVIEW] business that sells Christmas, holiday and special event lighting and decoration services.</v>
          </cell>
        </row>
        <row r="4465">
          <cell r="B4465" t="str">
            <v>RR20190327T00925</v>
          </cell>
          <cell r="C4465" t="str">
            <v>Franchise</v>
          </cell>
          <cell r="D4465" t="str">
            <v>46.47, 47.59, 74.10, 74.1, 17.24, 17.29, 22.21, 24.42, 23.31</v>
          </cell>
          <cell r="E4465" t="str">
            <v>277, 2771, 3648, 5947, 7389, 7999</v>
          </cell>
          <cell r="F4465" t="str">
            <v>Decoration, Holiday, Lighting, Special event</v>
          </cell>
          <cell r="G4465" t="str">
            <v>≡</v>
          </cell>
          <cell r="H4465" t="str">
            <v/>
          </cell>
          <cell r="I4465" t="str">
            <v>≡</v>
          </cell>
          <cell r="J4465" t="str">
            <v/>
          </cell>
          <cell r="K4465" t="str">
            <v>Franchise to operate [UNDISCLOSED FOR PREVIEW] business that sells Christmas, holiday and special event lighting and decoration services.</v>
          </cell>
        </row>
        <row r="4466">
          <cell r="B4466" t="str">
            <v>RR20190327T00926</v>
          </cell>
          <cell r="C4466" t="str">
            <v>Franchise</v>
          </cell>
          <cell r="D4466" t="str">
            <v>46.47, 74.10, 74.1, 17.24, 22.21, 24.42, 23.31, 17.29</v>
          </cell>
          <cell r="E4466" t="str">
            <v>277, 2771, 3648, 5947, 7389, 7999</v>
          </cell>
          <cell r="F4466" t="str">
            <v>Decoration, Holiday, Lighting, Special event</v>
          </cell>
          <cell r="G4466" t="str">
            <v>≡</v>
          </cell>
          <cell r="H4466" t="str">
            <v/>
          </cell>
          <cell r="I4466" t="str">
            <v>≡</v>
          </cell>
          <cell r="J4466" t="str">
            <v/>
          </cell>
          <cell r="K4466" t="str">
            <v>Franchise to operate [UNDISCLOSED FOR PREVIEW] business that sells Christmas, holiday and special event lighting and decoration services.</v>
          </cell>
        </row>
        <row r="4467">
          <cell r="B4467" t="str">
            <v>RR20190327T00927</v>
          </cell>
          <cell r="C4467" t="str">
            <v>Franchise</v>
          </cell>
          <cell r="D4467" t="str">
            <v>46.47, 47.59, 74.10, 74.1, 17.24, 22.21, 24.42, 23.31, 17.29</v>
          </cell>
          <cell r="E4467" t="str">
            <v>277, 2771, 3648, 5947, 7389, 7999</v>
          </cell>
          <cell r="F4467" t="str">
            <v>Decoration, Holiday, Lighting, Special event</v>
          </cell>
          <cell r="G4467" t="str">
            <v>≡</v>
          </cell>
          <cell r="H4467" t="str">
            <v/>
          </cell>
          <cell r="I4467" t="str">
            <v>≡</v>
          </cell>
          <cell r="J4467" t="str">
            <v/>
          </cell>
          <cell r="K4467" t="str">
            <v>Franchise to operate [UNDISCLOSED FOR PREVIEW] business that sells Christmas, holiday and special event lighting and decoration services.</v>
          </cell>
        </row>
        <row r="4468">
          <cell r="B4468" t="str">
            <v>RR20190327T00934</v>
          </cell>
          <cell r="C4468" t="str">
            <v>Franchise</v>
          </cell>
          <cell r="D4468" t="str">
            <v>46.47, 47.59, 74.10, 74.1, 17.24, 17.29, 22.21, 24.42, 23.31</v>
          </cell>
          <cell r="E4468" t="str">
            <v>277, 2771, 3648, 5947, 7389, 7999</v>
          </cell>
          <cell r="F4468" t="str">
            <v>Decoration, Holiday, Lighting, Special event</v>
          </cell>
          <cell r="G4468" t="str">
            <v>≡</v>
          </cell>
          <cell r="H4468" t="str">
            <v/>
          </cell>
          <cell r="I4468" t="str">
            <v>≡</v>
          </cell>
          <cell r="J4468" t="str">
            <v/>
          </cell>
          <cell r="K4468" t="str">
            <v>Franchise to operate [UNDISCLOSED FOR PREVIEW] business that sells Christmas, holiday and special event lighting and decoration services.</v>
          </cell>
        </row>
        <row r="4469">
          <cell r="B4469" t="str">
            <v>RR20190327T00938</v>
          </cell>
          <cell r="C4469" t="str">
            <v>Franchise</v>
          </cell>
          <cell r="D4469" t="str">
            <v>46.47, 47.59, 74.10, 74.1, 17.24, 17.29, 23.31, 24.42, 22.21</v>
          </cell>
          <cell r="E4469" t="str">
            <v>277, 2771, 3648, 5947, 7389, 7999</v>
          </cell>
          <cell r="F4469" t="str">
            <v>Decoration, Holiday, Lighting, Special event</v>
          </cell>
          <cell r="G4469" t="str">
            <v>≡</v>
          </cell>
          <cell r="H4469" t="str">
            <v/>
          </cell>
          <cell r="I4469" t="str">
            <v>≡</v>
          </cell>
          <cell r="J4469" t="str">
            <v/>
          </cell>
          <cell r="K4469" t="str">
            <v>Franchise to operate [UNDISCLOSED FOR PREVIEW] business that sells Christmas, holiday and special event lighting and decoration services.</v>
          </cell>
        </row>
        <row r="4470">
          <cell r="B4470" t="str">
            <v>RR20190325TP1523</v>
          </cell>
          <cell r="C4470" t="str">
            <v>Franchise</v>
          </cell>
          <cell r="D4470" t="str">
            <v>11.03, 46.34, 47.25, 11.07, 10.39, 46.33, 10.89, 56.10, 56.1, 47.29, 46.17, 47.19, 47.21</v>
          </cell>
          <cell r="E4470" t="str">
            <v>518, 2023, 2033, 2082, 2084, 2086, 2087, 5143, 5181, 5182</v>
          </cell>
          <cell r="F4470" t="str">
            <v>Store, Fruit smoothie, Juice product, Nutritional supplement, Health-oriented, Food</v>
          </cell>
          <cell r="G4470" t="str">
            <v>≡</v>
          </cell>
          <cell r="H4470"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470" t="str">
            <v>≡</v>
          </cell>
          <cell r="J4470" t="str">
            <v/>
          </cell>
          <cell r="K4470"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471">
          <cell r="B4471" t="str">
            <v>RR20190325T01526</v>
          </cell>
          <cell r="C4471" t="str">
            <v>Franchise</v>
          </cell>
          <cell r="D4471" t="str">
            <v>11.03, 46.34, 47.25, 11.07, 10.39, 46.33, 10.89, 56.10, 56.1, 47.29, 46.17, 47.19, 47.21</v>
          </cell>
          <cell r="E4471" t="str">
            <v>518, 2023, 2033, 2082, 2084, 2086, 2087, 5143, 5181, 5182</v>
          </cell>
          <cell r="F4471" t="str">
            <v>Store, Fruit smoothie, Juice product, Nutritional supplement, Health-oriented, Food</v>
          </cell>
          <cell r="G4471" t="str">
            <v>≡</v>
          </cell>
          <cell r="H4471"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471" t="str">
            <v>≡</v>
          </cell>
          <cell r="J4471" t="str">
            <v/>
          </cell>
          <cell r="K4471"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472">
          <cell r="B4472" t="str">
            <v>RR20190325T01528</v>
          </cell>
          <cell r="C4472" t="str">
            <v>Franchise</v>
          </cell>
          <cell r="D4472" t="str">
            <v>11.03, 46.34, 47.25, 11.07, 10.39, 46.33, 10.89, 56.10, 56.1, 47.29, 46.17, 47.19, 47.21</v>
          </cell>
          <cell r="E4472" t="str">
            <v>518, 2023, 2033, 2082, 2084, 2086, 2087, 5143, 5181, 5182</v>
          </cell>
          <cell r="F4472" t="str">
            <v>Store, Fruit smoothie, Juice product, Nutritional supplement, Health-oriented, Food</v>
          </cell>
          <cell r="G4472" t="str">
            <v>≡</v>
          </cell>
          <cell r="H4472"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472" t="str">
            <v>≡</v>
          </cell>
          <cell r="J4472" t="str">
            <v/>
          </cell>
          <cell r="K4472"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473">
          <cell r="B4473" t="str">
            <v>RR20190325T01529</v>
          </cell>
          <cell r="C4473" t="str">
            <v>Franchise</v>
          </cell>
          <cell r="D4473" t="str">
            <v>11.03, 46.34, 47.25, 11.07, 10.39, 46.33, 10.89, 56.10, 56.1, 47.29, 46.17, 47.19, 47.21</v>
          </cell>
          <cell r="E4473" t="str">
            <v>518, 2023, 2033, 2082, 2084, 2086, 2087, 5143, 5181, 5182</v>
          </cell>
          <cell r="F4473" t="str">
            <v>Store, Fruit smoothie, Juice product, Nutritional supplement, Health-oriented, Food</v>
          </cell>
          <cell r="G4473" t="str">
            <v>≡</v>
          </cell>
          <cell r="H4473"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473" t="str">
            <v>≡</v>
          </cell>
          <cell r="J4473" t="str">
            <v/>
          </cell>
          <cell r="K4473"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474">
          <cell r="B4474" t="str">
            <v>RR20190326T00902</v>
          </cell>
          <cell r="C4474" t="str">
            <v>Franchise</v>
          </cell>
          <cell r="D4474" t="str">
            <v>46.47, 47.59, 74.10, 74.1, 17.24, 22.21, 24.42, 23.31, 17.29</v>
          </cell>
          <cell r="E4474" t="str">
            <v>277, 2771, 3648, 5947, 7389, 7999</v>
          </cell>
          <cell r="F4474" t="str">
            <v>Decoration, Holiday, Lighting, Special event</v>
          </cell>
          <cell r="G4474" t="str">
            <v>≡</v>
          </cell>
          <cell r="H4474" t="str">
            <v/>
          </cell>
          <cell r="I4474" t="str">
            <v>≡</v>
          </cell>
          <cell r="J4474" t="str">
            <v/>
          </cell>
          <cell r="K4474" t="str">
            <v>Franchise to operate [UNDISCLOSED FOR PREVIEW] business that sells Christmas, holiday and special event lighting and decoration services.</v>
          </cell>
        </row>
        <row r="4475">
          <cell r="B4475" t="str">
            <v>RR20190326T01502</v>
          </cell>
          <cell r="C4475" t="str">
            <v>Franchise</v>
          </cell>
          <cell r="D4475" t="str">
            <v>11.03, 46.34, 47.25, 11.07, 10.39, 46.33, 10.89, 56.10, 56.1, 47.29, 46.17, 47.19, 47.21</v>
          </cell>
          <cell r="E4475" t="str">
            <v>518, 2023, 2033, 2082, 2084, 2086, 2087, 5143, 5181, 5182</v>
          </cell>
          <cell r="F4475" t="str">
            <v>Store, Fruit smoothie, Juice product, Nutritional supplement, Health-oriented, Food</v>
          </cell>
          <cell r="G4475" t="str">
            <v>≡</v>
          </cell>
          <cell r="H4475"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475" t="str">
            <v>≡</v>
          </cell>
          <cell r="J4475" t="str">
            <v/>
          </cell>
          <cell r="K4475"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476">
          <cell r="B4476" t="str">
            <v>RR20190326T01503</v>
          </cell>
          <cell r="C4476" t="str">
            <v>Franchise</v>
          </cell>
          <cell r="D4476" t="str">
            <v>11.03, 46.34, 47.25, 10.39, 46.33, 10.89, 56.10, 56.1, 47.29, 46.17, 47.19, 47.21</v>
          </cell>
          <cell r="E4476" t="str">
            <v>518, 2023, 2033, 2082, 2084, 2086, 2087, 5143, 5181, 5182</v>
          </cell>
          <cell r="F4476" t="str">
            <v>Store, Fruit smoothie, Juice product, Nutritional supplement, Health-oriented, Food</v>
          </cell>
          <cell r="G4476" t="str">
            <v>≡</v>
          </cell>
          <cell r="H4476"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476" t="str">
            <v>≡</v>
          </cell>
          <cell r="J4476" t="str">
            <v/>
          </cell>
          <cell r="K4476"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477">
          <cell r="B4477" t="str">
            <v>RR20190326T01504</v>
          </cell>
          <cell r="C4477" t="str">
            <v>Franchise</v>
          </cell>
          <cell r="D4477" t="str">
            <v>11.03, 46.34, 47.25, 11.07, 10.39, 46.33, 10.89, 56.10, 56.1, 47.29, 46.17, 47.19, 47.21</v>
          </cell>
          <cell r="E4477" t="str">
            <v>518, 2023, 2033, 2082, 2084, 2086, 2087, 5143, 5181, 5182</v>
          </cell>
          <cell r="F4477" t="str">
            <v>Store, Fruit smoothie, Juice product, Nutritional supplement, Health-oriented, Food</v>
          </cell>
          <cell r="G4477" t="str">
            <v>≡</v>
          </cell>
          <cell r="H4477"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477" t="str">
            <v>≡</v>
          </cell>
          <cell r="J4477" t="str">
            <v/>
          </cell>
          <cell r="K4477"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478">
          <cell r="B4478" t="str">
            <v>RR20190326T01507</v>
          </cell>
          <cell r="C4478" t="str">
            <v>Franchise</v>
          </cell>
          <cell r="D4478" t="str">
            <v>11.03, 46.34, 47.25, 11.07, 10.39, 46.33, 10.89, 56.10, 56.1, 47.29, 46.17, 47.19, 47.21</v>
          </cell>
          <cell r="E4478" t="str">
            <v>518, 2023, 2033, 2082, 2084, 2086, 2087, 5143, 5181, 5182</v>
          </cell>
          <cell r="F4478" t="str">
            <v>Store, Fruit smoothie, Juice product, Nutritional supplement, Health-oriented, Food</v>
          </cell>
          <cell r="G4478" t="str">
            <v>≡</v>
          </cell>
          <cell r="H4478"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478" t="str">
            <v>≡</v>
          </cell>
          <cell r="J4478" t="str">
            <v/>
          </cell>
          <cell r="K4478"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479">
          <cell r="B4479" t="str">
            <v>RR20190326T01510</v>
          </cell>
          <cell r="C4479" t="str">
            <v>Franchise</v>
          </cell>
          <cell r="D4479" t="str">
            <v>11.03, 46.34, 47.25, 11.07, 10.39, 46.33, 10.89, 56.10, 56.1, 47.29, 46.17, 47.19, 47.21</v>
          </cell>
          <cell r="E4479" t="str">
            <v>518, 2023, 2033, 2082, 2084, 2086, 2087, 5143, 5181, 5182</v>
          </cell>
          <cell r="F4479" t="str">
            <v>Store, Fruit smoothie, Juice product, Nutritional supplement, Health-oriented, Food</v>
          </cell>
          <cell r="G4479" t="str">
            <v>≡</v>
          </cell>
          <cell r="H4479"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479" t="str">
            <v>≡</v>
          </cell>
          <cell r="J4479" t="str">
            <v/>
          </cell>
          <cell r="K4479"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480">
          <cell r="B4480" t="str">
            <v>RR20190326T00913</v>
          </cell>
          <cell r="C4480" t="str">
            <v>Franchise</v>
          </cell>
          <cell r="D4480" t="str">
            <v>46.47, 47.59, 74.10, 74.1, 22.21, 17.24, 17.29, 24.42, 23.31</v>
          </cell>
          <cell r="E4480" t="str">
            <v>277, 2771, 3648, 5947, 7389, 7999</v>
          </cell>
          <cell r="F4480" t="str">
            <v>Decoration, Holiday, Lighting, Special event</v>
          </cell>
          <cell r="G4480" t="str">
            <v>≡</v>
          </cell>
          <cell r="H4480" t="str">
            <v/>
          </cell>
          <cell r="I4480" t="str">
            <v>≡</v>
          </cell>
          <cell r="J4480" t="str">
            <v/>
          </cell>
          <cell r="K4480" t="str">
            <v>Franchise to operate [UNDISCLOSED FOR PREVIEW] business that sells Christmas, holiday and special event lighting and decoration services.</v>
          </cell>
        </row>
        <row r="4481">
          <cell r="B4481" t="str">
            <v>RR20190326T01512</v>
          </cell>
          <cell r="C4481" t="str">
            <v>Franchise</v>
          </cell>
          <cell r="D4481" t="str">
            <v>11.03, 46.34, 47.25, 11.07, 10.39, 46.33, 10.89, 56.10, 56.1, 47.29, 46.17, 47.19, 47.21</v>
          </cell>
          <cell r="E4481" t="str">
            <v>518, 2023, 2033, 2082, 2084, 2086, 2087, 5143, 5181, 5182</v>
          </cell>
          <cell r="F4481" t="str">
            <v>Store, Fruit smoothie, Juice product, Nutritional supplement, Health-oriented, Food</v>
          </cell>
          <cell r="G4481" t="str">
            <v>≡</v>
          </cell>
          <cell r="H4481"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481" t="str">
            <v>≡</v>
          </cell>
          <cell r="J4481" t="str">
            <v/>
          </cell>
          <cell r="K4481"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482">
          <cell r="B4482" t="str">
            <v>RR20190326T00915</v>
          </cell>
          <cell r="C4482" t="str">
            <v>Franchise</v>
          </cell>
          <cell r="D4482" t="str">
            <v>46.47, 47.59, 74.10, 74.1, 17.24, 17.29, 22.21, 24.42, 23.31</v>
          </cell>
          <cell r="E4482" t="str">
            <v>277, 2771, 3648, 5947, 7389, 7999</v>
          </cell>
          <cell r="F4482" t="str">
            <v>Decoration, Holiday, Lighting, Special event</v>
          </cell>
          <cell r="G4482" t="str">
            <v>≡</v>
          </cell>
          <cell r="H4482" t="str">
            <v/>
          </cell>
          <cell r="I4482" t="str">
            <v>≡</v>
          </cell>
          <cell r="J4482" t="str">
            <v/>
          </cell>
          <cell r="K4482" t="str">
            <v>Franchise to operate [UNDISCLOSED FOR PREVIEW] business that sells Christmas, holiday and special event lighting and decoration services.</v>
          </cell>
        </row>
        <row r="4483">
          <cell r="B4483" t="str">
            <v>RR20190326TP1513</v>
          </cell>
          <cell r="C4483" t="str">
            <v>Franchise</v>
          </cell>
          <cell r="D4483" t="str">
            <v>11.03, 46.34, 47.25, 11.07, 10.39, 46.33, 10.89, 56.10, 56.1, 47.29, 46.17, 47.19, 47.21</v>
          </cell>
          <cell r="E4483" t="str">
            <v>518, 2023, 2033, 2082, 2084, 2086, 2087, 5143, 5181, 5182</v>
          </cell>
          <cell r="F4483" t="str">
            <v>Store, Fruit smoothie, Juice product, Nutritional supplement, Health-oriented, Food</v>
          </cell>
          <cell r="G4483" t="str">
            <v>≡</v>
          </cell>
          <cell r="H4483"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483" t="str">
            <v>≡</v>
          </cell>
          <cell r="J4483" t="str">
            <v/>
          </cell>
          <cell r="K4483"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484">
          <cell r="B4484" t="str">
            <v>RR20190326T00916</v>
          </cell>
          <cell r="C4484" t="str">
            <v>Franchise</v>
          </cell>
          <cell r="D4484" t="str">
            <v>46.47, 47.59, 74.10, 74.1, 17.24, 17.29, 22.21, 24.42, 23.31</v>
          </cell>
          <cell r="E4484" t="str">
            <v>277, 2771, 3648, 5947, 7389, 7999</v>
          </cell>
          <cell r="F4484" t="str">
            <v>Decoration, Holiday, Lighting, Special event</v>
          </cell>
          <cell r="G4484" t="str">
            <v>≡</v>
          </cell>
          <cell r="H4484" t="str">
            <v/>
          </cell>
          <cell r="I4484" t="str">
            <v>≡</v>
          </cell>
          <cell r="J4484" t="str">
            <v/>
          </cell>
          <cell r="K4484" t="str">
            <v>Franchise to operate [UNDISCLOSED FOR PREVIEW] business that sells Christmas, holiday and special event lighting and decoration services.</v>
          </cell>
        </row>
        <row r="4485">
          <cell r="B4485" t="str">
            <v>RR20190326T00919</v>
          </cell>
          <cell r="C4485" t="str">
            <v>Franchise</v>
          </cell>
          <cell r="D4485" t="str">
            <v>46.47, 47.59, 74.10, 74.1, 17.24, 17.29, 22.21, 24.42, 23.31</v>
          </cell>
          <cell r="E4485" t="str">
            <v>277, 2771, 3648, 5947, 7389, 7999</v>
          </cell>
          <cell r="F4485" t="str">
            <v>Decoration, Holiday, Lighting, Special event</v>
          </cell>
          <cell r="G4485" t="str">
            <v>≡</v>
          </cell>
          <cell r="H4485" t="str">
            <v/>
          </cell>
          <cell r="I4485" t="str">
            <v>≡</v>
          </cell>
          <cell r="J4485" t="str">
            <v/>
          </cell>
          <cell r="K4485" t="str">
            <v>Franchise to operate [UNDISCLOSED FOR PREVIEW] business that sells Christmas, holiday and special event lighting and decoration services.</v>
          </cell>
        </row>
        <row r="4486">
          <cell r="B4486" t="str">
            <v>RR20190321T01525</v>
          </cell>
          <cell r="C4486" t="str">
            <v>Franchise</v>
          </cell>
          <cell r="D4486" t="str">
            <v>11.03, 46.34, 47.25, 11.07, 10.39, 46.33, 10.89, 56.10, 56.1, 47.29, 46.17, 47.19, 47.21</v>
          </cell>
          <cell r="E4486" t="str">
            <v>518, 2023, 2033, 2082, 2084, 2086, 2087, 5143, 5181, 5182</v>
          </cell>
          <cell r="F4486" t="str">
            <v>Store, Non-alcoholic, Beverage, Frozen yogurt, Juice, Health food, Vitamin, Nutritional supplement, Retail</v>
          </cell>
          <cell r="G4486" t="str">
            <v>≡</v>
          </cell>
          <cell r="H4486" t="str">
            <v>Franchisor operates stores that offer and sell non-alcoholic, fruit-based beverages, frozen yogurt, fresh-squeezed juices health foods, and vitamin and nutritional supplements.</v>
          </cell>
          <cell r="I4486" t="str">
            <v>≡</v>
          </cell>
          <cell r="J4486" t="str">
            <v/>
          </cell>
          <cell r="K4486" t="str">
            <v>Franchise to establish and operate a smoothie factory store to conduct permitted catering activities.</v>
          </cell>
        </row>
        <row r="4487">
          <cell r="B4487" t="str">
            <v>RR20190322T00901</v>
          </cell>
          <cell r="C4487" t="str">
            <v>Franchise</v>
          </cell>
          <cell r="D4487" t="str">
            <v>10.51, 10.52, 10.5, 10.71, 10.72, 10.85, 11.07, 46.17, 46.34, 47.25, 56.10, 56.1, 56.21, 56.29, 56.2, 77.40, 77.4</v>
          </cell>
          <cell r="E4487" t="str">
            <v>58, 549, 581, 2024, 2041, 2045, 2051, 2086, 2087, 2095, 2099, 5499, 5812, 5813</v>
          </cell>
          <cell r="F4487" t="str">
            <v>Restaurant, Food, Hamburger, Sandwich, Dinner, Lunch, Breakfast, Fast food</v>
          </cell>
          <cell r="G4487" t="str">
            <v>≡</v>
          </cell>
          <cell r="H4487" t="str">
            <v/>
          </cell>
          <cell r="I4487" t="str">
            <v>≡</v>
          </cell>
          <cell r="J4487" t="str">
            <v/>
          </cell>
          <cell r="K4487" t="str">
            <v>Franchise and license to develop, own and operate [UNDISCLOSED FOR PREVIEW] signature items, including [UNDISCLOSED FOR PREVIEW] hamburger, specialty sandwiches, as well as a selection of breakfast, lunch and dinner items.</v>
          </cell>
        </row>
        <row r="4488">
          <cell r="B4488" t="str">
            <v>RR20190322T01501</v>
          </cell>
          <cell r="C4488" t="str">
            <v>Franchise</v>
          </cell>
          <cell r="D4488" t="str">
            <v>11.03, 46.34, 47.25, 11.07, 10.39, 46.33, 10.89, 56.10, 56.1, 47.29, 46.17, 47.19, 47.21</v>
          </cell>
          <cell r="E4488" t="str">
            <v>518, 2023, 2033, 2082, 2084, 2086, 2087, 5143, 5181, 5182</v>
          </cell>
          <cell r="F4488" t="str">
            <v>Store, Non-alcoholic, Beverage, Frozen yogurt, Juice, Health food, Vitamin, Nutritional supplement, Retail</v>
          </cell>
          <cell r="G4488" t="str">
            <v>≡</v>
          </cell>
          <cell r="H4488" t="str">
            <v>Franchisor operates stores that offer and sell non-alcoholic, fruit-based beverages, frozen yogurt, fresh-squeezed juices health foods, and vitamin and nutritional supplements.</v>
          </cell>
          <cell r="I4488" t="str">
            <v>≡</v>
          </cell>
          <cell r="J4488" t="str">
            <v/>
          </cell>
          <cell r="K4488" t="str">
            <v>Franchise to establish and operate a smoothie factory store to conduct permitted catering activities.</v>
          </cell>
        </row>
        <row r="4489">
          <cell r="B4489" t="str">
            <v>RR20190322T00904</v>
          </cell>
          <cell r="C4489" t="str">
            <v>Franchise</v>
          </cell>
          <cell r="D4489" t="str">
            <v>10.51, 10.52, 10.5, 10.71, 10.72, 10.85, 11.07, 46.17, 46.34, 47.25, 56.10, 56.1, 56.21, 56.29, 56.2, 77.40, 77.4</v>
          </cell>
          <cell r="E4489" t="str">
            <v>58, 549, 581, 2024, 2041, 2045, 2051, 2086, 2087, 2095, 2099, 5499, 5812, 5813</v>
          </cell>
          <cell r="F4489" t="str">
            <v>Restaurant, Food, Hamburger, Sandwich, Dinner, Lunch, Breakfast, Fast food</v>
          </cell>
          <cell r="G4489" t="str">
            <v>≡</v>
          </cell>
          <cell r="H4489" t="str">
            <v/>
          </cell>
          <cell r="I4489" t="str">
            <v>≡</v>
          </cell>
          <cell r="J4489" t="str">
            <v/>
          </cell>
          <cell r="K4489" t="str">
            <v>Franchise and license to develop, own and operate [UNDISCLOSED FOR PREVIEW] signature items, including [UNDISCLOSED FOR PREVIEW] hamburger, specialty sandwiches, as well as a selection of breakfast, lunch and dinner items.</v>
          </cell>
        </row>
        <row r="4490">
          <cell r="B4490" t="str">
            <v>RR20190325T00915</v>
          </cell>
          <cell r="C4490" t="str">
            <v>Franchise</v>
          </cell>
          <cell r="D4490" t="str">
            <v>46.47, 47.59, 74.10, 74.1, 17.24, 22.21, 24.42, 23.31, 17.29</v>
          </cell>
          <cell r="E4490" t="str">
            <v>277, 2771, 3648, 5947, 7389, 7999</v>
          </cell>
          <cell r="F4490" t="str">
            <v>Decoration, Holiday, Lighting, Special event</v>
          </cell>
          <cell r="G4490" t="str">
            <v>≡</v>
          </cell>
          <cell r="H4490" t="str">
            <v/>
          </cell>
          <cell r="I4490" t="str">
            <v>≡</v>
          </cell>
          <cell r="J4490" t="str">
            <v/>
          </cell>
          <cell r="K4490" t="str">
            <v>Franchise to operate [UNDISCLOSED FOR PREVIEW] business that sells Christmas, holiday and special event lighting and decoration services.</v>
          </cell>
        </row>
        <row r="4491">
          <cell r="B4491" t="str">
            <v>RR20190325T00918</v>
          </cell>
          <cell r="C4491" t="str">
            <v>Franchise</v>
          </cell>
          <cell r="D4491" t="str">
            <v>46.47, 47.59, 74.10, 74.1, 17.24, 22.21, 24.42, 23.31, 17.29</v>
          </cell>
          <cell r="E4491" t="str">
            <v>277, 2771, 3648, 5947, 7389, 7999</v>
          </cell>
          <cell r="F4491" t="str">
            <v>Decoration, Holiday, Lighting, Special event</v>
          </cell>
          <cell r="G4491" t="str">
            <v>≡</v>
          </cell>
          <cell r="H4491" t="str">
            <v/>
          </cell>
          <cell r="I4491" t="str">
            <v>≡</v>
          </cell>
          <cell r="J4491" t="str">
            <v/>
          </cell>
          <cell r="K4491" t="str">
            <v>Franchise to operate [UNDISCLOSED FOR PREVIEW] business that sells Christmas, holiday and special event lighting and decoration services.</v>
          </cell>
        </row>
        <row r="4492">
          <cell r="B4492" t="str">
            <v>RR20190325T01512</v>
          </cell>
          <cell r="C4492" t="str">
            <v>Franchise</v>
          </cell>
          <cell r="D4492" t="str">
            <v>11.03, 46.34, 47.25, 11.07, 10.39, 46.33, 10.89, 56.10, 56.1, 47.29, 46.17, 47.19, 47.21</v>
          </cell>
          <cell r="E4492" t="str">
            <v>518, 2023, 2033, 2082, 2084, 2086, 2087, 5143, 5181, 5182</v>
          </cell>
          <cell r="F4492" t="str">
            <v>Store, Fruit smoothie, Juice product, Nutritional supplement, Health-oriented, Food</v>
          </cell>
          <cell r="G4492" t="str">
            <v>≡</v>
          </cell>
          <cell r="H4492" t="str">
            <v>Company's parent owns and has granted company the perpetual license to use and sub-license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492" t="str">
            <v>≡</v>
          </cell>
          <cell r="J4492" t="str">
            <v/>
          </cell>
          <cell r="K4492"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493">
          <cell r="B4493" t="str">
            <v>RR20190325T00932</v>
          </cell>
          <cell r="C4493" t="str">
            <v>Franchise</v>
          </cell>
          <cell r="D4493" t="str">
            <v>46.47, 47.59, 74.10, 74.1, 17.24, 17.29, 22.21, 24.42, 23.31</v>
          </cell>
          <cell r="E4493" t="str">
            <v>277, 2771, 3648, 5947, 7389, 7999</v>
          </cell>
          <cell r="F4493" t="str">
            <v>Decoration, Holiday, Lighting, Special event</v>
          </cell>
          <cell r="G4493" t="str">
            <v>≡</v>
          </cell>
          <cell r="H4493" t="str">
            <v/>
          </cell>
          <cell r="I4493" t="str">
            <v>≡</v>
          </cell>
          <cell r="J4493" t="str">
            <v/>
          </cell>
          <cell r="K4493" t="str">
            <v>Franchise to operate [UNDISCLOSED FOR PREVIEW] business that sells Christmas, holiday and special event lighting and decoration services.</v>
          </cell>
        </row>
        <row r="4494">
          <cell r="B4494" t="str">
            <v>RR20190325T01516</v>
          </cell>
          <cell r="C4494" t="str">
            <v>Franchise</v>
          </cell>
          <cell r="D4494" t="str">
            <v>11.03, 46.34, 47.25, 11.07, 10.39, 46.33, 10.89, 56.10, 56.1, 47.29, 46.17, 47.19, 47.21</v>
          </cell>
          <cell r="E4494" t="str">
            <v>518, 2023, 2033, 2082, 2084, 2086, 2087, 5143, 5181, 5182</v>
          </cell>
          <cell r="F4494" t="str">
            <v>Store, Fruit smoothie, Juice product, Nutritional supplement, Health-oriented, Food</v>
          </cell>
          <cell r="G4494" t="str">
            <v>≡</v>
          </cell>
          <cell r="H4494"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494" t="str">
            <v>≡</v>
          </cell>
          <cell r="J4494" t="str">
            <v/>
          </cell>
          <cell r="K4494"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495">
          <cell r="B4495" t="str">
            <v>RR20190322T01526</v>
          </cell>
          <cell r="C4495" t="str">
            <v>Franchise</v>
          </cell>
          <cell r="D4495" t="str">
            <v>11.03, 46.34, 47.25, 11.07, 10.39, 46.33, 10.89, 56.10, 56.1, 47.29, 46.17, 47.19, 47.21</v>
          </cell>
          <cell r="E4495" t="str">
            <v>518, 2023, 2033, 2082, 2084, 2086, 2087, 5143, 5181, 5182</v>
          </cell>
          <cell r="F4495" t="str">
            <v>Store, Non-alcoholic, Beverage, Frozen yogurt, Juice, Health food, Vitamin, Nutritional supplement, Retail</v>
          </cell>
          <cell r="G4495" t="str">
            <v>≡</v>
          </cell>
          <cell r="H4495" t="str">
            <v>Franchisor operates stores that offer and sell non-alcoholic, fruit-based beverages, frozen yogurt, fresh-squeezed juices health foods, and vitamin and nutritional supplements.</v>
          </cell>
          <cell r="I4495" t="str">
            <v>≡</v>
          </cell>
          <cell r="J4495" t="str">
            <v/>
          </cell>
          <cell r="K4495" t="str">
            <v>Franchise to establish and operate a smoothie factory store to conduct permitted catering activities.</v>
          </cell>
        </row>
        <row r="4496">
          <cell r="B4496" t="str">
            <v>RR20190322T01527</v>
          </cell>
          <cell r="C4496" t="str">
            <v>Franchise</v>
          </cell>
          <cell r="D4496" t="str">
            <v>11.03, 46.34, 47.25, 11.07, 10.39, 46.33, 10.89, 56.10, 56.1, 47.29, 46.17, 47.19, 47.21</v>
          </cell>
          <cell r="E4496" t="str">
            <v>518, 2023, 2033, 2082, 2084, 2086, 2087, 5143, 5181, 5182</v>
          </cell>
          <cell r="F4496" t="str">
            <v>Store, Non-alcoholic, Beverage, Frozen yogurt, Juice, Health food, Vitamin, Nutritional supplement, Retail</v>
          </cell>
          <cell r="G4496" t="str">
            <v>≡</v>
          </cell>
          <cell r="H4496" t="str">
            <v>Franchisor operates stores that offer and sell non-alcoholic, fruit-based beverages, frozen yogurt, fresh-squeezed juices health foods, and vitamin and nutritional supplements.</v>
          </cell>
          <cell r="I4496" t="str">
            <v>≡</v>
          </cell>
          <cell r="J4496" t="str">
            <v/>
          </cell>
          <cell r="K4496" t="str">
            <v>Franchise to establish and operate a smoothie factory store to conduct permitted catering activities.</v>
          </cell>
        </row>
        <row r="4497">
          <cell r="B4497" t="str">
            <v>RR20190322T01528</v>
          </cell>
          <cell r="C4497" t="str">
            <v>Franchise</v>
          </cell>
          <cell r="D4497" t="str">
            <v>11.03, 46.34, 47.25, 11.07, 10.39, 46.33, 10.89, 56.10, 56.1, 47.29, 46.17, 47.19, 47.21</v>
          </cell>
          <cell r="E4497" t="str">
            <v>518, 2023, 2033, 2082, 2084, 2086, 2087, 5143, 5181, 5182</v>
          </cell>
          <cell r="F4497" t="str">
            <v>Store, Non-alcoholic, Beverage, Frozen yogurt, Juice, Health food, Vitamin, Nutritional supplement, Retail</v>
          </cell>
          <cell r="G4497" t="str">
            <v>≡</v>
          </cell>
          <cell r="H4497" t="str">
            <v>Franchisor operates stores that offer and sell non-alcoholic, fruit-based beverages, frozen yogurt, fresh-squeezed juices health foods, and vitamin and nutritional supplements.</v>
          </cell>
          <cell r="I4497" t="str">
            <v>≡</v>
          </cell>
          <cell r="J4497" t="str">
            <v/>
          </cell>
          <cell r="K4497" t="str">
            <v>Franchise to establish and operate a smoothie factory store to conduct permitted catering activities.</v>
          </cell>
        </row>
        <row r="4498">
          <cell r="B4498" t="str">
            <v>RR20190326T01515</v>
          </cell>
          <cell r="C4498" t="str">
            <v>Franchise</v>
          </cell>
          <cell r="D4498" t="str">
            <v>11.03, 46.34, 47.25, 11.07, 10.39, 46.33, 10.89, 56.10, 56.1, 47.29, 46.17, 47.19, 47.21</v>
          </cell>
          <cell r="E4498" t="str">
            <v>518, 2023, 2033, 2082, 2084, 2086, 2087, 5143, 5181, 5182</v>
          </cell>
          <cell r="F4498" t="str">
            <v>Store, Fruit smoothie, Juice product, Nutritional supplement, Health-oriented, Food</v>
          </cell>
          <cell r="G4498" t="str">
            <v>≡</v>
          </cell>
          <cell r="H4498"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498" t="str">
            <v>≡</v>
          </cell>
          <cell r="J4498" t="str">
            <v/>
          </cell>
          <cell r="K4498"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499">
          <cell r="B4499" t="str">
            <v>RR20190326T01524</v>
          </cell>
          <cell r="C4499" t="str">
            <v>Franchise</v>
          </cell>
          <cell r="D4499" t="str">
            <v>11.03, 46.34, 47.25, 11.07, 10.39, 46.33, 10.89, 56.10, 56.1, 47.29, 46.17, 47.19, 47.21</v>
          </cell>
          <cell r="E4499" t="str">
            <v>518, 2023, 2033, 2082, 2084, 2086, 2087, 5143, 5181, 5182</v>
          </cell>
          <cell r="F4499" t="str">
            <v>Store, Fruit smoothie, Juice product, Nutritional supplement, Health-oriented, Food</v>
          </cell>
          <cell r="G4499" t="str">
            <v>≡</v>
          </cell>
          <cell r="H4499"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499" t="str">
            <v>≡</v>
          </cell>
          <cell r="J4499" t="str">
            <v/>
          </cell>
          <cell r="K4499"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500">
          <cell r="B4500" t="str">
            <v>RR20190325TP0906</v>
          </cell>
          <cell r="C4500" t="str">
            <v>Franchise</v>
          </cell>
          <cell r="D4500" t="str">
            <v>96.02, 46.45, 47.75, 20.53</v>
          </cell>
          <cell r="E4500" t="str">
            <v>723, 2844, 5169, 5999, 7231</v>
          </cell>
          <cell r="F4500" t="str">
            <v>Hair styling, Salon, Beauty, Express-format</v>
          </cell>
          <cell r="G4500" t="str">
            <v>≡</v>
          </cell>
          <cell r="H4500" t="str">
            <v/>
          </cell>
          <cell r="I4500" t="str">
            <v>≡</v>
          </cell>
          <cell r="J4500" t="str">
            <v/>
          </cell>
          <cell r="K4500" t="str">
            <v>Franchise under trade secret rights to establish and operate salon under [UNDISCLOSED FOR PREVIEW] trade name, express-format hair styling business; One of the parties to the agreement is an individual.</v>
          </cell>
        </row>
        <row r="4501">
          <cell r="B4501" t="str">
            <v>RR20190325TP0908</v>
          </cell>
          <cell r="C4501" t="str">
            <v>Franchise</v>
          </cell>
          <cell r="D4501" t="str">
            <v>96.02, 46.45, 47.75, 20.53</v>
          </cell>
          <cell r="E4501" t="str">
            <v>723, 2844, 5169, 5999, 7231</v>
          </cell>
          <cell r="F4501" t="str">
            <v>Hair styling, Salon, Beauty, Express-format</v>
          </cell>
          <cell r="G4501" t="str">
            <v>≡</v>
          </cell>
          <cell r="H4501" t="str">
            <v/>
          </cell>
          <cell r="I4501" t="str">
            <v>≡</v>
          </cell>
          <cell r="J4501" t="str">
            <v/>
          </cell>
          <cell r="K4501" t="str">
            <v>Franchise under trade secret rights to establish and operate salon under [UNDISCLOSED FOR PREVIEW] trade name, express-format hair styling business; One of the parties to the agreement is an individual.</v>
          </cell>
        </row>
        <row r="4502">
          <cell r="B4502" t="str">
            <v>RR20190325T01503</v>
          </cell>
          <cell r="C4502" t="str">
            <v>Franchise</v>
          </cell>
          <cell r="D4502" t="str">
            <v>11.03, 46.34, 47.25, 11.07, 10.39, 46.33, 10.89, 56.10, 56.1, 47.29, 46.17, 47.19, 47.21</v>
          </cell>
          <cell r="E4502" t="str">
            <v>518, 2023, 2033, 2082, 2084, 2086, 5143, 5181, 5182</v>
          </cell>
          <cell r="F4502" t="str">
            <v>Store, Fruit smoothie, Juice product, Nutritional supplement, Health-oriented, Food</v>
          </cell>
          <cell r="G4502" t="str">
            <v>≡</v>
          </cell>
          <cell r="H4502"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502" t="str">
            <v>≡</v>
          </cell>
          <cell r="J4502" t="str">
            <v/>
          </cell>
          <cell r="K4502"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503">
          <cell r="B4503" t="str">
            <v>RR20190325T01505</v>
          </cell>
          <cell r="C4503" t="str">
            <v>Franchise</v>
          </cell>
          <cell r="D4503" t="str">
            <v>11.03, 46.34, 47.25, 11.07, 46.33, 10.89, 56.10, 56.1, 47.29, 46.17, 47.19, 47.21</v>
          </cell>
          <cell r="E4503" t="str">
            <v>518, 2023, 2033, 2082, 2084, 2086, 2087, 5143, 5181, 5182</v>
          </cell>
          <cell r="F4503" t="str">
            <v>Store, Fruit smoothie, Juice product, Nutritional supplement, Health-oriented, Food</v>
          </cell>
          <cell r="G4503" t="str">
            <v>≡</v>
          </cell>
          <cell r="H4503"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503" t="str">
            <v>≡</v>
          </cell>
          <cell r="J4503" t="str">
            <v/>
          </cell>
          <cell r="K4503"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504">
          <cell r="B4504" t="str">
            <v>RR20190325T00911</v>
          </cell>
          <cell r="C4504" t="str">
            <v>Franchise</v>
          </cell>
          <cell r="D4504" t="str">
            <v>46.47, 47.59, 74.10, 74.1, 17.24, 22.21, 24.42, 23.31, 17.29</v>
          </cell>
          <cell r="E4504" t="str">
            <v>277, 2771, 3648, 5947, 7389, 7999</v>
          </cell>
          <cell r="F4504" t="str">
            <v>Decoration, Holiday, Lighting, Special event</v>
          </cell>
          <cell r="G4504" t="str">
            <v>≡</v>
          </cell>
          <cell r="H4504" t="str">
            <v/>
          </cell>
          <cell r="I4504" t="str">
            <v>≡</v>
          </cell>
          <cell r="J4504" t="str">
            <v/>
          </cell>
          <cell r="K4504" t="str">
            <v>Franchise to operate [UNDISCLOSED FOR PREVIEW] business that sells Christmas, holiday and special event lighting and decoration services.</v>
          </cell>
        </row>
        <row r="4505">
          <cell r="B4505" t="str">
            <v>RR20190322T00907</v>
          </cell>
          <cell r="C4505" t="str">
            <v>Franchise</v>
          </cell>
          <cell r="D4505" t="str">
            <v>10.51, 10.52, 10.5, 10.71, 10.72, 10.85, 11.07, 46.17, 46.34, 47.25, 56.10, 56.1, 56.21, 56.29, 56.2, 77.40, 77.4</v>
          </cell>
          <cell r="E4505" t="str">
            <v>58, 549, 581, 2024, 2041, 2045, 2051, 2086, 2087, 2095, 2099, 5499, 5812, 5813</v>
          </cell>
          <cell r="F4505" t="str">
            <v>Restaurant, Food, Hamburger, Sandwich, Dinner, Lunch, Breakfast, Fast food</v>
          </cell>
          <cell r="G4505" t="str">
            <v>≡</v>
          </cell>
          <cell r="H4505" t="str">
            <v/>
          </cell>
          <cell r="I4505" t="str">
            <v>≡</v>
          </cell>
          <cell r="J4505" t="str">
            <v/>
          </cell>
          <cell r="K4505"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4506">
          <cell r="B4506" t="str">
            <v>RR20190322T00908</v>
          </cell>
          <cell r="C4506" t="str">
            <v>Franchise</v>
          </cell>
          <cell r="D4506" t="str">
            <v>10.51, 10.52, 10.5, 10.71, 10.72, 10.85, 11.07, 46.17, 46.34, 47.25, 56.10, 56.1, 56.21, 56.29, 56.2, 77.40, 77.4</v>
          </cell>
          <cell r="E4506" t="str">
            <v>58, 549, 581, 2024, 2041, 2045, 2051, 2086, 2087, 2095, 2099, 5499, 5812, 5813</v>
          </cell>
          <cell r="F4506" t="str">
            <v>Restaurant, Food, Hamburger, Sandwich, Dinner, Lunch, Breakfast, Fast food</v>
          </cell>
          <cell r="G4506" t="str">
            <v>≡</v>
          </cell>
          <cell r="H4506" t="str">
            <v/>
          </cell>
          <cell r="I4506" t="str">
            <v>≡</v>
          </cell>
          <cell r="J4506" t="str">
            <v/>
          </cell>
          <cell r="K4506"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4507">
          <cell r="B4507" t="str">
            <v>RR20190322T01511</v>
          </cell>
          <cell r="C4507" t="str">
            <v>Franchise</v>
          </cell>
          <cell r="D4507" t="str">
            <v>11.03, 46.34, 47.25, 11.07, 10.39, 46.33, 10.89, 56.10, 56.1, 47.29, 46.17, 47.19, 47.21</v>
          </cell>
          <cell r="E4507" t="str">
            <v>518, 2023, 2033, 2082, 2084, 2086, 2087, 5143, 5181, 5182</v>
          </cell>
          <cell r="F4507" t="str">
            <v>Store, Non-alcoholic, Beverage, Frozen yogurt, Juice, Health food, Vitamin, Nutritional supplement, Retail</v>
          </cell>
          <cell r="G4507" t="str">
            <v>≡</v>
          </cell>
          <cell r="H4507" t="str">
            <v>Franchisor operates stores that offer and sell non-alcoholic, fruit-based beverages, frozen yogurt, fresh-squeezed juices health foods, and vitamin and nutritional supplements.</v>
          </cell>
          <cell r="I4507" t="str">
            <v>≡</v>
          </cell>
          <cell r="J4507" t="str">
            <v/>
          </cell>
          <cell r="K4507" t="str">
            <v>Franchise to establish and operate a smoothie factory store to conduct permitted catering activities.</v>
          </cell>
        </row>
        <row r="4508">
          <cell r="B4508" t="str">
            <v>RR20190322T00913</v>
          </cell>
          <cell r="C4508" t="str">
            <v>Franchise</v>
          </cell>
          <cell r="D4508" t="str">
            <v>10.51, 10.52, 10.5, 10.71, 10.72, 10.85, 11.07, 46.17, 46.34, 47.25, 56.10, 56.1, 56.21, 56.29, 56.2, 77.40, 77.4</v>
          </cell>
          <cell r="E4508" t="str">
            <v>58, 549, 581, 2024, 2041, 2045, 2051, 2086, 2087, 2095, 2099, 5499, 5812, 5813</v>
          </cell>
          <cell r="F4508" t="str">
            <v>Restaurant, Food, Hamburger, Sandwich, Dinner, Lunch, Breakfast, Fast food</v>
          </cell>
          <cell r="G4508" t="str">
            <v>≡</v>
          </cell>
          <cell r="H4508" t="str">
            <v/>
          </cell>
          <cell r="I4508" t="str">
            <v>≡</v>
          </cell>
          <cell r="J4508" t="str">
            <v/>
          </cell>
          <cell r="K4508"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4509">
          <cell r="B4509" t="str">
            <v>RR20190322T00916</v>
          </cell>
          <cell r="C4509" t="str">
            <v>Franchise</v>
          </cell>
          <cell r="D4509" t="str">
            <v>10.51, 10.52, 10.5, 10.71, 10.72, 10.85, 11.07, 46.17, 46.34, 47.25, 56.10, 56.1, 56.21, 56.29, 56.2, 77.40, 77.4</v>
          </cell>
          <cell r="E4509" t="str">
            <v>58, 549, 581, 2024, 2041, 2045, 2051, 2086, 2087, 2095, 2099, 5499, 5812, 5813</v>
          </cell>
          <cell r="F4509" t="str">
            <v>Restaurant, Food, Hamburger, Sandwich, Dinner, Lunch, Breakfast, Fast food</v>
          </cell>
          <cell r="G4509" t="str">
            <v>≡</v>
          </cell>
          <cell r="H4509" t="str">
            <v/>
          </cell>
          <cell r="I4509" t="str">
            <v>≡</v>
          </cell>
          <cell r="J4509" t="str">
            <v/>
          </cell>
          <cell r="K4509"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4510">
          <cell r="B4510" t="str">
            <v>RR20190322TP1519</v>
          </cell>
          <cell r="C4510" t="str">
            <v>Franchise</v>
          </cell>
          <cell r="D4510" t="str">
            <v>11.03, 46.34, 47.25, 11.07, 10.39, 46.33, 10.89, 56.10, 56.1, 47.29, 46.17, 47.19, 47.21</v>
          </cell>
          <cell r="E4510" t="str">
            <v>518, 2023, 2033, 2084, 2086, 2087, 5143, 5181, 5182</v>
          </cell>
          <cell r="F4510" t="str">
            <v>Store, Non-alcoholic, Beverage, Frozen yogurt, Juice, Health food, Vitamin, Nutritional supplement, Retail</v>
          </cell>
          <cell r="G4510" t="str">
            <v>≡</v>
          </cell>
          <cell r="H4510" t="str">
            <v>Franchisor operates stores that offer and sell non-alcoholic, fruit-based beverages, frozen yogurt, fresh-squeezed juices health foods, and vitamin and nutritional supplements.</v>
          </cell>
          <cell r="I4510" t="str">
            <v>≡</v>
          </cell>
          <cell r="J4510" t="str">
            <v/>
          </cell>
          <cell r="K4510" t="str">
            <v>Franchise to establish and operate a smoothie factory store to conduct permitted catering activities.</v>
          </cell>
        </row>
        <row r="4511">
          <cell r="B4511" t="str">
            <v>RR20190322T01524</v>
          </cell>
          <cell r="C4511" t="str">
            <v>Franchise</v>
          </cell>
          <cell r="D4511" t="str">
            <v>11.03, 46.34, 47.25, 11.07, 10.39, 46.33, 10.89, 56.10, 56.1, 47.29, 46.17, 47.19, 47.21</v>
          </cell>
          <cell r="E4511" t="str">
            <v>518, 2023, 2033, 2082, 2084, 2086, 2087, 5143, 5181, 5182</v>
          </cell>
          <cell r="F4511" t="str">
            <v>Store, Non-alcoholic, Beverage, Frozen yogurt, Juice, Health food, Vitamin, Nutritional supplement, Retail</v>
          </cell>
          <cell r="G4511" t="str">
            <v>≡</v>
          </cell>
          <cell r="H4511" t="str">
            <v>Franchisor operates stores that offer and sell non-alcoholic, fruit-based beverages, frozen yogurt, fresh-squeezed juices health foods, and vitamin and nutritional supplements.</v>
          </cell>
          <cell r="I4511" t="str">
            <v>≡</v>
          </cell>
          <cell r="J4511" t="str">
            <v/>
          </cell>
          <cell r="K4511" t="str">
            <v>Franchise to establish and operate a smoothie factory store to conduct permitted catering activities.</v>
          </cell>
        </row>
        <row r="4512">
          <cell r="B4512" t="str">
            <v>RR20190301TP1506</v>
          </cell>
          <cell r="C4512" t="str">
            <v>Franchise</v>
          </cell>
          <cell r="D4512" t="str">
            <v>56.10, 56.1, 56.21, 66.19, 70.22, 82.11, 82.99, 96.09, 10.85, 10.89, 10.71</v>
          </cell>
          <cell r="E4512" t="str">
            <v>58, 89, 581, 899, 2038, 5149, 5812, 5813, 7389, 8742, 8748, 8999</v>
          </cell>
          <cell r="F4512" t="str">
            <v>Pizza, Restaurant, Eating place, Food, Sandwich, Salad, Snack</v>
          </cell>
          <cell r="G4512" t="str">
            <v>≡</v>
          </cell>
          <cell r="H4512" t="str">
            <v>Franchisor operates pizza restaurants.</v>
          </cell>
          <cell r="I4512" t="str">
            <v>≡</v>
          </cell>
          <cell r="J4512" t="str">
            <v/>
          </cell>
          <cell r="K4512" t="str">
            <v>Franchise to own and operate [UNDISCLOSED FOR PREVIEW] restaurant at the premises and to use the system in its operation; One of the parties to the agreement is an individual.</v>
          </cell>
        </row>
        <row r="4513">
          <cell r="B4513" t="str">
            <v>RR20190301TP1508</v>
          </cell>
          <cell r="C4513" t="str">
            <v>Franchise</v>
          </cell>
          <cell r="D4513" t="str">
            <v>56.10, 56.1, 56.21, 66.19, 70.22, 82.11, 82.99, 96.09, 10.85, 10.89, 10.71</v>
          </cell>
          <cell r="E4513" t="str">
            <v>58, 89, 581, 899, 2038, 5149, 5812, 5813, 8742, 8748, 8999</v>
          </cell>
          <cell r="F4513" t="str">
            <v>Pizza, Restaurant, Eating place, Food, Sandwich, Salad, Snack</v>
          </cell>
          <cell r="G4513" t="str">
            <v>≡</v>
          </cell>
          <cell r="H4513" t="str">
            <v>Franchisor operates pizza restaurants.</v>
          </cell>
          <cell r="I4513" t="str">
            <v>≡</v>
          </cell>
          <cell r="J4513" t="str">
            <v/>
          </cell>
          <cell r="K4513" t="str">
            <v>Franchise to own and operate [UNDISCLOSED FOR PREVIEW] restaurant at the premises and to use the system in its operation; One of the parties to the agreement is an individual.</v>
          </cell>
        </row>
        <row r="4514">
          <cell r="B4514" t="str">
            <v>RR20190301TP1512</v>
          </cell>
          <cell r="C4514" t="str">
            <v>Franchise</v>
          </cell>
          <cell r="D4514" t="str">
            <v>56.10, 56.1, 56.21, 66.19, 70.22, 82.11, 82.99, 96.09, 10.85, 10.89, 10.71</v>
          </cell>
          <cell r="E4514" t="str">
            <v>58, 89, 581, 899, 2038, 5149, 5812, 5813, 7389, 8742, 8748, 8999</v>
          </cell>
          <cell r="F4514" t="str">
            <v>Pizza, Restaurant, Eating place, Food, Sandwich, Salad, Snack</v>
          </cell>
          <cell r="G4514" t="str">
            <v>≡</v>
          </cell>
          <cell r="H4514" t="str">
            <v>Franchisor operates pizza restaurants.</v>
          </cell>
          <cell r="I4514" t="str">
            <v>≡</v>
          </cell>
          <cell r="J4514" t="str">
            <v/>
          </cell>
          <cell r="K4514" t="str">
            <v>Franchise to own and operate [UNDISCLOSED FOR PREVIEW] restaurant at the premises and to use the system in its operation; One of the parties to the agreement is an individual.</v>
          </cell>
        </row>
        <row r="4515">
          <cell r="B4515" t="str">
            <v>RR20190301TP1518</v>
          </cell>
          <cell r="C4515" t="str">
            <v>Franchise</v>
          </cell>
          <cell r="D4515" t="str">
            <v>56.10, 56.1, 56.21, 66.19, 70.22, 82.11, 82.99, 96.09, 10.85, 10.89, 10.71</v>
          </cell>
          <cell r="E4515" t="str">
            <v>58, 89, 581, 899, 2038, 5149, 5812, 5813, 7389, 8742, 8748, 8999</v>
          </cell>
          <cell r="F4515" t="str">
            <v>Pizza, Restaurant, Eating place, Food, Sandwich, Salad, Snack</v>
          </cell>
          <cell r="G4515" t="str">
            <v>≡</v>
          </cell>
          <cell r="H4515" t="str">
            <v>Franchisor operates pizza restaurants.</v>
          </cell>
          <cell r="I4515" t="str">
            <v>≡</v>
          </cell>
          <cell r="J4515" t="str">
            <v/>
          </cell>
          <cell r="K4515" t="str">
            <v>Franchise to own and operate [UNDISCLOSED FOR PREVIEW] restaurant at the premises and to use the system in its operation; One of the parties to the agreement is an individual.</v>
          </cell>
        </row>
        <row r="4516">
          <cell r="B4516" t="str">
            <v>RR20190301TP1519</v>
          </cell>
          <cell r="C4516" t="str">
            <v>Franchise</v>
          </cell>
          <cell r="D4516" t="str">
            <v>56.10, 56.1, 56.21, 66.19, 70.22, 82.11, 82.99, 96.09, 10.85, 10.89, 10.71</v>
          </cell>
          <cell r="E4516" t="str">
            <v>58, 89, 581, 899, 2038, 5149, 5812, 5813, 7389, 8742, 8748, 8999</v>
          </cell>
          <cell r="F4516" t="str">
            <v>Pizza, Restaurant, Eating place, Food, Sandwich, Salad, Snack</v>
          </cell>
          <cell r="G4516" t="str">
            <v>≡</v>
          </cell>
          <cell r="H4516" t="str">
            <v>Franchisor operates pizza restaurants.</v>
          </cell>
          <cell r="I4516" t="str">
            <v>≡</v>
          </cell>
          <cell r="J4516" t="str">
            <v/>
          </cell>
          <cell r="K4516" t="str">
            <v>Franchise to own and operate [UNDISCLOSED FOR PREVIEW] restaurant at the premises and to use the system in its operation; One of the parties to the agreement is an individual.</v>
          </cell>
        </row>
        <row r="4517">
          <cell r="B4517" t="str">
            <v>RR20190301TP1524</v>
          </cell>
          <cell r="C4517" t="str">
            <v>Franchise</v>
          </cell>
          <cell r="D4517" t="str">
            <v>56.10, 56.1, 56.21, 66.19, 70.22, 82.11, 82.99, 96.09, 10.85, 10.89, 10.71</v>
          </cell>
          <cell r="E4517" t="str">
            <v>58, 89, 581, 899, 2038, 5149, 5812, 5813, 7389, 8742, 8748, 8999</v>
          </cell>
          <cell r="F4517" t="str">
            <v>Pizza, Restaurant, Eating place, Food, Sandwich, Salad, Snack</v>
          </cell>
          <cell r="G4517" t="str">
            <v>≡</v>
          </cell>
          <cell r="H4517" t="str">
            <v>Franchisor operates pizza restaurants.</v>
          </cell>
          <cell r="I4517" t="str">
            <v>≡</v>
          </cell>
          <cell r="J4517" t="str">
            <v/>
          </cell>
          <cell r="K4517" t="str">
            <v>Franchise to own and operate [UNDISCLOSED FOR PREVIEW] restaurant at the premises and to use the system in its operation; One of the parties to the agreement is an individual.</v>
          </cell>
        </row>
        <row r="4518">
          <cell r="B4518" t="str">
            <v>RR20190301TP1533</v>
          </cell>
          <cell r="C4518" t="str">
            <v>Franchise</v>
          </cell>
          <cell r="D4518" t="str">
            <v>56.10, 56.1, 56.21, 66.19, 70.22, 82.11, 82.99, 96.09, 10.85, 10.89, 10.71</v>
          </cell>
          <cell r="E4518" t="str">
            <v>58, 89, 581, 899, 2038, 5149, 5812, 5813, 7389, 8742, 8748, 8999</v>
          </cell>
          <cell r="F4518" t="str">
            <v>Pizza, Restaurant, Eating place, Food, Sandwich, Salad, Snack</v>
          </cell>
          <cell r="G4518" t="str">
            <v>≡</v>
          </cell>
          <cell r="H4518" t="str">
            <v>Franchisor operates pizza restaurants.</v>
          </cell>
          <cell r="I4518" t="str">
            <v>≡</v>
          </cell>
          <cell r="J4518" t="str">
            <v/>
          </cell>
          <cell r="K4518" t="str">
            <v>Franchise to own and operate [UNDISCLOSED FOR PREVIEW] restaurant at the premises and to use the system in its operation; One of the parties to the agreement is an individual.</v>
          </cell>
        </row>
        <row r="4519">
          <cell r="B4519" t="str">
            <v>RR20190301T01535</v>
          </cell>
          <cell r="C4519" t="str">
            <v>Franchise</v>
          </cell>
          <cell r="D4519" t="str">
            <v>56.10, 56.1, 56.21, 66.19, 70.22, 82.11, 82.99, 96.09, 10.85, 10.89, 10.71</v>
          </cell>
          <cell r="E4519" t="str">
            <v>58, 89, 581, 899, 2038, 5149, 5812, 5813, 7389, 8742, 8748, 8999</v>
          </cell>
          <cell r="F4519" t="str">
            <v>Pizza, Restaurant, Eating place, Food, Sandwich, Salad, Snack</v>
          </cell>
          <cell r="G4519" t="str">
            <v>≡</v>
          </cell>
          <cell r="H4519" t="str">
            <v>Franchisor operates pizza restaurants.</v>
          </cell>
          <cell r="I4519" t="str">
            <v>≡</v>
          </cell>
          <cell r="J4519" t="str">
            <v/>
          </cell>
          <cell r="K4519" t="str">
            <v>Franchise to own and operate [UNDISCLOSED FOR PREVIEW] restaurant at the premises and to use the system in its operation.</v>
          </cell>
        </row>
        <row r="4520">
          <cell r="B4520" t="str">
            <v>RR20190304TP1508</v>
          </cell>
          <cell r="C4520" t="str">
            <v>Franchise</v>
          </cell>
          <cell r="D4520" t="str">
            <v>56.10, 56.1, 56.21, 66.19, 70.22, 82.11, 82.99, 96.09, 10.85, 10.89, 10.71</v>
          </cell>
          <cell r="E4520" t="str">
            <v>58, 89, 581, 899, 2038, 5149, 5812, 5813, 7389, 8742, 8748, 8999</v>
          </cell>
          <cell r="F4520" t="str">
            <v>Pizza, Restaurant, Eating place, Food, Sandwich, Salad, Snack</v>
          </cell>
          <cell r="G4520" t="str">
            <v>≡</v>
          </cell>
          <cell r="H4520" t="str">
            <v>Franchisor operates pizza restaurants.</v>
          </cell>
          <cell r="I4520" t="str">
            <v>≡</v>
          </cell>
          <cell r="J4520" t="str">
            <v/>
          </cell>
          <cell r="K4520" t="str">
            <v>Franchise to own and operate [UNDISCLOSED FOR PREVIEW] restaurant at the premises and to use the system in its operation; One of the parties to the agreement is an individual.</v>
          </cell>
        </row>
        <row r="4521">
          <cell r="B4521" t="str">
            <v>RR20190304TP1509</v>
          </cell>
          <cell r="C4521" t="str">
            <v>Franchise</v>
          </cell>
          <cell r="D4521" t="str">
            <v>56.10, 56.1, 56.21, 66.19, 70.22, 82.11, 82.99, 96.09, 10.85, 10.89, 10.71</v>
          </cell>
          <cell r="E4521" t="str">
            <v>58, 89, 581, 899, 2038, 5149, 5812, 5813, 7389, 8742, 8748, 8999</v>
          </cell>
          <cell r="F4521" t="str">
            <v>Pizza, Restaurant, Eating place, Food, Sandwich, Salad, Snack</v>
          </cell>
          <cell r="G4521" t="str">
            <v>≡</v>
          </cell>
          <cell r="H4521" t="str">
            <v>Franchisor operates pizza restaurants.</v>
          </cell>
          <cell r="I4521" t="str">
            <v>≡</v>
          </cell>
          <cell r="J4521" t="str">
            <v/>
          </cell>
          <cell r="K4521" t="str">
            <v>Franchise to own and operate [UNDISCLOSED FOR PREVIEW] restaurant at the premises and to use the system in its operation; One of the parties to the agreement is an individual.</v>
          </cell>
        </row>
        <row r="4522">
          <cell r="B4522" t="str">
            <v>RR20190304TP1513</v>
          </cell>
          <cell r="C4522" t="str">
            <v>Franchise</v>
          </cell>
          <cell r="D4522" t="str">
            <v>56.10, 56.1, 56.21, 66.19, 70.22, 82.11, 82.99, 96.09, 10.85, 10.89, 10.71</v>
          </cell>
          <cell r="E4522" t="str">
            <v>58, 89, 581, 899, 2038, 5149, 5812, 5813, 7389, 8742, 8748, 8999</v>
          </cell>
          <cell r="F4522" t="str">
            <v>Pizza, Restaurant, Eating place, Food, Sandwich, Salad, Snack</v>
          </cell>
          <cell r="G4522" t="str">
            <v>≡</v>
          </cell>
          <cell r="H4522" t="str">
            <v>Franchisor operates pizza restaurants.</v>
          </cell>
          <cell r="I4522" t="str">
            <v>≡</v>
          </cell>
          <cell r="J4522" t="str">
            <v/>
          </cell>
          <cell r="K4522" t="str">
            <v>Franchise to own and operate [UNDISCLOSED FOR PREVIEW] restaurant at the premises and to use the system in its operation; One of the parties to the agreement is an individual.</v>
          </cell>
        </row>
        <row r="4523">
          <cell r="B4523" t="str">
            <v>RR20190304TP1525</v>
          </cell>
          <cell r="C4523" t="str">
            <v>Franchise</v>
          </cell>
          <cell r="D4523" t="str">
            <v>56.10, 56.1, 56.21, 66.19, 70.22, 82.11, 82.99, 96.09, 10.85, 10.89, 10.71</v>
          </cell>
          <cell r="E4523" t="str">
            <v>58, 89, 581, 899, 2038, 5149, 5812, 5813, 7389, 8742, 8748, 8999</v>
          </cell>
          <cell r="F4523" t="str">
            <v>Pizza, Restaurant, Eating place, Food, Sandwich, Salad, Snack</v>
          </cell>
          <cell r="G4523" t="str">
            <v>≡</v>
          </cell>
          <cell r="H4523" t="str">
            <v>Franchisor operates pizza restaurants.</v>
          </cell>
          <cell r="I4523" t="str">
            <v>≡</v>
          </cell>
          <cell r="J4523" t="str">
            <v/>
          </cell>
          <cell r="K4523" t="str">
            <v>Franchise to own and operate [UNDISCLOSED FOR PREVIEW] restaurant at the premises and to use the system in its operation; One of the parties to the agreement is an individual.</v>
          </cell>
        </row>
        <row r="4524">
          <cell r="B4524" t="str">
            <v>RR20190304TP1526</v>
          </cell>
          <cell r="C4524" t="str">
            <v>Franchise</v>
          </cell>
          <cell r="D4524" t="str">
            <v>56.10, 56.1, 56.21, 66.19, 70.22, 82.11, 82.99, 96.09, 10.85, 10.89, 10.71</v>
          </cell>
          <cell r="E4524" t="str">
            <v>58, 89, 581, 899, 2038, 5149, 5812, 5813, 7389, 8742, 8748, 8999</v>
          </cell>
          <cell r="F4524" t="str">
            <v>Pizza, Restaurant, Eating place, Food, Sandwich, Salad, Snack</v>
          </cell>
          <cell r="G4524" t="str">
            <v>≡</v>
          </cell>
          <cell r="H4524" t="str">
            <v>Franchisor operates pizza restaurants.</v>
          </cell>
          <cell r="I4524" t="str">
            <v>≡</v>
          </cell>
          <cell r="J4524" t="str">
            <v/>
          </cell>
          <cell r="K4524" t="str">
            <v>Franchise to own and operate [UNDISCLOSED FOR PREVIEW] restaurant at the premises and to use the system in its operation; One of the parties to the agreement is an individual.</v>
          </cell>
        </row>
        <row r="4525">
          <cell r="B4525" t="str">
            <v>RR20190304TP1529</v>
          </cell>
          <cell r="C4525" t="str">
            <v>Franchise</v>
          </cell>
          <cell r="D4525" t="str">
            <v>56.10, 56.1, 56.21, 70.22, 82.11, 82.99, 96.09, 10.85, 10.89, 10.71</v>
          </cell>
          <cell r="E4525" t="str">
            <v>58, 89, 581, 899, 2038, 5149, 5812, 5813, 7389, 8742, 8748, 8999</v>
          </cell>
          <cell r="F4525" t="str">
            <v>Pizza, Restaurant, Eating place, Food, Sandwich, Salad, Snack</v>
          </cell>
          <cell r="G4525" t="str">
            <v>≡</v>
          </cell>
          <cell r="H4525" t="str">
            <v>Franchisor operates pizza restaurants.</v>
          </cell>
          <cell r="I4525" t="str">
            <v>≡</v>
          </cell>
          <cell r="J4525" t="str">
            <v/>
          </cell>
          <cell r="K4525" t="str">
            <v>Franchise to own and operate [UNDISCLOSED FOR PREVIEW] restaurant at the premises and to use the system in its operation; One of the parties to the agreement is an individual.</v>
          </cell>
        </row>
        <row r="4526">
          <cell r="B4526" t="str">
            <v>RR20190305TP1501</v>
          </cell>
          <cell r="C4526" t="str">
            <v>Franchise</v>
          </cell>
          <cell r="D4526" t="str">
            <v>56.10, 56.1, 56.21, 66.19, 70.22, 82.11, 82.99, 96.09, 10.85, 10.89, 10.71</v>
          </cell>
          <cell r="E4526" t="str">
            <v>58, 89, 581, 899, 2038, 5149, 5812, 5813, 7389, 8742, 8748, 8999</v>
          </cell>
          <cell r="F4526" t="str">
            <v>Pizza, Restaurant, Eating place, Food, Sandwich, Salad, Snack</v>
          </cell>
          <cell r="G4526" t="str">
            <v>≡</v>
          </cell>
          <cell r="H4526" t="str">
            <v>Franchisor operates pizza restaurants.</v>
          </cell>
          <cell r="I4526" t="str">
            <v>≡</v>
          </cell>
          <cell r="J4526" t="str">
            <v/>
          </cell>
          <cell r="K4526" t="str">
            <v>Franchise to own and operate [UNDISCLOSED FOR PREVIEW] restaurant at the premises and to use the system in its operation; One of the parties to the agreement is an individual.</v>
          </cell>
        </row>
        <row r="4527">
          <cell r="B4527" t="str">
            <v>RR20190305TP1518</v>
          </cell>
          <cell r="C4527" t="str">
            <v>Franchise</v>
          </cell>
          <cell r="D4527" t="str">
            <v>56.10, 56.1, 56.21, 66.19, 70.22, 82.11, 82.99, 96.09, 10.85, 10.89, 10.71</v>
          </cell>
          <cell r="E4527" t="str">
            <v>58, 89, 581, 899, 2038, 5149, 5812, 5813, 7389, 8742, 8748, 8999</v>
          </cell>
          <cell r="F4527" t="str">
            <v>Pizza, Restaurant, Eating place, Food, Sandwich, Salad, Snack</v>
          </cell>
          <cell r="G4527" t="str">
            <v>≡</v>
          </cell>
          <cell r="H4527" t="str">
            <v>Franchisor operates pizza restaurants.</v>
          </cell>
          <cell r="I4527" t="str">
            <v>≡</v>
          </cell>
          <cell r="J4527" t="str">
            <v/>
          </cell>
          <cell r="K4527" t="str">
            <v>Franchise to own and operate [UNDISCLOSED FOR PREVIEW] restaurant at the premises and to use the system in its operation; One of the parties to the agreement is an individual.</v>
          </cell>
        </row>
        <row r="4528">
          <cell r="B4528" t="str">
            <v>RR20190306TP1501</v>
          </cell>
          <cell r="C4528" t="str">
            <v>Franchise</v>
          </cell>
          <cell r="D4528" t="str">
            <v>56.10, 56.1, 56.21, 66.19, 70.22, 82.11, 82.99, 96.09, 10.85, 10.89, 10.71</v>
          </cell>
          <cell r="E4528" t="str">
            <v>58, 89, 581, 899, 2038, 5149, 5812, 5813, 7389, 8742, 8748, 8999</v>
          </cell>
          <cell r="F4528" t="str">
            <v>Pizza, Restaurant, Eating place, Food, Sandwich, Salad, Snack</v>
          </cell>
          <cell r="G4528" t="str">
            <v>≡</v>
          </cell>
          <cell r="H4528" t="str">
            <v>Franchisor operates pizza restaurants.</v>
          </cell>
          <cell r="I4528" t="str">
            <v>≡</v>
          </cell>
          <cell r="J4528" t="str">
            <v/>
          </cell>
          <cell r="K4528" t="str">
            <v>Franchise to own and operate [UNDISCLOSED FOR PREVIEW] restaurant at the premises and to use the system in its operation; One of the parties to the agreement is an individual.</v>
          </cell>
        </row>
        <row r="4529">
          <cell r="B4529" t="str">
            <v>RR20190306TP1509</v>
          </cell>
          <cell r="C4529" t="str">
            <v>Franchise</v>
          </cell>
          <cell r="D4529" t="str">
            <v>56.10, 56.1, 56.21, 66.19, 70.22, 82.11, 82.99, 96.09, 10.85, 10.89, 10.71</v>
          </cell>
          <cell r="E4529" t="str">
            <v>58, 89, 581, 899, 2038, 5149, 5812, 5813, 7389, 8742, 8748, 8999</v>
          </cell>
          <cell r="F4529" t="str">
            <v>Pizza, Restaurant, Eating place, Food, Sandwich, Salad, Snack</v>
          </cell>
          <cell r="G4529" t="str">
            <v>≡</v>
          </cell>
          <cell r="H4529" t="str">
            <v>Franchisor operates pizza restaurants.</v>
          </cell>
          <cell r="I4529" t="str">
            <v>≡</v>
          </cell>
          <cell r="J4529" t="str">
            <v/>
          </cell>
          <cell r="K4529" t="str">
            <v>Franchise to own and operate [UNDISCLOSED FOR PREVIEW] restaurant at the premises and to use the system in its operation; One of the parties to the agreement is an individual.</v>
          </cell>
        </row>
        <row r="4530">
          <cell r="B4530" t="str">
            <v>RR20190306TP1512</v>
          </cell>
          <cell r="C4530" t="str">
            <v>Franchise</v>
          </cell>
          <cell r="D4530" t="str">
            <v>56.10, 56.1, 56.21, 66.19, 70.22, 82.11, 82.99, 96.09, 10.85, 10.89, 10.71</v>
          </cell>
          <cell r="E4530" t="str">
            <v>58, 89, 581, 899, 2038, 5149, 5812, 5813, 7389, 8742, 8748, 8999</v>
          </cell>
          <cell r="F4530" t="str">
            <v>Pizza, Restaurant, Eating place, Food, Sandwich, Salad, Snack</v>
          </cell>
          <cell r="G4530" t="str">
            <v>≡</v>
          </cell>
          <cell r="H4530" t="str">
            <v>Franchisor operates pizza restaurants.</v>
          </cell>
          <cell r="I4530" t="str">
            <v>≡</v>
          </cell>
          <cell r="J4530" t="str">
            <v/>
          </cell>
          <cell r="K4530" t="str">
            <v>Franchise to own and operate [UNDISCLOSED FOR PREVIEW] restaurant at the premises and to use the system in its operation; One of the parties to the agreement is an individual.</v>
          </cell>
        </row>
        <row r="4531">
          <cell r="B4531" t="str">
            <v>RR20190306TP1520</v>
          </cell>
          <cell r="C4531" t="str">
            <v>Franchise</v>
          </cell>
          <cell r="D4531" t="str">
            <v>56.10, 56.1, 56.21, 66.19, 70.22, 82.11, 82.99, 96.09, 10.85, 10.89, 10.71</v>
          </cell>
          <cell r="E4531" t="str">
            <v>58, 89, 581, 899, 2038, 5149, 5812, 5813, 7389, 8742, 8748, 8999</v>
          </cell>
          <cell r="F4531" t="str">
            <v xml:space="preserve">Pizza, Restaurant, Eating place, Food, Sandwich, Salad, Snack
</v>
          </cell>
          <cell r="G4531" t="str">
            <v>≡</v>
          </cell>
          <cell r="H4531" t="str">
            <v>Franchisor operates pizza restaurants.</v>
          </cell>
          <cell r="I4531" t="str">
            <v>≡</v>
          </cell>
          <cell r="J4531" t="str">
            <v/>
          </cell>
          <cell r="K4531" t="str">
            <v>Franchise to own and operate [UNDISCLOSED FOR PREVIEW] restaurant at the premises and to use the system in its operation; One of the parties to the agreement is an individual.</v>
          </cell>
        </row>
        <row r="4532">
          <cell r="B4532" t="str">
            <v>RR20190306T01521</v>
          </cell>
          <cell r="C4532" t="str">
            <v>Franchise</v>
          </cell>
          <cell r="D4532" t="str">
            <v>56.10, 56.1, 56.21, 66.19, 70.22, 82.11, 82.99, 96.09, 10.85, 10.89, 10.71</v>
          </cell>
          <cell r="E4532" t="str">
            <v>58, 89, 581, 899, 2038, 5149, 5812, 5813, 7389, 8742, 8748, 8999</v>
          </cell>
          <cell r="F4532" t="str">
            <v>Pizza, Restaurant, Eating place, Food, Sandwich, Salad, Snack</v>
          </cell>
          <cell r="G4532" t="str">
            <v>≡</v>
          </cell>
          <cell r="H4532" t="str">
            <v>Franchisor operates pizza restaurants.</v>
          </cell>
          <cell r="I4532" t="str">
            <v>≡</v>
          </cell>
          <cell r="J4532" t="str">
            <v/>
          </cell>
          <cell r="K4532" t="str">
            <v>Franchise to own and operate [UNDISCLOSED FOR PREVIEW] restaurant at the premises and to use the system in its operation.</v>
          </cell>
        </row>
        <row r="4533">
          <cell r="B4533" t="str">
            <v>RR20190328T01518</v>
          </cell>
          <cell r="C4533" t="str">
            <v>Franchise</v>
          </cell>
          <cell r="D4533" t="str">
            <v>11.03, 46.34, 47.25, 11.07, 10.39, 46.33, 10.89, 56.10, 56.1, 47.29, 46.17, 47.19, 47.21</v>
          </cell>
          <cell r="E4533" t="str">
            <v>518, 2023, 2033, 2082, 2084, 2086, 2087, 5143, 5181, 5182</v>
          </cell>
          <cell r="F4533" t="str">
            <v>Store, Fruit smoothie, Juice product, Nutritional supplement, Health-oriented, Food</v>
          </cell>
          <cell r="G4533" t="str">
            <v>≡</v>
          </cell>
          <cell r="H4533"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533" t="str">
            <v>≡</v>
          </cell>
          <cell r="J4533" t="str">
            <v/>
          </cell>
          <cell r="K4533"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534">
          <cell r="B4534" t="str">
            <v>RR20190329T01505</v>
          </cell>
          <cell r="C4534" t="str">
            <v>Franchise</v>
          </cell>
          <cell r="D4534" t="str">
            <v>11.03, 46.34, 47.25, 11.07, 10.39, 46.33, 10.89, 56.10, 56.1, 47.29, 46.17, 47.19, 47.21</v>
          </cell>
          <cell r="E4534" t="str">
            <v>518, 2023, 2033, 2082, 2084, 2086, 2087, 5143, 5181, 5182</v>
          </cell>
          <cell r="F4534" t="str">
            <v>Store, Fruit smoothie, Juice product, Nutritional supplement, Health-oriented, Food</v>
          </cell>
          <cell r="G4534" t="str">
            <v>≡</v>
          </cell>
          <cell r="H4534"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534" t="str">
            <v>≡</v>
          </cell>
          <cell r="J4534" t="str">
            <v/>
          </cell>
          <cell r="K4534"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535">
          <cell r="B4535" t="str">
            <v>RR20190329T01512</v>
          </cell>
          <cell r="C4535" t="str">
            <v>Franchise</v>
          </cell>
          <cell r="D4535" t="str">
            <v>11.03, 46.34, 47.25, 11.07, 10.39, 46.33, 10.89, 56.10, 56.1, 47.29, 46.17, 47.19, 47.21</v>
          </cell>
          <cell r="E4535" t="str">
            <v>518, 2023, 2033, 2082, 2084, 2086, 2087, 5143, 5181, 5182</v>
          </cell>
          <cell r="F4535" t="str">
            <v>Store, Fruit smoothie, Juice product, Nutritional supplement, Health-oriented, Food</v>
          </cell>
          <cell r="G4535" t="str">
            <v>≡</v>
          </cell>
          <cell r="H4535"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535" t="str">
            <v>≡</v>
          </cell>
          <cell r="J4535" t="str">
            <v/>
          </cell>
          <cell r="K4535"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536">
          <cell r="B4536" t="str">
            <v>RR20190329T01516</v>
          </cell>
          <cell r="C4536" t="str">
            <v>Franchise</v>
          </cell>
          <cell r="D4536" t="str">
            <v>11.03, 46.34, 47.25, 11.07, 10.39, 46.33, 10.89, 56.10, 56.1, 47.29, 46.17, 47.19, 47.21</v>
          </cell>
          <cell r="E4536" t="str">
            <v>518, 2023, 2033, 2082, 2084, 2086, 2087, 5143, 5181, 5182</v>
          </cell>
          <cell r="F4536" t="str">
            <v>Store, Fruit smoothie, Juice product, Nutritional supplement, Health-oriented, Food</v>
          </cell>
          <cell r="G4536" t="str">
            <v>≡</v>
          </cell>
          <cell r="H4536"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536" t="str">
            <v>≡</v>
          </cell>
          <cell r="J4536" t="str">
            <v/>
          </cell>
          <cell r="K4536"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537">
          <cell r="B4537" t="str">
            <v>RR20190329TP1518</v>
          </cell>
          <cell r="C4537" t="str">
            <v>Franchise</v>
          </cell>
          <cell r="D4537" t="str">
            <v>47.59, 31.01, 31.09, 46.65, 46.15, 46.47, 31.02, 74.10, 74.1, 70.22, 95.24, 49.42</v>
          </cell>
          <cell r="E4537" t="str">
            <v>89, 764, 899, 2499, 2511, 2519, 2522, 2599, 5021, 5712, 7641, 7699, 8999</v>
          </cell>
          <cell r="F4537" t="str">
            <v>Furniture, Repair, Restoration, Refinishing, Polishing, Furnishing, Appliance, Fitting, Movable, Household equipment</v>
          </cell>
          <cell r="G4537" t="str">
            <v>≡</v>
          </cell>
          <cell r="H4537" t="str">
            <v>Company provides franchises for a furniture restoration, repair, refacing and refinishing business.</v>
          </cell>
          <cell r="I4537" t="str">
            <v>≡</v>
          </cell>
          <cell r="J4537" t="str">
            <v/>
          </cell>
          <cell r="K4537" t="str">
            <v>Franchise to conduct a furniture repair, restoration and refinishing business; One of the parties to the agreement is an individual.</v>
          </cell>
        </row>
        <row r="4538">
          <cell r="B4538" t="str">
            <v>RR20190329TP1520</v>
          </cell>
          <cell r="C4538" t="str">
            <v>Franchise</v>
          </cell>
          <cell r="D4538" t="str">
            <v>47.59, 31.01, 31.09, 46.65, 46.15, 46.47, 70.22, 95.24, 49.42</v>
          </cell>
          <cell r="E4538" t="str">
            <v>89, 764, 899, 2499, 2511, 2519, 2522, 2599, 5021, 5712, 7641, 7699, 8744, 8999</v>
          </cell>
          <cell r="F4538" t="str">
            <v>Furniture, Repair, Restoration, Refinishing, Polishing, Furnishing, Appliance, Fitting, Movable, Household equipment</v>
          </cell>
          <cell r="G4538" t="str">
            <v>≡</v>
          </cell>
          <cell r="H4538" t="str">
            <v>Company provides franchises for a furniture restoration, repair, refacing and refinishing business.</v>
          </cell>
          <cell r="I4538" t="str">
            <v>≡</v>
          </cell>
          <cell r="J4538" t="str">
            <v/>
          </cell>
          <cell r="K4538" t="str">
            <v>Franchise to conduct a furniture repair, restoration and refinishing business; One of the parties to the agreement is an individual.</v>
          </cell>
        </row>
        <row r="4539">
          <cell r="B4539" t="str">
            <v>RR20190320T01508</v>
          </cell>
          <cell r="C4539" t="str">
            <v>Franchise</v>
          </cell>
          <cell r="D4539" t="str">
            <v>56.10, 56.1, 56.21, 66.19, 70.22, 82.11, 82.99, 96.09, 10.85, 10.89, 10.71</v>
          </cell>
          <cell r="E4539" t="str">
            <v>58, 89, 581, 899, 2038, 5149, 5812, 5813, 7389, 8742, 8748, 8999</v>
          </cell>
          <cell r="F4539" t="str">
            <v>Restaurant, Eating place, Food, Beverage, Rice, Salad, Taco, Burrito</v>
          </cell>
          <cell r="G4539" t="str">
            <v>≡</v>
          </cell>
          <cell r="H4539" t="str">
            <v>Franchisor operates the franchise for [UNDISCLOSED FOR PREVIEW] restaurant featuring burritos, quesadillas, tacos, burrito bawls, salads, rice, salsa and other food and beverage products.</v>
          </cell>
          <cell r="I4539" t="str">
            <v>≡</v>
          </cell>
          <cell r="J4539" t="str">
            <v/>
          </cell>
          <cell r="K4539" t="str">
            <v>Franchise to own and operate [UNDISCLOSED FOR PREVIEW] franchised restaurants offering food products and services.</v>
          </cell>
        </row>
        <row r="4540">
          <cell r="B4540" t="str">
            <v>RR20190320TP1511</v>
          </cell>
          <cell r="C4540" t="str">
            <v>Franchise</v>
          </cell>
          <cell r="D4540" t="str">
            <v>56.10, 56.1, 56.21, 66.19, 70.22, 82.11, 82.99, 96.09, 10.85, 10.89, 10.71</v>
          </cell>
          <cell r="E4540" t="str">
            <v>58, 89, 581, 899, 2038, 5149, 5812, 5813, 7389, 8742, 8748, 8999</v>
          </cell>
          <cell r="F4540" t="str">
            <v>Restaurant, Eating place, Food, Beverage, Rice, Salad, Taco, Burrito</v>
          </cell>
          <cell r="G4540" t="str">
            <v>≡</v>
          </cell>
          <cell r="H4540" t="str">
            <v>Franchisor operates the franchise for [UNDISCLOSED FOR PREVIEW] restaurant featuring burritos, quesadillas, tacos, burrito bawls, salads, rice, salsa and other food and beverage products.</v>
          </cell>
          <cell r="I4540" t="str">
            <v>≡</v>
          </cell>
          <cell r="J4540" t="str">
            <v/>
          </cell>
          <cell r="K4540" t="str">
            <v>Franchise to own and operate [UNDISCLOSED FOR PREVIEW] franchised restaurants offering food products and services; One of the parties to the agreement is an individual.</v>
          </cell>
        </row>
        <row r="4541">
          <cell r="B4541" t="str">
            <v>RR20190320T01513</v>
          </cell>
          <cell r="C4541" t="str">
            <v>Franchise</v>
          </cell>
          <cell r="D4541" t="str">
            <v>56.10, 56.1, 56.21, 66.19, 70.22, 82.11, 82.99, 96.09, 10.85, 10.89, 10.71</v>
          </cell>
          <cell r="E4541" t="str">
            <v>58, 89, 581, 899, 2038, 5149, 5812, 5813, 7389, 8742, 8748, 8999</v>
          </cell>
          <cell r="F4541" t="str">
            <v>Restaurant, Eating place, Food, Beverage, Rice, Salad, Taco, Burrito</v>
          </cell>
          <cell r="G4541" t="str">
            <v>≡</v>
          </cell>
          <cell r="H4541" t="str">
            <v>Franchisor operates the franchise for [UNDISCLOSED FOR PREVIEW] restaurant featuring burritos, quesadillas, tacos, burrito bawls, salads, rice, salsa and other food and beverage products.</v>
          </cell>
          <cell r="I4541" t="str">
            <v>≡</v>
          </cell>
          <cell r="J4541" t="str">
            <v/>
          </cell>
          <cell r="K4541" t="str">
            <v>Franchise to own and operate [UNDISCLOSED FOR PREVIEW] franchised restaurants offering food products and services.</v>
          </cell>
        </row>
        <row r="4542">
          <cell r="B4542" t="str">
            <v>RR20190301TP1503</v>
          </cell>
          <cell r="C4542" t="str">
            <v>Franchise</v>
          </cell>
          <cell r="D4542" t="str">
            <v>56.10, 56.1, 56.21, 66.19, 70.22, 82.11, 82.99, 96.09, 10.85, 10.89, 10.71</v>
          </cell>
          <cell r="E4542" t="str">
            <v>58, 89, 581, 899, 2038, 5149, 5812, 5813, 7389, 8742, 8748, 8999</v>
          </cell>
          <cell r="F4542" t="str">
            <v>Pizza, Restaurant, Eating place, Food, Sandwich, Salad, Snack</v>
          </cell>
          <cell r="G4542" t="str">
            <v>≡</v>
          </cell>
          <cell r="H4542" t="str">
            <v>Franchisor operates pizza restaurants.</v>
          </cell>
          <cell r="I4542" t="str">
            <v>≡</v>
          </cell>
          <cell r="J4542" t="str">
            <v/>
          </cell>
          <cell r="K4542" t="str">
            <v>Franchise to own and operate [UNDISCLOSED FOR PREVIEW] restaurant at the premises and to use the system in its operation; One of the parties to the agreement is an individual.</v>
          </cell>
        </row>
        <row r="4543">
          <cell r="B4543" t="str">
            <v>RR20190301TP1504</v>
          </cell>
          <cell r="C4543" t="str">
            <v>Franchise</v>
          </cell>
          <cell r="D4543" t="str">
            <v>56.10, 56.1, 56.21, 66.19, 70.22, 82.11, 82.99, 96.09, 10.85, 10.89, 10.71</v>
          </cell>
          <cell r="E4543" t="str">
            <v>58, 89, 581, 899, 2038, 5149, 5812, 5813, 7389, 8742, 8748, 8999</v>
          </cell>
          <cell r="F4543" t="str">
            <v>Pizza, Restaurant, Eating place, Food, Sandwich, Salad, Snack</v>
          </cell>
          <cell r="G4543" t="str">
            <v>≡</v>
          </cell>
          <cell r="H4543" t="str">
            <v>Franchisor operates pizza restaurants.</v>
          </cell>
          <cell r="I4543" t="str">
            <v>≡</v>
          </cell>
          <cell r="J4543" t="str">
            <v/>
          </cell>
          <cell r="K4543" t="str">
            <v>Franchise to own and operate [UNDISCLOSED FOR PREVIEW] restaurant at the premises and to use the system in its operation; One of the parties to the agreement is an individual.</v>
          </cell>
        </row>
        <row r="4544">
          <cell r="B4544" t="str">
            <v>RR20190301TP1507</v>
          </cell>
          <cell r="C4544" t="str">
            <v>Franchise</v>
          </cell>
          <cell r="D4544" t="str">
            <v>56.10, 56.1, 56.21, 66.19, 70.22, 82.11, 82.99, 96.09, 10.85, 10.89, 10.71</v>
          </cell>
          <cell r="E4544" t="str">
            <v>58, 89, 581, 899, 2038, 5149, 5812, 5813, 7389, 8742, 8748, 8999</v>
          </cell>
          <cell r="F4544" t="str">
            <v>Pizza, Restaurant, Eating place, Food, Sandwich, Salad, Snack</v>
          </cell>
          <cell r="G4544" t="str">
            <v>≡</v>
          </cell>
          <cell r="H4544" t="str">
            <v>Franchisor operates pizza restaurants.</v>
          </cell>
          <cell r="I4544" t="str">
            <v>≡</v>
          </cell>
          <cell r="J4544" t="str">
            <v/>
          </cell>
          <cell r="K4544" t="str">
            <v>Franchise to own and operate [UNDISCLOSED FOR PREVIEW] restaurant at the premises and to use the system in its operation; One of the parties to the agreement is an individual.</v>
          </cell>
        </row>
        <row r="4545">
          <cell r="B4545" t="str">
            <v>RR20190301TP1510</v>
          </cell>
          <cell r="C4545" t="str">
            <v>Franchise</v>
          </cell>
          <cell r="D4545" t="str">
            <v>56.10, 56.1, 56.21, 66.19, 70.22, 82.11, 82.99, 96.09, 10.85, 10.89, 10.71</v>
          </cell>
          <cell r="E4545" t="str">
            <v>58, 89, 581, 899, 2038, 5149, 5812, 5813, 7389, 8742, 8748, 8999</v>
          </cell>
          <cell r="F4545" t="str">
            <v>Pizza, Restaurant, Eating place, Food, Sandwich, Salad, Snack</v>
          </cell>
          <cell r="G4545" t="str">
            <v>≡</v>
          </cell>
          <cell r="H4545" t="str">
            <v>Franchisor operates pizza restaurants.</v>
          </cell>
          <cell r="I4545" t="str">
            <v>≡</v>
          </cell>
          <cell r="J4545" t="str">
            <v/>
          </cell>
          <cell r="K4545" t="str">
            <v>Franchise to own and operate [UNDISCLOSED FOR PREVIEW] restaurant at the premises and to use the system in its operation; One of the parties to the agreement is an individual.</v>
          </cell>
        </row>
        <row r="4546">
          <cell r="B4546" t="str">
            <v>RR20190301TP1517</v>
          </cell>
          <cell r="C4546" t="str">
            <v>Franchise</v>
          </cell>
          <cell r="D4546" t="str">
            <v>56.10, 56.1, 56.21, 66.19, 70.22, 82.11, 82.99, 96.09, 10.85, 10.89, 10.71</v>
          </cell>
          <cell r="E4546" t="str">
            <v>58, 89, 581, 899, 2038, 5149, 5812, 5813, 7389, 8742, 8748, 8999</v>
          </cell>
          <cell r="F4546" t="str">
            <v>Pizza, Restaurant, Eating place, Food, Sandwich, Salad, Snack</v>
          </cell>
          <cell r="G4546" t="str">
            <v>≡</v>
          </cell>
          <cell r="H4546" t="str">
            <v>Franchisor operates pizza restaurants.</v>
          </cell>
          <cell r="I4546" t="str">
            <v>≡</v>
          </cell>
          <cell r="J4546" t="str">
            <v/>
          </cell>
          <cell r="K4546" t="str">
            <v>Franchise to own and operate [UNDISCLOSED FOR PREVIEW] restaurant at the premises and to use the system in its operation; One of the parties to the agreement is an individual.</v>
          </cell>
        </row>
        <row r="4547">
          <cell r="B4547" t="str">
            <v>RR20190301TP1520</v>
          </cell>
          <cell r="C4547" t="str">
            <v>Franchise</v>
          </cell>
          <cell r="D4547" t="str">
            <v>56.10, 56.1, 56.21, 66.19, 70.22, 82.11, 82.99, 96.09, 10.85, 10.89, 10.71</v>
          </cell>
          <cell r="E4547" t="str">
            <v>58, 89, 581, 899, 2038, 5149, 5812, 5813, 7389, 8742, 8748, 8999</v>
          </cell>
          <cell r="F4547" t="str">
            <v>Pizza, Restaurant, Eating place, Food, Sandwich, Salad, Snack</v>
          </cell>
          <cell r="G4547" t="str">
            <v>≡</v>
          </cell>
          <cell r="H4547" t="str">
            <v>Franchisor operates pizza restaurants.</v>
          </cell>
          <cell r="I4547" t="str">
            <v>≡</v>
          </cell>
          <cell r="J4547" t="str">
            <v/>
          </cell>
          <cell r="K4547" t="str">
            <v>Franchise to own and operate [UNDISCLOSED FOR PREVIEW] restaurant at the premises and to use the system in its operation; One of the parties to the agreement is an individual.</v>
          </cell>
        </row>
        <row r="4548">
          <cell r="B4548" t="str">
            <v>RR20190301TP1521</v>
          </cell>
          <cell r="C4548" t="str">
            <v>Franchise</v>
          </cell>
          <cell r="D4548" t="str">
            <v>56.10, 56.1, 56.21, 66.19, 70.22, 82.11, 82.99, 96.09, 10.85, 10.89, 10.71</v>
          </cell>
          <cell r="E4548" t="str">
            <v>58, 89, 581, 899, 2038, 5149, 5812, 5813, 7389, 8742, 8748, 8999</v>
          </cell>
          <cell r="F4548" t="str">
            <v>Pizza, Restaurant, Eating place, Food, Sandwich, Salad, Snack</v>
          </cell>
          <cell r="G4548" t="str">
            <v>≡</v>
          </cell>
          <cell r="H4548" t="str">
            <v>Franchisor operates pizza restaurants.</v>
          </cell>
          <cell r="I4548" t="str">
            <v>≡</v>
          </cell>
          <cell r="J4548" t="str">
            <v/>
          </cell>
          <cell r="K4548" t="str">
            <v>Franchise to own and operate [UNDISCLOSED FOR PREVIEW] restaurant at the premises and to use the system in its operation; One of the parties to the agreement is an individual.</v>
          </cell>
        </row>
        <row r="4549">
          <cell r="B4549" t="str">
            <v>RR20190301TP1522</v>
          </cell>
          <cell r="C4549" t="str">
            <v>Franchise</v>
          </cell>
          <cell r="D4549" t="str">
            <v>56.10, 56.1, 56.21, 66.19, 70.22, 82.11, 82.99, 96.09, 10.85, 10.89, 10.71</v>
          </cell>
          <cell r="E4549" t="str">
            <v>58, 89, 581, 899, 2038, 5149, 5812, 5813, 7389, 8742, 8748, 8999</v>
          </cell>
          <cell r="F4549" t="str">
            <v>Pizza, Restaurant, Eating place, Food, Sandwich, Salad, Snack</v>
          </cell>
          <cell r="G4549" t="str">
            <v>≡</v>
          </cell>
          <cell r="H4549" t="str">
            <v>Franchisor operates pizza restaurants.</v>
          </cell>
          <cell r="I4549" t="str">
            <v>≡</v>
          </cell>
          <cell r="J4549" t="str">
            <v/>
          </cell>
          <cell r="K4549" t="str">
            <v>Franchise to own and operate [UNDISCLOSED FOR PREVIEW] restaurant at the premises and to use the system in its operation; One of the parties to the agreement is an individual.</v>
          </cell>
        </row>
        <row r="4550">
          <cell r="B4550" t="str">
            <v>RR20190301TP1526</v>
          </cell>
          <cell r="C4550" t="str">
            <v>Franchise</v>
          </cell>
          <cell r="D4550" t="str">
            <v>56.10, 56.1, 56.21, 66.19, 70.22, 82.11, 82.99, 96.09, 10.85, 10.89, 10.71</v>
          </cell>
          <cell r="E4550" t="str">
            <v>58, 89, 581, 899, 2038, 5149, 5812, 5813, 7389, 8742, 8748, 8999</v>
          </cell>
          <cell r="F4550" t="str">
            <v>Pizza, Restaurant, Eating place, Food, Sandwich, Salad, Snack</v>
          </cell>
          <cell r="G4550" t="str">
            <v>≡</v>
          </cell>
          <cell r="H4550" t="str">
            <v>Franchisor operates pizza restaurants.</v>
          </cell>
          <cell r="I4550" t="str">
            <v>≡</v>
          </cell>
          <cell r="J4550" t="str">
            <v/>
          </cell>
          <cell r="K4550" t="str">
            <v>Franchise to own and operate [UNDISCLOSED FOR PREVIEW] restaurant at the premises and to use the system in its operation; One of the parties to the agreement is an individual.</v>
          </cell>
        </row>
        <row r="4551">
          <cell r="B4551" t="str">
            <v>RR20190301TP1527</v>
          </cell>
          <cell r="C4551" t="str">
            <v>Franchise</v>
          </cell>
          <cell r="D4551" t="str">
            <v>56.10, 56.1, 56.21, 66.19, 70.22, 82.11, 82.99, 96.09, 10.85, 10.89, 10.71</v>
          </cell>
          <cell r="E4551" t="str">
            <v>89, 899, 2038, 5149, 7389, 8742, 8748, 8999</v>
          </cell>
          <cell r="F4551" t="str">
            <v>Pizza, Restaurant, Eating place, Food, Sandwich, Salad, Snack</v>
          </cell>
          <cell r="G4551" t="str">
            <v>≡</v>
          </cell>
          <cell r="H4551" t="str">
            <v>Franchisor operates pizza restaurants.</v>
          </cell>
          <cell r="I4551" t="str">
            <v>≡</v>
          </cell>
          <cell r="J4551" t="str">
            <v/>
          </cell>
          <cell r="K4551" t="str">
            <v>Franchise to own and operate [UNDISCLOSED FOR PREVIEW] restaurant at the premises and to use the system in its operation; One of the parties to the agreement is an individual.</v>
          </cell>
        </row>
        <row r="4552">
          <cell r="B4552" t="str">
            <v>RR20190301TP1532</v>
          </cell>
          <cell r="C4552" t="str">
            <v>Franchise</v>
          </cell>
          <cell r="D4552" t="str">
            <v>56.10, 56.1, 56.21, 66.19, 70.22, 82.11, 82.99, 96.09, 10.85, 10.89, 10.71</v>
          </cell>
          <cell r="E4552" t="str">
            <v>58, 89, 581, 899, 2038, 5149, 5812, 5813, 7389, 8742, 8748, 8999</v>
          </cell>
          <cell r="F4552" t="str">
            <v>Pizza, Restaurant, Eating place, Food, Sandwich, Salad, Snack</v>
          </cell>
          <cell r="G4552" t="str">
            <v>≡</v>
          </cell>
          <cell r="H4552" t="str">
            <v>Franchisor operates pizza restaurants.</v>
          </cell>
          <cell r="I4552" t="str">
            <v>≡</v>
          </cell>
          <cell r="J4552" t="str">
            <v/>
          </cell>
          <cell r="K4552" t="str">
            <v>Franchise to own and operate [UNDISCLOSED FOR PREVIEW] restaurant at the premises and to use the system in its operation; One of the parties to the agreement is an individual.</v>
          </cell>
        </row>
        <row r="4553">
          <cell r="B4553" t="str">
            <v>RR20190304TP1506</v>
          </cell>
          <cell r="C4553" t="str">
            <v>Franchise</v>
          </cell>
          <cell r="D4553" t="str">
            <v>56.10, 56.1, 56.21, 66.19, 70.22, 82.11, 82.99, 96.09, 10.85, 10.89, 10.71</v>
          </cell>
          <cell r="E4553" t="str">
            <v>58, 89, 581, 899, 2038, 5149, 5812, 5813, 7389, 8742, 8748, 8999</v>
          </cell>
          <cell r="F4553" t="str">
            <v>Pizza, Restaurant, Eating place, Food, Sandwich, Salad, Snack</v>
          </cell>
          <cell r="G4553" t="str">
            <v>≡</v>
          </cell>
          <cell r="H4553" t="str">
            <v>Franchisor operates pizza restaurants.</v>
          </cell>
          <cell r="I4553" t="str">
            <v>≡</v>
          </cell>
          <cell r="J4553" t="str">
            <v/>
          </cell>
          <cell r="K4553" t="str">
            <v>Franchise to own and operate [UNDISCLOSED FOR PREVIEW] restaurant at the premises and to use the system in its operation; One of the parties to the agreement is an individual.</v>
          </cell>
        </row>
        <row r="4554">
          <cell r="B4554" t="str">
            <v>RR20190304TP1519</v>
          </cell>
          <cell r="C4554" t="str">
            <v>Franchise</v>
          </cell>
          <cell r="D4554" t="str">
            <v>56.10, 56.1, 56.21, 66.19, 70.22, 82.11, 82.99, 96.09, 10.85, 10.89, 10.71</v>
          </cell>
          <cell r="E4554" t="str">
            <v>58, 89, 581, 899, 2038, 5149, 5812, 5813, 7389, 8742, 8748, 8999</v>
          </cell>
          <cell r="F4554" t="str">
            <v>Pizza, Restaurant, Eating place, Food, Sandwich, Salad, Snack</v>
          </cell>
          <cell r="G4554" t="str">
            <v>≡</v>
          </cell>
          <cell r="H4554" t="str">
            <v>Franchisor operates pizza restaurants.</v>
          </cell>
          <cell r="I4554" t="str">
            <v>≡</v>
          </cell>
          <cell r="J4554" t="str">
            <v/>
          </cell>
          <cell r="K4554" t="str">
            <v>Franchise to own and operate [UNDISCLOSED FOR PREVIEW] restaurant at the premises and to use the system in its operation; One of the parties to the agreement is an individual.</v>
          </cell>
        </row>
        <row r="4555">
          <cell r="B4555" t="str">
            <v>RR20190304TP1521</v>
          </cell>
          <cell r="C4555" t="str">
            <v>Franchise</v>
          </cell>
          <cell r="D4555" t="str">
            <v>56.10, 56.1, 56.21, 66.19, 70.22, 82.11, 82.99, 96.09, 10.85, 10.89, 10.71</v>
          </cell>
          <cell r="E4555" t="str">
            <v>58, 89, 581, 899, 2038, 5149, 5812, 5813, 7389, 8742, 8748, 8999</v>
          </cell>
          <cell r="F4555" t="str">
            <v>Pizza, Restaurant, Eating place, Food, Sandwich, Salad, Snack</v>
          </cell>
          <cell r="G4555" t="str">
            <v>≡</v>
          </cell>
          <cell r="H4555" t="str">
            <v>Franchisor operates pizza restaurants.</v>
          </cell>
          <cell r="I4555" t="str">
            <v>≡</v>
          </cell>
          <cell r="J4555" t="str">
            <v/>
          </cell>
          <cell r="K4555" t="str">
            <v>Franchise to own and operate [UNDISCLOSED FOR PREVIEW] restaurant at the premises and to use the system in its operation; One of the parties to the agreement is an individual.</v>
          </cell>
        </row>
        <row r="4556">
          <cell r="B4556" t="str">
            <v>RR20190304TP1522</v>
          </cell>
          <cell r="C4556" t="str">
            <v>Franchise</v>
          </cell>
          <cell r="D4556" t="str">
            <v>56.10, 56.1, 56.21, 66.19, 70.22, 82.11, 82.99, 96.09, 10.85, 10.89, 10.71</v>
          </cell>
          <cell r="E4556" t="str">
            <v>58, 89, 581, 899, 2038, 5149, 5812, 5813, 7389, 8742, 8748, 8999</v>
          </cell>
          <cell r="F4556" t="str">
            <v>Pizza, Restaurant, Eating place, Food, Sandwich, Salad, Snack</v>
          </cell>
          <cell r="G4556" t="str">
            <v>≡</v>
          </cell>
          <cell r="H4556" t="str">
            <v>Franchisor operates pizza restaurants.</v>
          </cell>
          <cell r="I4556" t="str">
            <v>≡</v>
          </cell>
          <cell r="J4556" t="str">
            <v/>
          </cell>
          <cell r="K4556" t="str">
            <v>Franchise to own and operate [UNDISCLOSED FOR PREVIEW] restaurant at the premises and to use the system in its operation; One of the parties to the agreement is an individual.</v>
          </cell>
        </row>
        <row r="4557">
          <cell r="B4557" t="str">
            <v>RR20190307TP1518</v>
          </cell>
          <cell r="C4557" t="str">
            <v>Franchise</v>
          </cell>
          <cell r="D4557" t="str">
            <v>77.11, 77.12, 77.1, 70.22, 77.39, 77.21, 77.34, 45.20, 45.2, 45.31, 46.69, 45.11, 49.39</v>
          </cell>
          <cell r="E4557" t="str">
            <v>751, 6159, 7359, 7513, 7514, 7515, 7519, 7549, 7999, 8741, 8748</v>
          </cell>
          <cell r="F4557" t="str">
            <v>Rental, Vehicle, Cargo van, Pickup, Truck, Automobile, Sport utility vehicle</v>
          </cell>
          <cell r="G4557" t="str">
            <v>≡</v>
          </cell>
          <cell r="H4557" t="str">
            <v>Franchisor is in the business of vehicle rental.</v>
          </cell>
          <cell r="I4557" t="str">
            <v>≡</v>
          </cell>
          <cell r="J4557" t="str">
            <v/>
          </cell>
          <cell r="K4557" t="str">
            <v>Franchise to own and operate [UNDISCLOSED FOR PREVIEW] restaurant at the premises and to use the system in its operation; One of the parties to the agreement is an individual.</v>
          </cell>
        </row>
        <row r="4558">
          <cell r="B4558" t="str">
            <v>RR20190307TP1519</v>
          </cell>
          <cell r="C4558" t="str">
            <v>Franchise</v>
          </cell>
          <cell r="D4558" t="str">
            <v>77.11, 77.12, 77.1, 70.22, 77.39, 77.21, 77.34, 45.20, 45.2, 45.31, 46.69, 45.11, 49.39</v>
          </cell>
          <cell r="E4558" t="str">
            <v>751, 6159, 7359, 7513, 7514, 7515, 7519, 7549, 7999, 8741, 8748</v>
          </cell>
          <cell r="F4558" t="str">
            <v>Rental, Vehicle, Cargo van, Pickup, Truck, Automobile, Sport utility vehicle</v>
          </cell>
          <cell r="G4558" t="str">
            <v>≡</v>
          </cell>
          <cell r="H4558" t="str">
            <v>Franchisor is in the business of vehicle rental.</v>
          </cell>
          <cell r="I4558" t="str">
            <v>≡</v>
          </cell>
          <cell r="J4558" t="str">
            <v/>
          </cell>
          <cell r="K4558" t="str">
            <v>Franchise to operate a vehicle rental business, using the name, marks and business format; One of the parties to the agreement is an individual.</v>
          </cell>
        </row>
        <row r="4559">
          <cell r="B4559" t="str">
            <v>RR20190307TP1520</v>
          </cell>
          <cell r="C4559" t="str">
            <v>Franchise</v>
          </cell>
          <cell r="D4559" t="str">
            <v>77.11, 77.12, 77.1, 70.22, 77.39, 77.21, 77.34, 45.20, 45.2, 45.31, 46.69, 45.11, 49.39</v>
          </cell>
          <cell r="E4559" t="str">
            <v>751, 6159, 7359, 7513, 7514, 7515, 7519, 7549, 7999, 8741, 8748</v>
          </cell>
          <cell r="F4559" t="str">
            <v>Rental, Vehicle, Cargo van, Pickup, Truck, Automobile, Sport utility vehicle</v>
          </cell>
          <cell r="G4559" t="str">
            <v>≡</v>
          </cell>
          <cell r="H4559" t="str">
            <v>Franchisor is in the business of vehicle rental.</v>
          </cell>
          <cell r="I4559" t="str">
            <v>≡</v>
          </cell>
          <cell r="J4559" t="str">
            <v/>
          </cell>
          <cell r="K4559" t="str">
            <v>Franchise to operate a vehicle rental business, using the name, marks and business format; One of the parties to the agreement is an individual.</v>
          </cell>
        </row>
        <row r="4560">
          <cell r="B4560" t="str">
            <v>RR20190307TP1521</v>
          </cell>
          <cell r="C4560" t="str">
            <v>Franchise</v>
          </cell>
          <cell r="D4560" t="str">
            <v>77.11, 77.12, 77.1, 70.22, 77.39, 77.21, 77.34, 45.20, 45.2, 45.31, 46.69, 45.11, 49.39</v>
          </cell>
          <cell r="E4560" t="str">
            <v>751, 6159, 7359, 7513, 7514, 7515, 7519, 7549, 7999, 8741, 8748</v>
          </cell>
          <cell r="F4560" t="str">
            <v>Rental, Vehicle, Cargo van, Pickup, Truck, Automobile, Sport utility vehicle</v>
          </cell>
          <cell r="G4560" t="str">
            <v>≡</v>
          </cell>
          <cell r="H4560" t="str">
            <v>Franchisor is in the business of vehicle rental.</v>
          </cell>
          <cell r="I4560" t="str">
            <v>≡</v>
          </cell>
          <cell r="J4560" t="str">
            <v/>
          </cell>
          <cell r="K4560" t="str">
            <v>Franchise to operate a vehicle rental business, using the name, marks and business format; One of the parties to the agreement is an individual.</v>
          </cell>
        </row>
        <row r="4561">
          <cell r="B4561" t="str">
            <v>RR20190308TP1509</v>
          </cell>
          <cell r="C4561" t="str">
            <v>Franchise</v>
          </cell>
          <cell r="D4561" t="str">
            <v>77.11, 77.12, 77.1, 70.22, 77.39, 77.21, 77.34, 45.20, 45.2, 45.31, 46.69, 45.11, 49.39</v>
          </cell>
          <cell r="E4561" t="str">
            <v>751, 6159, 7359, 7513, 7514, 7515, 7519, 7549, 7999, 8741, 8748</v>
          </cell>
          <cell r="F4561" t="str">
            <v>Rental, Vehicle, Cargo van, Pickup, Truck, Automobile, Sport utility vehicle</v>
          </cell>
          <cell r="G4561" t="str">
            <v>≡</v>
          </cell>
          <cell r="H4561" t="str">
            <v>Franchisor is in the business of vehicle rental.</v>
          </cell>
          <cell r="I4561" t="str">
            <v>≡</v>
          </cell>
          <cell r="J4561" t="str">
            <v/>
          </cell>
          <cell r="K4561" t="str">
            <v>Franchise to operate a vehicle rental business, using the name, marks and business format; One of the parties to the agreement is an individual.</v>
          </cell>
        </row>
        <row r="4562">
          <cell r="B4562" t="str">
            <v>RR20190308TP1524</v>
          </cell>
          <cell r="C4562" t="str">
            <v>Franchise</v>
          </cell>
          <cell r="D4562" t="str">
            <v>77.11, 77.12, 77.1, 70.22, 77.39, 77.21, 77.34, 45.20, 45.2, 45.31, 46.69, 45.11, 49.39</v>
          </cell>
          <cell r="E4562" t="str">
            <v>751, 6159, 7359, 7513, 7514, 7515, 7519, 7549, 7999, 8741, 8748</v>
          </cell>
          <cell r="F4562" t="str">
            <v>Rental, Vehicle, Cargo van, Pickup, Truck, Automobile, Sport utility vehicle</v>
          </cell>
          <cell r="G4562" t="str">
            <v>≡</v>
          </cell>
          <cell r="H4562" t="str">
            <v>Franchisor is in the business of vehicle rental.</v>
          </cell>
          <cell r="I4562" t="str">
            <v>≡</v>
          </cell>
          <cell r="J4562" t="str">
            <v/>
          </cell>
          <cell r="K4562" t="str">
            <v>Franchise to operate a vehicle rental business, using the name, marks and business format; One of the parties to the agreement is an individual.</v>
          </cell>
        </row>
        <row r="4563">
          <cell r="B4563" t="str">
            <v>RR20190312TP0901</v>
          </cell>
          <cell r="C4563" t="str">
            <v>Franchise</v>
          </cell>
          <cell r="D4563" t="str">
            <v>11.07, 46.34, 46.39, 47.11, 47.25, 47.29, 56.30, 56.3, 10.82, 46.36, 47.24</v>
          </cell>
          <cell r="E4563" t="str">
            <v>541, 544, 549, 2064, 2086, 5141, 5145, 5149, 5411, 5441, 5499</v>
          </cell>
          <cell r="F4563" t="str">
            <v>Retail store,  Soda, Old-fashioned, Beverage, Energy drink, Candy, Confectionery</v>
          </cell>
          <cell r="G4563" t="str">
            <v>≡</v>
          </cell>
          <cell r="H4563" t="str">
            <v/>
          </cell>
          <cell r="I4563" t="str">
            <v>≡</v>
          </cell>
          <cell r="J4563" t="str">
            <v/>
          </cell>
          <cell r="K4563" t="str">
            <v>Franchise and license under trade secret and know-how rights to establish and operate retail store that sells unique, old-fashioned style soda pop flavors, cutting-edge new-to-market beverages, energy drinks, hard-to-find candy brands, other confections and novelty items under trade names and service marks [UNDISCLOSED FOR PREVIEW] and other related trademarks, service marks, logos and commercial symbols; One of the parties to the agreement is an individual.</v>
          </cell>
        </row>
        <row r="4564">
          <cell r="B4564" t="str">
            <v>RR20190312TP0905</v>
          </cell>
          <cell r="C4564" t="str">
            <v>Franchise</v>
          </cell>
          <cell r="D4564" t="str">
            <v>11.07, 46.34, 46.39, 47.11, 47.25, 47.29, 10.82, 46.36, 47.24</v>
          </cell>
          <cell r="E4564" t="str">
            <v>541, 544, 549, 2064, 2086, 5141, 5145, 5149, 5411, 5441, 5499</v>
          </cell>
          <cell r="F4564" t="str">
            <v>Retail store,  Soda, Old-fashioned, Beverage, Energy drink, Candy, Confectionery</v>
          </cell>
          <cell r="G4564" t="str">
            <v>≡</v>
          </cell>
          <cell r="H4564" t="str">
            <v/>
          </cell>
          <cell r="I4564" t="str">
            <v>≡</v>
          </cell>
          <cell r="J4564" t="str">
            <v/>
          </cell>
          <cell r="K4564" t="str">
            <v>Franchise and license under trade secret and know-how rights to establish and operate retail store that sells unique, old-fashioned style soda pop flavors, cutting-edge new-to-market beverages, energy drinks, hard-to-find candy brands, other confections and novelty items under trade names and service marks [UNDISCLOSED FOR PREVIEW] and other related trademarks, service marks, logos and commercial symbols; One of the parties to the agreement is an individual.</v>
          </cell>
        </row>
        <row r="4565">
          <cell r="B4565" t="str">
            <v>RR20190304TP1524</v>
          </cell>
          <cell r="C4565" t="str">
            <v>Franchise</v>
          </cell>
          <cell r="D4565" t="str">
            <v>56.10, 56.1, 56.21, 66.19, 70.22, 82.11, 82.99, 96.09, 10.85, 10.89, 10.71</v>
          </cell>
          <cell r="E4565" t="str">
            <v>58, 89, 581, 899, 2038, 5149, 5812, 5813, 7389, 8742, 8748, 8999</v>
          </cell>
          <cell r="F4565" t="str">
            <v>Pizza, Restaurant, Eating place, Food, Sandwich, Salad, Snack</v>
          </cell>
          <cell r="G4565" t="str">
            <v>≡</v>
          </cell>
          <cell r="H4565" t="str">
            <v>Franchisor operates pizza restaurants.</v>
          </cell>
          <cell r="I4565" t="str">
            <v>≡</v>
          </cell>
          <cell r="K4565" t="str">
            <v>Franchise to own and operate [UNDISCLOSED FOR PREVIEW] restaurant at the premises and to use the system in its operation; One of the parties to the agreement is an individual.</v>
          </cell>
        </row>
        <row r="4566">
          <cell r="B4566" t="str">
            <v>RR20190304TP1528</v>
          </cell>
          <cell r="C4566" t="str">
            <v>Franchise</v>
          </cell>
          <cell r="D4566" t="str">
            <v>56.10, 56.1, 56.21, 66.19, 70.22, 82.11, 82.99, 96.09, 10.85, 10.89, 10.71</v>
          </cell>
          <cell r="E4566" t="str">
            <v>58, 89, 581, 899, 2038, 5149, 5812, 5813, 7389, 8742, 8748, 8999</v>
          </cell>
          <cell r="F4566" t="str">
            <v>Pizza, Restaurant, Eating place, Food, Sandwich, Salad, Snack</v>
          </cell>
          <cell r="G4566" t="str">
            <v>≡</v>
          </cell>
          <cell r="H4566" t="str">
            <v>Franchisor operates pizza restaurants.</v>
          </cell>
          <cell r="I4566" t="str">
            <v>≡</v>
          </cell>
          <cell r="J4566" t="str">
            <v/>
          </cell>
          <cell r="K4566" t="str">
            <v>Franchise to own and operate [UNDISCLOSED FOR PREVIEW] restaurant at the premises and to use the system in its operation; One of the parties to the agreement is an individual.</v>
          </cell>
        </row>
        <row r="4567">
          <cell r="B4567" t="str">
            <v>RR20190304TP1531</v>
          </cell>
          <cell r="C4567" t="str">
            <v>Franchise</v>
          </cell>
          <cell r="D4567" t="str">
            <v>56.10, 56.1, 56.21, 66.19, 70.22, 82.11, 82.99, 96.09, 10.85, 10.89, 10.71</v>
          </cell>
          <cell r="E4567" t="str">
            <v>58, 89, 581, 899, 2038, 5149, 5812, 5813, 7389, 8742, 8748, 8999</v>
          </cell>
          <cell r="F4567" t="str">
            <v>Pizza, Restaurant, Eating place, Food, Sandwich, Salad, Snack</v>
          </cell>
          <cell r="G4567" t="str">
            <v>≡</v>
          </cell>
          <cell r="H4567" t="str">
            <v>Franchisor operates pizza restaurants.</v>
          </cell>
          <cell r="I4567" t="str">
            <v>≡</v>
          </cell>
          <cell r="J4567" t="str">
            <v/>
          </cell>
          <cell r="K4567" t="str">
            <v>Franchise to own and operate [UNDISCLOSED FOR PREVIEW] restaurant at the premises and to use the system in its operation; One of the parties to the agreement is an individual.</v>
          </cell>
        </row>
        <row r="4568">
          <cell r="B4568" t="str">
            <v>RR20190305TP1510</v>
          </cell>
          <cell r="C4568" t="str">
            <v>Franchise</v>
          </cell>
          <cell r="D4568" t="str">
            <v>56.10, 56.1, 56.21, 66.19, 70.22, 82.11, 82.99, 96.09, 10.85, 10.89, 10.71</v>
          </cell>
          <cell r="E4568" t="str">
            <v>58, 89, 581, 899, 2038, 5149, 5812, 5813, 7389, 8742, 8748, 8999</v>
          </cell>
          <cell r="F4568" t="str">
            <v>Pizza, Restaurant, Eating place, Food, Sandwich, Salad, Snack</v>
          </cell>
          <cell r="G4568" t="str">
            <v>≡</v>
          </cell>
          <cell r="H4568" t="str">
            <v>Franchisor operates pizza restaurants.</v>
          </cell>
          <cell r="I4568" t="str">
            <v>≡</v>
          </cell>
          <cell r="J4568" t="str">
            <v/>
          </cell>
          <cell r="K4568" t="str">
            <v>Franchise to own and operate [UNDISCLOSED FOR PREVIEW] restaurant at the premises and to use the system in its operation; One of the parties to the agreement is an individual.</v>
          </cell>
        </row>
        <row r="4569">
          <cell r="B4569" t="str">
            <v>RR20190305TP1513</v>
          </cell>
          <cell r="C4569" t="str">
            <v>Franchise</v>
          </cell>
          <cell r="D4569" t="str">
            <v>56.10, 56.1, 56.21, 66.19, 70.22, 82.11, 82.99, 96.09, 10.85, 10.89, 10.71</v>
          </cell>
          <cell r="E4569" t="str">
            <v>58, 89, 581, 899, 2038, 5149, 5812, 5813, 7389, 8742, 8748, 8999</v>
          </cell>
          <cell r="F4569" t="str">
            <v>Pizza, Restaurant, Eating place, Food, Sandwich, Salad, Snack</v>
          </cell>
          <cell r="G4569" t="str">
            <v>≡</v>
          </cell>
          <cell r="H4569" t="str">
            <v>Franchisor operates pizza restaurants.</v>
          </cell>
          <cell r="I4569" t="str">
            <v>≡</v>
          </cell>
          <cell r="J4569" t="str">
            <v/>
          </cell>
          <cell r="K4569" t="str">
            <v>Franchise to own and operate [UNDISCLOSED FOR PREVIEW] restaurant at the premises and to use the system in its operation; One of the parties to the agreement is an individual.</v>
          </cell>
        </row>
        <row r="4570">
          <cell r="B4570" t="str">
            <v>RR20190305TP1522</v>
          </cell>
          <cell r="C4570" t="str">
            <v>Franchise</v>
          </cell>
          <cell r="D4570" t="str">
            <v>56.10, 56.1, 56.21, 66.19, 70.22, 82.11, 82.99, 96.09, 10.85, 10.89, 10.71</v>
          </cell>
          <cell r="E4570" t="str">
            <v>58, 89, 581, 899, 2038, 5149, 5812, 5813, 7389, 8742, 8748, 8999</v>
          </cell>
          <cell r="F4570" t="str">
            <v>Pizza, Restaurant, Eating place, Food, Sandwich, Salad, Snack</v>
          </cell>
          <cell r="G4570" t="str">
            <v>≡</v>
          </cell>
          <cell r="H4570" t="str">
            <v>Franchisor operates pizza restaurants.</v>
          </cell>
          <cell r="I4570" t="str">
            <v>≡</v>
          </cell>
          <cell r="J4570" t="str">
            <v/>
          </cell>
          <cell r="K4570" t="str">
            <v>Franchise to own and operate [UNDISCLOSED FOR PREVIEW] restaurant at the premises and to use the system in its operation; One of the parties to the agreement is an individual.</v>
          </cell>
        </row>
        <row r="4571">
          <cell r="B4571" t="str">
            <v>RR20190305TP1524</v>
          </cell>
          <cell r="C4571" t="str">
            <v>Franchise</v>
          </cell>
          <cell r="D4571" t="str">
            <v>56.10, 56.1, 56.21, 66.19, 70.22, 82.11, 82.99, 96.09, 10.85, 10.89, 10.71</v>
          </cell>
          <cell r="E4571" t="str">
            <v>58, 89, 581, 899, 2038, 5149, 5812, 5813, 7389, 8742, 8748, 8999</v>
          </cell>
          <cell r="F4571" t="str">
            <v>Pizza, Restaurant, Eating place, Food, Sandwich, Salad, Snack</v>
          </cell>
          <cell r="G4571" t="str">
            <v>≡</v>
          </cell>
          <cell r="H4571" t="str">
            <v>Franchisor operates pizza restaurants.</v>
          </cell>
          <cell r="I4571" t="str">
            <v>≡</v>
          </cell>
          <cell r="J4571" t="str">
            <v/>
          </cell>
          <cell r="K4571" t="str">
            <v>Franchise to own and operate [UNDISCLOSED FOR PREVIEW] restaurant at the premises and to use the system in its operation; One of the parties to the agreement is an individual.</v>
          </cell>
        </row>
        <row r="4572">
          <cell r="B4572" t="str">
            <v>RR20190306TP1504</v>
          </cell>
          <cell r="C4572" t="str">
            <v>Franchise</v>
          </cell>
          <cell r="D4572" t="str">
            <v>56.10, 56.1, 56.21, 66.19, 70.22, 82.11, 82.99, 96.09, 10.85, 10.89, 10.71</v>
          </cell>
          <cell r="E4572" t="str">
            <v>58, 89, 581, 899, 2038, 5149, 5812, 5813, 7389, 8742, 8748, 8999</v>
          </cell>
          <cell r="F4572" t="str">
            <v>Pizza, Restaurant, Eating place, Food, Sandwich, Salad, Snack</v>
          </cell>
          <cell r="G4572" t="str">
            <v>≡</v>
          </cell>
          <cell r="H4572" t="str">
            <v>Franchisor operates pizza restaurants.</v>
          </cell>
          <cell r="I4572" t="str">
            <v>≡</v>
          </cell>
          <cell r="J4572" t="str">
            <v/>
          </cell>
          <cell r="K4572" t="str">
            <v>Franchise to own and operate [UNDISCLOSED FOR PREVIEW] restaurant at the premises and to use the system in its operation; One of the parties to the agreement is an individual.</v>
          </cell>
        </row>
        <row r="4573">
          <cell r="B4573" t="str">
            <v>RR20190306TP1505</v>
          </cell>
          <cell r="C4573" t="str">
            <v>Franchise</v>
          </cell>
          <cell r="D4573" t="str">
            <v>56.10, 56.1, 56.21, 66.19, 70.22, 82.11, 82.99, 96.09, 10.85, 10.89, 10.71</v>
          </cell>
          <cell r="E4573" t="str">
            <v>58, 89, 581, 899, 2038, 5149, 5812, 5813, 7389, 8742, 8748, 8999</v>
          </cell>
          <cell r="F4573" t="str">
            <v>Pizza, Restaurant, Eating place, Food, Sandwich, Salad, Snack</v>
          </cell>
          <cell r="G4573" t="str">
            <v>≡</v>
          </cell>
          <cell r="H4573" t="str">
            <v>Franchisor operates pizza restaurants.</v>
          </cell>
          <cell r="I4573" t="str">
            <v>≡</v>
          </cell>
          <cell r="J4573" t="str">
            <v/>
          </cell>
          <cell r="K4573" t="str">
            <v>Franchise to own and operate [UNDISCLOSED FOR PREVIEW] restaurant at the premises and to use the system in its operation; One of the parties to the agreement is an individual.</v>
          </cell>
        </row>
        <row r="4574">
          <cell r="B4574" t="str">
            <v>RR20190306TP1506</v>
          </cell>
          <cell r="C4574" t="str">
            <v>Franchise</v>
          </cell>
          <cell r="D4574" t="str">
            <v>56.10, 56.1, 56.21, 66.19, 70.22, 82.11, 82.99, 96.09, 10.85, 10.89, 10.71</v>
          </cell>
          <cell r="E4574" t="str">
            <v>58, 89, 581, 899, 2038, 5149, 5812, 5813, 7389, 8742, 8748, 8999</v>
          </cell>
          <cell r="F4574" t="str">
            <v>Pizza, Restaurant, Eating place, Food, Sandwich, Salad, Snack</v>
          </cell>
          <cell r="G4574" t="str">
            <v>≡</v>
          </cell>
          <cell r="H4574" t="str">
            <v>Franchisor operates pizza restaurants.</v>
          </cell>
          <cell r="I4574" t="str">
            <v>≡</v>
          </cell>
          <cell r="J4574" t="str">
            <v/>
          </cell>
          <cell r="K4574" t="str">
            <v>Franchise to own and operate [UNDISCLOSED FOR PREVIEW] restaurant at the premises and to use the system in its operation; One of the parties to the agreement is an individual.</v>
          </cell>
        </row>
        <row r="4575">
          <cell r="B4575" t="str">
            <v>RR20190306TP1516</v>
          </cell>
          <cell r="C4575" t="str">
            <v>Franchise</v>
          </cell>
          <cell r="D4575" t="str">
            <v>56.10, 56.1, 56.21, 66.19, 70.22, 82.11, 82.99, 96.09, 10.85, 10.89, 10.71</v>
          </cell>
          <cell r="E4575" t="str">
            <v>58, 89, 581, 899, 2038, 5149, 5812, 5813, 7389, 8742, 8748, 8999</v>
          </cell>
          <cell r="F4575" t="str">
            <v>Pizza, Restaurant, Eating place, Food, Sandwich, Salad, Snack</v>
          </cell>
          <cell r="G4575" t="str">
            <v>≡</v>
          </cell>
          <cell r="H4575" t="str">
            <v>Franchisor operates pizza restaurants.</v>
          </cell>
          <cell r="I4575" t="str">
            <v>≡</v>
          </cell>
          <cell r="J4575" t="str">
            <v/>
          </cell>
          <cell r="K4575" t="str">
            <v>Franchise to own and operate [UNDISCLOSED FOR PREVIEW] restaurant at the premises and to use the system in its operation; One of the parties to the agreement is an individual.</v>
          </cell>
        </row>
        <row r="4576">
          <cell r="B4576" t="str">
            <v>RR20190306TP1519</v>
          </cell>
          <cell r="C4576" t="str">
            <v>Franchise</v>
          </cell>
          <cell r="D4576" t="str">
            <v>56.10, 56.1, 56.21, 66.19, 70.22, 82.11, 82.99, 96.09, 10.85, 10.89, 10.71</v>
          </cell>
          <cell r="E4576" t="str">
            <v>58, 89, 581, 899, 2038, 5149, 5812, 5813, 7389, 8742, 8748, 8999</v>
          </cell>
          <cell r="F4576" t="str">
            <v>Pizza, Restaurant, Eating place, Food, Sandwich, Salad, Snack</v>
          </cell>
          <cell r="G4576" t="str">
            <v>≡</v>
          </cell>
          <cell r="H4576" t="str">
            <v>Franchisor operates pizza restaurants.</v>
          </cell>
          <cell r="I4576" t="str">
            <v>≡</v>
          </cell>
          <cell r="J4576" t="str">
            <v/>
          </cell>
          <cell r="K4576" t="str">
            <v>Franchise to own and operate [UNDISCLOSED FOR PREVIEW] restaurant at the premises and to use the system in its operation; One of the parties to the agreement is an individual.</v>
          </cell>
        </row>
        <row r="4577">
          <cell r="B4577" t="str">
            <v>RR20190306T01524</v>
          </cell>
          <cell r="C4577" t="str">
            <v>Franchise</v>
          </cell>
          <cell r="D4577" t="str">
            <v>56.10, 56.1, 56.21, 66.19, 70.22, 82.11, 82.99, 96.09, 10.85, 10.89, 10.71</v>
          </cell>
          <cell r="E4577" t="str">
            <v>58, 89, 581, 899, 2038, 5149, 5812, 5813, 7389, 8742, 8748, 8999</v>
          </cell>
          <cell r="F4577" t="str">
            <v>Pizza, Restaurant, Eating place, Food, Sandwich, Salad, Snack</v>
          </cell>
          <cell r="G4577" t="str">
            <v>≡</v>
          </cell>
          <cell r="H4577" t="str">
            <v>Franchisor operates pizza restaurants.</v>
          </cell>
          <cell r="I4577" t="str">
            <v>≡</v>
          </cell>
          <cell r="J4577" t="str">
            <v/>
          </cell>
          <cell r="K4577" t="str">
            <v>Franchise to own and operate [UNDISCLOSED FOR PREVIEW] restaurant at the premises and to use the system in its operation; One of the parties to the agreement is an individual.</v>
          </cell>
        </row>
        <row r="4578">
          <cell r="B4578" t="str">
            <v>RR20190306TP1532</v>
          </cell>
          <cell r="C4578" t="str">
            <v>Franchise</v>
          </cell>
          <cell r="D4578" t="str">
            <v>77.11, 77.12, 77.1, 70.22, 77.39, 77.21, 77.34, 45.20, 45.2, 45.31, 46.69, 45.11, 49.39</v>
          </cell>
          <cell r="E4578" t="str">
            <v>751, 6159, 7359, 7513, 7514, 7515, 7519, 7549, 7999, 8741, 8748</v>
          </cell>
          <cell r="F4578" t="str">
            <v>Rental, Vehicle, Cargo van, Pickup, Truck, Automobile, Sport utility vehicle</v>
          </cell>
          <cell r="G4578" t="str">
            <v>≡</v>
          </cell>
          <cell r="H4578" t="str">
            <v>Franchisor is in the business of vehicle rental.</v>
          </cell>
          <cell r="I4578" t="str">
            <v>≡</v>
          </cell>
          <cell r="J4578" t="str">
            <v/>
          </cell>
          <cell r="K4578" t="str">
            <v>Franchise to operate a vehicle rental business, using the name, marks and business format; One of the parties to the agreement is an individual.</v>
          </cell>
        </row>
        <row r="4579">
          <cell r="B4579" t="str">
            <v>RR20190307TP1502</v>
          </cell>
          <cell r="C4579" t="str">
            <v>Franchise</v>
          </cell>
          <cell r="D4579" t="str">
            <v>77.11, 77.12, 77.1, 70.22, 77.39, 77.21, 77.34, 45.20, 45.2, 45.31, 46.69, 45.11, 49.39</v>
          </cell>
          <cell r="E4579" t="str">
            <v>751, 6159, 7359, 7513, 7514, 7515, 7519, 7549, 7999, 8741, 8748</v>
          </cell>
          <cell r="F4579" t="str">
            <v>Rental, Vehicle, Cargo van, Pickup, Truck, Automobile, Sport utility vehicle</v>
          </cell>
          <cell r="G4579" t="str">
            <v>≡</v>
          </cell>
          <cell r="H4579" t="str">
            <v>Franchisor is in the business of vehicle rental.</v>
          </cell>
          <cell r="I4579" t="str">
            <v>≡</v>
          </cell>
          <cell r="J4579" t="str">
            <v/>
          </cell>
          <cell r="K4579" t="str">
            <v>Franchise to operate a vehicle rental business, using the name, marks and business format; One of the parties to the agreement is an individual.</v>
          </cell>
        </row>
        <row r="4580">
          <cell r="B4580" t="str">
            <v>RR20190307TP1507</v>
          </cell>
          <cell r="C4580" t="str">
            <v>Franchise</v>
          </cell>
          <cell r="D4580" t="str">
            <v>77.11, 77.12, 77.1, 70.22, 77.39, 77.21, 77.34, 45.20, 45.2, 45.31, 46.69, 45.11, 49.39</v>
          </cell>
          <cell r="E4580" t="str">
            <v>751, 6159, 7359, 7513, 7514, 7515, 7519, 7549, 7999, 8741, 8748</v>
          </cell>
          <cell r="F4580" t="str">
            <v>Rental, Vehicle, Cargo van, Pickup, Truck, Automobile, Sport utility vehicle</v>
          </cell>
          <cell r="G4580" t="str">
            <v>≡</v>
          </cell>
          <cell r="H4580" t="str">
            <v>Franchisor is in the business of vehicle rental.</v>
          </cell>
          <cell r="I4580" t="str">
            <v>≡</v>
          </cell>
          <cell r="J4580" t="str">
            <v/>
          </cell>
          <cell r="K4580" t="str">
            <v>Franchise to operate a vehicle rental business, using the name, marks and business format; One of the parties to the agreement is an individual.</v>
          </cell>
        </row>
        <row r="4581">
          <cell r="B4581" t="str">
            <v>RR20190307TP1512</v>
          </cell>
          <cell r="C4581" t="str">
            <v>Franchise</v>
          </cell>
          <cell r="D4581" t="str">
            <v>77.11, 77.12, 77.1, 70.22, 77.39, 77.21, 77.34, 45.20, 45.2, 45.31, 46.69, 45.11, 49.39</v>
          </cell>
          <cell r="E4581" t="str">
            <v>751, 6159, 7359, 7513, 7514, 7515, 7519, 7549, 7999, 8741, 8748</v>
          </cell>
          <cell r="F4581" t="str">
            <v>Rental, Vehicle, Cargo van, Pickup, Truck, Automobile, Sport utility vehicle</v>
          </cell>
          <cell r="G4581" t="str">
            <v>≡</v>
          </cell>
          <cell r="H4581" t="str">
            <v>Franchisor is in the business of vehicle rental.</v>
          </cell>
          <cell r="I4581" t="str">
            <v>≡</v>
          </cell>
          <cell r="J4581" t="str">
            <v/>
          </cell>
          <cell r="K4581" t="str">
            <v>Franchise to operate a vehicle rental business, using the name, marks and business format; One of the parties to the agreement is an individual.</v>
          </cell>
        </row>
        <row r="4582">
          <cell r="B4582" t="str">
            <v>RR20190318TP1510</v>
          </cell>
          <cell r="C4582" t="str">
            <v>Franchise</v>
          </cell>
          <cell r="D4582" t="str">
            <v>85.59, 85.32, 85.42, 85.52, 85.20, 85.2, 85.31, 85.3, 85.10, 85.1, 85.60, 85.6, 70.22, 82.99</v>
          </cell>
          <cell r="E4582" t="str">
            <v>89, 821, 822, 829, 899, 8211, 8221, 8222, 8243, 8249, 8299, 8741, 8748, 8999</v>
          </cell>
          <cell r="F4582" t="str">
            <v>Center, Training, Education, Skill, Course, Program, Learn, Reading</v>
          </cell>
          <cell r="G4582" t="str">
            <v>≡</v>
          </cell>
          <cell r="H4582" t="str">
            <v>Franchisor offers franchises to operate a business for providing learning enhancement, cognitive training and reading training and courses using programs and products.</v>
          </cell>
          <cell r="I4582" t="str">
            <v>≡</v>
          </cell>
          <cell r="J4582" t="str">
            <v/>
          </cell>
          <cell r="K4582" t="str">
            <v>Franchise to operate a center which provides learning enhancement, cognitive training and reading training; One of the parties to the agreement is an individual.</v>
          </cell>
        </row>
        <row r="4583">
          <cell r="B4583" t="str">
            <v>RR20190318TP1511</v>
          </cell>
          <cell r="C4583" t="str">
            <v>Franchise</v>
          </cell>
          <cell r="D4583" t="str">
            <v>85.59, 85.32, 85.42, 85.52, 85.20, 85.2, 85.31, 85.3, 85.10, 85.1, 85.60, 85.6, 70.22, 82.99</v>
          </cell>
          <cell r="E4583" t="str">
            <v>89, 821, 822, 829, 899, 8211, 8221, 8222, 8243, 8249, 8299, 8741, 8748, 8999</v>
          </cell>
          <cell r="F4583" t="str">
            <v>Center, Training, Education, Skill, Course, Program, Learn, Reading</v>
          </cell>
          <cell r="G4583" t="str">
            <v>≡</v>
          </cell>
          <cell r="H4583" t="str">
            <v>Franchisor offers franchises to operate a business for providing learning enhancement, cognitive training and reading training and courses using programs and products.</v>
          </cell>
          <cell r="I4583" t="str">
            <v>≡</v>
          </cell>
          <cell r="J4583" t="str">
            <v/>
          </cell>
          <cell r="K4583" t="str">
            <v>Franchise to operate a center which provides learning enhancement, cognitive training and reading; One of the parties to the agreement is an individual.</v>
          </cell>
        </row>
        <row r="4584">
          <cell r="B4584" t="str">
            <v>RR20190318TP1515</v>
          </cell>
          <cell r="C4584" t="str">
            <v>Franchise</v>
          </cell>
          <cell r="D4584" t="str">
            <v>85.59, 85.32, 85.42, 85.52, 85.20, 85.2, 85.31, 85.3, 85.10, 85.1, 85.60, 85.6, 70.22, 82.99</v>
          </cell>
          <cell r="E4584" t="str">
            <v>89, 821, 822, 829, 899, 8211, 8221, 8222, 8243, 8249, 8299, 8741, 8748, 8999</v>
          </cell>
          <cell r="F4584" t="str">
            <v>Center, Training, Education, Skill, Course, Program, Learn, Reading</v>
          </cell>
          <cell r="G4584" t="str">
            <v>≡</v>
          </cell>
          <cell r="H4584" t="str">
            <v>Franchisor offers franchises to operate a business for providing learning enhancement, cognitive training and reading training and courses using programs and products.</v>
          </cell>
          <cell r="I4584" t="str">
            <v>≡</v>
          </cell>
          <cell r="J4584" t="str">
            <v/>
          </cell>
          <cell r="K4584" t="str">
            <v>Franchise to operate a center which provides learning enhancement, cognitive training and reading; One of the parties to the agreement is an individual.</v>
          </cell>
        </row>
        <row r="4585">
          <cell r="B4585" t="str">
            <v>RR20190318T01517</v>
          </cell>
          <cell r="C4585" t="str">
            <v>Franchise</v>
          </cell>
          <cell r="D4585" t="str">
            <v>85.52, 90.01, 93.29, 93.19, 85.59, 85.51, 96.09, 70.22, 93.13, 90.04, 86.90, 86.9</v>
          </cell>
          <cell r="E4585" t="str">
            <v>89, 791, 792, 899, 7911, 7922, 7929, 7941, 7991, 8221, 8741, 8744, 8748, 8999</v>
          </cell>
          <cell r="F4585" t="str">
            <v>Program, Training, Center, Studio, Workout, Dance, Pilates</v>
          </cell>
          <cell r="G4585" t="str">
            <v>≡</v>
          </cell>
          <cell r="H4585" t="str">
            <v>Franchisor offers [UNDISCLOSED FOR PREVIEW] ballet barre workout program either as a participation center or at a free-standing studio.</v>
          </cell>
          <cell r="I4585" t="str">
            <v>≡</v>
          </cell>
          <cell r="J4585" t="str">
            <v/>
          </cell>
          <cell r="K4585" t="str">
            <v>Franchise to develop a free-standing studio and provide classes at a single location branded under the name [UNDISCLOSED FOR PREVIEW]</v>
          </cell>
        </row>
        <row r="4586">
          <cell r="B4586" t="str">
            <v>RR20190318T01525</v>
          </cell>
          <cell r="C4586" t="str">
            <v>Franchise</v>
          </cell>
          <cell r="D4586" t="str">
            <v>85.52, 90.01, 93.29, 93.19, 85.59, 85.51, 96.09, 70.22, 93.13, 90.04, 86.90, 86.9</v>
          </cell>
          <cell r="E4586" t="str">
            <v>89, 791, 792, 899, 7911, 7922, 7929, 7941, 7991, 8221, 8741, 8744, 8748, 8999</v>
          </cell>
          <cell r="F4586" t="str">
            <v>Program, Training, Center, Studio, Workout, Dance, Pilates</v>
          </cell>
          <cell r="G4586" t="str">
            <v>≡</v>
          </cell>
          <cell r="H4586" t="str">
            <v>Franchisor offers [UNDISCLOSED FOR PREVIEW] ballet barre workout program either as a participation center or at a free-standing studio.</v>
          </cell>
          <cell r="I4586" t="str">
            <v>≡</v>
          </cell>
          <cell r="J4586" t="str">
            <v/>
          </cell>
          <cell r="K4586" t="str">
            <v>Franchise to develop a free-standing studio and provide classes at a single location branded under the name [UNDISCLOSED FOR PREVIEW]</v>
          </cell>
        </row>
        <row r="4587">
          <cell r="B4587" t="str">
            <v>RR20190318T01527</v>
          </cell>
          <cell r="C4587" t="str">
            <v>Franchise</v>
          </cell>
          <cell r="D4587" t="str">
            <v>85.52, 90.01, 93.29, 93.19, 85.59, 85.51, 96.09, 70.22, 93.13, 90.04, 86.90, 86.9</v>
          </cell>
          <cell r="E4587" t="str">
            <v>89, 791, 792, 899, 7911, 7922, 7929, 7941, 7991, 8221, 8741, 8744, 8748, 8999</v>
          </cell>
          <cell r="F4587" t="str">
            <v>Program, Training, Center, Studio, Workout, Dance, Pilates</v>
          </cell>
          <cell r="G4587" t="str">
            <v>≡</v>
          </cell>
          <cell r="H4587" t="str">
            <v>Franchisor offers [UNDISCLOSED FOR PREVIEW] ballet barre workout program either as a participation center or at a free-standing studio.</v>
          </cell>
          <cell r="I4587" t="str">
            <v>≡</v>
          </cell>
          <cell r="J4587" t="str">
            <v/>
          </cell>
          <cell r="K4587" t="str">
            <v>Franchise to develop a free-standing studio and provide classes at a single location branded under the name [UNDISCLOSED FOR PREVIEW]</v>
          </cell>
        </row>
        <row r="4588">
          <cell r="B4588" t="str">
            <v>RR20190318T01529</v>
          </cell>
          <cell r="C4588" t="str">
            <v>Franchise</v>
          </cell>
          <cell r="D4588" t="str">
            <v>85.52, 90.01, 93.29, 93.19, 85.59, 85.51, 96.09, 70.22, 93.13, 90.04, 86.90, 86.9</v>
          </cell>
          <cell r="E4588" t="str">
            <v>89, 791, 792, 899, 7911, 7922, 7929, 7941, 7991, 8221, 8741, 8744, 8748, 8999</v>
          </cell>
          <cell r="F4588" t="str">
            <v>Program, Training, Center, Studio, Workout, Dance, Pilates</v>
          </cell>
          <cell r="G4588" t="str">
            <v>≡</v>
          </cell>
          <cell r="H4588" t="str">
            <v>Franchisor offers [UNDISCLOSED FOR PREVIEW] ballet barre workout program either as a participation center or at a free-standing studio.</v>
          </cell>
          <cell r="I4588" t="str">
            <v>≡</v>
          </cell>
          <cell r="J4588" t="str">
            <v/>
          </cell>
          <cell r="K4588" t="str">
            <v>Franchise to develop a free-standing studio and provide classes at a single location branded under the name [UNDISCLOSED FOR PREVIEW]</v>
          </cell>
        </row>
        <row r="4589">
          <cell r="B4589" t="str">
            <v>RR20190319T01511</v>
          </cell>
          <cell r="C4589" t="str">
            <v>Franchise</v>
          </cell>
          <cell r="D4589" t="str">
            <v>85.52, 90.01, 93.29, 93.19, 85.59, 85.51, 96.09, 70.22, 93.13, 90.04, 86.90, 86.9</v>
          </cell>
          <cell r="E4589" t="str">
            <v>89, 791, 792, 899, 7911, 7922, 7929, 7941, 7991, 8221, 8741, 8744, 8748, 8999</v>
          </cell>
          <cell r="F4589" t="str">
            <v>Program, Training, Center, Studio, Workout, Dance, Pilates</v>
          </cell>
          <cell r="G4589" t="str">
            <v>≡</v>
          </cell>
          <cell r="H4589" t="str">
            <v>Franchisor offers [UNDISCLOSED FOR PREVIEW] ballet barre workout program either as a participation center or at a free-standing studio.</v>
          </cell>
          <cell r="I4589" t="str">
            <v>≡</v>
          </cell>
          <cell r="J4589" t="str">
            <v/>
          </cell>
          <cell r="K4589" t="str">
            <v>Franchise to develop a free-standing studio and provide classes at a single location branded under the name [UNDISCLOSED FOR PREVIEW]</v>
          </cell>
        </row>
        <row r="4590">
          <cell r="B4590" t="str">
            <v>RR20190319T01516</v>
          </cell>
          <cell r="C4590" t="str">
            <v>Franchise</v>
          </cell>
          <cell r="D4590" t="str">
            <v>85.52, 90.01, 93.29, 93.19, 85.59, 85.51, 96.09, 70.22, 93.13, 90.04, 86.90, 86.9</v>
          </cell>
          <cell r="E4590" t="str">
            <v>89, 791, 792, 899, 7911, 7922, 7929, 7941, 7991, 8221, 8741, 8744, 8748, 8999</v>
          </cell>
          <cell r="F4590" t="str">
            <v>Program, Training, Center, Studio, Workout, Dance, Pilates</v>
          </cell>
          <cell r="G4590" t="str">
            <v>≡</v>
          </cell>
          <cell r="H4590" t="str">
            <v>Franchisor offers [UNDISCLOSED FOR PREVIEW] ballet barre workout program either as a participation center or at a free-standing studio.</v>
          </cell>
          <cell r="I4590" t="str">
            <v>≡</v>
          </cell>
          <cell r="J4590" t="str">
            <v/>
          </cell>
          <cell r="K4590" t="str">
            <v>Franchise to develop a free-standing studio and provide classes at a single location branded under the name [UNDISCLOSED FOR PREVIEW]</v>
          </cell>
        </row>
        <row r="4591">
          <cell r="B4591" t="str">
            <v>RR20190314TP1502</v>
          </cell>
          <cell r="C4591" t="str">
            <v>Franchise</v>
          </cell>
          <cell r="D4591" t="str">
            <v>85.59, 85.32, 85.42, 85.52, 85.20, 85.2, 85.31, 85.3, 85.10, 85.1, 85.60, 85.6, 70.22, 82.99</v>
          </cell>
          <cell r="E4591" t="str">
            <v>89, 821, 822, 829, 899, 8211, 8221, 8222, 8243, 8249, 8299, 8741, 8748, 8999</v>
          </cell>
          <cell r="F4591" t="str">
            <v>Center, Training, Education, Skill, Course, Program, Learn, Reading</v>
          </cell>
          <cell r="G4591" t="str">
            <v>≡</v>
          </cell>
          <cell r="H4591" t="str">
            <v>Franchisor offers franchises to operate a business for providing learning enhancement, cognitive training and reading training and courses using programs and products.</v>
          </cell>
          <cell r="I4591" t="str">
            <v>≡</v>
          </cell>
          <cell r="J4591" t="str">
            <v/>
          </cell>
          <cell r="K4591" t="str">
            <v>Franchise to operate a center which provides learning enhancement, cognitive training and reading; One of the parties to the agreement is an individual.</v>
          </cell>
        </row>
        <row r="4592">
          <cell r="B4592" t="str">
            <v>RR20190314TP1506</v>
          </cell>
          <cell r="C4592" t="str">
            <v>Franchise</v>
          </cell>
          <cell r="D4592" t="str">
            <v>85.59, 85.32, 85.42, 85.52, 85.20, 85.2, 85.31, 85.3, 85.10, 85.1, 85.60, 85.6, 70.22, 82.99</v>
          </cell>
          <cell r="E4592" t="str">
            <v>89, 821, 822, 829, 899, 8211, 8221, 8222, 8243, 8249, 8299, 8741, 8748, 8999</v>
          </cell>
          <cell r="F4592" t="str">
            <v>Center, Training, Education, Skill, Course, Program, Learn, Reading</v>
          </cell>
          <cell r="G4592" t="str">
            <v>≡</v>
          </cell>
          <cell r="H4592" t="str">
            <v>Franchisor offers franchises to operate a business for providing learning enhancement, cognitive training and reading training and courses using programs and products.</v>
          </cell>
          <cell r="I4592" t="str">
            <v>≡</v>
          </cell>
          <cell r="J4592" t="str">
            <v/>
          </cell>
          <cell r="K4592" t="str">
            <v>Franchise to operate a center which provides learning enhancement, cognitive training and reading; One of the parties to the agreement is an individual.</v>
          </cell>
        </row>
        <row r="4593">
          <cell r="B4593" t="str">
            <v>RR20190314TP1508</v>
          </cell>
          <cell r="C4593" t="str">
            <v>Franchise</v>
          </cell>
          <cell r="D4593" t="str">
            <v>85.59, 85.32, 85.42, 85.52, 85.20, 85.2, 85.31, 85.3, 85.10, 85.1, 85.60, 85.6, 70.22, 82.99</v>
          </cell>
          <cell r="E4593" t="str">
            <v>89, 821, 822, 829, 899, 8211, 8221, 8222, 8243, 8249, 8299, 8741, 8748, 8999</v>
          </cell>
          <cell r="F4593" t="str">
            <v>Center, Training, Education, Skill, Course, Program, Learn, Reading</v>
          </cell>
          <cell r="G4593" t="str">
            <v>≡</v>
          </cell>
          <cell r="H4593" t="str">
            <v>Franchisor offers franchises to operate a business for providing learning enhancement, cognitive training and reading training and courses using programs and products.</v>
          </cell>
          <cell r="I4593" t="str">
            <v>≡</v>
          </cell>
          <cell r="J4593" t="str">
            <v/>
          </cell>
          <cell r="K4593" t="str">
            <v>Franchise to operate a center which provides learning enhancement, cognitive training and reading; One of the parties to the agreement is an individual.</v>
          </cell>
        </row>
        <row r="4594">
          <cell r="B4594" t="str">
            <v>RR20190314TP1517</v>
          </cell>
          <cell r="C4594" t="str">
            <v>Franchise</v>
          </cell>
          <cell r="D4594" t="str">
            <v>85.59, 85.32, 85.42, 85.52, 85.20, 85.2, 85.31, 85.3, 85.10, 85.1, 85.60, 85.6, 70.22, 82.99</v>
          </cell>
          <cell r="E4594" t="str">
            <v>89, 821, 822, 829, 899, 8211, 8221, 8222, 8243, 8249, 8299, 8741, 8748, 8999</v>
          </cell>
          <cell r="F4594" t="str">
            <v>Center, Training, Education, Skill, Course, Program, Learn, Reading</v>
          </cell>
          <cell r="G4594" t="str">
            <v>≡</v>
          </cell>
          <cell r="H4594" t="str">
            <v>Franchisor offers franchises to operate a business for providing learning enhancement, cognitive training and reading training and courses using programs and products.</v>
          </cell>
          <cell r="I4594" t="str">
            <v>≡</v>
          </cell>
          <cell r="J4594" t="str">
            <v/>
          </cell>
          <cell r="K4594" t="str">
            <v>Franchise to operate a center which provides learning enhancement, cognitive training and reading; One of the parties to the agreement is an individual.</v>
          </cell>
        </row>
        <row r="4595">
          <cell r="B4595" t="str">
            <v>RR20190315TP1501</v>
          </cell>
          <cell r="C4595" t="str">
            <v>Franchise</v>
          </cell>
          <cell r="D4595" t="str">
            <v>85.59, 85.32, 85.42, 85.52, 85.20, 85.2, 85.31, 85.3, 85.10, 85.1, 85.60, 85.6, 70.22, 82.99</v>
          </cell>
          <cell r="E4595" t="str">
            <v>89, 821, 822, 829, 899, 8211, 8221, 8222, 8243, 8249, 8299, 8741, 8748, 8999</v>
          </cell>
          <cell r="F4595" t="str">
            <v>Center, Training, Education, Skill, Course, Program, Learn, Reading</v>
          </cell>
          <cell r="G4595" t="str">
            <v>≡</v>
          </cell>
          <cell r="H4595" t="str">
            <v>Franchisor offers franchises to operate a business for providing learning enhancement, cognitive training and reading training and courses using programs and products.</v>
          </cell>
          <cell r="I4595" t="str">
            <v>≡</v>
          </cell>
          <cell r="J4595" t="str">
            <v/>
          </cell>
          <cell r="K4595" t="str">
            <v>Franchise to operate a center which provides learning enhancement, cognitive training and reading; One of the parties to the agreement is an individual.</v>
          </cell>
        </row>
        <row r="4596">
          <cell r="B4596" t="str">
            <v>RR20190315TP1502</v>
          </cell>
          <cell r="C4596" t="str">
            <v>Franchise</v>
          </cell>
          <cell r="D4596" t="str">
            <v>85.59, 85.32, 85.42, 85.52, 85.20, 85.2, 85.31, 85.3, 85.10, 85.1, 85.60, 85.6, 70.22, 82.99</v>
          </cell>
          <cell r="E4596" t="str">
            <v>89, 821, 822, 829, 899, 8211, 8221, 8222, 8243, 8249, 8299, 8741, 8748, 8999</v>
          </cell>
          <cell r="F4596" t="str">
            <v>Center, Training, Education, Skill, Course, Program, Learn, Reading</v>
          </cell>
          <cell r="G4596" t="str">
            <v>≡</v>
          </cell>
          <cell r="H4596" t="str">
            <v>Franchisor offers franchises to operate a business for providing learning enhancement, cognitive training and reading training and courses using programs and products.</v>
          </cell>
          <cell r="I4596" t="str">
            <v>≡</v>
          </cell>
          <cell r="J4596" t="str">
            <v/>
          </cell>
          <cell r="K4596" t="str">
            <v>Franchise to operate a center which provides learning enhancement, cognitive training and reading; One of the parties to the agreement is an individual.</v>
          </cell>
        </row>
        <row r="4597">
          <cell r="B4597" t="str">
            <v>RR20190315TP1503</v>
          </cell>
          <cell r="C4597" t="str">
            <v>Franchise</v>
          </cell>
          <cell r="D4597" t="str">
            <v>85.59, 85.32, 85.42, 85.52, 85.20, 85.2, 85.31, 85.3, 85.10, 85.1, 85.60, 85.6, 70.22, 82.99</v>
          </cell>
          <cell r="E4597" t="str">
            <v>89, 821, 822, 829, 899, 8211, 8221, 8222, 8243, 8249, 8299, 8741, 8748, 8999</v>
          </cell>
          <cell r="F4597" t="str">
            <v>Center, Training, Education, Skill, Course, Program, Learn, Reading</v>
          </cell>
          <cell r="G4597" t="str">
            <v>≡</v>
          </cell>
          <cell r="H4597" t="str">
            <v>Franchisor offers franchises to operate a business for providing learning enhancement, cognitive training and reading training and courses using programs and products.</v>
          </cell>
          <cell r="I4597" t="str">
            <v>≡</v>
          </cell>
          <cell r="J4597" t="str">
            <v/>
          </cell>
          <cell r="K4597" t="str">
            <v>Franchise to operate a center which provides learning enhancement, cognitive training and reading training and courses using programs and products at the premises; One of the parties to the agreement is an individual.</v>
          </cell>
        </row>
        <row r="4598">
          <cell r="B4598" t="str">
            <v>RR20190315TP1505</v>
          </cell>
          <cell r="C4598" t="str">
            <v>Franchise</v>
          </cell>
          <cell r="D4598" t="str">
            <v>85.59, 85.32, 85.42, 85.52, 85.20, 85.2, 85.31, 85.3, 85.10, 85.1, 85.60, 85.6, 70.22, 82.99</v>
          </cell>
          <cell r="E4598" t="str">
            <v>89, 821, 822, 829, 899, 8211, 8221, 8222, 8243, 8249, 8299, 8741, 8748, 8999</v>
          </cell>
          <cell r="F4598" t="str">
            <v>Center, Training, Education, Skill, Course, Program, Learn, Reading</v>
          </cell>
          <cell r="G4598" t="str">
            <v>≡</v>
          </cell>
          <cell r="H4598" t="str">
            <v>Franchisor offers franchises to operate a business for providing learning enhancement, cognitive training and reading training and courses using programs and products.</v>
          </cell>
          <cell r="I4598" t="str">
            <v>≡</v>
          </cell>
          <cell r="J4598" t="str">
            <v/>
          </cell>
          <cell r="K4598" t="str">
            <v>Franchise to operate a center which provides learning enhancement, cognitive training and reading training and courses using programs and products at the premises; One of the parties to the agreement is an individual.</v>
          </cell>
        </row>
        <row r="4599">
          <cell r="B4599" t="str">
            <v>RR20190315TP1507</v>
          </cell>
          <cell r="C4599" t="str">
            <v>Franchise</v>
          </cell>
          <cell r="D4599" t="str">
            <v>85.59, 85.32, 85.42, 85.52, 85.20, 85.2, 85.31, 85.3, 85.10, 85.1, 85.60, 85.6, 70.22, 82.99</v>
          </cell>
          <cell r="E4599" t="str">
            <v>89, 821, 822, 829, 899, 8211, 8221, 8222, 8243, 8249, 8299, 8741, 8748, 8999</v>
          </cell>
          <cell r="F4599" t="str">
            <v>Center, Training, Education, Skill, Course, Program, Learn, Reading</v>
          </cell>
          <cell r="G4599" t="str">
            <v>≡</v>
          </cell>
          <cell r="H4599" t="str">
            <v>Franchisor offers franchises to operate a business for providing learning enhancement, cognitive training and reading training and courses using programs and products.</v>
          </cell>
          <cell r="I4599" t="str">
            <v>≡</v>
          </cell>
          <cell r="J4599" t="str">
            <v/>
          </cell>
          <cell r="K4599" t="str">
            <v>Franchise to operate a center which provides learning enhancement, cognitive training and reading training and courses using programs and products at the premises; One of the parties to the agreement is an individual.</v>
          </cell>
        </row>
        <row r="4600">
          <cell r="B4600" t="str">
            <v>RR20190315TP1510</v>
          </cell>
          <cell r="C4600" t="str">
            <v>Franchise</v>
          </cell>
          <cell r="D4600" t="str">
            <v>85.59, 85.32, 85.42, 85.52, 85.20, 85.2, 85.31, 85.3, 85.10, 85.1, 85.60, 85.6, 70.22, 82.99</v>
          </cell>
          <cell r="E4600" t="str">
            <v>89, 821, 822, 829, 899, 8211, 8221, 8222, 8243, 8249, 8299, 8741, 8748, 8999</v>
          </cell>
          <cell r="F4600" t="str">
            <v>Center, Training, Education, Skill, Course, Program, Learn, Reading</v>
          </cell>
          <cell r="G4600" t="str">
            <v>≡</v>
          </cell>
          <cell r="H4600" t="str">
            <v>Franchisor offers franchises to operate a business for providing learning enhancement, cognitive training and reading training and courses using programs and products.</v>
          </cell>
          <cell r="I4600" t="str">
            <v>≡</v>
          </cell>
          <cell r="J4600" t="str">
            <v/>
          </cell>
          <cell r="K4600" t="str">
            <v>Franchise to operate a center which provides learning enhancement, cognitive training and reading training and courses using programs and products at the premises; One of the parties to the agreement is an individual.</v>
          </cell>
        </row>
        <row r="4601">
          <cell r="B4601" t="str">
            <v>RR20190315TP1513</v>
          </cell>
          <cell r="C4601" t="str">
            <v>Franchise</v>
          </cell>
          <cell r="D4601" t="str">
            <v>85.59, 85.32, 85.42, 85.52, 85.20, 85.2, 85.31, 85.3, 85.10, 85.1, 85.60, 85.6, 70.22, 82.99</v>
          </cell>
          <cell r="E4601" t="str">
            <v>89, 821, 822, 829, 899, 8211, 8221, 8222, 8243, 8249, 8299, 8741, 8748, 8999</v>
          </cell>
          <cell r="F4601" t="str">
            <v>Center, Training, Education, Skill, Course, Program, Learn, Reading</v>
          </cell>
          <cell r="G4601" t="str">
            <v>≡</v>
          </cell>
          <cell r="H4601" t="str">
            <v>Franchisor offers franchises to operate a business for providing learning enhancement, cognitive training and reading training and courses using programs and products.</v>
          </cell>
          <cell r="I4601" t="str">
            <v>≡</v>
          </cell>
          <cell r="J4601" t="str">
            <v/>
          </cell>
          <cell r="K4601" t="str">
            <v>Franchise to operate a center which provides learning enhancement, cognitive training and reading training and courses using programs and products at the premises; One of the parties to the agreement is an individual.</v>
          </cell>
        </row>
        <row r="4602">
          <cell r="B4602" t="str">
            <v>RR20190315TP1521</v>
          </cell>
          <cell r="C4602" t="str">
            <v>Franchise</v>
          </cell>
          <cell r="D4602" t="str">
            <v>85.59, 85.32, 85.42, 85.52, 85.20, 85.2, 85.31, 85.3, 85.10, 85.1, 85.60, 85.6, 70.22, 82.99</v>
          </cell>
          <cell r="E4602" t="str">
            <v>89, 821, 822, 829, 899, 8211, 8221, 8222, 8243, 8249, 8299, 8741, 8748, 8999</v>
          </cell>
          <cell r="F4602" t="str">
            <v>Center, Training, Education, Skill, Course, Program, Learn, Reading</v>
          </cell>
          <cell r="G4602" t="str">
            <v>≡</v>
          </cell>
          <cell r="H4602" t="str">
            <v>Franchisor offers franchises to operate a business for providing learning enhancement, cognitive training and reading training and courses using programs and products.</v>
          </cell>
          <cell r="I4602" t="str">
            <v>≡</v>
          </cell>
          <cell r="J4602" t="str">
            <v/>
          </cell>
          <cell r="K4602" t="str">
            <v>Franchise to operate a center which provides learning enhancement, cognitive training and reading training and courses using programs and products at the premises; One of the parties to the agreement is an individual.</v>
          </cell>
        </row>
        <row r="4603">
          <cell r="B4603" t="str">
            <v>RR20190315TP1524</v>
          </cell>
          <cell r="C4603" t="str">
            <v>Franchise</v>
          </cell>
          <cell r="D4603" t="str">
            <v>85.59, 85.32, 85.42, 85.52, 85.20, 85.2, 85.31, 85.3, 85.10, 85.1, 85.60, 85.6, 70.22, 82.99</v>
          </cell>
          <cell r="E4603" t="str">
            <v>89, 821, 822, 829, 899, 8211, 8221, 8222, 8243, 8249, 8299, 8741, 8748, 8999</v>
          </cell>
          <cell r="F4603" t="str">
            <v>Center, Training, Education, Skill, Course, Program, Learn, Reading</v>
          </cell>
          <cell r="G4603" t="str">
            <v>≡</v>
          </cell>
          <cell r="H4603" t="str">
            <v>Franchisor offers franchises to operate a business for providing learning enhancement, cognitive training and reading training and courses using programs and products.</v>
          </cell>
          <cell r="I4603" t="str">
            <v>≡</v>
          </cell>
          <cell r="J4603" t="str">
            <v/>
          </cell>
          <cell r="K4603" t="str">
            <v>Franchise to operate a center which provides learning enhancement, cognitive training and reading training and courses using programs and products at the premises; One of the parties to the agreement is an individual.</v>
          </cell>
        </row>
        <row r="4604">
          <cell r="B4604" t="str">
            <v>RR20190315TP1527</v>
          </cell>
          <cell r="C4604" t="str">
            <v>Franchise</v>
          </cell>
          <cell r="D4604" t="str">
            <v>85.59, 85.32, 85.42, 85.52, 85.20, 85.2, 85.31, 85.3, 85.10, 85.1, 85.60, 85.6, 70.22, 82.99</v>
          </cell>
          <cell r="E4604" t="str">
            <v>89, 821, 822, 829, 899, 8211, 8221, 8222, 8243, 8249, 8299, 8741, 8748, 8999</v>
          </cell>
          <cell r="F4604" t="str">
            <v>Center, Training, Education, Skill, Course, Program, Learn, Reading</v>
          </cell>
          <cell r="G4604" t="str">
            <v>≡</v>
          </cell>
          <cell r="H4604" t="str">
            <v>Franchisor offers franchises to operate a business for providing learning enhancement, cognitive training and reading training and courses using programs and products.</v>
          </cell>
          <cell r="I4604" t="str">
            <v>≡</v>
          </cell>
          <cell r="J4604" t="str">
            <v/>
          </cell>
          <cell r="K4604" t="str">
            <v>Franchise to operate a center which provides learning enhancement, cognitive training and reading training and courses using programs and products at the premises; One of the parties to the agreement is an individual.</v>
          </cell>
        </row>
        <row r="4605">
          <cell r="B4605" t="str">
            <v>RR20190315TP1528</v>
          </cell>
          <cell r="C4605" t="str">
            <v>Franchise</v>
          </cell>
          <cell r="D4605" t="str">
            <v>85.59, 85.32, 85.42, 85.52, 85.20, 85.2, 85.31, 85.3, 85.10, 85.1, 85.60, 85.6, 70.22, 82.99</v>
          </cell>
          <cell r="E4605" t="str">
            <v>89, 821, 822, 829, 899, 8211, 8221, 8222, 8243, 8249, 8299, 8741, 8748, 8999</v>
          </cell>
          <cell r="F4605" t="str">
            <v>Center, Training, Education, Skill, Course, Program, Learn, Reading</v>
          </cell>
          <cell r="G4605" t="str">
            <v>≡</v>
          </cell>
          <cell r="H4605" t="str">
            <v>Franchisor offers franchises to operate a business for providing learning enhancement, cognitive training and reading training and courses using programs and products.</v>
          </cell>
          <cell r="I4605" t="str">
            <v>≡</v>
          </cell>
          <cell r="J4605" t="str">
            <v/>
          </cell>
          <cell r="K4605" t="str">
            <v>Franchise to operate a center which provides learning enhancement, cognitive training and reading training and courses using programs and products at the premises; One of the parties to the agreement is an individual.</v>
          </cell>
        </row>
        <row r="4606">
          <cell r="B4606" t="str">
            <v>RR20190312TP0908</v>
          </cell>
          <cell r="C4606" t="str">
            <v>Franchise</v>
          </cell>
          <cell r="D4606" t="str">
            <v>11.07, 46.34, 46.39, 47.11, 47.25, 47.29, 10.82, 46.36, 47.24</v>
          </cell>
          <cell r="E4606" t="str">
            <v>541, 544, 549, 2064, 2086, 5141, 5145, 5149, 5411, 5441, 5499</v>
          </cell>
          <cell r="F4606" t="str">
            <v>Retail store,  Soda, Old-fashioned, Beverage, Energy drink, Candy, Confectionery</v>
          </cell>
          <cell r="G4606" t="str">
            <v>≡</v>
          </cell>
          <cell r="H4606" t="str">
            <v/>
          </cell>
          <cell r="I4606" t="str">
            <v>≡</v>
          </cell>
          <cell r="J4606" t="str">
            <v/>
          </cell>
          <cell r="K4606" t="str">
            <v>Franchise and license under trade secret and know-how rights to establish and operate retail store that sells unique, old-fashioned style soda pop flavors, cutting-edge new-to-market beverages, energy drinks, hard-to-find candy brands, other confections and novelty items under trade names and service marks [UNDISCLOSED FOR PREVIEW] and other related trademarks, service marks, logos and commercial symbols; One of the parties to the agreement is an individual.</v>
          </cell>
        </row>
        <row r="4607">
          <cell r="B4607" t="str">
            <v>RR20190312TP0912</v>
          </cell>
          <cell r="C4607" t="str">
            <v>Franchise</v>
          </cell>
          <cell r="D4607" t="str">
            <v>11.07, 46.34, 46.39, 47.11, 47.25, 47.29, 10.82, 46.36, 47.24</v>
          </cell>
          <cell r="E4607" t="str">
            <v>541, 544, 549, 2064, 2086, 5141, 5145, 5149, 5411, 5441, 5499</v>
          </cell>
          <cell r="F4607" t="str">
            <v>Retail store,  Soda, Old-fashioned, Beverage, Energy drink, Candy, Confectionery</v>
          </cell>
          <cell r="G4607" t="str">
            <v>≡</v>
          </cell>
          <cell r="H4607" t="str">
            <v/>
          </cell>
          <cell r="I4607" t="str">
            <v>≡</v>
          </cell>
          <cell r="J4607" t="str">
            <v/>
          </cell>
          <cell r="K4607" t="str">
            <v>Franchise and license under trade secret and know-how rights to establish and operate retail store that sells unique, old-fashioned style soda pop flavors, cutting-edge new-to-market beverages, energy drinks, hard-to-find candy brands, other confections and novelty items under trade names and service marks [UNDISCLOSED FOR PREVIEW] and other related trademarks, service marks, logos and commercial symbols; One of the parties to the agreement is an individual.</v>
          </cell>
        </row>
        <row r="4608">
          <cell r="B4608" t="str">
            <v>RR20190312TP0915</v>
          </cell>
          <cell r="C4608" t="str">
            <v>Franchise</v>
          </cell>
          <cell r="D4608" t="str">
            <v>11.07, 46.34, 46.39, 47.11, 47.25, 47.29, 10.82, 46.36, 47.24</v>
          </cell>
          <cell r="E4608" t="str">
            <v>541, 544, 549, 2064, 2086, 5141, 5145, 5149, 5411, 5441, 5499</v>
          </cell>
          <cell r="F4608" t="str">
            <v>Retail store,  Soda, Old-fashioned, Beverage, Energy drink, Candy, Confectionery</v>
          </cell>
          <cell r="G4608" t="str">
            <v>≡</v>
          </cell>
          <cell r="H4608" t="str">
            <v/>
          </cell>
          <cell r="I4608" t="str">
            <v>≡</v>
          </cell>
          <cell r="J4608" t="str">
            <v/>
          </cell>
          <cell r="K4608" t="str">
            <v>Franchise and license under trade secret and know-how rights to establish and operate retail store that sells unique, old-fashioned style soda pop flavors, cutting-edge new-to-market beverages, energy drinks, hard-to-find candy brands, other confections and novelty items under trade names and service marks [UNDISCLOSED FOR PREVIEW] and other related trademarks, service marks, logos and commercial symbols; One of the parties to the agreement is an individual.</v>
          </cell>
        </row>
        <row r="4609">
          <cell r="B4609" t="str">
            <v>RR20190312TP1512</v>
          </cell>
          <cell r="C4609" t="str">
            <v>Franchise</v>
          </cell>
          <cell r="D4609" t="str">
            <v>77.11, 77.12, 77.1, 70.22, 77.39, 77.21, 77.34, 45.20, 45.2, 45.31, 46.69, 45.11, 49.39</v>
          </cell>
          <cell r="E4609" t="str">
            <v>751, 6159, 7359, 7513, 7514, 7515, 7519, 7549, 7999, 8741, 8748</v>
          </cell>
          <cell r="F4609" t="str">
            <v>Rental, Vehicle, Cargo van, Pickup, Truck, Automobile, Sport utility vehicle</v>
          </cell>
          <cell r="G4609" t="str">
            <v>≡</v>
          </cell>
          <cell r="H4609" t="str">
            <v>Franchisor is in the business of vehicle rental.</v>
          </cell>
          <cell r="I4609" t="str">
            <v>≡</v>
          </cell>
          <cell r="J4609" t="str">
            <v/>
          </cell>
          <cell r="K4609" t="str">
            <v>Franchise to operate a vehicle rental business, using the name, marks and business format; One of the parties to the agreement is an individual.</v>
          </cell>
        </row>
        <row r="4610">
          <cell r="B4610" t="str">
            <v>RR20190312TP0923</v>
          </cell>
          <cell r="C4610" t="str">
            <v>Franchise</v>
          </cell>
          <cell r="D4610" t="str">
            <v>11.07, 46.34, 46.39, 47.11, 47.25, 47.29, 10.82, 46.36, 47.24</v>
          </cell>
          <cell r="E4610" t="str">
            <v>541, 544, 549, 2064, 2086, 5141, 5145, 5149, 5411, 5441, 5499</v>
          </cell>
          <cell r="F4610" t="str">
            <v>Retail store,  Soda, Old-fashioned, Beverage, Energy drink, Candy, Confectionery</v>
          </cell>
          <cell r="G4610" t="str">
            <v>≡</v>
          </cell>
          <cell r="H4610" t="str">
            <v/>
          </cell>
          <cell r="I4610" t="str">
            <v>≡</v>
          </cell>
          <cell r="J4610" t="str">
            <v/>
          </cell>
          <cell r="K4610" t="str">
            <v>Franchise and license under trade secret and know-how rights to establish and operate retail store that sells unique, old-fashioned style soda pop flavors, cutting-edge new-to-market beverages, energy drinks, hard-to-find candy brands, other confections and novelty items under trade names and service marks [UNDISCLOSED FOR PREVIEW] and other related trademarks, service marks, logos and commercial symbols; One of the parties to the agreement is an individual.</v>
          </cell>
        </row>
        <row r="4611">
          <cell r="B4611" t="str">
            <v>RR20190312TP1523</v>
          </cell>
          <cell r="C4611" t="str">
            <v>Franchise</v>
          </cell>
          <cell r="D4611" t="str">
            <v>77.11, 77.12, 77.1, 70.22, 77.39, 77.21, 77.34, 45.20, 45.2, 45.31, 46.69, 45.11, 49.39</v>
          </cell>
          <cell r="E4611" t="str">
            <v>751, 6159, 7359, 7513, 7514, 7515, 7519, 7549, 7999, 8741, 8748</v>
          </cell>
          <cell r="F4611" t="str">
            <v>Rental, Vehicle, Cargo van, Pickup, Truck, Automobile, Sport utility vehicle</v>
          </cell>
          <cell r="G4611" t="str">
            <v>≡</v>
          </cell>
          <cell r="H4611" t="str">
            <v xml:space="preserve">Franchisor is in the business of vehicle rental.
</v>
          </cell>
          <cell r="I4611" t="str">
            <v>≡</v>
          </cell>
          <cell r="J4611" t="str">
            <v/>
          </cell>
          <cell r="K4611" t="str">
            <v>Franchise to operate a vehicle rental business, using the name, marks and business format; One of the parties to the agreement is an individual.</v>
          </cell>
        </row>
        <row r="4612">
          <cell r="B4612" t="str">
            <v>RR20190312TP1526</v>
          </cell>
          <cell r="C4612" t="str">
            <v>Franchise</v>
          </cell>
          <cell r="D4612" t="str">
            <v>77.11, 77.12, 77.1, 70.22, 77.39, 77.21, 77.34, 45.20, 45.2, 45.31, 46.69, 45.11, 49.39</v>
          </cell>
          <cell r="E4612" t="str">
            <v>7514, 7515, 7999</v>
          </cell>
          <cell r="F4612" t="str">
            <v>Rental, Vehicle, Cargo van, Pickup, Truck, Automobile, Sport utility vehicle</v>
          </cell>
          <cell r="G4612" t="str">
            <v>≡</v>
          </cell>
          <cell r="H4612" t="str">
            <v>Franchisor is in the business of vehicle rental.</v>
          </cell>
          <cell r="I4612" t="str">
            <v>≡</v>
          </cell>
          <cell r="J4612" t="str">
            <v/>
          </cell>
          <cell r="K4612" t="str">
            <v>Franchise to operate a vehicle rental business, using the name, marks and business format; One of the parties to the agreement is an individual.</v>
          </cell>
        </row>
        <row r="4613">
          <cell r="B4613" t="str">
            <v>RR20190312T01701</v>
          </cell>
          <cell r="C4613" t="str">
            <v>Brand, License, Trade name, Trademark</v>
          </cell>
          <cell r="D4613" t="str">
            <v>32.40, 32.4, 47.65, 46.49, 47.89, 26.40, 26.4, 22.29, 32.30, 32.3, 32.99, 46.90, 46.9, 47.19, 47.78, 47.99, 47.91, 47.9</v>
          </cell>
          <cell r="E4613" t="str">
            <v>394, 544, 596, 2064, 3069, 3679, 3942, 3944, 3949, 3999, 5091, 5092, 5099, 5145, 5441, 5945, 5947, 5961, 5962, 5963, 5999</v>
          </cell>
          <cell r="F4613" t="str">
            <v>Toy, Action figure, Light saber, Board game, Card game, Electronic toy, Puzzle, Playset, Coloring toy, Micro toy, Plush toy, Craft kit, Doll, Candy</v>
          </cell>
          <cell r="G4613" t="str">
            <v>≡</v>
          </cell>
          <cell r="H4613" t="str">
            <v>Licensor is engaged in the licensing of entertainment intellectual properties related to the pictures.</v>
          </cell>
          <cell r="I4613" t="str">
            <v>≡</v>
          </cell>
          <cell r="J4613" t="str">
            <v>Licensee is engaged in the manufacture, distribution and sale of consumer products in the form of toys.</v>
          </cell>
          <cell r="K4613" t="str">
            <v>License under licensor's trademarks, service marks and trade names to reproduce, develop, design, manufacture, distribute, advertise, publicize, market and sell toys, games.</v>
          </cell>
        </row>
        <row r="4614">
          <cell r="B4614" t="str">
            <v>RR20190313TP0908</v>
          </cell>
          <cell r="C4614" t="str">
            <v>Franchise</v>
          </cell>
          <cell r="D4614" t="str">
            <v>11.07, 46.34, 46.39, 47.19, 47.11, 47.1, 47.25, 47.29, 10.82, 46.36, 47.24</v>
          </cell>
          <cell r="E4614" t="str">
            <v>541, 549, 2064, 2086, 5141, 5145, 5149, 5411, 5499</v>
          </cell>
          <cell r="F4614" t="str">
            <v>Retail store,  Soda, Old-fashioned, Beverage, Energy drink, Candy, Confectionery</v>
          </cell>
          <cell r="G4614" t="str">
            <v>≡</v>
          </cell>
          <cell r="H4614" t="str">
            <v/>
          </cell>
          <cell r="I4614" t="str">
            <v>≡</v>
          </cell>
          <cell r="J4614" t="str">
            <v/>
          </cell>
          <cell r="K4614" t="str">
            <v>Franchise and license under trade secret and know-how rights to establish and operate retail store that sells unique, old-fashioned style soda pop flavors, cutting-edge new-to-market beverages, energy drinks, hard-to-find candy brands, other confections and novelty items under trade names and service marks [UNDISCLOSED FOR PREVIEW] and other related trademarks, service marks, logos and commercial symbols; One of the parties to the agreement is an individual.</v>
          </cell>
        </row>
        <row r="4615">
          <cell r="B4615" t="str">
            <v>RR20190313TP1513</v>
          </cell>
          <cell r="C4615" t="str">
            <v>Franchise</v>
          </cell>
          <cell r="D4615" t="str">
            <v>77.11, 77.12, 77.1, 70.22, 77.39, 77.21, 77.34, 45.20, 45.2, 45.31, 46.69, 45.11, 49.39</v>
          </cell>
          <cell r="E4615" t="str">
            <v>751, 6159, 7359, 7513, 7514, 7515, 7519, 7549, 7999, 8741, 8748</v>
          </cell>
          <cell r="F4615" t="str">
            <v>Rental, Vehicle, Cargo van, Pickup, Truck, Automobile, Sport utility vehicle</v>
          </cell>
          <cell r="G4615" t="str">
            <v>≡</v>
          </cell>
          <cell r="H4615" t="str">
            <v>Franchisor is in the business of vehicle rental.</v>
          </cell>
          <cell r="I4615" t="str">
            <v>≡</v>
          </cell>
          <cell r="J4615" t="str">
            <v/>
          </cell>
          <cell r="K4615" t="str">
            <v>Franchise to operate a vehicle rental business, using the name, marks and business format; One of the parties to the agreement is an individual.</v>
          </cell>
        </row>
        <row r="4616">
          <cell r="B4616" t="str">
            <v>RR20190320T01531</v>
          </cell>
          <cell r="C4616" t="str">
            <v>Franchise</v>
          </cell>
          <cell r="D4616" t="str">
            <v>56.10, 56.1, 56.21, 66.19, 70.22, 82.11, 82.99, 96.09, 10.85, 10.89, 10.71</v>
          </cell>
          <cell r="E4616" t="str">
            <v>58, 89, 581, 899, 2038, 5149, 5812, 5813, 7389, 8742, 8748, 8999</v>
          </cell>
          <cell r="F4616" t="str">
            <v>Restaurant, Eating place, Food, Beverage, Rice, Salad, Taco, Burrito</v>
          </cell>
          <cell r="G4616" t="str">
            <v>≡</v>
          </cell>
          <cell r="H4616" t="str">
            <v>Franchisor operates the franchise for [UNDISCLOSED FOR PREVIEW] restaurant.</v>
          </cell>
          <cell r="I4616" t="str">
            <v>≡</v>
          </cell>
          <cell r="J4616" t="str">
            <v/>
          </cell>
          <cell r="K4616" t="str">
            <v>Franchise to own and operate [UNDISCLOSED FOR PREVIEW] franchised restaurants offering food products and services.</v>
          </cell>
        </row>
        <row r="4617">
          <cell r="B4617" t="str">
            <v>RR20190321T01501</v>
          </cell>
          <cell r="C4617" t="str">
            <v>Franchise</v>
          </cell>
          <cell r="D4617" t="str">
            <v>56.10, 56.1, 66.19, 70.22, 82.11, 82.99, 96.09, 10.85, 10.89, 10.71</v>
          </cell>
          <cell r="E4617" t="str">
            <v>58, 89, 581, 899, 2038, 5149, 5812, 5813, 7389, 8742, 8748, 8999</v>
          </cell>
          <cell r="F4617" t="str">
            <v>Restaurant, Eating place, Food, Beverage, Rice, Salad, Taco, Burrito</v>
          </cell>
          <cell r="G4617" t="str">
            <v>≡</v>
          </cell>
          <cell r="H4617" t="str">
            <v>Franchisor operates the franchise for [UNDISCLOSED FOR PREVIEW] restaurant.</v>
          </cell>
          <cell r="I4617" t="str">
            <v>≡</v>
          </cell>
          <cell r="J4617" t="str">
            <v/>
          </cell>
          <cell r="K4617" t="str">
            <v>Franchise to own and operate [UNDISCLOSED FOR PREVIEW] franchised restaurants offering food products and services.</v>
          </cell>
        </row>
        <row r="4618">
          <cell r="B4618" t="str">
            <v>RR20190321T00905</v>
          </cell>
          <cell r="C4618" t="str">
            <v>Franchise</v>
          </cell>
          <cell r="D4618" t="str">
            <v>10.51, 10.52, 10.5, 10.71, 10.72, 10.85, 11.07, 46.17, 46.34, 47.25, 56.10, 56.1, 56.21, 56.29, 56.2, 77.40, 77.4</v>
          </cell>
          <cell r="E4618" t="str">
            <v>58, 549, 581, 2024, 2041, 2045, 2051, 2086, 2087, 2095, 2099, 5499, 5812, 5813</v>
          </cell>
          <cell r="F4618" t="str">
            <v>Restaurant, Food, Hamburger, Sandwich, Dinner, Lunch, Breakfast, Fast food</v>
          </cell>
          <cell r="G4618" t="str">
            <v>≡</v>
          </cell>
          <cell r="H4618" t="str">
            <v/>
          </cell>
          <cell r="I4618" t="str">
            <v>≡</v>
          </cell>
          <cell r="J4618" t="str">
            <v/>
          </cell>
          <cell r="K4618"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4619">
          <cell r="B4619" t="str">
            <v>RR20190320T01517</v>
          </cell>
          <cell r="C4619" t="str">
            <v>Franchise</v>
          </cell>
          <cell r="D4619" t="str">
            <v>56.10, 56.1, 56.21, 66.19, 70.22, 82.11, 82.99, 96.09, 10.85, 10.89, 10.71</v>
          </cell>
          <cell r="E4619" t="str">
            <v>58, 89, 581, 899, 2038, 5149, 5812, 5813, 7389, 8742, 8748, 8999</v>
          </cell>
          <cell r="F4619" t="str">
            <v>Restaurant, Eating place, Food, Beverage, Rice, Salad, Taco, Burrito</v>
          </cell>
          <cell r="G4619" t="str">
            <v>≡</v>
          </cell>
          <cell r="H4619" t="str">
            <v>Franchisor operates the franchise for [UNDISCLOSED FOR PREVIEW] restaurant.</v>
          </cell>
          <cell r="I4619" t="str">
            <v>≡</v>
          </cell>
          <cell r="J4619" t="str">
            <v/>
          </cell>
          <cell r="K4619" t="str">
            <v>Franchise to own and operate [UNDISCLOSED FOR PREVIEW] franchised restaurants offering food products and services.</v>
          </cell>
        </row>
        <row r="4620">
          <cell r="B4620" t="str">
            <v>RR20190320T00909</v>
          </cell>
          <cell r="C4620" t="str">
            <v>Franchise</v>
          </cell>
          <cell r="D4620" t="str">
            <v>96.02, 20.42, 32.99, 96.04, 46.18, 96.09</v>
          </cell>
          <cell r="E4620" t="str">
            <v>724, 2844, 7241, 7299, 7389</v>
          </cell>
          <cell r="F4620" t="str">
            <v>Blowdry, Beauty, Salon, Service, Cosmetic, Accessory, Hair care, Cutting, Styling, Coloring</v>
          </cell>
          <cell r="G4620" t="str">
            <v>≡</v>
          </cell>
          <cell r="H4620" t="str">
            <v/>
          </cell>
          <cell r="I4620" t="str">
            <v>≡</v>
          </cell>
          <cell r="J4620" t="str">
            <v/>
          </cell>
          <cell r="K4620" t="str">
            <v>Franchise and license for the operation of a blowdry and beauty services.</v>
          </cell>
        </row>
        <row r="4621">
          <cell r="B4621" t="str">
            <v>RR20190325T00907</v>
          </cell>
          <cell r="C4621" t="str">
            <v>Franchise</v>
          </cell>
          <cell r="D4621" t="str">
            <v>96.02, 46.45, 47.75, 20.53</v>
          </cell>
          <cell r="E4621" t="str">
            <v>723, 2844, 5169, 5999, 7231</v>
          </cell>
          <cell r="F4621" t="str">
            <v>Hair styling, Salon, Beauty, Express-format</v>
          </cell>
          <cell r="G4621" t="str">
            <v>≡</v>
          </cell>
          <cell r="H4621" t="str">
            <v/>
          </cell>
          <cell r="I4621" t="str">
            <v>≡</v>
          </cell>
          <cell r="J4621" t="str">
            <v/>
          </cell>
          <cell r="K4621" t="str">
            <v>Franchise under trade secret rights to establish and operate salon under [UNDISCLOSED FOR PREVIEW] trade name, express-format hair styling business.</v>
          </cell>
        </row>
        <row r="4622">
          <cell r="B4622" t="str">
            <v>RR20190325T01502</v>
          </cell>
          <cell r="C4622" t="str">
            <v>Franchise</v>
          </cell>
          <cell r="D4622" t="str">
            <v>11.03, 46.34, 47.25, 11.07, 10.39, 46.33, 10.89, 56.10, 56.1, 47.29, 46.17, 47.19, 47.21</v>
          </cell>
          <cell r="E4622" t="str">
            <v>518, 2023, 2033, 2082, 2084, 2086, 2087, 5143, 5181, 5182</v>
          </cell>
          <cell r="F4622" t="str">
            <v>Store, Fruit smoothie, Juice product, Nutritional supplement, Health-oriented, Food</v>
          </cell>
          <cell r="G4622" t="str">
            <v>≡</v>
          </cell>
          <cell r="H4622"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622" t="str">
            <v>≡</v>
          </cell>
          <cell r="J4622" t="str">
            <v/>
          </cell>
          <cell r="K4622"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623">
          <cell r="B4623" t="str">
            <v>RR20190325T00910</v>
          </cell>
          <cell r="C4623" t="str">
            <v>Franchise</v>
          </cell>
          <cell r="D4623" t="str">
            <v>96.02, 46.45, 47.75, 20.53</v>
          </cell>
          <cell r="E4623" t="str">
            <v>723, 2844, 5169, 5999, 7231</v>
          </cell>
          <cell r="F4623" t="str">
            <v>Hair styling, Salon, Beauty, Express-format</v>
          </cell>
          <cell r="G4623" t="str">
            <v>≡</v>
          </cell>
          <cell r="H4623" t="str">
            <v/>
          </cell>
          <cell r="I4623" t="str">
            <v>≡</v>
          </cell>
          <cell r="J4623" t="str">
            <v/>
          </cell>
          <cell r="K4623" t="str">
            <v>Franchise under trade secret rights to establish and operate salon under [UNDISCLOSED FOR PREVIEW] trade name, express-format hair styling business.</v>
          </cell>
        </row>
        <row r="4624">
          <cell r="B4624" t="str">
            <v>RR20190325T01508</v>
          </cell>
          <cell r="C4624" t="str">
            <v>Franchise</v>
          </cell>
          <cell r="D4624" t="str">
            <v>11.03, 46.34, 47.25, 11.07, 10.39, 46.33, 10.89, 56.10, 56.1, 47.29, 46.17, 47.19, 47.21</v>
          </cell>
          <cell r="E4624" t="str">
            <v>518, 2023, 2033, 2082, 2084, 2086, 2087, 5143, 5181, 5182</v>
          </cell>
          <cell r="F4624" t="str">
            <v>Store, Fruit smoothie, Juice product, Nutritional supplement, Health-oriented, Food</v>
          </cell>
          <cell r="G4624" t="str">
            <v>≡</v>
          </cell>
          <cell r="H4624"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624" t="str">
            <v>≡</v>
          </cell>
          <cell r="J4624" t="str">
            <v/>
          </cell>
          <cell r="K4624"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625">
          <cell r="B4625" t="str">
            <v>RR20190322T01531</v>
          </cell>
          <cell r="C4625" t="str">
            <v>Franchise</v>
          </cell>
          <cell r="D4625" t="str">
            <v>11.03, 46.34, 47.25, 11.07, 10.39, 46.33, 10.89, 56.10, 56.1, 47.29, 46.17, 47.19, 47.21</v>
          </cell>
          <cell r="E4625" t="str">
            <v>518, 2023, 2033, 2082, 2084, 2086, 2087, 5143, 5181, 5182</v>
          </cell>
          <cell r="F4625" t="str">
            <v>Store, Fruit smoothie, Juice product, Nutritional supplement, Health-oriented, Food</v>
          </cell>
          <cell r="G4625" t="str">
            <v>≡</v>
          </cell>
          <cell r="H4625"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625" t="str">
            <v>≡</v>
          </cell>
          <cell r="J4625" t="str">
            <v/>
          </cell>
          <cell r="K4625"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626">
          <cell r="B4626" t="str">
            <v>RR20190322T01504</v>
          </cell>
          <cell r="C4626" t="str">
            <v>Franchise</v>
          </cell>
          <cell r="D4626" t="str">
            <v>11.03, 46.34, 47.25, 11.07, 10.39, 46.33, 10.89, 56.10, 56.1, 47.29, 46.17, 47.19, 47.21</v>
          </cell>
          <cell r="E4626" t="str">
            <v>518, 2023, 2033, 2082, 2084, 2086, 2087, 5143, 5181, 5182</v>
          </cell>
          <cell r="F4626" t="str">
            <v>Store, Fruit smoothie, Juice product, Nutritional supplement, Health-oriented, Food</v>
          </cell>
          <cell r="G4626" t="str">
            <v>≡</v>
          </cell>
          <cell r="H4626"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626" t="str">
            <v>≡</v>
          </cell>
          <cell r="J4626" t="str">
            <v/>
          </cell>
          <cell r="K4626"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627">
          <cell r="B4627" t="str">
            <v>RR20190322T01505</v>
          </cell>
          <cell r="C4627" t="str">
            <v>Franchise</v>
          </cell>
          <cell r="D4627" t="str">
            <v>11.03, 46.34, 47.25, 11.07, 10.39, 46.33, 10.89, 56.10, 56.1, 47.29, 46.17, 47.19, 47.21</v>
          </cell>
          <cell r="E4627" t="str">
            <v>518, 2023, 2033, 2082, 2084, 2086, 2087, 5143, 5181, 5182</v>
          </cell>
          <cell r="F4627" t="str">
            <v>Store, Fruit smoothie, Juice product, Nutritional supplement, Health-oriented, Food</v>
          </cell>
          <cell r="G4627" t="str">
            <v>≡</v>
          </cell>
          <cell r="H4627"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627" t="str">
            <v>≡</v>
          </cell>
          <cell r="J4627" t="str">
            <v/>
          </cell>
          <cell r="K4627"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628">
          <cell r="B4628" t="str">
            <v>RR20190322T01507</v>
          </cell>
          <cell r="C4628" t="str">
            <v>Franchise</v>
          </cell>
          <cell r="D4628" t="str">
            <v>11.03, 46.34, 47.25, 11.07, 10.39, 46.33, 10.89, 56.10, 56.1, 47.29, 46.17, 47.19, 47.21</v>
          </cell>
          <cell r="E4628" t="str">
            <v>518, 2023, 2033, 2082, 2084, 2086, 2087, 5143, 5181, 5182</v>
          </cell>
          <cell r="F4628" t="str">
            <v>Store, Non-alcoholic, Beverage, Frozen yogurt, Juice, Health food, Vitamin, Nutritional supplement, Retail</v>
          </cell>
          <cell r="G4628" t="str">
            <v>≡</v>
          </cell>
          <cell r="H4628" t="str">
            <v>Franchisor operates stores that offer and sell non-alcoholic, fruit-based beverages, frozen yogurt, fresh-squeezed juices health foods, and vitamin and nutritional supplements.</v>
          </cell>
          <cell r="I4628" t="str">
            <v>≡</v>
          </cell>
          <cell r="J4628" t="str">
            <v/>
          </cell>
          <cell r="K4628" t="str">
            <v>Franchise to establish and operate a smoothie factory store to conduct permitted catering activities.</v>
          </cell>
        </row>
        <row r="4629">
          <cell r="B4629" t="str">
            <v>RR20190322T01508</v>
          </cell>
          <cell r="C4629" t="str">
            <v>Franchise</v>
          </cell>
          <cell r="D4629" t="str">
            <v>11.03, 46.34, 47.25, 11.07, 10.39, 46.33, 10.89, 56.10, 56.1, 47.29, 46.17, 47.19, 47.21</v>
          </cell>
          <cell r="E4629" t="str">
            <v>518, 2023, 2033, 2082, 2084, 2086, 2087, 5143, 5181, 5182</v>
          </cell>
          <cell r="F4629" t="str">
            <v>Store, Non-alcoholic, Beverage, Frozen yogurt, Juice, Health food, Vitamin, Nutritional supplement, Retail</v>
          </cell>
          <cell r="G4629" t="str">
            <v>≡</v>
          </cell>
          <cell r="H4629" t="str">
            <v>Franchisor operates stores that offer and sell non-alcoholic, fruit-based beverages, frozen yogurt, fresh-squeezed juices health foods, and vitamin and nutritional supplements.</v>
          </cell>
          <cell r="I4629" t="str">
            <v>≡</v>
          </cell>
          <cell r="J4629" t="str">
            <v/>
          </cell>
          <cell r="K4629" t="str">
            <v>Franchise to establish and operate a smoothie factory store to conduct permitted catering activities.</v>
          </cell>
        </row>
        <row r="4630">
          <cell r="B4630" t="str">
            <v>RR20190322T01513</v>
          </cell>
          <cell r="C4630" t="str">
            <v>Franchise</v>
          </cell>
          <cell r="D4630" t="str">
            <v>11.03, 46.34, 47.25, 11.07, 46.33, 10.89, 56.10, 56.1, 47.29, 46.17, 47.19, 47.21</v>
          </cell>
          <cell r="E4630" t="str">
            <v>518, 2023, 2033, 2082, 2084, 2086, 5143, 5181, 5182</v>
          </cell>
          <cell r="F4630" t="str">
            <v>Store, Non-alcoholic, Beverage, Frozen yogurt, Juice, Health food, Vitamin, Nutritional supplement, Retail</v>
          </cell>
          <cell r="G4630" t="str">
            <v>≡</v>
          </cell>
          <cell r="H4630" t="str">
            <v>Franchisor operates stores that offer and sell non-alcoholic, fruit-based beverages, frozen yogurt, fresh-squeezed juices health foods, and vitamin and nutritional supplements.</v>
          </cell>
          <cell r="I4630" t="str">
            <v>≡</v>
          </cell>
          <cell r="J4630" t="str">
            <v/>
          </cell>
          <cell r="K4630" t="str">
            <v>Franchise to establish and operate a smoothie factory store to conduct permitted catering activities.</v>
          </cell>
        </row>
        <row r="4631">
          <cell r="B4631" t="str">
            <v>RR20190322T01514</v>
          </cell>
          <cell r="C4631" t="str">
            <v>Franchise</v>
          </cell>
          <cell r="D4631" t="str">
            <v>11.03, 46.34, 47.25, 11.07, 10.39, 46.33, 10.89, 56.10, 56.1, 47.29, 46.17, 47.19, 47.21</v>
          </cell>
          <cell r="E4631" t="str">
            <v>518, 2023, 2033, 2082, 2084, 2086, 2087, 5143, 5181, 5182</v>
          </cell>
          <cell r="F4631" t="str">
            <v>Store, Non-alcoholic, Beverage, Frozen yogurt, Juice, Health food, Vitamin, Nutritional supplement, Retail</v>
          </cell>
          <cell r="G4631" t="str">
            <v>≡</v>
          </cell>
          <cell r="H4631" t="str">
            <v>Franchisor operates stores that offer and sell non-alcoholic, fruit-based beverages, frozen yogurt, fresh-squeezed juices health foods, and vitamin and nutritional supplements.</v>
          </cell>
          <cell r="I4631" t="str">
            <v>≡</v>
          </cell>
          <cell r="J4631" t="str">
            <v/>
          </cell>
          <cell r="K4631" t="str">
            <v>Franchise to establish and operate a smoothie factory store to conduct permitted catering activities.</v>
          </cell>
        </row>
        <row r="4632">
          <cell r="B4632" t="str">
            <v>RR20190322T00911</v>
          </cell>
          <cell r="C4632" t="str">
            <v>Franchise</v>
          </cell>
          <cell r="D4632" t="str">
            <v>10.51, 10.52, 10.5, 10.71, 10.72, 10.85, 11.07, 46.17, 46.34, 47.25, 56.10, 56.1, 56.21, 56.29, 56.2, 77.40, 77.4</v>
          </cell>
          <cell r="E4632" t="str">
            <v>58, 549, 581, 2024, 2041, 2045, 2051, 2086, 2087, 2099, 5499, 5812, 5813</v>
          </cell>
          <cell r="F4632" t="str">
            <v>Restaurant, Food, Hamburger, Sandwich, Dinner, Lunch, Breakfast, Fast food</v>
          </cell>
          <cell r="G4632" t="str">
            <v>≡</v>
          </cell>
          <cell r="H4632" t="str">
            <v/>
          </cell>
          <cell r="I4632" t="str">
            <v>≡</v>
          </cell>
          <cell r="J4632" t="str">
            <v/>
          </cell>
          <cell r="K4632"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4633">
          <cell r="B4633" t="str">
            <v>RR20190322TP1516</v>
          </cell>
          <cell r="C4633" t="str">
            <v>Franchise</v>
          </cell>
          <cell r="D4633" t="str">
            <v>11.03, 46.34, 47.25, 11.07, 10.39, 46.33, 10.89, 56.10, 56.1, 47.29, 46.17, 47.19, 47.21</v>
          </cell>
          <cell r="E4633" t="str">
            <v>518, 2023, 2033, 2082, 2084, 2086, 2087, 5143, 5181, 5182</v>
          </cell>
          <cell r="F4633" t="str">
            <v>Store, Non-alcoholic, Beverage, Frozen yogurt, Juice, Health food, Vitamin, Nutritional supplement, Retail</v>
          </cell>
          <cell r="G4633" t="str">
            <v>≡</v>
          </cell>
          <cell r="H4633" t="str">
            <v>Franchisor operates stores that offer and sell non-alcoholic, fruit-based beverages, frozen yogurt, fresh-squeezed juices health foods, and vitamin and nutritional supplements.</v>
          </cell>
          <cell r="I4633" t="str">
            <v>≡</v>
          </cell>
          <cell r="J4633" t="str">
            <v/>
          </cell>
          <cell r="K4633" t="str">
            <v>Franchise to establish and operate a smoothie factory store to conduct permitted catering activities.</v>
          </cell>
        </row>
        <row r="4634">
          <cell r="B4634" t="str">
            <v>RR20190322T01521</v>
          </cell>
          <cell r="C4634" t="str">
            <v>Franchise</v>
          </cell>
          <cell r="D4634" t="str">
            <v>11.03, 46.34, 47.25, 11.07, 10.39, 46.33, 10.89, 56.10, 56.1, 47.29, 46.17, 47.19, 47.21</v>
          </cell>
          <cell r="E4634" t="str">
            <v>518, 2023, 2033, 2082, 2084, 2086, 2087, 5143, 5181, 5182</v>
          </cell>
          <cell r="F4634" t="str">
            <v>Store, Non-alcoholic, Beverage, Frozen yogurt, Juice, Health food, Vitamin, Nutritional supplement, Retail</v>
          </cell>
          <cell r="G4634" t="str">
            <v>≡</v>
          </cell>
          <cell r="H4634" t="str">
            <v>Franchisor operates stores that offer and sell non-alcoholic, fruit-based beverages, frozen yogurt, fresh-squeezed juices health foods, and vitamin and nutritional supplements.</v>
          </cell>
          <cell r="I4634" t="str">
            <v>≡</v>
          </cell>
          <cell r="J4634" t="str">
            <v/>
          </cell>
          <cell r="K4634" t="str">
            <v>Franchise to establish and operate a smoothie factory store to conduct permitted catering activities.</v>
          </cell>
        </row>
        <row r="4635">
          <cell r="B4635" t="str">
            <v>RR20190322T01523</v>
          </cell>
          <cell r="C4635" t="str">
            <v>Franchise</v>
          </cell>
          <cell r="D4635" t="str">
            <v>11.03, 46.34, 47.25, 11.07, 10.39, 46.33, 10.89, 56.10, 56.1, 47.29, 46.17, 47.19, 47.21</v>
          </cell>
          <cell r="E4635" t="str">
            <v>518, 2023, 2033, 2082, 2084, 2086, 2087, 5143, 5181, 5182</v>
          </cell>
          <cell r="F4635" t="str">
            <v>Store, Non-alcoholic, Beverage, Frozen yogurt, Juice, Health food, Vitamin, Nutritional supplement, Retail</v>
          </cell>
          <cell r="G4635" t="str">
            <v>≡</v>
          </cell>
          <cell r="H4635" t="str">
            <v>Franchisor operates stores that offer and sell non-alcoholic, fruit-based beverages, frozen yogurt, fresh-squeezed juices health foods, and vitamin and nutritional supplements.</v>
          </cell>
          <cell r="I4635" t="str">
            <v>≡</v>
          </cell>
          <cell r="J4635" t="str">
            <v/>
          </cell>
          <cell r="K4635" t="str">
            <v>Franchise to establish and operate a smoothie factory store to conduct permitted catering activities.</v>
          </cell>
        </row>
        <row r="4636">
          <cell r="B4636" t="str">
            <v>RR20190319T01532</v>
          </cell>
          <cell r="C4636" t="str">
            <v>Franchise</v>
          </cell>
          <cell r="D4636" t="str">
            <v>85.52, 90.01, 93.29, 93.19, 85.59, 85.51, 96.09, 70.22, 93.13, 90.04, 86.90, 86.9</v>
          </cell>
          <cell r="E4636" t="str">
            <v>89, 791, 792, 899, 7911, 7922, 7929, 7941, 7991, 8221, 8741, 8744, 8748, 8999</v>
          </cell>
          <cell r="F4636" t="str">
            <v>Ballet barre, Program, Training, Center, Studio, Workout, Dance, Pilates</v>
          </cell>
          <cell r="G4636" t="str">
            <v>≡</v>
          </cell>
          <cell r="H4636" t="str">
            <v>Franchisor offers [UNDISCLOSED FOR PREVIEW] ballet barre workout program either as a participation center or at a free-standing studio.</v>
          </cell>
          <cell r="I4636" t="str">
            <v>≡</v>
          </cell>
          <cell r="J4636" t="str">
            <v/>
          </cell>
          <cell r="K4636" t="str">
            <v>Franchise to develop a free-standing studio and provide classes at a single location branded under the name [UNDISCLOSED FOR PREVIEW]</v>
          </cell>
        </row>
        <row r="4637">
          <cell r="B4637" t="str">
            <v>RR20190321T01506</v>
          </cell>
          <cell r="C4637" t="str">
            <v>Franchise</v>
          </cell>
          <cell r="D4637" t="str">
            <v>56.10, 56.1, 56.21, 66.19, 70.22, 82.11, 82.99, 96.09, 10.85, 10.89, 10.71</v>
          </cell>
          <cell r="E4637" t="str">
            <v>58, 89, 581, 899, 2038, 5149, 5812, 5813, 7389, 8742, 8748, 8999</v>
          </cell>
          <cell r="F4637" t="str">
            <v>Restaurant, Eating place, Food, Beverage, Rice, Salad, Taco, Burrito</v>
          </cell>
          <cell r="G4637" t="str">
            <v>≡</v>
          </cell>
          <cell r="H4637" t="str">
            <v>Franchisor operates the franchise for [UNDISCLOSED FOR PREVIEW] restaurant featuring burritos, quesadillas, tacos, burrito bawls, salads, rice, salsa and other food and beverage products.</v>
          </cell>
          <cell r="I4637" t="str">
            <v>≡</v>
          </cell>
          <cell r="J4637" t="str">
            <v/>
          </cell>
          <cell r="K4637" t="str">
            <v>Franchise to own and operate [UNDISCLOSED FOR PREVIEW] franchised restaurants offering food products and services.</v>
          </cell>
        </row>
        <row r="4638">
          <cell r="B4638" t="str">
            <v>RR20190321T01507</v>
          </cell>
          <cell r="C4638" t="str">
            <v>Franchise</v>
          </cell>
          <cell r="D4638" t="str">
            <v>56.10, 56.1, 56.21, 66.19, 70.22, 82.11, 82.99, 96.09, 10.85, 10.89, 10.71</v>
          </cell>
          <cell r="E4638" t="str">
            <v>58, 89, 581, 899, 2038, 5149, 5812, 5813, 7389, 8742, 8748, 8999</v>
          </cell>
          <cell r="F4638" t="str">
            <v>Restaurant, Eating place, Food, Beverage, Rice, Salad, Taco, Burrito</v>
          </cell>
          <cell r="G4638" t="str">
            <v>≡</v>
          </cell>
          <cell r="H4638" t="str">
            <v>Franchisor operates the franchise for [UNDISCLOSED FOR PREVIEW] restaurant featuring burritos, quesadillas, tacos, burrito bawls, salads, rice, salsa and other food and beverage products.</v>
          </cell>
          <cell r="I4638" t="str">
            <v>≡</v>
          </cell>
          <cell r="J4638" t="str">
            <v/>
          </cell>
          <cell r="K4638" t="str">
            <v>Franchise to own and operate [UNDISCLOSED FOR PREVIEW] franchised restaurants offering food products and services.</v>
          </cell>
        </row>
        <row r="4639">
          <cell r="B4639" t="str">
            <v>RR20190321T00917</v>
          </cell>
          <cell r="C4639" t="str">
            <v>Franchise</v>
          </cell>
          <cell r="D4639" t="str">
            <v>10.51, 10.52, 10.5, 10.71, 10.72, 10.85, 11.07, 46.17, 46.34, 47.25, 56.10, 56.1, 56.21, 56.29, 56.2, 77.40, 77.4</v>
          </cell>
          <cell r="E4639" t="str">
            <v>58, 549, 581, 2024, 2041, 2045, 2051, 2086, 2087, 2095, 2099, 5499, 5812, 5813</v>
          </cell>
          <cell r="F4639" t="str">
            <v>Restaurant, Food, Hamburger, Sandwich, Dinner, Lunch, Breakfast, Fast food</v>
          </cell>
          <cell r="G4639" t="str">
            <v>≡</v>
          </cell>
          <cell r="H4639" t="str">
            <v/>
          </cell>
          <cell r="I4639" t="str">
            <v>≡</v>
          </cell>
          <cell r="J4639" t="str">
            <v/>
          </cell>
          <cell r="K4639"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4640">
          <cell r="B4640" t="str">
            <v>RR20190321T00921</v>
          </cell>
          <cell r="C4640" t="str">
            <v>Franchise</v>
          </cell>
          <cell r="D4640" t="str">
            <v>10.51, 10.52, 10.5, 10.71, 10.72, 10.85, 11.07, 46.17, 46.34, 47.25, 56.10, 56.1, 56.21, 56.29, 56.2, 77.40, 77.4</v>
          </cell>
          <cell r="E4640" t="str">
            <v>58, 205, 549, 581, 2024, 2041, 2045, 2051, 2052, 2053, 2086, 2087, 2095, 2099, 5499, 5812, 5813</v>
          </cell>
          <cell r="F4640" t="str">
            <v>Restaurant, Food, Hamburger, Sandwich, Dinner, Lunch, Breakfast, Fast food</v>
          </cell>
          <cell r="G4640" t="str">
            <v>≡</v>
          </cell>
          <cell r="H4640" t="str">
            <v/>
          </cell>
          <cell r="I4640" t="str">
            <v>≡</v>
          </cell>
          <cell r="J4640" t="str">
            <v/>
          </cell>
          <cell r="K4640"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4641">
          <cell r="B4641" t="str">
            <v>RR20190321T01519</v>
          </cell>
          <cell r="C4641" t="str">
            <v>Franchise</v>
          </cell>
          <cell r="D4641" t="str">
            <v>11.03, 46.34, 47.25, 11.07, 10.39, 46.33, 10.89, 56.10, 56.1, 47.29, 46.17, 47.19, 47.21</v>
          </cell>
          <cell r="E4641" t="str">
            <v>518, 2023, 2033, 2082, 2084, 2086, 2087, 5143, 5181, 5182</v>
          </cell>
          <cell r="F4641" t="str">
            <v>Store, Non-alcoholic, Beverage, Frozen yogurt, Juice, Health food, Vitamin, Nutritional supplement, Retail</v>
          </cell>
          <cell r="G4641" t="str">
            <v>≡</v>
          </cell>
          <cell r="H4641" t="str">
            <v>Franchisor operates stores that offer and sell non-alcoholic, fruit-based beverages, frozen yogurt, fresh-squeezed juices health foods, and vitamin and nutritional supplements.</v>
          </cell>
          <cell r="I4641" t="str">
            <v>≡</v>
          </cell>
          <cell r="J4641" t="str">
            <v/>
          </cell>
          <cell r="K4641" t="str">
            <v>Franchise to establish and operate a smoothie factory store to conduct permitted catering activities.</v>
          </cell>
        </row>
        <row r="4642">
          <cell r="B4642" t="str">
            <v>RR20190321T01520</v>
          </cell>
          <cell r="C4642" t="str">
            <v>Franchise</v>
          </cell>
          <cell r="D4642" t="str">
            <v>11.03, 46.34, 47.25, 11.07, 10.39, 46.33, 10.89, 56.10, 56.1, 47.29, 46.17, 47.19, 47.21</v>
          </cell>
          <cell r="E4642" t="str">
            <v>518, 2023, 2033, 2082, 2084, 2086, 2087, 5143, 5181, 5182</v>
          </cell>
          <cell r="F4642" t="str">
            <v>Store, Non-alcoholic, Beverage, Frozen yogurt, Juice, Health food, Vitamin, Nutritional supplement, Retail</v>
          </cell>
          <cell r="G4642" t="str">
            <v>≡</v>
          </cell>
          <cell r="H4642" t="str">
            <v>Franchisor operates stores that offer and sell non-alcoholic, fruit-based beverages, frozen yogurt, fresh-squeezed juices health foods, and vitamin and nutritional supplements.</v>
          </cell>
          <cell r="I4642" t="str">
            <v>≡</v>
          </cell>
          <cell r="J4642" t="str">
            <v/>
          </cell>
          <cell r="K4642" t="str">
            <v>Franchise to establish and operate a smoothie factory store to conduct permitted catering activities.</v>
          </cell>
        </row>
        <row r="4643">
          <cell r="B4643" t="str">
            <v>RR20190321T01523</v>
          </cell>
          <cell r="C4643" t="str">
            <v>Franchise</v>
          </cell>
          <cell r="D4643" t="str">
            <v>11.03, 46.34, 47.25, 11.07, 10.39, 46.33, 10.89, 56.10, 56.1, 47.29, 46.17, 47.19, 47.21</v>
          </cell>
          <cell r="E4643" t="str">
            <v>518, 2023, 2033, 2082, 2084, 2086, 2087, 5143, 5181, 5182</v>
          </cell>
          <cell r="F4643" t="str">
            <v>Store, Non-alcoholic, Beverage, Frozen yogurt, Juice, Health food, Vitamin, Nutritional supplement, Retail</v>
          </cell>
          <cell r="G4643" t="str">
            <v>≡</v>
          </cell>
          <cell r="H4643" t="str">
            <v>Franchisor operates stores that offer and sell non-alcoholic, fruit-based beverages, frozen yogurt, fresh-squeezed juices health foods, and vitamin and nutritional supplements.</v>
          </cell>
          <cell r="I4643" t="str">
            <v>≡</v>
          </cell>
          <cell r="J4643" t="str">
            <v/>
          </cell>
          <cell r="K4643" t="str">
            <v>Franchise to establish and operate a smoothie factory store to conduct permitted catering activities.</v>
          </cell>
        </row>
        <row r="4644">
          <cell r="B4644" t="str">
            <v>RR20190322T00906</v>
          </cell>
          <cell r="C4644" t="str">
            <v>Franchise</v>
          </cell>
          <cell r="D4644" t="str">
            <v>10.51, 10.52, 10.5, 10.71, 10.72, 10.85, 11.07, 46.17, 46.34, 47.25, 56.10, 56.1, 56.21, 56.29, 56.2, 77.40, 77.4</v>
          </cell>
          <cell r="E4644" t="str">
            <v>58, 549, 581, 2024, 2041, 2045, 2051, 2086, 2087, 2095, 2099, 5499, 5812, 5813</v>
          </cell>
          <cell r="F4644" t="str">
            <v>Restaurant, Food, Hamburger, Sandwich, Dinner, Lunch, Breakfast, Fast food</v>
          </cell>
          <cell r="G4644" t="str">
            <v>≡</v>
          </cell>
          <cell r="H4644" t="str">
            <v/>
          </cell>
          <cell r="I4644" t="str">
            <v>≡</v>
          </cell>
          <cell r="J4644" t="str">
            <v/>
          </cell>
          <cell r="K4644"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4645">
          <cell r="B4645" t="str">
            <v>RR20190326T01530</v>
          </cell>
          <cell r="C4645" t="str">
            <v>Franchise</v>
          </cell>
          <cell r="D4645" t="str">
            <v>11.03, 46.34, 47.25, 11.07, 10.39, 46.33, 10.89, 56.10, 56.1, 47.29, 46.17, 47.19, 47.21</v>
          </cell>
          <cell r="E4645" t="str">
            <v>518, 2023, 2033, 2082, 2084, 2086, 2087, 5143, 5181, 5182</v>
          </cell>
          <cell r="F4645" t="str">
            <v>Store, Fruit smoothie, Juice product, Nutritional supplement, Health-oriented, Food</v>
          </cell>
          <cell r="G4645" t="str">
            <v>≡</v>
          </cell>
          <cell r="H4645"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645" t="str">
            <v>≡</v>
          </cell>
          <cell r="J4645" t="str">
            <v/>
          </cell>
          <cell r="K4645"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646">
          <cell r="B4646" t="str">
            <v>RR20190327T00906</v>
          </cell>
          <cell r="C4646" t="str">
            <v>Franchise</v>
          </cell>
          <cell r="D4646" t="str">
            <v>46.47, 47.59, 74.10, 74.1, 17.24, 22.21, 24.42, 23.31, 17.29</v>
          </cell>
          <cell r="E4646" t="str">
            <v>277, 2771, 3648, 5947, 7389, 7999</v>
          </cell>
          <cell r="F4646" t="str">
            <v>Decoration, Holiday, Lighting, Special event</v>
          </cell>
          <cell r="G4646" t="str">
            <v>≡</v>
          </cell>
          <cell r="H4646" t="str">
            <v/>
          </cell>
          <cell r="I4646" t="str">
            <v>≡</v>
          </cell>
          <cell r="J4646" t="str">
            <v/>
          </cell>
          <cell r="K4646" t="str">
            <v>Franchise to operate [UNDISCLOSED FOR PREVIEW] business that sells Christmas, holiday and special event lighting and decoration services.</v>
          </cell>
        </row>
        <row r="4647">
          <cell r="B4647" t="str">
            <v>RR20190327T01504</v>
          </cell>
          <cell r="C4647" t="str">
            <v>Franchise</v>
          </cell>
          <cell r="D4647" t="str">
            <v>11.03, 46.34, 47.25, 11.07, 10.39, 46.33, 10.89, 56.10, 56.1, 47.29, 46.17, 47.19, 47.21</v>
          </cell>
          <cell r="E4647" t="str">
            <v>518, 2023, 2033, 2082, 2084, 2086, 2087, 5143, 5181, 5182</v>
          </cell>
          <cell r="F4647" t="str">
            <v>Store, Fruit smoothie, Juice product, Nutritional supplement, Health-oriented, Food</v>
          </cell>
          <cell r="G4647" t="str">
            <v>≡</v>
          </cell>
          <cell r="H4647"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647" t="str">
            <v>≡</v>
          </cell>
          <cell r="J4647" t="str">
            <v/>
          </cell>
          <cell r="K4647"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648">
          <cell r="B4648" t="str">
            <v>RR20190327T00909</v>
          </cell>
          <cell r="C4648" t="str">
            <v>Franchise</v>
          </cell>
          <cell r="D4648" t="str">
            <v>46.47, 47.59, 74.10, 74.1, 17.24, 22.21, 24.42, 23.31, 17.29</v>
          </cell>
          <cell r="E4648" t="str">
            <v>277, 2771, 3648, 5947, 7389, 7999</v>
          </cell>
          <cell r="F4648" t="str">
            <v>Decoration, Holiday, Lighting, Special event</v>
          </cell>
          <cell r="G4648" t="str">
            <v>≡</v>
          </cell>
          <cell r="H4648" t="str">
            <v/>
          </cell>
          <cell r="I4648" t="str">
            <v>≡</v>
          </cell>
          <cell r="J4648" t="str">
            <v/>
          </cell>
          <cell r="K4648" t="str">
            <v>Franchise to operate [UNDISCLOSED FOR PREVIEW] business that sells Christmas, holiday and special event lighting and decoration services.</v>
          </cell>
        </row>
        <row r="4649">
          <cell r="B4649" t="str">
            <v>RR20190327T00918</v>
          </cell>
          <cell r="C4649" t="str">
            <v>Franchise</v>
          </cell>
          <cell r="D4649" t="str">
            <v>46.47, 47.59, 74.10, 74.1, 17.24, 17.29, 22.21, 23.31, 24.42</v>
          </cell>
          <cell r="E4649" t="str">
            <v>277, 2771, 3648, 5947, 7389, 7999</v>
          </cell>
          <cell r="F4649" t="str">
            <v>Decoration, Holiday, Lighting, Special event</v>
          </cell>
          <cell r="G4649" t="str">
            <v>≡</v>
          </cell>
          <cell r="H4649" t="str">
            <v/>
          </cell>
          <cell r="I4649" t="str">
            <v>≡</v>
          </cell>
          <cell r="J4649" t="str">
            <v/>
          </cell>
          <cell r="K4649" t="str">
            <v>Franchise to operate [UNDISCLOSED FOR PREVIEW] business that sells Christmas, holiday and special event lighting and decoration services.</v>
          </cell>
        </row>
        <row r="4650">
          <cell r="B4650" t="str">
            <v>RR20190327T00920</v>
          </cell>
          <cell r="C4650" t="str">
            <v>Franchise</v>
          </cell>
          <cell r="D4650" t="str">
            <v>46.47, 47.59, 74.10, 74.1, 17.24, 17.29, 22.21, 23.31, 24.41, 24.42</v>
          </cell>
          <cell r="E4650" t="str">
            <v>277, 2771, 3648, 5947, 7389, 7999</v>
          </cell>
          <cell r="F4650" t="str">
            <v>Decoration, Holiday, Lighting, Special event</v>
          </cell>
          <cell r="G4650" t="str">
            <v>≡</v>
          </cell>
          <cell r="H4650" t="str">
            <v/>
          </cell>
          <cell r="I4650" t="str">
            <v>≡</v>
          </cell>
          <cell r="J4650" t="str">
            <v/>
          </cell>
          <cell r="K4650" t="str">
            <v>Franchise to operate [UNDISCLOSED FOR PREVIEW] business that sells Christmas, holiday and special event lighting and decoration services.</v>
          </cell>
        </row>
        <row r="4651">
          <cell r="B4651" t="str">
            <v>RR20190327T00928</v>
          </cell>
          <cell r="C4651" t="str">
            <v>Franchise</v>
          </cell>
          <cell r="D4651" t="str">
            <v>46.47, 47.59, 74.10, 74.1, 17.24, 17.29, 24.42, 23.31, 22.21</v>
          </cell>
          <cell r="E4651" t="str">
            <v>277, 2771, 3648, 5947, 7389, 7999</v>
          </cell>
          <cell r="F4651" t="str">
            <v>Decoration, Holiday, Lighting, Special event</v>
          </cell>
          <cell r="G4651" t="str">
            <v>≡</v>
          </cell>
          <cell r="H4651" t="str">
            <v/>
          </cell>
          <cell r="I4651" t="str">
            <v>≡</v>
          </cell>
          <cell r="J4651" t="str">
            <v/>
          </cell>
          <cell r="K4651" t="str">
            <v>Franchise to operate [UNDISCLOSED FOR PREVIEW] business that sells Christmas, holiday and special event lighting and decoration services.</v>
          </cell>
        </row>
        <row r="4652">
          <cell r="B4652" t="str">
            <v>RR20190327T00929</v>
          </cell>
          <cell r="C4652" t="str">
            <v>Franchise</v>
          </cell>
          <cell r="D4652" t="str">
            <v>46.47, 47.59, 74.10, 74.1, 17.24, 17.29, 22.21, 23.31, 24.41</v>
          </cell>
          <cell r="E4652" t="str">
            <v>277, 2771, 3648, 5947, 7389, 7999</v>
          </cell>
          <cell r="F4652" t="str">
            <v>Decoration, Holiday, Lighting, Special event</v>
          </cell>
          <cell r="G4652" t="str">
            <v>≡</v>
          </cell>
          <cell r="H4652" t="str">
            <v/>
          </cell>
          <cell r="I4652" t="str">
            <v>≡</v>
          </cell>
          <cell r="J4652" t="str">
            <v/>
          </cell>
          <cell r="K4652" t="str">
            <v>Franchise to operate [UNDISCLOSED FOR PREVIEW] business that sells Christmas, holiday and special event lighting and decoration services.</v>
          </cell>
        </row>
        <row r="4653">
          <cell r="B4653" t="str">
            <v>RR20190328T01701</v>
          </cell>
          <cell r="C4653" t="str">
            <v>Brand, Know-how, License, Trade name, Trade secret, Trademark</v>
          </cell>
          <cell r="D4653" t="str">
            <v>32.12, 32.13, 46.48, 47.77, 47.78, 74.10, 74.1</v>
          </cell>
          <cell r="E4653" t="str">
            <v>391, 561, 563, 569, 3479, 3911, 3914, 3915, 5094, 5099, 5611, 5632, 5699</v>
          </cell>
          <cell r="F4653" t="str">
            <v>Jewelry, Jewellery, Fashion, Accessory</v>
          </cell>
          <cell r="G4653" t="str">
            <v>≡</v>
          </cell>
          <cell r="H4653" t="str">
            <v/>
          </cell>
          <cell r="I4653" t="str">
            <v>≡</v>
          </cell>
          <cell r="J4653" t="str">
            <v>Licensee operates the direct-to-consumer home party jewelry sales business.</v>
          </cell>
          <cell r="K4653" t="str">
            <v>License under licensor's service marks, trademarks, know-how, trade secrets in connection with the branding, design, marketing, advertisement, promotion, sales and distribution of fashion and moissanite jewelry.</v>
          </cell>
        </row>
        <row r="4654">
          <cell r="B4654" t="str">
            <v>RR20190329T01510</v>
          </cell>
          <cell r="C4654" t="str">
            <v>Franchise</v>
          </cell>
          <cell r="D4654" t="str">
            <v>11.03, 46.34, 47.25, 11.07, 10.39, 46.33, 10.89, 56.10, 56.1, 47.29, 46.17, 47.19, 47.21</v>
          </cell>
          <cell r="E4654" t="str">
            <v>518, 2023, 2033, 2082, 2084, 2086, 2087, 5143, 5181, 5182</v>
          </cell>
          <cell r="F4654" t="str">
            <v>Store, Fruit smoothie, Juice product, Nutritional supplement, Health-oriented, Food</v>
          </cell>
          <cell r="G4654" t="str">
            <v>≡</v>
          </cell>
          <cell r="H4654"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654" t="str">
            <v>≡</v>
          </cell>
          <cell r="J4654" t="str">
            <v/>
          </cell>
          <cell r="K4654"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655">
          <cell r="B4655" t="str">
            <v>RR20190329T01514</v>
          </cell>
          <cell r="C4655" t="str">
            <v>Franchise</v>
          </cell>
          <cell r="D4655" t="str">
            <v>11.03, 46.34, 47.25, 11.07, 10.39, 46.33, 10.89, 56.10, 56.1, 47.29, 46.17, 47.19, 47.21</v>
          </cell>
          <cell r="E4655" t="str">
            <v>518, 2023, 2033, 2082, 2084, 2086, 2087, 5143, 5181, 5182</v>
          </cell>
          <cell r="F4655" t="str">
            <v>Store, Fruit smoothie, Juice product, Nutritional supplement, Health-oriented, Food</v>
          </cell>
          <cell r="G4655" t="str">
            <v>≡</v>
          </cell>
          <cell r="H4655"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655" t="str">
            <v>≡</v>
          </cell>
          <cell r="J4655" t="str">
            <v/>
          </cell>
          <cell r="K4655"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656">
          <cell r="B4656" t="str">
            <v>RR20190329T01517</v>
          </cell>
          <cell r="C4656" t="str">
            <v>Franchise</v>
          </cell>
          <cell r="D4656" t="str">
            <v>11.03, 46.34, 47.25, 11.07, 10.39, 46.33, 10.89, 56.10, 56.1, 47.29, 46.17, 47.19, 47.21</v>
          </cell>
          <cell r="E4656" t="str">
            <v>518, 2023, 2033, 2082, 2084, 2086, 2087, 5143, 5181, 5182</v>
          </cell>
          <cell r="F4656" t="str">
            <v>Store, Fruit smoothie, Juice product, Nutritional supplement, Health-oriented, Food</v>
          </cell>
          <cell r="G4656" t="str">
            <v>≡</v>
          </cell>
          <cell r="H4656"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656" t="str">
            <v>≡</v>
          </cell>
          <cell r="J4656" t="str">
            <v/>
          </cell>
          <cell r="K4656"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657">
          <cell r="B4657" t="str">
            <v>RR20190328T01506</v>
          </cell>
          <cell r="C4657" t="str">
            <v>Franchise</v>
          </cell>
          <cell r="D4657" t="str">
            <v>11.03, 46.34, 47.25, 11.07, 10.39, 46.33, 10.89, 56.10, 56.1, 47.29, 46.17, 47.19, 47.21</v>
          </cell>
          <cell r="E4657" t="str">
            <v>518, 2023, 2033, 2082, 2084, 2086, 2087, 5143, 5181, 5182</v>
          </cell>
          <cell r="F4657" t="str">
            <v>Store, Fruit smoothie, Juice product, Nutritional supplement, Health-oriented, Food</v>
          </cell>
          <cell r="G4657" t="str">
            <v>≡</v>
          </cell>
          <cell r="H4657"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657" t="str">
            <v>≡</v>
          </cell>
          <cell r="J4657" t="str">
            <v/>
          </cell>
          <cell r="K4657"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658">
          <cell r="B4658" t="str">
            <v>RR20190328T01509</v>
          </cell>
          <cell r="C4658" t="str">
            <v>Franchise</v>
          </cell>
          <cell r="D4658" t="str">
            <v>11.03, 46.34, 47.25, 11.07, 10.39, 46.33, 10.89, 56.10, 56.1, 47.29, 46.17, 47.19, 47.21</v>
          </cell>
          <cell r="E4658" t="str">
            <v>518, 2023, 2033, 2082, 2084, 2086, 2087, 5143, 5181, 5182</v>
          </cell>
          <cell r="F4658" t="str">
            <v>Store, Fruit smoothie, Juice product, Nutritional supplement, Health-oriented, Food</v>
          </cell>
          <cell r="G4658" t="str">
            <v>≡</v>
          </cell>
          <cell r="H4658"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658" t="str">
            <v>≡</v>
          </cell>
          <cell r="J4658" t="str">
            <v/>
          </cell>
          <cell r="K4658"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659">
          <cell r="B4659" t="str">
            <v>RR20190328T01519</v>
          </cell>
          <cell r="C4659" t="str">
            <v>Franchise</v>
          </cell>
          <cell r="D4659" t="str">
            <v>11.03, 46.34, 47.25, 11.07, 10.39, 46.33, 10.89, 56.10, 56.1, 47.29, 46.17, 47.19, 47.21</v>
          </cell>
          <cell r="E4659" t="str">
            <v>518, 2023, 2033, 2082, 2084, 2086, 2087, 5143, 5181, 5182</v>
          </cell>
          <cell r="F4659" t="str">
            <v>Store, Fruit smoothie, Juice product, Nutritional supplement, Health-oriented, Food</v>
          </cell>
          <cell r="G4659" t="str">
            <v>≡</v>
          </cell>
          <cell r="H4659"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659" t="str">
            <v>≡</v>
          </cell>
          <cell r="J4659" t="str">
            <v/>
          </cell>
          <cell r="K4659"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660">
          <cell r="B4660" t="str">
            <v>RR20190326TP1516</v>
          </cell>
          <cell r="C4660" t="str">
            <v>Franchise</v>
          </cell>
          <cell r="D4660" t="str">
            <v>11.03, 46.34, 47.25, 11.07, 10.39, 46.33, 10.89, 56.10, 56.1, 47.29, 46.17, 47.19, 47.21</v>
          </cell>
          <cell r="E4660" t="str">
            <v>518, 2023, 2033, 2082, 2084, 2086, 2087, 5143, 5181, 5182</v>
          </cell>
          <cell r="F4660" t="str">
            <v>Store, Fruit smoothie, Juice product, Nutritional supplement, Health-oriented, Food</v>
          </cell>
          <cell r="G4660" t="str">
            <v>≡</v>
          </cell>
          <cell r="H4660"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660" t="str">
            <v>≡</v>
          </cell>
          <cell r="J4660" t="str">
            <v/>
          </cell>
          <cell r="K4660"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661">
          <cell r="B4661" t="str">
            <v>RR20190326T01518</v>
          </cell>
          <cell r="C4661" t="str">
            <v>Franchise</v>
          </cell>
          <cell r="D4661" t="str">
            <v>11.03, 46.34, 47.25, 11.07, 10.39, 46.33, 10.89, 56.10, 56.1, 47.29, 46.17, 47.19, 47.21</v>
          </cell>
          <cell r="E4661" t="str">
            <v>518, 2023, 2033, 2082, 2084, 2086, 2087, 5143, 5181, 5182</v>
          </cell>
          <cell r="F4661" t="str">
            <v>Store, Fruit smoothie, Juice product, Nutritional supplement, Health-oriented, Food</v>
          </cell>
          <cell r="G4661" t="str">
            <v>≡</v>
          </cell>
          <cell r="H4661"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661" t="str">
            <v>≡</v>
          </cell>
          <cell r="J4661" t="str">
            <v/>
          </cell>
          <cell r="K4661"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662">
          <cell r="B4662" t="str">
            <v>RR20190326TP1521</v>
          </cell>
          <cell r="C4662" t="str">
            <v>Franchise</v>
          </cell>
          <cell r="D4662" t="str">
            <v>11.03, 46.34, 47.25, 11.07, 10.39, 46.33, 10.89, 56.10, 56.1, 47.29, 46.17, 47.19</v>
          </cell>
          <cell r="E4662" t="str">
            <v>518, 2023, 2033, 2082, 2084, 2086, 2087, 5143, 5181, 5182</v>
          </cell>
          <cell r="F4662" t="str">
            <v>Store, Fruit smoothie, Juice product, Nutritional supplement, Health-oriented, Food</v>
          </cell>
          <cell r="G4662" t="str">
            <v>≡</v>
          </cell>
          <cell r="H4662"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662" t="str">
            <v>≡</v>
          </cell>
          <cell r="J4662" t="str">
            <v/>
          </cell>
          <cell r="K4662"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663">
          <cell r="B4663" t="str">
            <v>RR20190325T00917</v>
          </cell>
          <cell r="C4663" t="str">
            <v>Franchise</v>
          </cell>
          <cell r="D4663" t="str">
            <v>46.47, 47.59, 74.10, 74.1, 17.24, 22.21, 24.42, 23.31, 17.29</v>
          </cell>
          <cell r="E4663" t="str">
            <v>277, 2771, 3648, 5947, 7389, 7999</v>
          </cell>
          <cell r="F4663" t="str">
            <v>Decoration, Holiday, Lighting, Special event</v>
          </cell>
          <cell r="G4663" t="str">
            <v>≡</v>
          </cell>
          <cell r="H4663" t="str">
            <v/>
          </cell>
          <cell r="I4663" t="str">
            <v>≡</v>
          </cell>
          <cell r="J4663" t="str">
            <v/>
          </cell>
          <cell r="K4663" t="str">
            <v>Franchise to operate [UNDISCLOSED FOR PREVIEW] business that sells Christmas, holiday and special event lighting and decoration services.</v>
          </cell>
        </row>
        <row r="4664">
          <cell r="B4664" t="str">
            <v>RR20190325T00919</v>
          </cell>
          <cell r="C4664" t="str">
            <v>Franchise</v>
          </cell>
          <cell r="D4664" t="str">
            <v>46.47, 47.59, 74.10, 74.1, 17.24, 17.29, 22.21, 24.42, 23.31</v>
          </cell>
          <cell r="E4664" t="str">
            <v>277, 2771, 3648, 5947, 7389, 7999</v>
          </cell>
          <cell r="F4664" t="str">
            <v>Decoration, Holiday, Lighting, Special event</v>
          </cell>
          <cell r="G4664" t="str">
            <v>≡</v>
          </cell>
          <cell r="H4664" t="str">
            <v/>
          </cell>
          <cell r="I4664" t="str">
            <v>≡</v>
          </cell>
          <cell r="J4664" t="str">
            <v/>
          </cell>
          <cell r="K4664" t="str">
            <v>Franchise to operate [UNDISCLOSED FOR PREVIEW] business that sells Christmas, holiday and special event lighting and decoration services.</v>
          </cell>
        </row>
        <row r="4665">
          <cell r="B4665" t="str">
            <v>RR20190325T00924</v>
          </cell>
          <cell r="C4665" t="str">
            <v>Franchise</v>
          </cell>
          <cell r="D4665" t="str">
            <v>46.47, 47.59, 74.10, 74.1, 17.24, 17.29, 22.21, 24.42, 23.31</v>
          </cell>
          <cell r="E4665" t="str">
            <v>277, 2771, 3648, 5947, 7389, 7999</v>
          </cell>
          <cell r="F4665" t="str">
            <v>Decoration, Holiday, Lighting, Special event</v>
          </cell>
          <cell r="G4665" t="str">
            <v>≡</v>
          </cell>
          <cell r="H4665" t="str">
            <v/>
          </cell>
          <cell r="I4665" t="str">
            <v>≡</v>
          </cell>
          <cell r="J4665" t="str">
            <v/>
          </cell>
          <cell r="K4665" t="str">
            <v>Franchise to operate [UNDISCLOSED FOR PREVIEW] business that sells Christmas, holiday and special event lighting and decoration services.</v>
          </cell>
        </row>
        <row r="4666">
          <cell r="B4666" t="str">
            <v>RR20190325T00925</v>
          </cell>
          <cell r="C4666" t="str">
            <v>Franchise</v>
          </cell>
          <cell r="D4666" t="str">
            <v>46.47, 47.59, 74.10, 74.1, 17.24, 22.21, 24.42, 23.31, 17.29</v>
          </cell>
          <cell r="E4666" t="str">
            <v>277, 2771, 3648, 5947, 7389, 7999</v>
          </cell>
          <cell r="F4666" t="str">
            <v>Decoration, Holiday, Lighting, Special event</v>
          </cell>
          <cell r="G4666" t="str">
            <v>≡</v>
          </cell>
          <cell r="H4666" t="str">
            <v/>
          </cell>
          <cell r="I4666" t="str">
            <v>≡</v>
          </cell>
          <cell r="J4666" t="str">
            <v/>
          </cell>
          <cell r="K4666" t="str">
            <v>Franchise to operate [UNDISCLOSED FOR PREVIEW] business that sells Christmas, holiday and special event lighting and decoration services.</v>
          </cell>
        </row>
        <row r="4667">
          <cell r="B4667" t="str">
            <v>RR20190325T00927</v>
          </cell>
          <cell r="C4667" t="str">
            <v>Franchise</v>
          </cell>
          <cell r="D4667" t="str">
            <v>46.47, 47.59, 74.10, 74.1, 17.24, 22.21, 24.42, 23.31, 17.29</v>
          </cell>
          <cell r="E4667" t="str">
            <v>277, 2771, 3648, 5947, 7389, 7999</v>
          </cell>
          <cell r="F4667" t="str">
            <v>Decoration, Holiday, Lighting, Special event</v>
          </cell>
          <cell r="G4667" t="str">
            <v>≡</v>
          </cell>
          <cell r="H4667" t="str">
            <v/>
          </cell>
          <cell r="I4667" t="str">
            <v>≡</v>
          </cell>
          <cell r="J4667" t="str">
            <v/>
          </cell>
          <cell r="K4667" t="str">
            <v>Franchise to operate [UNDISCLOSED FOR PREVIEW] business that sells Christmas, holiday and special event lighting and decoration services.</v>
          </cell>
        </row>
        <row r="4668">
          <cell r="B4668" t="str">
            <v>RR20190325T00928</v>
          </cell>
          <cell r="C4668" t="str">
            <v>Franchise</v>
          </cell>
          <cell r="D4668" t="str">
            <v>46.47, 47.59, 74.10, 74.1, 17.24, 22.21, 24.42, 23.31, 17.29</v>
          </cell>
          <cell r="E4668" t="str">
            <v>277, 2771, 3648, 5947, 7389, 7999</v>
          </cell>
          <cell r="F4668" t="str">
            <v>Decoration, Holiday, Lighting, Special event</v>
          </cell>
          <cell r="G4668" t="str">
            <v>≡</v>
          </cell>
          <cell r="H4668" t="str">
            <v/>
          </cell>
          <cell r="I4668" t="str">
            <v>≡</v>
          </cell>
          <cell r="J4668" t="str">
            <v/>
          </cell>
          <cell r="K4668" t="str">
            <v>Franchise to operate [UNDISCLOSED FOR PREVIEW] business that sells Christmas, holiday and special event lighting and decoration services.</v>
          </cell>
        </row>
        <row r="4669">
          <cell r="B4669" t="str">
            <v>RR20190325TP1518</v>
          </cell>
          <cell r="C4669" t="str">
            <v>Franchise</v>
          </cell>
          <cell r="D4669" t="str">
            <v>11.03, 46.34, 47.25, 11.07, 10.39, 46.33, 10.89, 56.10, 56.1, 47.29, 46.17, 47.19, 47.21</v>
          </cell>
          <cell r="E4669" t="str">
            <v>518, 2023, 2033, 2082, 2084, 2086, 2087, 5143, 5181, 5182</v>
          </cell>
          <cell r="F4669" t="str">
            <v>Store, Fruit smoothie, Juice product, Nutritional supplement, Health-oriented, Food</v>
          </cell>
          <cell r="G4669" t="str">
            <v>≡</v>
          </cell>
          <cell r="H4669"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669" t="str">
            <v>≡</v>
          </cell>
          <cell r="J4669" t="str">
            <v/>
          </cell>
          <cell r="K4669"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670">
          <cell r="B4670" t="str">
            <v>RR20190325T01522</v>
          </cell>
          <cell r="C4670" t="str">
            <v>Franchise</v>
          </cell>
          <cell r="D4670" t="str">
            <v>11.03, 46.34, 47.25, 11.07, 10.39, 46.33, 10.89, 56.10, 56.1, 47.29, 46.17, 47.19, 47.21</v>
          </cell>
          <cell r="E4670" t="str">
            <v>518, 2023, 2033, 2082, 2084, 2086, 2087, 5143, 5181, 5182</v>
          </cell>
          <cell r="F4670" t="str">
            <v>Store, Fruit smoothie, Juice product, Nutritional supplement, Health-oriented, Food</v>
          </cell>
          <cell r="G4670" t="str">
            <v>≡</v>
          </cell>
          <cell r="H4670"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670" t="str">
            <v>≡</v>
          </cell>
          <cell r="J4670" t="str">
            <v/>
          </cell>
          <cell r="K4670"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671">
          <cell r="B4671" t="str">
            <v>RR20190326T00905</v>
          </cell>
          <cell r="C4671" t="str">
            <v>Franchise</v>
          </cell>
          <cell r="D4671" t="str">
            <v>46.47, 47.59, 74.10, 74.1, 17.24, 17.29, 22.21, 24.42, 23.31</v>
          </cell>
          <cell r="E4671" t="str">
            <v>277, 2771, 3648, 5947, 7389, 7999</v>
          </cell>
          <cell r="F4671" t="str">
            <v>Decoration, Holiday, Lighting, Special event</v>
          </cell>
          <cell r="G4671" t="str">
            <v>≡</v>
          </cell>
          <cell r="H4671" t="str">
            <v/>
          </cell>
          <cell r="I4671" t="str">
            <v>≡</v>
          </cell>
          <cell r="J4671" t="str">
            <v/>
          </cell>
          <cell r="K4671" t="str">
            <v>Franchise to operate [UNDISCLOSED FOR PREVIEW] business that sells Christmas, holiday and special event lighting and decoration services.</v>
          </cell>
        </row>
        <row r="4672">
          <cell r="B4672" t="str">
            <v>RR20190326T00910</v>
          </cell>
          <cell r="C4672" t="str">
            <v>Franchise</v>
          </cell>
          <cell r="D4672" t="str">
            <v>46.47, 47.59, 74.10, 74.1, 17.24, 17.29, 22.21, 24.42, 23.31</v>
          </cell>
          <cell r="E4672" t="str">
            <v>277, 2771, 3648, 5947, 7389, 7999</v>
          </cell>
          <cell r="F4672" t="str">
            <v>Decoration, Holiday, Lighting, Special event</v>
          </cell>
          <cell r="G4672" t="str">
            <v>≡</v>
          </cell>
          <cell r="H4672" t="str">
            <v/>
          </cell>
          <cell r="I4672" t="str">
            <v>≡</v>
          </cell>
          <cell r="J4672" t="str">
            <v/>
          </cell>
          <cell r="K4672" t="str">
            <v>Franchise to operate [UNDISCLOSED FOR PREVIEW] business that sells Christmas, holiday and special event lighting and decoration services.</v>
          </cell>
        </row>
        <row r="4673">
          <cell r="B4673" t="str">
            <v>RR20190326T01506</v>
          </cell>
          <cell r="C4673" t="str">
            <v>Franchise</v>
          </cell>
          <cell r="D4673" t="str">
            <v>11.03, 46.34, 47.25, 11.07, 10.39, 46.33, 10.89, 56.10, 56.1, 47.29, 46.17, 47.19, 47.21</v>
          </cell>
          <cell r="E4673" t="str">
            <v>518, 2023, 2033, 2082, 2084, 2086, 2087, 5143, 5181, 5182</v>
          </cell>
          <cell r="F4673" t="str">
            <v>Store, Fruit smoothie, Juice product, Nutritional supplement, Health-oriented, Food</v>
          </cell>
          <cell r="G4673" t="str">
            <v>≡</v>
          </cell>
          <cell r="H4673"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673" t="str">
            <v>≡</v>
          </cell>
          <cell r="J4673" t="str">
            <v/>
          </cell>
          <cell r="K4673"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674">
          <cell r="B4674" t="str">
            <v>RR20190326TP1508</v>
          </cell>
          <cell r="C4674" t="str">
            <v>Franchise</v>
          </cell>
          <cell r="D4674" t="str">
            <v>11.03, 46.34, 47.25, 11.07, 10.39, 46.33, 10.89, 56.10, 56.1, 47.29, 46.17, 47.19, 47.21</v>
          </cell>
          <cell r="E4674" t="str">
            <v>518, 2023, 2033, 2082, 2084, 2086, 2087, 5143, 5181, 5182</v>
          </cell>
          <cell r="F4674" t="str">
            <v>Store, Fruit smoothie, Juice product, Nutritional supplement, Health-oriented, Food</v>
          </cell>
          <cell r="G4674" t="str">
            <v>≡</v>
          </cell>
          <cell r="H4674"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674" t="str">
            <v>≡</v>
          </cell>
          <cell r="J4674" t="str">
            <v/>
          </cell>
          <cell r="K4674"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675">
          <cell r="B4675" t="str">
            <v>RR20190326T01509</v>
          </cell>
          <cell r="C4675" t="str">
            <v>Franchise</v>
          </cell>
          <cell r="D4675" t="str">
            <v>11.03, 46.34, 47.25, 11.07, 10.39, 46.33, 10.89, 56.10, 56.1, 47.29, 46.17, 47.19, 47.21</v>
          </cell>
          <cell r="E4675" t="str">
            <v>518, 2023, 2033, 2082, 2084, 2086, 2087, 5143, 5181, 5182</v>
          </cell>
          <cell r="F4675" t="str">
            <v>Store, Fruit smoothie, Juice product, Nutritional supplement, Health-oriented, Food</v>
          </cell>
          <cell r="G4675" t="str">
            <v>≡</v>
          </cell>
          <cell r="H4675"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675" t="str">
            <v>≡</v>
          </cell>
          <cell r="J4675" t="str">
            <v/>
          </cell>
          <cell r="K4675"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676">
          <cell r="B4676" t="str">
            <v>RR20190326T01511</v>
          </cell>
          <cell r="C4676" t="str">
            <v>Franchise</v>
          </cell>
          <cell r="D4676" t="str">
            <v>11.03, 46.34, 47.25, 11.07, 10.39, 46.33, 10.89, 56.10, 56.1, 47.29, 46.17, 47.19, 47.21</v>
          </cell>
          <cell r="E4676" t="str">
            <v>518, 2023, 2033, 2082, 2084, 2086, 2087, 5143, 5181, 5182</v>
          </cell>
          <cell r="F4676" t="str">
            <v>Store, Fruit smoothie, Juice product, Nutritional supplement, Health-oriented, Food</v>
          </cell>
          <cell r="G4676" t="str">
            <v>≡</v>
          </cell>
          <cell r="H4676"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676" t="str">
            <v>≡</v>
          </cell>
          <cell r="J4676" t="str">
            <v/>
          </cell>
          <cell r="K4676"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677">
          <cell r="B4677" t="str">
            <v>RR20190312TP1513</v>
          </cell>
          <cell r="C4677" t="str">
            <v>Franchise</v>
          </cell>
          <cell r="D4677" t="str">
            <v>77.11, 77.12, 77.1, 70.22, 77.39, 77.21, 77.34, 45.20, 45.2, 45.31, 46.69, 45.11, 49.39</v>
          </cell>
          <cell r="E4677" t="str">
            <v>751, 6159, 7359, 7513, 7514, 7515, 7519, 7549, 7999, 8741, 8748</v>
          </cell>
          <cell r="F4677" t="str">
            <v>Rental, Vehicle, Cargo van, Pickup, Truck, Automobile, Sport utility vehicle</v>
          </cell>
          <cell r="G4677" t="str">
            <v>≡</v>
          </cell>
          <cell r="H4677" t="str">
            <v>Franchisor is in the business of vehicle rental.</v>
          </cell>
          <cell r="I4677" t="str">
            <v>≡</v>
          </cell>
          <cell r="J4677" t="str">
            <v/>
          </cell>
          <cell r="K4677" t="str">
            <v>Franchise to operate a vehicle rental business, using the name, marks and business format; One of the parties to the agreement is an individual.</v>
          </cell>
        </row>
        <row r="4678">
          <cell r="B4678" t="str">
            <v>RR20190320TP0904</v>
          </cell>
          <cell r="C4678" t="str">
            <v>Franchise</v>
          </cell>
          <cell r="D4678" t="str">
            <v>68.20, 68.2, 68.31, 68.32, 68.3, 74.90, 74.9, 70.22, 81.10, 81.1, 66.12</v>
          </cell>
          <cell r="E4678" t="str">
            <v>89, 639, 899, 6399, 6512, 6513, 6519, 7389, 8742, 8744, 8748, 8999</v>
          </cell>
          <cell r="F4678" t="str">
            <v>Real estate, Brokerage, Sale, Leasing, Commercial, Residential</v>
          </cell>
          <cell r="G4678" t="str">
            <v>≡</v>
          </cell>
          <cell r="H4678" t="str">
            <v/>
          </cell>
          <cell r="I4678" t="str">
            <v>≡</v>
          </cell>
          <cell r="J4678" t="str">
            <v/>
          </cell>
          <cell r="K4678" t="str">
            <v>Franchise and license to operate one or more offices under [UNDISCLOSED FOR PREVIEW] name specialized in the sale and leasing of residential and commercial real estate; One of the parties to the agreement is an individual.</v>
          </cell>
        </row>
        <row r="4679">
          <cell r="B4679" t="str">
            <v>RR20190320T01520</v>
          </cell>
          <cell r="C4679" t="str">
            <v>Franchise</v>
          </cell>
          <cell r="D4679" t="str">
            <v>56.10, 56.1, 56.21, 66.19, 70.22, 82.11, 82.99, 96.09, 10.85, 10.89, 10.71</v>
          </cell>
          <cell r="E4679" t="str">
            <v>58, 89, 581, 899, 2038, 5149, 5812, 5813, 7389, 8742, 8748, 8999</v>
          </cell>
          <cell r="F4679" t="str">
            <v>Restaurant, Eating place, Food, Beverage, Rice, Salad, Taco, Burrito</v>
          </cell>
          <cell r="G4679" t="str">
            <v>≡</v>
          </cell>
          <cell r="H4679" t="str">
            <v>Franchisor operates the franchise for [UNDISCLOSED FOR PREVIEW] restaurant featuring burritos, quesadillas, tacos, burrito bawls, salads, rice, salsa and other food and beverage products.</v>
          </cell>
          <cell r="I4679" t="str">
            <v>≡</v>
          </cell>
          <cell r="J4679" t="str">
            <v/>
          </cell>
          <cell r="K4679" t="str">
            <v>Franchise to own and operate [UNDISCLOSED FOR PREVIEW] franchised restaurants offering food products and services authorized and approved by franchisor and utilizing the system and marks.</v>
          </cell>
        </row>
        <row r="4680">
          <cell r="B4680" t="str">
            <v>RR20190312TP0909</v>
          </cell>
          <cell r="C4680" t="str">
            <v>Franchise</v>
          </cell>
          <cell r="D4680" t="str">
            <v>11.07, 46.34, 46.39, 47.11, 47.25, 47.29, 10.82, 46.36, 47.24</v>
          </cell>
          <cell r="E4680" t="str">
            <v>541, 544, 549, 2064, 2086, 5141, 5145, 5149, 5411, 5441, 5499</v>
          </cell>
          <cell r="F4680" t="str">
            <v>Retail store,  Soda, Old-fashioned, Beverage, Energy drink, Candy, Confectionery</v>
          </cell>
          <cell r="G4680" t="str">
            <v>≡</v>
          </cell>
          <cell r="H4680" t="str">
            <v/>
          </cell>
          <cell r="I4680" t="str">
            <v>≡</v>
          </cell>
          <cell r="J4680" t="str">
            <v/>
          </cell>
          <cell r="K4680" t="str">
            <v>Franchise and license under trade secret and know-how rights to establish and operate retail store that sells unique, old-fashioned style soda pop flavors, cutting-edge new-to-market beverages, energy drinks, hard-to-find candy brands, other confections and novelty items under trade names and service marks [UNDISCLOSED FOR PREVIEW] and other related trademarks, service marks, logos and commercial symbols; One of the parties to the agreement is an individual.</v>
          </cell>
        </row>
        <row r="4681">
          <cell r="B4681" t="str">
            <v>RR20190312TP0911</v>
          </cell>
          <cell r="C4681" t="str">
            <v>Franchise</v>
          </cell>
          <cell r="D4681" t="str">
            <v>11.07, 46.34, 46.39, 47.11, 47.25, 47.29, 10.82, 46.36, 47.24</v>
          </cell>
          <cell r="E4681" t="str">
            <v>541, 544, 549, 2064, 2086, 5141, 5145, 5149, 5411, 5441, 5499</v>
          </cell>
          <cell r="F4681" t="str">
            <v>Retail store,  Soda, Old-fashioned, Beverage, Energy drink, Candy, Confectionery</v>
          </cell>
          <cell r="G4681" t="str">
            <v>≡</v>
          </cell>
          <cell r="H4681" t="str">
            <v/>
          </cell>
          <cell r="I4681" t="str">
            <v>≡</v>
          </cell>
          <cell r="J4681" t="str">
            <v/>
          </cell>
          <cell r="K4681" t="str">
            <v>Franchise and license under trade secret and know-how rights to establish and operate retail store that sells unique, old-fashioned style soda pop flavors, cutting-edge new-to-market beverages, energy drinks, hard-to-find candy brands, other confections and novelty items under trade names and service marks [UNDISCLOSED FOR PREVIEW] and other related trademarks, service marks, logos and commercial symbols; One of the parties to the agreement is an individual.</v>
          </cell>
        </row>
        <row r="4682">
          <cell r="B4682" t="str">
            <v>RR20190312TP1510</v>
          </cell>
          <cell r="C4682" t="str">
            <v>Franchise</v>
          </cell>
          <cell r="D4682" t="str">
            <v>77.11, 77.12, 77.1, 70.22, 77.39, 77.21, 77.34, 45.20, 45.2, 45.31, 46.69, 45.11, 49.39</v>
          </cell>
          <cell r="E4682" t="str">
            <v>751, 6159, 7359, 7513, 7514, 7515, 7519, 7549, 7999, 8741, 8748</v>
          </cell>
          <cell r="F4682" t="str">
            <v>Rental, Vehicle, Cargo van, Pickup, Truck, Automobile, Sport utility vehicle</v>
          </cell>
          <cell r="G4682" t="str">
            <v>≡</v>
          </cell>
          <cell r="H4682" t="str">
            <v>Franchisor is in the business of vehicle rental.</v>
          </cell>
          <cell r="I4682" t="str">
            <v>≡</v>
          </cell>
          <cell r="J4682" t="str">
            <v/>
          </cell>
          <cell r="K4682" t="str">
            <v>Franchise to operate a vehicle rental business, using the name, marks and business format; One of the parties to the agreement is an individual.</v>
          </cell>
        </row>
        <row r="4683">
          <cell r="B4683" t="str">
            <v>RR20190312TP0919</v>
          </cell>
          <cell r="C4683" t="str">
            <v>Franchise</v>
          </cell>
          <cell r="D4683" t="str">
            <v>11.07, 46.34, 46.39, 47.11, 47.25, 47.29, 10.82, 46.36, 47.24</v>
          </cell>
          <cell r="E4683" t="str">
            <v>541, 544, 549, 2064, 2086, 5141, 5145, 5149, 5411, 5441, 5499</v>
          </cell>
          <cell r="F4683" t="str">
            <v>Retail store,  Soda, Old-fashioned, Beverage, Energy drink, Candy, Confectionery</v>
          </cell>
          <cell r="G4683" t="str">
            <v>≡</v>
          </cell>
          <cell r="H4683" t="str">
            <v/>
          </cell>
          <cell r="I4683" t="str">
            <v>≡</v>
          </cell>
          <cell r="J4683" t="str">
            <v/>
          </cell>
          <cell r="K4683" t="str">
            <v>Franchise and license under trade secret and know-how rights to establish and operate retail store that sells unique, old-fashioned style soda pop flavors, cutting-edge new-to-market beverages, energy drinks, hard-to-find candy brands, other confections and novelty items under trade names and service marks [UNDISCLOSED FOR PREVIEW] and other related trademarks, service marks, logos and commercial symbols; One of the parties to the agreement is an individual.</v>
          </cell>
        </row>
        <row r="4684">
          <cell r="B4684" t="str">
            <v>RR20190312TP0924</v>
          </cell>
          <cell r="C4684" t="str">
            <v>Franchise</v>
          </cell>
          <cell r="D4684" t="str">
            <v>11.07, 46.34, 46.39, 47.11, 47.25, 47.29, 10.82, 46.36, 47.24</v>
          </cell>
          <cell r="E4684" t="str">
            <v>541, 544, 549, 2064, 2086, 5141, 5145, 5149, 5411, 5441, 5499</v>
          </cell>
          <cell r="F4684" t="str">
            <v>Retail store,  Soda, Old-fashioned, Beverage, Energy drink, Candy, Confectionery</v>
          </cell>
          <cell r="G4684" t="str">
            <v>≡</v>
          </cell>
          <cell r="H4684" t="str">
            <v/>
          </cell>
          <cell r="I4684" t="str">
            <v>≡</v>
          </cell>
          <cell r="J4684" t="str">
            <v/>
          </cell>
          <cell r="K4684" t="str">
            <v>Franchise and license under trade secret and know-how rights to establish and operate retail store that sells unique, old-fashioned style soda pop flavors, cutting-edge new-to-market beverages, energy drinks, hard-to-find candy brands, other confections and novelty items under trade names and service marks [UNDISCLOSED FOR PREVIEW] and other related trademarks, service marks, logos and commercial symbols; One of the parties to the agreement is an individual.</v>
          </cell>
        </row>
        <row r="4685">
          <cell r="B4685" t="str">
            <v>RR20190312TP1521</v>
          </cell>
          <cell r="C4685" t="str">
            <v>Franchise</v>
          </cell>
          <cell r="D4685" t="str">
            <v>77.11, 77.12, 77.1, 70.22, 77.39, 77.21, 77.34, 45.20, 45.2, 45.31, 46.69, 45.11, 49.39</v>
          </cell>
          <cell r="E4685" t="str">
            <v>751, 6159, 7359, 7513, 7514, 7515, 7519, 7549, 7999, 8741, 8748</v>
          </cell>
          <cell r="F4685" t="str">
            <v>Rental, Vehicle, Cargo van, Pickup, Truck, Automobile, Sport utility vehicle</v>
          </cell>
          <cell r="G4685" t="str">
            <v>≡</v>
          </cell>
          <cell r="H4685" t="str">
            <v>Franchisor is in the business of vehicle rental.</v>
          </cell>
          <cell r="I4685" t="str">
            <v>≡</v>
          </cell>
          <cell r="J4685" t="str">
            <v/>
          </cell>
          <cell r="K4685" t="str">
            <v>Franchise to operate a vehicle rental business, using the name, marks and business format; One of the parties to the agreement is an individual.</v>
          </cell>
        </row>
        <row r="4686">
          <cell r="B4686" t="str">
            <v>RR20190312TP1524</v>
          </cell>
          <cell r="C4686" t="str">
            <v>Franchise</v>
          </cell>
          <cell r="D4686" t="str">
            <v>77.11, 77.12, 77.1, 70.22, 77.39, 77.21, 77.34, 45.20, 45.2, 45.31, 46.69, 45.11, 49.39</v>
          </cell>
          <cell r="E4686" t="str">
            <v>751, 6159, 7359, 7513, 7514, 7515, 7519, 7549, 7999, 8741, 8748</v>
          </cell>
          <cell r="F4686" t="str">
            <v>Rental, Vehicle, Cargo van, Pickup, Truck, Automobile, Sport utility vehicle</v>
          </cell>
          <cell r="G4686" t="str">
            <v>≡</v>
          </cell>
          <cell r="H4686" t="str">
            <v>Franchisor is in the business of vehicle rental.</v>
          </cell>
          <cell r="I4686" t="str">
            <v>≡</v>
          </cell>
          <cell r="J4686" t="str">
            <v/>
          </cell>
          <cell r="K4686" t="str">
            <v>Franchise to operate a vehicle rental business, using the name, marks and business format; One of the parties to the agreement is an individual.</v>
          </cell>
        </row>
        <row r="4687">
          <cell r="B4687" t="str">
            <v>RR20190312TP1528</v>
          </cell>
          <cell r="C4687" t="str">
            <v>Franchise</v>
          </cell>
          <cell r="D4687" t="str">
            <v>77.11, 77.12, 77.1, 70.22, 77.39, 77.21, 77.34, 45.20, 45.2, 45.31, 46.69, 45.11, 49.39</v>
          </cell>
          <cell r="E4687" t="str">
            <v>751, 6159, 7359, 7513, 7514, 7515, 7519, 7549, 7999, 8741, 8748</v>
          </cell>
          <cell r="F4687" t="str">
            <v>Rental, Vehicle, Cargo van, Pickup, Truck, Automobile, Sport utility vehicle</v>
          </cell>
          <cell r="G4687" t="str">
            <v>≡</v>
          </cell>
          <cell r="H4687" t="str">
            <v>Franchisor is in the business of vehicle rental.</v>
          </cell>
          <cell r="I4687" t="str">
            <v>≡</v>
          </cell>
          <cell r="J4687" t="str">
            <v/>
          </cell>
          <cell r="K4687" t="str">
            <v>Franchise to operate a vehicle rental business, using the name, marks and business format; One of the parties to the agreement is an individual.</v>
          </cell>
        </row>
        <row r="4688">
          <cell r="B4688" t="str">
            <v>RR20190313TP0904</v>
          </cell>
          <cell r="C4688" t="str">
            <v>Franchise</v>
          </cell>
          <cell r="D4688" t="str">
            <v>11.07, 46.34, 46.39, 47.11, 47.25, 47.29, 10.82, 46.36, 47.24</v>
          </cell>
          <cell r="E4688" t="str">
            <v>541, 544, 549, 2064, 2086, 5141, 5145, 5149, 5411, 5441, 5499</v>
          </cell>
          <cell r="F4688" t="str">
            <v>Retail store,  Soda, Old-fashioned, Beverage, Energy drink, Candy, Confectionery</v>
          </cell>
          <cell r="G4688" t="str">
            <v>≡</v>
          </cell>
          <cell r="H4688" t="str">
            <v/>
          </cell>
          <cell r="I4688" t="str">
            <v>≡</v>
          </cell>
          <cell r="J4688" t="str">
            <v/>
          </cell>
          <cell r="K4688" t="str">
            <v>Franchise and license under trade secret and know-how rights to establish and operate retail store that sells unique, old-fashioned style soda pop flavors, cutting-edge new-to-market beverages, energy drinks, hard-to-find candy brands, other confections and novelty items under trade names and service marks [UNDISCLOSED FOR PREVIEW] and other related trademarks, service marks, logos and commercial symbols; One of the parties to the agreement is an individual.</v>
          </cell>
        </row>
        <row r="4689">
          <cell r="B4689" t="str">
            <v>RR20190313TP1503</v>
          </cell>
          <cell r="C4689" t="str">
            <v>Franchise</v>
          </cell>
          <cell r="D4689" t="str">
            <v>77.11, 77.12, 77.1, 70.22, 77.39, 77.21, 77.34, 45.20, 45.2, 45.31, 46.69, 45.11, 49.39</v>
          </cell>
          <cell r="E4689" t="str">
            <v>751, 6159, 7359, 7513, 7514, 7515, 7519, 7549, 7999, 8741, 8748</v>
          </cell>
          <cell r="F4689" t="str">
            <v>Rental, Vehicle, Cargo van, Pickup, Truck, Automobile, Sport utility vehicle</v>
          </cell>
          <cell r="G4689" t="str">
            <v>≡</v>
          </cell>
          <cell r="H4689" t="str">
            <v>Franchisor is in the business of vehicle rental.</v>
          </cell>
          <cell r="I4689" t="str">
            <v>≡</v>
          </cell>
          <cell r="J4689" t="str">
            <v/>
          </cell>
          <cell r="K4689" t="str">
            <v>Franchise to operate a vehicle rental business, using the name, marks and business format; One of the parties to the agreement is an individual.</v>
          </cell>
        </row>
        <row r="4690">
          <cell r="B4690" t="str">
            <v>RR20190313TP0912</v>
          </cell>
          <cell r="C4690" t="str">
            <v>Franchise</v>
          </cell>
          <cell r="D4690" t="str">
            <v>11.07, 46.34, 46.39, 47.11, 47.25, 47.29, 47.24, 10.82, 46.36</v>
          </cell>
          <cell r="E4690" t="str">
            <v>541, 544, 549, 2064, 2086, 5141, 5145, 5149, 5411, 5441, 5499</v>
          </cell>
          <cell r="F4690" t="str">
            <v>Retail store,  Soda, Old-fashioned, Beverage, Energy drink, Candy, Confectionery</v>
          </cell>
          <cell r="G4690" t="str">
            <v>≡</v>
          </cell>
          <cell r="H4690" t="str">
            <v/>
          </cell>
          <cell r="I4690" t="str">
            <v>≡</v>
          </cell>
          <cell r="J4690" t="str">
            <v/>
          </cell>
          <cell r="K4690" t="str">
            <v>Franchise and license under trade secret and know-how rights to establish and operate retail store that sells unique, old-fashioned style soda pop flavors, cutting-edge new-to-market beverages, energy drinks, hard-to-find candy brands, other confections and novelty items under trade names and service marks [UNDISCLOSED FOR PREVIEW] and other related trademarks, service marks, logos and commercial symbols; One of the parties to the agreement is an individual.</v>
          </cell>
        </row>
        <row r="4691">
          <cell r="B4691" t="str">
            <v>RR20190313TP1504</v>
          </cell>
          <cell r="C4691" t="str">
            <v>Franchise</v>
          </cell>
          <cell r="D4691" t="str">
            <v>77.11, 77.12, 77.1, 70.22, 77.39, 77.21, 77.34, 45.20, 45.2, 45.31, 46.69, 45.11, 49.39</v>
          </cell>
          <cell r="E4691" t="str">
            <v>751, 6159, 7359, 7513, 7514, 7515, 7519, 7549, 7999, 8741, 8748</v>
          </cell>
          <cell r="F4691" t="str">
            <v>Rental, Vehicle, Cargo van, Pickup, Truck, Automobile, Sport utility vehicle</v>
          </cell>
          <cell r="G4691" t="str">
            <v>≡</v>
          </cell>
          <cell r="H4691" t="str">
            <v>Franchisor is in the business of vehicle rental.</v>
          </cell>
          <cell r="I4691" t="str">
            <v>≡</v>
          </cell>
          <cell r="J4691" t="str">
            <v/>
          </cell>
          <cell r="K4691" t="str">
            <v>Franchise to operate a vehicle rental business, using the name, marks and business format; One of the parties to the agreement is an individual.</v>
          </cell>
        </row>
        <row r="4692">
          <cell r="B4692" t="str">
            <v>RR20190313TP1509</v>
          </cell>
          <cell r="C4692" t="str">
            <v>Franchise</v>
          </cell>
          <cell r="D4692" t="str">
            <v>77.11, 77.12, 77.1, 70.22, 77.39, 77.21, 77.34, 45.20, 45.2, 45.31, 46.69, 45.11, 49.39</v>
          </cell>
          <cell r="E4692" t="str">
            <v>751, 6159, 7359, 7513, 7514, 7515, 7519, 7549, 7999, 8741, 8748</v>
          </cell>
          <cell r="F4692" t="str">
            <v>Rental, Vehicle, Cargo van, Pickup, Truck, Automobile, Sport utility vehicle</v>
          </cell>
          <cell r="G4692" t="str">
            <v>≡</v>
          </cell>
          <cell r="H4692" t="str">
            <v>Franchisor is in the business of vehicle rental.</v>
          </cell>
          <cell r="I4692" t="str">
            <v>≡</v>
          </cell>
          <cell r="J4692" t="str">
            <v/>
          </cell>
          <cell r="K4692" t="str">
            <v>Franchise to operate a vehicle rental business, using the name, marks and business format; One of the parties to the agreement is an individual.</v>
          </cell>
        </row>
        <row r="4693">
          <cell r="B4693" t="str">
            <v>RR20190313TP1510</v>
          </cell>
          <cell r="C4693" t="str">
            <v>Franchise</v>
          </cell>
          <cell r="D4693" t="str">
            <v>77.11, 77.12, 77.1, 70.22, 77.39, 77.21, 77.34, 45.20, 45.2, 45.31, 46.69, 45.11, 49.39</v>
          </cell>
          <cell r="E4693" t="str">
            <v>751, 6159, 7359, 7513, 7514, 7515, 7519, 7549, 7999, 8741, 8748</v>
          </cell>
          <cell r="F4693" t="str">
            <v>Rental, Vehicle, Cargo van, Pickup, Truck, Automobile, Sport utility vehicle</v>
          </cell>
          <cell r="G4693" t="str">
            <v>≡</v>
          </cell>
          <cell r="H4693" t="str">
            <v>Franchisor is in the business of vehicle rental.</v>
          </cell>
          <cell r="I4693" t="str">
            <v>≡</v>
          </cell>
          <cell r="J4693" t="str">
            <v/>
          </cell>
          <cell r="K4693" t="str">
            <v>Franchise to operate a vehicle rental business, using the name, marks and business format; One of the parties to the agreement is an individual.</v>
          </cell>
        </row>
        <row r="4694">
          <cell r="B4694" t="str">
            <v>RR20190313TP1519</v>
          </cell>
          <cell r="C4694" t="str">
            <v>Franchise</v>
          </cell>
          <cell r="D4694" t="str">
            <v>77.11, 77.12, 77.1, 70.22, 77.39, 77.21, 77.34, 45.20, 45.2, 45.31, 46.69, 45.11, 49.39</v>
          </cell>
          <cell r="E4694" t="str">
            <v>751, 6159, 7359, 7513, 7514, 7515, 7519, 7549, 7999, 8741, 8748</v>
          </cell>
          <cell r="F4694" t="str">
            <v>Rental, Vehicle, Cargo van, Pickup, Truck, Automobile, Sport utility vehicle</v>
          </cell>
          <cell r="G4694" t="str">
            <v>≡</v>
          </cell>
          <cell r="H4694" t="str">
            <v>Franchisor is in the business of vehicle rental.</v>
          </cell>
          <cell r="I4694" t="str">
            <v>≡</v>
          </cell>
          <cell r="J4694" t="str">
            <v/>
          </cell>
          <cell r="K4694" t="str">
            <v>Franchise to operate a vehicle rental business, using the name, marks and business format; One of the parties to the agreement is an individual.</v>
          </cell>
        </row>
        <row r="4695">
          <cell r="B4695" t="str">
            <v>RR20190314TP1509</v>
          </cell>
          <cell r="C4695" t="str">
            <v>Franchise</v>
          </cell>
          <cell r="D4695" t="str">
            <v>85.59, 85.32, 85.42, 85.52, 85.20, 85.2, 85.31, 85.3, 85.10, 85.1, 85.60, 85.6, 70.22, 82.99</v>
          </cell>
          <cell r="E4695" t="str">
            <v>89, 821, 822, 829, 899, 8211, 8221, 8222, 8243, 8249, 8299, 8741, 8748, 8999</v>
          </cell>
          <cell r="F4695" t="str">
            <v>Center, Training, Education, Skill, Course, Program, Learn, Reading</v>
          </cell>
          <cell r="G4695" t="str">
            <v>≡</v>
          </cell>
          <cell r="H4695" t="str">
            <v>Franchisor offers franchises to operate a business for providing learning enhancement, cognitive training and reading training and courses using programs and products.</v>
          </cell>
          <cell r="I4695" t="str">
            <v>≡</v>
          </cell>
          <cell r="J4695" t="str">
            <v/>
          </cell>
          <cell r="K4695" t="str">
            <v>Franchise to operate a center which provides learning enhancement, cognitive training and reading training; One of the parties to the agreement is an individual.</v>
          </cell>
        </row>
        <row r="4696">
          <cell r="B4696" t="str">
            <v>RR20190314TP1513</v>
          </cell>
          <cell r="C4696" t="str">
            <v>Franchise</v>
          </cell>
          <cell r="D4696" t="str">
            <v>85.59, 85.32, 85.42, 85.52, 85.20, 85.2, 85.31, 85.3, 85.10, 85.1, 85.60, 85.6, 70.22, 82.99</v>
          </cell>
          <cell r="E4696" t="str">
            <v>89, 821, 822, 829, 899, 8211, 8221, 8222, 8243, 8249, 8299, 8741, 8748, 8999</v>
          </cell>
          <cell r="F4696" t="str">
            <v>Center, Training, Education, Skill, Course, Program, Learn, Reading</v>
          </cell>
          <cell r="G4696" t="str">
            <v>≡</v>
          </cell>
          <cell r="H4696" t="str">
            <v>Franchisor offers franchises to operate a business for providing learning enhancement, cognitive training and reading training and courses using programs and products.</v>
          </cell>
          <cell r="I4696" t="str">
            <v>≡</v>
          </cell>
          <cell r="J4696" t="str">
            <v/>
          </cell>
          <cell r="K4696" t="str">
            <v>Franchise to operate a center which provides learning enhancement, cognitive training and reading training; One of the parties to the agreement is an individual.</v>
          </cell>
        </row>
        <row r="4697">
          <cell r="B4697" t="str">
            <v>RR20190315TP1511</v>
          </cell>
          <cell r="C4697" t="str">
            <v>Franchise</v>
          </cell>
          <cell r="D4697" t="str">
            <v>85.59, 85.32, 85.42, 85.52, 85.20, 85.2, 85.31, 85.3, 85.10, 85.1, 85.60, 85.6, 70.22, 82.99</v>
          </cell>
          <cell r="E4697" t="str">
            <v>89, 821, 822, 829, 899, 8211, 8221, 8222, 8243, 8249, 8299, 8741, 8748, 8999</v>
          </cell>
          <cell r="F4697" t="str">
            <v>Center, Training, Education, Skill, Course, Program, Learn, Reading</v>
          </cell>
          <cell r="G4697" t="str">
            <v>≡</v>
          </cell>
          <cell r="H4697" t="str">
            <v>Franchisor offers franchises to operate a business for providing learning enhancement, cognitive training and reading training and courses using programs and products.</v>
          </cell>
          <cell r="I4697" t="str">
            <v>≡</v>
          </cell>
          <cell r="J4697" t="str">
            <v/>
          </cell>
          <cell r="K4697" t="str">
            <v>Franchise to operate a center which provides learning enhancement, cognitive training and reading training; One of the parties to the agreement is an individual.</v>
          </cell>
        </row>
        <row r="4698">
          <cell r="B4698" t="str">
            <v>RR20190315TP1515</v>
          </cell>
          <cell r="C4698" t="str">
            <v>Franchise</v>
          </cell>
          <cell r="D4698" t="str">
            <v>85.59, 85.32, 85.42, 85.52, 85.20, 85.2, 85.31, 85.3, 85.10, 85.1, 85.60, 85.6, 70.22, 82.99</v>
          </cell>
          <cell r="E4698" t="str">
            <v>89, 821, 822, 829, 899, 8211, 8221, 8222, 8243, 8249, 8299, 8741, 8748, 8999</v>
          </cell>
          <cell r="F4698" t="str">
            <v>Center, Training, Education, Skill, Course, Program, Learn, Reading</v>
          </cell>
          <cell r="G4698" t="str">
            <v>≡</v>
          </cell>
          <cell r="H4698" t="str">
            <v>Franchisor offers franchises to operate a business for providing learning enhancement, cognitive training and reading training and courses using programs and products.</v>
          </cell>
          <cell r="I4698" t="str">
            <v>≡</v>
          </cell>
          <cell r="J4698" t="str">
            <v/>
          </cell>
          <cell r="K4698" t="str">
            <v>Franchise to operate a center which provides learning enhancement, cognitive training and reading training and courses using programs and products at the premises; One of the parties to the agreement is an individual.</v>
          </cell>
        </row>
        <row r="4699">
          <cell r="B4699" t="str">
            <v>RR20190315TP1516</v>
          </cell>
          <cell r="C4699" t="str">
            <v>Franchise</v>
          </cell>
          <cell r="D4699" t="str">
            <v>85.59, 85.32, 85.42, 85.52, 85.20, 85.2, 85.31, 85.3, 85.10, 85.1, 85.60, 85.6, 70.22, 82.99</v>
          </cell>
          <cell r="E4699" t="str">
            <v>89, 821, 822, 829, 899, 8211, 8221, 8222, 8243, 8249, 8299, 8741, 8748, 8999</v>
          </cell>
          <cell r="F4699" t="str">
            <v>Center, Training, Education, Skill, Course, Program, Learn, Reading</v>
          </cell>
          <cell r="G4699" t="str">
            <v>≡</v>
          </cell>
          <cell r="H4699" t="str">
            <v>Franchisor offers franchises to operate a business for providing learning enhancement, cognitive training and reading training and courses using programs and products.</v>
          </cell>
          <cell r="I4699" t="str">
            <v>≡</v>
          </cell>
          <cell r="J4699" t="str">
            <v/>
          </cell>
          <cell r="K4699" t="str">
            <v>Franchise to operate a center which provides learning enhancement, cognitive training and reading training and courses using programs and products at the premises; One of the parties to the agreement is an individual.</v>
          </cell>
        </row>
        <row r="4700">
          <cell r="B4700" t="str">
            <v>RR20190315TP1531</v>
          </cell>
          <cell r="C4700" t="str">
            <v>Franchise</v>
          </cell>
          <cell r="D4700" t="str">
            <v>85.59, 85.32, 85.10, 85.1, 85.60, 85.6, 70.22, 82.99</v>
          </cell>
          <cell r="E4700" t="str">
            <v>89, 821, 822, 829, 899, 8211, 8221, 8222, 8243, 8249, 8299, 8741, 8748, 8999</v>
          </cell>
          <cell r="F4700" t="str">
            <v>Center, Training, Education, Skill, Course, Program, Learn, Reading</v>
          </cell>
          <cell r="G4700" t="str">
            <v>≡</v>
          </cell>
          <cell r="H4700" t="str">
            <v>Franchisor offers franchises to operate a business for providing learning enhancement, cognitive training and reading training and courses using programs and products.</v>
          </cell>
          <cell r="I4700" t="str">
            <v>≡</v>
          </cell>
          <cell r="J4700" t="str">
            <v/>
          </cell>
          <cell r="K4700" t="str">
            <v>Franchise to operate a center which provides learning enhancement, cognitive training and reading training and courses using programs and products at the premises; One of the parties to the agreement is an individual.</v>
          </cell>
        </row>
        <row r="4701">
          <cell r="B4701" t="str">
            <v>RR20190318TP1502</v>
          </cell>
          <cell r="C4701" t="str">
            <v>Franchise</v>
          </cell>
          <cell r="D4701" t="str">
            <v>85.59, 85.32, 85.42, 85.52, 85.20, 85.2, 85.31, 85.3, 85.10, 85.1, 85.60, 85.6, 70.22, 82.99</v>
          </cell>
          <cell r="E4701" t="str">
            <v>89, 821, 822, 829, 899, 8211, 8221, 8222, 8243, 8249, 8299, 8741, 8748, 8999</v>
          </cell>
          <cell r="F4701" t="str">
            <v>Center, Training, Education, Skill, Course, Program, Learn, Reading</v>
          </cell>
          <cell r="G4701" t="str">
            <v>≡</v>
          </cell>
          <cell r="H4701" t="str">
            <v>Franchisor offers franchises to operate a business for providing learning enhancement, cognitive training and reading training and courses using programs and products.</v>
          </cell>
          <cell r="I4701" t="str">
            <v>≡</v>
          </cell>
          <cell r="J4701" t="str">
            <v/>
          </cell>
          <cell r="K4701" t="str">
            <v>Franchise to operate a center which provides learning enhancement, cognitive training and reading training and courses using programs and products at the premises; One of the parties to the agreement is an individual.</v>
          </cell>
        </row>
        <row r="4702">
          <cell r="B4702" t="str">
            <v>RR20190318TP1503</v>
          </cell>
          <cell r="C4702" t="str">
            <v>Franchise</v>
          </cell>
          <cell r="D4702" t="str">
            <v>85.59, 85.32, 85.42, 85.52, 85.20, 85.2, 85.31, 85.3, 85.10, 85.1, 85.60, 85.6, 70.22, 82.99</v>
          </cell>
          <cell r="E4702" t="str">
            <v>89, 821, 822, 829, 899, 8211, 8221, 8222, 8243, 8249, 8299, 8741, 8748, 8999</v>
          </cell>
          <cell r="F4702" t="str">
            <v>Center, Training, Education, Skill, Course, Program, Learn, Reading</v>
          </cell>
          <cell r="G4702" t="str">
            <v>≡</v>
          </cell>
          <cell r="H4702" t="str">
            <v>Franchisor offers franchises to operate a business for providing learning enhancement, cognitive training and reading training and courses using programs and products.</v>
          </cell>
          <cell r="I4702" t="str">
            <v>≡</v>
          </cell>
          <cell r="J4702" t="str">
            <v/>
          </cell>
          <cell r="K4702" t="str">
            <v>Franchise to operate a center which provides learning enhancement, cognitive training and reading training and courses using programs and products at the premises; One of the parties to the agreement is an individual.</v>
          </cell>
        </row>
        <row r="4703">
          <cell r="B4703" t="str">
            <v>RR20190318TP1504</v>
          </cell>
          <cell r="C4703" t="str">
            <v>Franchise</v>
          </cell>
          <cell r="D4703" t="str">
            <v>85.59, 85.32, 85.42, 85.52, 85.20, 85.2, 85.31, 85.3, 85.10, 85.1, 85.60, 85.6, 70.22, 82.99</v>
          </cell>
          <cell r="E4703" t="str">
            <v>89, 821, 822, 829, 899, 8211, 8221, 8222, 8243, 8249, 8299, 8741, 8748, 8999</v>
          </cell>
          <cell r="F4703" t="str">
            <v>Center, Training, Education, Skill, Course, Program, Learn, Reading</v>
          </cell>
          <cell r="G4703" t="str">
            <v>≡</v>
          </cell>
          <cell r="H4703" t="str">
            <v>Franchisor offers franchises to operate a business for providing learning enhancement, cognitive training and reading training and courses using programs and products.</v>
          </cell>
          <cell r="I4703" t="str">
            <v>≡</v>
          </cell>
          <cell r="J4703" t="str">
            <v/>
          </cell>
          <cell r="K4703" t="str">
            <v>Franchise to operate a center which provides learning enhancement, cognitive training and reading training and courses using programs and products at the premises; One of the parties to the agreement is an individual.</v>
          </cell>
        </row>
        <row r="4704">
          <cell r="B4704" t="str">
            <v>RR20190318TP1507</v>
          </cell>
          <cell r="C4704" t="str">
            <v>Franchise</v>
          </cell>
          <cell r="D4704" t="str">
            <v>85.59, 85.32, 85.42, 85.52, 85.20, 85.2, 85.10, 85.1, 85.60, 85.6, 70.22, 82.99</v>
          </cell>
          <cell r="E4704" t="str">
            <v>89, 821, 822, 829, 899, 8211, 8221, 8222, 8243, 8249, 8299, 8741, 8748, 8999</v>
          </cell>
          <cell r="F4704" t="str">
            <v>Center, Training, Education, Skill, Course, Program, Learn, Reading</v>
          </cell>
          <cell r="G4704" t="str">
            <v>≡</v>
          </cell>
          <cell r="H4704" t="str">
            <v>Franchisor offers franchises to operate a business for providing learning enhancement, cognitive training and reading training and courses using programs and products.</v>
          </cell>
          <cell r="I4704" t="str">
            <v>≡</v>
          </cell>
          <cell r="J4704" t="str">
            <v/>
          </cell>
          <cell r="K4704" t="str">
            <v>Franchise to operate a center which provides learning enhancement, cognitive training and reading training and courses using programs and products at the premises; One of the parties to the agreement is an individual.</v>
          </cell>
        </row>
        <row r="4705">
          <cell r="B4705" t="str">
            <v>RR20190318TP1508</v>
          </cell>
          <cell r="C4705" t="str">
            <v>Franchise</v>
          </cell>
          <cell r="D4705" t="str">
            <v>85.59, 85.32, 85.42, 85.52, 85.20, 85.2, 85.31, 85.3, 85.10, 85.1, 85.60, 85.6, 70.22, 82.99</v>
          </cell>
          <cell r="E4705" t="str">
            <v>89, 821, 822, 829, 899, 8211, 8221, 8222, 8243, 8249, 8299, 8741, 8748, 8999</v>
          </cell>
          <cell r="F4705" t="str">
            <v>Center, Training, Education, Skill, Course, Program, Learn, Reading</v>
          </cell>
          <cell r="G4705" t="str">
            <v>≡</v>
          </cell>
          <cell r="H4705" t="str">
            <v>Franchisor offers franchises to operate a business for providing learning enhancement, cognitive training and reading training and courses using programs and products.</v>
          </cell>
          <cell r="I4705" t="str">
            <v>≡</v>
          </cell>
          <cell r="J4705" t="str">
            <v/>
          </cell>
          <cell r="K4705" t="str">
            <v>Franchise to operate a center which provides learning enhancement, cognitive training and reading training and courses using programs and products at the premises; One of the parties to the agreement is an individual.</v>
          </cell>
        </row>
        <row r="4706">
          <cell r="B4706" t="str">
            <v>RR20190307TP1526</v>
          </cell>
          <cell r="C4706" t="str">
            <v>Franchise</v>
          </cell>
          <cell r="D4706" t="str">
            <v>77.11, 77.12, 77.1, 70.22, 77.39, 77.21, 77.34, 45.20, 45.2, 45.31, 46.69, 45.11, 49.39</v>
          </cell>
          <cell r="E4706" t="str">
            <v>751, 6159, 7359, 7513, 7514, 7515, 7519, 7549, 7999, 8741, 8748</v>
          </cell>
          <cell r="F4706" t="str">
            <v>Rental, Vehicle, Cargo van, Pickup, Truck, Automobile, Sport utility vehicle</v>
          </cell>
          <cell r="G4706" t="str">
            <v>≡</v>
          </cell>
          <cell r="H4706" t="str">
            <v>Franchisor is in the business of vehicle rental.</v>
          </cell>
          <cell r="I4706" t="str">
            <v>≡</v>
          </cell>
          <cell r="J4706" t="str">
            <v/>
          </cell>
          <cell r="K4706" t="str">
            <v>Franchise to operate a vehicle rental business, using the name, marks and business format; One of the parties to the agreement is an individual.</v>
          </cell>
        </row>
        <row r="4707">
          <cell r="B4707" t="str">
            <v>RR20190307TP1529</v>
          </cell>
          <cell r="C4707" t="str">
            <v>Franchise</v>
          </cell>
          <cell r="D4707" t="str">
            <v>77.11, 77.12, 77.1, 70.22, 77.39, 77.21, 77.34, 45.20, 45.2, 45.31, 46.69, 45.11, 49.39</v>
          </cell>
          <cell r="E4707" t="str">
            <v>751, 6159, 7359, 7513, 7514, 7515, 7519, 7549, 7999, 8741, 8748</v>
          </cell>
          <cell r="F4707" t="str">
            <v>Rental, Vehicle, Cargo van, Pickup, Truck, Automobile, Sport utility vehicle</v>
          </cell>
          <cell r="G4707" t="str">
            <v>≡</v>
          </cell>
          <cell r="H4707" t="str">
            <v>Franchisor is in the business of vehicle rental.</v>
          </cell>
          <cell r="I4707" t="str">
            <v>≡</v>
          </cell>
          <cell r="J4707" t="str">
            <v/>
          </cell>
          <cell r="K4707" t="str">
            <v>Franchise to operate a vehicle rental business, using the name, marks and business format; One of the parties to the agreement is an individual.</v>
          </cell>
        </row>
        <row r="4708">
          <cell r="B4708" t="str">
            <v>RR20190307TP1531</v>
          </cell>
          <cell r="C4708" t="str">
            <v>Franchise</v>
          </cell>
          <cell r="D4708" t="str">
            <v>77.11, 77.12, 77.1, 70.22, 77.39, 77.21, 77.34, 45.20, 45.2, 45.31, 46.69, 45.11, 49.39</v>
          </cell>
          <cell r="E4708" t="str">
            <v>751, 6159, 7359, 7513, 7514, 7515, 7519, 7549, 7999, 8741, 8748</v>
          </cell>
          <cell r="F4708" t="str">
            <v>Rental, Vehicle, Cargo van, Pickup, Truck, Automobile, Sport utility vehicle</v>
          </cell>
          <cell r="G4708" t="str">
            <v>≡</v>
          </cell>
          <cell r="H4708" t="str">
            <v>Franchisor is in the business of vehicle rental.</v>
          </cell>
          <cell r="I4708" t="str">
            <v>≡</v>
          </cell>
          <cell r="J4708" t="str">
            <v/>
          </cell>
          <cell r="K4708" t="str">
            <v>Franchise to operate a vehicle rental business, using the name, marks and business format; One of the parties to the agreement is an individual.</v>
          </cell>
        </row>
        <row r="4709">
          <cell r="B4709" t="str">
            <v>RR20190308TP1504</v>
          </cell>
          <cell r="C4709" t="str">
            <v>Franchise</v>
          </cell>
          <cell r="D4709" t="str">
            <v>77.11, 77.12, 77.1, 70.22, 77.39, 77.21, 77.34, 45.20, 45.2, 45.31, 46.69, 45.11, 49.39</v>
          </cell>
          <cell r="E4709" t="str">
            <v>751, 6159, 7359, 7513, 7514, 7515, 7519, 7549, 7999, 8741, 8748</v>
          </cell>
          <cell r="F4709" t="str">
            <v>Rental, Vehicle, Cargo van, Pickup, Truck, Automobile, Sport utility vehicle</v>
          </cell>
          <cell r="G4709" t="str">
            <v>≡</v>
          </cell>
          <cell r="H4709" t="str">
            <v>Franchisor is in the business of vehicle rental.</v>
          </cell>
          <cell r="I4709" t="str">
            <v>≡</v>
          </cell>
          <cell r="J4709" t="str">
            <v/>
          </cell>
          <cell r="K4709" t="str">
            <v>Franchise to operate a vehicle rental business, using the name, marks and business format; One of the parties to the agreement is an individual.</v>
          </cell>
        </row>
        <row r="4710">
          <cell r="B4710" t="str">
            <v>RR20190308TP1505</v>
          </cell>
          <cell r="C4710" t="str">
            <v>Franchise</v>
          </cell>
          <cell r="D4710" t="str">
            <v>77.11, 77.12, 77.1, 70.22, 77.39, 77.21, 77.34, 45.20, 45.2, 45.31, 46.69, 45.11, 49.39</v>
          </cell>
          <cell r="E4710" t="str">
            <v>6159, 7359, 7513, 7514, 7515, 7549, 7999, 8741, 8748</v>
          </cell>
          <cell r="F4710" t="str">
            <v>Rental, Vehicle, Cargo van, Pickup, Truck, Automobile, Sport utility vehicle</v>
          </cell>
          <cell r="G4710" t="str">
            <v>≡</v>
          </cell>
          <cell r="H4710" t="str">
            <v>Franchisor is in the business of vehicle rental.</v>
          </cell>
          <cell r="I4710" t="str">
            <v>≡</v>
          </cell>
          <cell r="J4710" t="str">
            <v/>
          </cell>
          <cell r="K4710" t="str">
            <v>Franchise to operate a vehicle rental business, using the name, marks and business format; One of the parties to the agreement is an individual.</v>
          </cell>
        </row>
        <row r="4711">
          <cell r="B4711" t="str">
            <v>RR20190308TP1512</v>
          </cell>
          <cell r="C4711" t="str">
            <v>Franchise</v>
          </cell>
          <cell r="D4711" t="str">
            <v>77.11, 77.12, 77.1, 70.22, 77.39, 77.21, 77.34, 45.20, 45.2, 45.31, 46.69, 45.11, 49.39</v>
          </cell>
          <cell r="E4711" t="str">
            <v>751, 6159, 7359, 7513, 7514, 7515, 7519, 7549, 7999, 8741, 8748</v>
          </cell>
          <cell r="F4711" t="str">
            <v>Rental, Vehicle, Cargo van, Pickup, Truck, Automobile, Sport utility vehicle</v>
          </cell>
          <cell r="G4711" t="str">
            <v>≡</v>
          </cell>
          <cell r="H4711" t="str">
            <v>Franchisor is in the business of vehicle rental.</v>
          </cell>
          <cell r="I4711" t="str">
            <v>≡</v>
          </cell>
          <cell r="J4711" t="str">
            <v/>
          </cell>
          <cell r="K4711" t="str">
            <v>Franchise to operate a vehicle rental business, using the name, marks and business format; One of the parties to the agreement is an individual.</v>
          </cell>
        </row>
        <row r="4712">
          <cell r="B4712" t="str">
            <v>RR20190308TP1518</v>
          </cell>
          <cell r="C4712" t="str">
            <v>Franchise</v>
          </cell>
          <cell r="D4712" t="str">
            <v>77.11, 77.12, 77.1, 70.22, 77.39, 77.21, 77.34, 45.20, 45.2, 45.31, 46.69, 45.11, 49.39</v>
          </cell>
          <cell r="E4712" t="str">
            <v>751, 6159, 7359, 7513, 7514, 7515, 7519, 7549, 7999, 8741, 8748</v>
          </cell>
          <cell r="F4712" t="str">
            <v>Rental, Vehicle, Cargo van, Pickup, Truck, Automobile, Sport utility vehicle</v>
          </cell>
          <cell r="G4712" t="str">
            <v>≡</v>
          </cell>
          <cell r="H4712" t="str">
            <v>Franchisor is in the business of vehicle rental.</v>
          </cell>
          <cell r="I4712" t="str">
            <v>≡</v>
          </cell>
          <cell r="J4712" t="str">
            <v/>
          </cell>
          <cell r="K4712" t="str">
            <v>Franchise to operate a vehicle rental business, using the name, marks and business format; One of the parties to the agreement is an individual.</v>
          </cell>
        </row>
        <row r="4713">
          <cell r="B4713" t="str">
            <v>RR20190308TP1521</v>
          </cell>
          <cell r="C4713" t="str">
            <v>Franchise</v>
          </cell>
          <cell r="D4713" t="str">
            <v>77.11, 77.12, 77.1, 70.22, 77.39, 77.21, 77.34, 45.20, 45.2, 45.31, 46.69, 45.11, 49.39</v>
          </cell>
          <cell r="E4713" t="str">
            <v>751, 6159, 7359, 7513, 7514, 7515, 7519, 7549, 7999, 8741, 8748</v>
          </cell>
          <cell r="F4713" t="str">
            <v>Rental, Vehicle, Cargo van, Pickup, Truck, Automobile, Sport utility vehicle</v>
          </cell>
          <cell r="G4713" t="str">
            <v>≡</v>
          </cell>
          <cell r="H4713" t="str">
            <v>Franchisor is in the business of vehicle rental.</v>
          </cell>
          <cell r="I4713" t="str">
            <v>≡</v>
          </cell>
          <cell r="J4713" t="str">
            <v/>
          </cell>
          <cell r="K4713" t="str">
            <v>Franchise to operate a vehicle rental business, using the name, marks and business format; One of the parties to the agreement is an individual.</v>
          </cell>
        </row>
        <row r="4714">
          <cell r="B4714" t="str">
            <v>RR20190308TP1522</v>
          </cell>
          <cell r="C4714" t="str">
            <v>Franchise</v>
          </cell>
          <cell r="D4714" t="str">
            <v>77.11, 77.12, 77.1, 70.22, 77.39, 77.21, 77.34, 45.20, 45.2, 45.31, 46.69, 45.11, 49.39</v>
          </cell>
          <cell r="E4714" t="str">
            <v>751, 6159, 7359, 7513, 7514, 7515, 7519, 7549, 7999, 8741, 8748</v>
          </cell>
          <cell r="F4714" t="str">
            <v>Rental, Vehicle, Cargo van, Pickup, Truck, Automobile, Sport utility vehicle</v>
          </cell>
          <cell r="G4714" t="str">
            <v>≡</v>
          </cell>
          <cell r="H4714" t="str">
            <v>Franchisor is in the business of vehicle rental.</v>
          </cell>
          <cell r="I4714" t="str">
            <v>≡</v>
          </cell>
          <cell r="J4714" t="str">
            <v/>
          </cell>
          <cell r="K4714" t="str">
            <v>Franchise to operate a vehicle rental business, using the name, marks and business format; One of the parties to the agreement is an individual.</v>
          </cell>
        </row>
        <row r="4715">
          <cell r="B4715" t="str">
            <v>RR20190308TP1525</v>
          </cell>
          <cell r="C4715" t="str">
            <v>Franchise</v>
          </cell>
          <cell r="D4715" t="str">
            <v>77.11, 77.12, 77.1, 70.22, 77.39, 77.21, 77.34, 45.20, 45.2, 45.31, 46.69, 45.11, 49.39</v>
          </cell>
          <cell r="E4715" t="str">
            <v>751, 6159, 7359, 7513, 7514, 7515, 7519, 7549, 7999, 8741, 8748</v>
          </cell>
          <cell r="F4715" t="str">
            <v>Rental, Vehicle, Cargo van, Pickup, Truck, Automobile, Sport utility vehicle</v>
          </cell>
          <cell r="G4715" t="str">
            <v>≡</v>
          </cell>
          <cell r="H4715" t="str">
            <v>Franchisor is in the business of vehicle rental.</v>
          </cell>
          <cell r="I4715" t="str">
            <v>≡</v>
          </cell>
          <cell r="J4715" t="str">
            <v/>
          </cell>
          <cell r="K4715" t="str">
            <v>Franchise to operate a vehicle rental business, using the name, marks and business format; One of the parties to the agreement is an individual.</v>
          </cell>
        </row>
        <row r="4716">
          <cell r="B4716" t="str">
            <v>RR20190312TP0906</v>
          </cell>
          <cell r="C4716" t="str">
            <v>Franchise</v>
          </cell>
          <cell r="D4716" t="str">
            <v>11.07, 46.34, 46.39, 47.11, 47.25, 47.29, 10.82, 46.36, 47.24</v>
          </cell>
          <cell r="E4716" t="str">
            <v>541, 544, 549, 2064, 2086, 5141, 5145, 5149, 5411, 5441, 5499</v>
          </cell>
          <cell r="F4716" t="str">
            <v>Retail store,  Soda, Old-fashioned, Beverage, Energy drink, Candy, Confectionery</v>
          </cell>
          <cell r="G4716" t="str">
            <v>≡</v>
          </cell>
          <cell r="H4716" t="str">
            <v/>
          </cell>
          <cell r="I4716" t="str">
            <v>≡</v>
          </cell>
          <cell r="J4716" t="str">
            <v/>
          </cell>
          <cell r="K4716" t="str">
            <v>Franchise and license under trade secret and know-how rights to establish and operate retail store that sells unique, old-fashioned style soda pop flavors, cutting-edge new-to-market beverages, energy drinks, hard-to-find candy brands, other confections and novelty items under trade names and service marks [UNDISCLOSED FOR PREVIEW] and other related trademarks, service marks, logos and commercial symbols; One of the parties to the agreement is an individual.</v>
          </cell>
        </row>
        <row r="4717">
          <cell r="B4717" t="str">
            <v>RR20190304TP1527</v>
          </cell>
          <cell r="C4717" t="str">
            <v>Franchise</v>
          </cell>
          <cell r="D4717" t="str">
            <v>56.10, 56.1, 56.21, 66.19, 70.22, 82.11, 82.99, 96.09, 10.85, 10.89, 10.71</v>
          </cell>
          <cell r="E4717" t="str">
            <v>58, 89, 581, 899, 2038, 5149, 5812, 5813, 7389, 8742, 8748, 8999</v>
          </cell>
          <cell r="F4717" t="str">
            <v>Pizza, Restaurant, Eating place, Food, Sandwich, Salad, Snack</v>
          </cell>
          <cell r="G4717" t="str">
            <v>≡</v>
          </cell>
          <cell r="H4717" t="str">
            <v>Franchisor operates pizza restaurants.</v>
          </cell>
          <cell r="I4717" t="str">
            <v>≡</v>
          </cell>
          <cell r="J4717" t="str">
            <v/>
          </cell>
          <cell r="K4717" t="str">
            <v>Franchise to own and operate [UNDISCLOSED FOR PREVIEW] restaurant at the premises and to use the system in its operation; One of the parties to the agreement is an individual.</v>
          </cell>
        </row>
        <row r="4718">
          <cell r="B4718" t="str">
            <v>RR20190304TP1532</v>
          </cell>
          <cell r="C4718" t="str">
            <v>Franchise</v>
          </cell>
          <cell r="D4718" t="str">
            <v>56.10, 56.1, 56.21, 66.19, 70.22, 82.11, 82.99, 96.09, 10.85, 10.89, 10.71</v>
          </cell>
          <cell r="E4718" t="str">
            <v>58, 89, 581, 899, 2038, 5149, 5812, 5813, 7389, 8742, 8748, 8999</v>
          </cell>
          <cell r="F4718" t="str">
            <v>Pizza, Restaurant, Eating place, Food, Sandwich, Salad, Snack</v>
          </cell>
          <cell r="G4718" t="str">
            <v>≡</v>
          </cell>
          <cell r="H4718" t="str">
            <v>Franchisor operates pizza restaurants.</v>
          </cell>
          <cell r="I4718" t="str">
            <v>≡</v>
          </cell>
          <cell r="J4718" t="str">
            <v/>
          </cell>
          <cell r="K4718" t="str">
            <v>Franchise to own and operate [UNDISCLOSED FOR PREVIEW] restaurant at the premises and to use the system in its operation; One of the parties to the agreement is an individual.</v>
          </cell>
        </row>
        <row r="4719">
          <cell r="B4719" t="str">
            <v>RR20190305TP1502</v>
          </cell>
          <cell r="C4719" t="str">
            <v>Franchise</v>
          </cell>
          <cell r="D4719" t="str">
            <v>56.10, 56.1, 56.21, 66.19, 70.22, 82.11, 82.99, 96.09, 10.85, 10.89, 10.71</v>
          </cell>
          <cell r="E4719" t="str">
            <v>58, 89, 581, 899, 2038, 5149, 5812, 5813, 7389, 8742, 8748, 8999</v>
          </cell>
          <cell r="F4719" t="str">
            <v>Pizza, Restaurant, Eating place, Food, Sandwich, Salad, Snack</v>
          </cell>
          <cell r="G4719" t="str">
            <v>≡</v>
          </cell>
          <cell r="H4719" t="str">
            <v>Franchisor operates pizza restaurants.</v>
          </cell>
          <cell r="I4719" t="str">
            <v>≡</v>
          </cell>
          <cell r="J4719" t="str">
            <v/>
          </cell>
          <cell r="K4719" t="str">
            <v>Franchise to own and operate [UNDISCLOSED FOR PREVIEW] restaurant at the premises and to use the system in its operation; One of the parties to the agreement is an individual.</v>
          </cell>
        </row>
        <row r="4720">
          <cell r="B4720" t="str">
            <v>RR20190305TP1504</v>
          </cell>
          <cell r="C4720" t="str">
            <v>Franchise</v>
          </cell>
          <cell r="D4720" t="str">
            <v>56.10, 56.1, 56.21, 66.19, 70.22, 82.11, 82.99, 96.09, 10.85, 10.89, 10.71</v>
          </cell>
          <cell r="E4720" t="str">
            <v>58, 89, 581, 899, 2038, 5149, 5812, 5813, 7389, 8742, 8748, 8999</v>
          </cell>
          <cell r="F4720" t="str">
            <v>Pizza, Restaurant, Eating place, Food, Sandwich, Salad, Snack</v>
          </cell>
          <cell r="G4720" t="str">
            <v>≡</v>
          </cell>
          <cell r="H4720" t="str">
            <v>Franchisor operates pizza restaurants.</v>
          </cell>
          <cell r="I4720" t="str">
            <v>≡</v>
          </cell>
          <cell r="J4720" t="str">
            <v/>
          </cell>
          <cell r="K4720" t="str">
            <v>Franchise to own and operate [UNDISCLOSED FOR PREVIEW] restaurant at the premises and to use the system in its operation; One of the parties to the agreement is an individual.</v>
          </cell>
        </row>
        <row r="4721">
          <cell r="B4721" t="str">
            <v>RR20190305TP1508</v>
          </cell>
          <cell r="C4721" t="str">
            <v>Franchise</v>
          </cell>
          <cell r="D4721" t="str">
            <v>56.10, 56.1, 56.21, 66.19, 70.22, 82.11, 82.99, 96.09, 10.85, 10.89, 10.71</v>
          </cell>
          <cell r="E4721" t="str">
            <v>58, 89, 581, 899, 2038, 5149, 5812, 5813, 7389, 8742, 8748, 8999</v>
          </cell>
          <cell r="F4721" t="str">
            <v>Pizza, Restaurant, Eating place, Food, Sandwich, Salad, Snack</v>
          </cell>
          <cell r="G4721" t="str">
            <v>≡</v>
          </cell>
          <cell r="H4721" t="str">
            <v>Franchisor operates pizza restaurants.</v>
          </cell>
          <cell r="I4721" t="str">
            <v>≡</v>
          </cell>
          <cell r="J4721" t="str">
            <v/>
          </cell>
          <cell r="K4721" t="str">
            <v>Franchise to own and operate [UNDISCLOSED FOR PREVIEW] restaurant at the premises and to use the system in its operation; One of the parties to the agreement is an individual.</v>
          </cell>
        </row>
        <row r="4722">
          <cell r="B4722" t="str">
            <v>RR20190305TP1509</v>
          </cell>
          <cell r="C4722" t="str">
            <v>Franchise</v>
          </cell>
          <cell r="D4722" t="str">
            <v>56.10, 56.1, 56.21, 66.19, 70.22, 82.11, 82.99, 96.09, 10.85, 10.89, 10.71</v>
          </cell>
          <cell r="E4722" t="str">
            <v>58, 89, 581, 899, 2038, 5149, 5812, 5813, 7389, 8742, 8748, 8999</v>
          </cell>
          <cell r="F4722" t="str">
            <v>Pizza, Restaurant, Eating place, Food, Sandwich, Salad, Snack</v>
          </cell>
          <cell r="G4722" t="str">
            <v>≡</v>
          </cell>
          <cell r="H4722" t="str">
            <v>Franchisor operates pizza restaurants.</v>
          </cell>
          <cell r="I4722" t="str">
            <v>≡</v>
          </cell>
          <cell r="J4722" t="str">
            <v/>
          </cell>
          <cell r="K4722" t="str">
            <v>Franchise to own and operate [UNDISCLOSED FOR PREVIEW] restaurant at the premises and to use the system in its operation; One of the parties to the agreement is an individual.</v>
          </cell>
        </row>
        <row r="4723">
          <cell r="B4723" t="str">
            <v>RR20190305TP1511</v>
          </cell>
          <cell r="C4723" t="str">
            <v>Franchise</v>
          </cell>
          <cell r="D4723" t="str">
            <v>56.10, 56.1, 56.21, 66.19, 70.22, 82.11, 82.99, 96.09, 10.85, 10.89, 10.71</v>
          </cell>
          <cell r="E4723" t="str">
            <v>58, 89, 581, 899, 2038, 5149, 5812, 5813, 7389, 8742, 8748, 8999</v>
          </cell>
          <cell r="F4723" t="str">
            <v>Pizza, Restaurant, Eating place, Food, Sandwich, Salad, Snack</v>
          </cell>
          <cell r="G4723" t="str">
            <v>≡</v>
          </cell>
          <cell r="H4723" t="str">
            <v>Franchisor operates pizza restaurants.</v>
          </cell>
          <cell r="I4723" t="str">
            <v>≡</v>
          </cell>
          <cell r="J4723" t="str">
            <v/>
          </cell>
          <cell r="K4723" t="str">
            <v>Franchise to own and operate [UNDISCLOSED FOR PREVIEW] restaurant at the premises and to use the system in its operation; One of the parties to the agreement is an individual.</v>
          </cell>
        </row>
        <row r="4724">
          <cell r="B4724" t="str">
            <v>RR20190305TP1517</v>
          </cell>
          <cell r="C4724" t="str">
            <v>Franchise</v>
          </cell>
          <cell r="D4724" t="str">
            <v>56.10, 56.1, 56.21, 66.19, 70.22, 82.11, 82.99, 96.09, 10.85, 10.89, 10.71</v>
          </cell>
          <cell r="E4724" t="str">
            <v>58, 89, 581, 899, 2038, 5149, 5812, 5813, 7389, 8742, 8748, 8999</v>
          </cell>
          <cell r="F4724" t="str">
            <v>Pizza, Restaurant, Eating place, Food, Sandwich, Salad, Snack</v>
          </cell>
          <cell r="G4724" t="str">
            <v>≡</v>
          </cell>
          <cell r="H4724" t="str">
            <v>Franchisor operates pizza restaurants.</v>
          </cell>
          <cell r="I4724" t="str">
            <v>≡</v>
          </cell>
          <cell r="J4724" t="str">
            <v/>
          </cell>
          <cell r="K4724" t="str">
            <v>Franchise to own and operate [UNDISCLOSED FOR PREVIEW] restaurant at the premises and to use the system in its operation; One of the parties to the agreement is an individual.</v>
          </cell>
        </row>
        <row r="4725">
          <cell r="B4725" t="str">
            <v>RR20190305TP1521</v>
          </cell>
          <cell r="C4725" t="str">
            <v>Franchise</v>
          </cell>
          <cell r="D4725" t="str">
            <v>56.10, 56.1, 56.21, 66.19, 70.22, 82.11, 82.99, 96.09, 10.85, 10.89, 10.71</v>
          </cell>
          <cell r="E4725" t="str">
            <v>58, 89, 581, 899, 2038, 5149, 5812, 5813, 7389, 8742, 8748, 8999</v>
          </cell>
          <cell r="F4725" t="str">
            <v>Pizza, Restaurant, Eating place, Food, Sandwich, Salad, Snack</v>
          </cell>
          <cell r="G4725" t="str">
            <v>≡</v>
          </cell>
          <cell r="H4725" t="str">
            <v>Franchisor operates pizza restaurants.</v>
          </cell>
          <cell r="I4725" t="str">
            <v>≡</v>
          </cell>
          <cell r="J4725" t="str">
            <v/>
          </cell>
          <cell r="K4725" t="str">
            <v>Franchise to own and operate [UNDISCLOSED FOR PREVIEW] restaurant at the premises and to use the system in its operation; One of the parties to the agreement is an individual.</v>
          </cell>
        </row>
        <row r="4726">
          <cell r="B4726" t="str">
            <v>RR20190305TP1525</v>
          </cell>
          <cell r="C4726" t="str">
            <v>Franchise</v>
          </cell>
          <cell r="D4726" t="str">
            <v>56.10, 56.1, 56.21, 66.19, 70.22, 82.11, 82.99, 96.09, 10.85, 10.89, 10.71</v>
          </cell>
          <cell r="E4726" t="str">
            <v>58, 89, 581, 899, 2038, 5149, 5812, 5813, 7389, 8748, 8999</v>
          </cell>
          <cell r="F4726" t="str">
            <v>Pizza, Restaurant, Eating place, Food, Sandwich, Salad, Snack</v>
          </cell>
          <cell r="G4726" t="str">
            <v>≡</v>
          </cell>
          <cell r="H4726" t="str">
            <v>Franchisor operates pizza restaurants.</v>
          </cell>
          <cell r="I4726" t="str">
            <v>≡</v>
          </cell>
          <cell r="J4726" t="str">
            <v/>
          </cell>
          <cell r="K4726" t="str">
            <v>Franchise to own and operate [UNDISCLOSED FOR PREVIEW] restaurant at the premises and to use the system in its operation; One of the parties to the agreement is an individual.</v>
          </cell>
        </row>
        <row r="4727">
          <cell r="B4727" t="str">
            <v>RR20190305TP1526</v>
          </cell>
          <cell r="C4727" t="str">
            <v>Franchise</v>
          </cell>
          <cell r="D4727" t="str">
            <v>56.10, 56.1, 56.21, 66.19, 70.22, 82.11, 82.99, 96.09, 10.85, 10.89, 10.71</v>
          </cell>
          <cell r="E4727" t="str">
            <v>58, 89, 581, 899, 2038, 5149, 5812, 5813, 7389, 8742, 8748, 8999</v>
          </cell>
          <cell r="F4727" t="str">
            <v>Pizza, Restaurant, Eating place, Food, Sandwich, Salad, Snack</v>
          </cell>
          <cell r="G4727" t="str">
            <v>≡</v>
          </cell>
          <cell r="H4727" t="str">
            <v>Franchisor operates pizza restaurants.</v>
          </cell>
          <cell r="I4727" t="str">
            <v>≡</v>
          </cell>
          <cell r="J4727" t="str">
            <v/>
          </cell>
          <cell r="K4727" t="str">
            <v>Franchise to own and operate [UNDISCLOSED FOR PREVIEW] restaurant at the premises and to use the system in its operation; One of the parties to the agreement is an individual.</v>
          </cell>
        </row>
        <row r="4728">
          <cell r="B4728" t="str">
            <v>RR20190306TP1502</v>
          </cell>
          <cell r="C4728" t="str">
            <v>Franchise</v>
          </cell>
          <cell r="D4728" t="str">
            <v>56.10, 56.1, 56.21, 66.19, 70.22, 82.11, 82.99, 96.09, 10.85, 10.89, 10.71</v>
          </cell>
          <cell r="E4728" t="str">
            <v>58, 89, 581, 899, 2038, 5149, 5812, 5813, 7389, 8742, 8748, 8999</v>
          </cell>
          <cell r="F4728" t="str">
            <v>Pizza, Restaurant, Eating place, Food, Sandwich, Salad, Snack</v>
          </cell>
          <cell r="G4728" t="str">
            <v>≡</v>
          </cell>
          <cell r="H4728" t="str">
            <v>Franchisor operates pizza restaurants.</v>
          </cell>
          <cell r="I4728" t="str">
            <v>≡</v>
          </cell>
          <cell r="J4728" t="str">
            <v/>
          </cell>
          <cell r="K4728" t="str">
            <v>Franchise to own and operate [UNDISCLOSED FOR PREVIEW] restaurant at the premises and to use the system in its operation; One of the parties to the agreement is an individual.</v>
          </cell>
        </row>
        <row r="4729">
          <cell r="B4729" t="str">
            <v>RR20190306TP1503</v>
          </cell>
          <cell r="C4729" t="str">
            <v>Franchise</v>
          </cell>
          <cell r="D4729" t="str">
            <v>56.10, 56.1, 56.21, 66.19, 70.22, 82.11, 82.99, 96.09, 10.85, 10.89, 10.71</v>
          </cell>
          <cell r="E4729" t="str">
            <v>58, 89, 581, 899, 2038, 5149, 5812, 5813, 7389, 8742, 8748, 8999</v>
          </cell>
          <cell r="F4729" t="str">
            <v>Pizza, Restaurant, Eating place, Food, Sandwich, Salad, Snack</v>
          </cell>
          <cell r="G4729" t="str">
            <v>≡</v>
          </cell>
          <cell r="H4729" t="str">
            <v>Franchisor operates pizza restaurants.</v>
          </cell>
          <cell r="I4729" t="str">
            <v>≡</v>
          </cell>
          <cell r="J4729" t="str">
            <v/>
          </cell>
          <cell r="K4729" t="str">
            <v>Franchise to own and operate [UNDISCLOSED FOR PREVIEW] restaurant at the premises and to use the system in its operation; One of the parties to the agreement is an individual.</v>
          </cell>
        </row>
        <row r="4730">
          <cell r="B4730" t="str">
            <v>RR20190306TP1507</v>
          </cell>
          <cell r="C4730" t="str">
            <v>Franchise</v>
          </cell>
          <cell r="D4730" t="str">
            <v>56.10, 56.1, 56.21, 66.19, 70.22, 82.11, 82.99, 96.09, 10.85, 10.89, 10.71</v>
          </cell>
          <cell r="E4730" t="str">
            <v>58, 89, 581, 899, 2038, 5149, 5812, 5813, 7389, 8742, 8748, 8999</v>
          </cell>
          <cell r="F4730" t="str">
            <v>Pizza, Restaurant, Eating place, Food, Sandwich, Salad, Snack</v>
          </cell>
          <cell r="G4730" t="str">
            <v>≡</v>
          </cell>
          <cell r="H4730" t="str">
            <v>Franchisor operates pizza restaurants.</v>
          </cell>
          <cell r="I4730" t="str">
            <v>≡</v>
          </cell>
          <cell r="J4730" t="str">
            <v/>
          </cell>
          <cell r="K4730" t="str">
            <v>Franchise to own and operate [UNDISCLOSED FOR PREVIEW] restaurant at the premises and to use the system in its operation; One of the parties to the agreement is an individual.</v>
          </cell>
        </row>
        <row r="4731">
          <cell r="B4731" t="str">
            <v>RR20190306TP1522</v>
          </cell>
          <cell r="C4731" t="str">
            <v>Franchise</v>
          </cell>
          <cell r="D4731" t="str">
            <v>56.10, 56.1, 56.21, 66.19, 70.22, 82.11, 82.99, 96.09, 10.85, 10.89, 10.71</v>
          </cell>
          <cell r="E4731" t="str">
            <v>58, 89, 581, 899, 2038, 5149, 5812, 5813, 7389, 8742, 8748, 8999</v>
          </cell>
          <cell r="F4731" t="str">
            <v>Pizza, Restaurant, Eating place, Food, Sandwich, Salad, Snack</v>
          </cell>
          <cell r="G4731" t="str">
            <v>≡</v>
          </cell>
          <cell r="H4731" t="str">
            <v>Franchisor operates pizza restaurants.</v>
          </cell>
          <cell r="I4731" t="str">
            <v>≡</v>
          </cell>
          <cell r="J4731" t="str">
            <v/>
          </cell>
          <cell r="K4731" t="str">
            <v>Franchise to own and operate [UNDISCLOSED FOR PREVIEW] restaurant at the premises and to use the system in its operation; One of the parties to the agreement is an individual.</v>
          </cell>
        </row>
        <row r="4732">
          <cell r="B4732" t="str">
            <v>RR20190301TP1509</v>
          </cell>
          <cell r="C4732" t="str">
            <v>Franchise</v>
          </cell>
          <cell r="D4732" t="str">
            <v>56.10, 56.1, 56.21, 66.19, 70.22, 82.11, 82.99, 96.09, 10.85, 10.89, 10.71</v>
          </cell>
          <cell r="E4732" t="str">
            <v>58, 89, 581, 899, 2038, 5149, 5812, 5813, 7389, 8742, 8748, 8999</v>
          </cell>
          <cell r="F4732" t="str">
            <v>Pizza, Restaurant, Eating place, Food, Sandwich, Salad, Snack</v>
          </cell>
          <cell r="G4732" t="str">
            <v>≡</v>
          </cell>
          <cell r="H4732" t="str">
            <v>Franchisor operates pizza restaurants.</v>
          </cell>
          <cell r="I4732" t="str">
            <v>≡</v>
          </cell>
          <cell r="J4732" t="str">
            <v/>
          </cell>
          <cell r="K4732" t="str">
            <v>Franchise to own and operate [UNDISCLOSED FOR PREVIEW] restaurant at the premises and to use the system in its operation; One of the parties to the agreement is an individual.</v>
          </cell>
        </row>
        <row r="4733">
          <cell r="B4733" t="str">
            <v>RR20190301TP1523</v>
          </cell>
          <cell r="C4733" t="str">
            <v>Franchise</v>
          </cell>
          <cell r="D4733" t="str">
            <v>56.10, 56.1, 56.21, 66.19, 70.22, 82.11, 82.99, 96.09, 10.85, 10.89, 10.71</v>
          </cell>
          <cell r="E4733" t="str">
            <v>58, 89, 581, 899, 2038, 5149, 5812, 5813, 7389, 8742, 8748, 8999</v>
          </cell>
          <cell r="F4733" t="str">
            <v>Pizza, Restaurant, Eating place, Food, Sandwich, Salad, Snack</v>
          </cell>
          <cell r="G4733" t="str">
            <v>≡</v>
          </cell>
          <cell r="H4733" t="str">
            <v>Franchisor operates pizza restaurants.</v>
          </cell>
          <cell r="I4733" t="str">
            <v>≡</v>
          </cell>
          <cell r="J4733" t="str">
            <v/>
          </cell>
          <cell r="K4733" t="str">
            <v>Franchise to own and operate [UNDISCLOSED FOR PREVIEW] restaurant at the premises and to use the system in its operation; One of the parties to the agreement is an individual.</v>
          </cell>
        </row>
        <row r="4734">
          <cell r="B4734" t="str">
            <v>RR20190301TP1529</v>
          </cell>
          <cell r="C4734" t="str">
            <v>Franchise</v>
          </cell>
          <cell r="D4734" t="str">
            <v>56.10, 56.1, 56.21, 66.19, 70.22, 82.11, 82.99, 96.09, 10.85, 10.89, 10.71</v>
          </cell>
          <cell r="E4734" t="str">
            <v>58, 89, 581, 899, 2038, 5149, 5812, 5813, 7389, 8742, 8748, 8999</v>
          </cell>
          <cell r="F4734" t="str">
            <v>Pizza, Restaurant, Eating place, Food, Sandwich, Salad, Snack</v>
          </cell>
          <cell r="G4734" t="str">
            <v>≡</v>
          </cell>
          <cell r="H4734" t="str">
            <v>Franchisor operates pizza restaurants.</v>
          </cell>
          <cell r="I4734" t="str">
            <v>≡</v>
          </cell>
          <cell r="J4734" t="str">
            <v/>
          </cell>
          <cell r="K4734" t="str">
            <v>Franchise to own and operate [UNDISCLOSED FOR PREVIEW] restaurant at the premises and to use the system in its operation; One of the parties to the agreement is an individual.</v>
          </cell>
        </row>
        <row r="4735">
          <cell r="B4735" t="str">
            <v>RR20190301TP1531</v>
          </cell>
          <cell r="C4735" t="str">
            <v>Franchise</v>
          </cell>
          <cell r="D4735" t="str">
            <v>56.10, 56.1, 56.21, 66.19, 70.22, 82.11, 82.99, 96.09, 10.85, 10.89, 10.71</v>
          </cell>
          <cell r="E4735" t="str">
            <v>58, 89, 581, 899, 2038, 5149, 5812, 5813, 7389, 8742, 8748, 8999</v>
          </cell>
          <cell r="F4735" t="str">
            <v>Pizza, Restaurant, Eating place, Food, Sandwich, Salad, Snack</v>
          </cell>
          <cell r="G4735" t="str">
            <v>≡</v>
          </cell>
          <cell r="H4735" t="str">
            <v>Franchisor operates pizza restaurants.</v>
          </cell>
          <cell r="I4735" t="str">
            <v>≡</v>
          </cell>
          <cell r="J4735" t="str">
            <v/>
          </cell>
          <cell r="K4735" t="str">
            <v>Franchise to own and operate [UNDISCLOSED FOR PREVIEW] restaurant at the premises and to use the system in its operation; One of the parties to the agreement is an individual.</v>
          </cell>
        </row>
        <row r="4736">
          <cell r="B4736" t="str">
            <v>RR20190304TP1503</v>
          </cell>
          <cell r="C4736" t="str">
            <v>Franchise</v>
          </cell>
          <cell r="D4736" t="str">
            <v>56.10, 56.1, 56.21, 66.19, 70.22, 82.11, 82.99, 96.09, 10.85, 10.89, 10.71</v>
          </cell>
          <cell r="E4736" t="str">
            <v>58, 89, 581, 899, 2038, 5149, 5812, 5813, 7389, 8742, 8748, 8999</v>
          </cell>
          <cell r="F4736" t="str">
            <v>Pizza, Restaurant, Eating place, Food, Sandwich, Salad, Snack</v>
          </cell>
          <cell r="G4736" t="str">
            <v>≡</v>
          </cell>
          <cell r="H4736" t="str">
            <v>Franchisor operates pizza restaurants.</v>
          </cell>
          <cell r="I4736" t="str">
            <v>≡</v>
          </cell>
          <cell r="J4736" t="str">
            <v/>
          </cell>
          <cell r="K4736" t="str">
            <v>Franchise to own and operate [UNDISCLOSED FOR PREVIEW] restaurant at the premises and to use the system in its operation; One of the parties to the agreement is an individual.</v>
          </cell>
        </row>
        <row r="4737">
          <cell r="B4737" t="str">
            <v>RR20190304TP1504</v>
          </cell>
          <cell r="C4737" t="str">
            <v>Franchise</v>
          </cell>
          <cell r="D4737" t="str">
            <v>56.10, 56.1, 56.21, 66.19, 70.22, 82.11, 82.99, 96.09, 10.85, 10.89, 10.71</v>
          </cell>
          <cell r="E4737" t="str">
            <v>58, 89, 581, 899, 2038, 5149, 5812, 5813, 7389, 8742, 8748, 8999</v>
          </cell>
          <cell r="F4737" t="str">
            <v>Pizza, Restaurant, Eating place, Food, Sandwich, Salad, Snack</v>
          </cell>
          <cell r="G4737" t="str">
            <v>≡</v>
          </cell>
          <cell r="H4737" t="str">
            <v>Franchisor operates pizza restaurants.</v>
          </cell>
          <cell r="I4737" t="str">
            <v>≡</v>
          </cell>
          <cell r="J4737" t="str">
            <v/>
          </cell>
          <cell r="K4737" t="str">
            <v>Franchise to own and operate [UNDISCLOSED FOR PREVIEW] restaurant at the premises and to use the system in its operation; One of the parties to the agreement is an individual.</v>
          </cell>
        </row>
        <row r="4738">
          <cell r="B4738" t="str">
            <v>RR20190304TP1505</v>
          </cell>
          <cell r="C4738" t="str">
            <v>Franchise</v>
          </cell>
          <cell r="D4738" t="str">
            <v>56.10, 56.1, 56.21, 66.19, 70.22, 82.11, 82.99, 96.09, 10.85, 10.89, 10.71</v>
          </cell>
          <cell r="E4738" t="str">
            <v>58, 89, 581, 899, 2038, 5149, 5812, 5813, 7389, 8742, 8748, 8999</v>
          </cell>
          <cell r="F4738" t="str">
            <v>Pizza, Restaurant, Eating place, Food, Sandwich, Salad, Snack</v>
          </cell>
          <cell r="G4738" t="str">
            <v>≡</v>
          </cell>
          <cell r="H4738" t="str">
            <v>Franchisor operates pizza restaurants.</v>
          </cell>
          <cell r="I4738" t="str">
            <v>≡</v>
          </cell>
          <cell r="J4738" t="str">
            <v/>
          </cell>
          <cell r="K4738" t="str">
            <v>Franchise to own and operate [UNDISCLOSED FOR PREVIEW] restaurant at the premises and to use the system in its operation; One of the parties to the agreement is an individual.</v>
          </cell>
        </row>
        <row r="4739">
          <cell r="B4739" t="str">
            <v>RR20190304TP1511</v>
          </cell>
          <cell r="C4739" t="str">
            <v>Franchise</v>
          </cell>
          <cell r="D4739" t="str">
            <v>56.10, 56.1, 56.21, 66.19, 70.22, 82.11, 82.99, 96.09, 10.85, 10.89, 10.71</v>
          </cell>
          <cell r="E4739" t="str">
            <v>58, 89, 581, 899, 2038, 5149, 5812, 5813, 7389, 8742, 8748, 8999</v>
          </cell>
          <cell r="F4739" t="str">
            <v>Pizza, Restaurant, Eating place, Food, Sandwich, Salad, Snack</v>
          </cell>
          <cell r="G4739" t="str">
            <v>≡</v>
          </cell>
          <cell r="H4739" t="str">
            <v>Franchisor operates pizza restaurants.</v>
          </cell>
          <cell r="I4739" t="str">
            <v>≡</v>
          </cell>
          <cell r="J4739" t="str">
            <v/>
          </cell>
          <cell r="K4739" t="str">
            <v>Franchise to own and operate [UNDISCLOSED FOR PREVIEW] restaurant at the premises and to use the system in its operation; One of the parties to the agreement is an individual.</v>
          </cell>
        </row>
        <row r="4740">
          <cell r="B4740" t="str">
            <v>RR20190304TP1517</v>
          </cell>
          <cell r="C4740" t="str">
            <v>Franchise</v>
          </cell>
          <cell r="D4740" t="str">
            <v>56.10, 56.1, 56.21, 66.19, 70.22, 82.11, 82.99, 96.09, 10.85, 10.89, 10.71</v>
          </cell>
          <cell r="E4740" t="str">
            <v>58, 89, 581, 899, 2038, 5149, 5812, 5813, 7389, 8742, 8748, 8999</v>
          </cell>
          <cell r="F4740" t="str">
            <v>Pizza, Restaurant, Eating place, Food, Sandwich, Salad, Snack</v>
          </cell>
          <cell r="G4740" t="str">
            <v>≡</v>
          </cell>
          <cell r="H4740" t="str">
            <v>Franchisor operates pizza restaurants.</v>
          </cell>
          <cell r="I4740" t="str">
            <v>≡</v>
          </cell>
          <cell r="J4740" t="str">
            <v/>
          </cell>
          <cell r="K4740" t="str">
            <v>Franchise to own and operate [UNDISCLOSED FOR PREVIEW] restaurant at the premises and to use the system in its operation; One of the parties to the agreement is an individual.</v>
          </cell>
        </row>
        <row r="4741">
          <cell r="B4741" t="str">
            <v>RR20190306TP1530</v>
          </cell>
          <cell r="C4741" t="str">
            <v>Franchise</v>
          </cell>
          <cell r="D4741" t="str">
            <v>77.11, 77.12, 77.1, 70.22, 77.39, 77.21, 77.34, 45.20, 45.2, 45.31, 46.69, 45.11, 49.39</v>
          </cell>
          <cell r="E4741" t="str">
            <v>751, 6159, 7359, 7513, 7514, 7515, 7519, 7549, 7999, 8741, 8748</v>
          </cell>
          <cell r="F4741" t="str">
            <v>Rental, Vehicle, Cargo van, Pickup, Truck, Automobile, Sport utility vehicle</v>
          </cell>
          <cell r="G4741" t="str">
            <v>≡</v>
          </cell>
          <cell r="H4741" t="str">
            <v>Franchisor is in the business of vehicle rental.</v>
          </cell>
          <cell r="I4741" t="str">
            <v>≡</v>
          </cell>
          <cell r="J4741" t="str">
            <v/>
          </cell>
          <cell r="K4741" t="str">
            <v>Franchise to operate a vehicle rental business, using the name, marks and business format; One of the parties to the agreement is an individual.</v>
          </cell>
        </row>
        <row r="4742">
          <cell r="B4742" t="str">
            <v>RR20190307TP1501</v>
          </cell>
          <cell r="C4742" t="str">
            <v>Franchise</v>
          </cell>
          <cell r="D4742" t="str">
            <v>77.11, 77.12, 77.1, 70.22, 77.39, 77.21, 77.34, 45.20, 45.2, 45.31, 46.69, 45.11, 49.39</v>
          </cell>
          <cell r="E4742" t="str">
            <v>751, 6159, 7359, 7513, 7514, 7515, 7519, 7549, 7999, 8741, 8748</v>
          </cell>
          <cell r="F4742" t="str">
            <v>Rental, Vehicle, Cargo van, Pickup, Truck, Automobile, Sport utility vehicle</v>
          </cell>
          <cell r="G4742" t="str">
            <v>≡</v>
          </cell>
          <cell r="H4742" t="str">
            <v>Franchisor is in the business of vehicle rental.</v>
          </cell>
          <cell r="I4742" t="str">
            <v>≡</v>
          </cell>
          <cell r="J4742" t="str">
            <v/>
          </cell>
          <cell r="K4742" t="str">
            <v>Franchise to operate a vehicle rental business, using the name, marks and business format; One of the parties to the agreement is an individual.</v>
          </cell>
        </row>
        <row r="4743">
          <cell r="B4743" t="str">
            <v>RR20190307TP1503</v>
          </cell>
          <cell r="C4743" t="str">
            <v>Franchise</v>
          </cell>
          <cell r="D4743" t="str">
            <v>77.11, 77.12, 77.1, 70.22, 77.39, 77.21, 77.34, 45.20, 45.2, 45.31, 46.69, 45.11, 49.39</v>
          </cell>
          <cell r="E4743" t="str">
            <v>751, 6159, 7359, 7513, 7514, 7515, 7519, 7549, 7999, 8741, 8748</v>
          </cell>
          <cell r="F4743" t="str">
            <v>Rental, Vehicle, Cargo van, Pickup, Truck, Automobile, Sport utility vehicle</v>
          </cell>
          <cell r="G4743" t="str">
            <v>≡</v>
          </cell>
          <cell r="H4743" t="str">
            <v>Franchisor is in the business of vehicle rental.</v>
          </cell>
          <cell r="I4743" t="str">
            <v>≡</v>
          </cell>
          <cell r="J4743" t="str">
            <v/>
          </cell>
          <cell r="K4743" t="str">
            <v>Franchise to operate a vehicle rental business, using the name, marks and business format; One of the parties to the agreement is an individual.</v>
          </cell>
        </row>
        <row r="4744">
          <cell r="B4744" t="str">
            <v>RR20190307TP1504</v>
          </cell>
          <cell r="C4744" t="str">
            <v>Franchise</v>
          </cell>
          <cell r="D4744" t="str">
            <v>77.11, 77.12, 77.1, 70.22, 77.39, 77.21, 77.34, 45.20, 45.2, 45.31, 46.69, 45.11, 49.39</v>
          </cell>
          <cell r="E4744" t="str">
            <v>751, 6159, 7359, 7513, 7514, 7515, 7519, 7549, 7999, 8741, 8748</v>
          </cell>
          <cell r="F4744" t="str">
            <v>Rental, Vehicle, Cargo van, Pickup, Truck, Automobile, Sport utility vehicle</v>
          </cell>
          <cell r="G4744" t="str">
            <v>≡</v>
          </cell>
          <cell r="H4744" t="str">
            <v>Franchisor is in the business of vehicle rental.</v>
          </cell>
          <cell r="I4744" t="str">
            <v>≡</v>
          </cell>
          <cell r="J4744" t="str">
            <v/>
          </cell>
          <cell r="K4744" t="str">
            <v>Franchise to operate a vehicle rental business, using the name, marks and business format; One of the parties to the agreement is an individual.</v>
          </cell>
        </row>
        <row r="4745">
          <cell r="B4745" t="str">
            <v>RR20190307TP1517</v>
          </cell>
          <cell r="C4745" t="str">
            <v>Franchise</v>
          </cell>
          <cell r="D4745" t="str">
            <v>77.11, 77.12, 77.1, 70.22, 77.39, 77.21, 77.34, 45.20, 45.2, 45.31, 46.69, 45.11, 49.39</v>
          </cell>
          <cell r="E4745" t="str">
            <v>751, 6159, 7359, 7513, 7514, 7515, 7519, 7549, 7999, 8741, 8748</v>
          </cell>
          <cell r="F4745" t="str">
            <v>Rental, Vehicle, Cargo van, Pickup, Truck, Automobile, Sport utility vehicle</v>
          </cell>
          <cell r="G4745" t="str">
            <v>≡</v>
          </cell>
          <cell r="H4745" t="str">
            <v>Franchisor is in the business of vehicle rental.</v>
          </cell>
          <cell r="I4745" t="str">
            <v>≡</v>
          </cell>
          <cell r="J4745" t="str">
            <v/>
          </cell>
          <cell r="K4745" t="str">
            <v>Franchise to operate a vehicle rental business, using the name, marks and business format; One of the parties to the agreement is an individual.</v>
          </cell>
        </row>
        <row r="4746">
          <cell r="B4746" t="str">
            <v>RR20190320T01501</v>
          </cell>
          <cell r="C4746" t="str">
            <v>Franchise</v>
          </cell>
          <cell r="D4746" t="str">
            <v>85.52, 90.01, 93.29, 93.19, 85.59, 85.51, 96.09, 70.22, 93.13, 90.04, 86.90, 86.9</v>
          </cell>
          <cell r="E4746" t="str">
            <v>89, 791, 792, 899, 7911, 7922, 7929, 7941, 7991, 8221, 8741, 8744, 8748, 8999</v>
          </cell>
          <cell r="F4746" t="str">
            <v>Program, Training, Center, Studio, Workout, Dance, Pilates</v>
          </cell>
          <cell r="G4746" t="str">
            <v>≡</v>
          </cell>
          <cell r="H4746" t="str">
            <v>Franchisor offers [UNDISCLOSED FOR PREVIEW] ballet barre workout program either as a participation center or at a free-standing studio.</v>
          </cell>
          <cell r="I4746" t="str">
            <v>≡</v>
          </cell>
          <cell r="J4746" t="str">
            <v/>
          </cell>
          <cell r="K4746" t="str">
            <v>Franchise to develop a free-standing studio and provide classes at a single location branded under the name [UNDISCLOSED FOR PREVIEW]</v>
          </cell>
        </row>
        <row r="4747">
          <cell r="B4747" t="str">
            <v>RR20190320T00902</v>
          </cell>
          <cell r="C4747" t="str">
            <v>Franchise</v>
          </cell>
          <cell r="D4747" t="str">
            <v>28.15, 46.69, 29.10, 29.1, 33.12, 33.20, 33.2, 71.12, 45.11, 45.20, 45.2, 45.32, 45.31, 45.3</v>
          </cell>
          <cell r="E4747" t="str">
            <v>551, 3562, 3568, 3711, 3714, 5013, 5511, 5983, 7389</v>
          </cell>
          <cell r="F4747" t="str">
            <v>Automotive, Car center, Service, Oil change, Preventive maintenance, Truck, Car wash, Oil filter, Lubricate, Tire pressure, Wash window, Vacuum, Automobile, Quick service</v>
          </cell>
          <cell r="G4747" t="str">
            <v>≡</v>
          </cell>
          <cell r="H4747" t="str">
            <v/>
          </cell>
          <cell r="I4747" t="str">
            <v>≡</v>
          </cell>
          <cell r="J4747" t="str">
            <v/>
          </cell>
          <cell r="K4747" t="str">
            <v>Franchise and license to operate [UNDISCLOSED FOR PREVIEW] center that provides quick service automotive oil and lubrication and other approved automotive maintenance and repair services.</v>
          </cell>
        </row>
        <row r="4748">
          <cell r="B4748" t="str">
            <v>RR20190318T01519</v>
          </cell>
          <cell r="C4748" t="str">
            <v>Franchise</v>
          </cell>
          <cell r="D4748" t="str">
            <v>85.52, 90.01, 93.29, 93.19, 85.59, 85.51, 96.09, 70.22, 93.13, 90.04, 86.90, 86.9</v>
          </cell>
          <cell r="E4748" t="str">
            <v>89, 791, 792, 899, 7911, 7922, 7929, 7941, 7991, 8221, 8741, 8744, 8748, 8999</v>
          </cell>
          <cell r="F4748" t="str">
            <v>Program, Training, Center, Studio, Workout, Dance, Pilates</v>
          </cell>
          <cell r="G4748" t="str">
            <v>≡</v>
          </cell>
          <cell r="H4748" t="str">
            <v>Franchisor offers [UNDISCLOSED FOR PREVIEW] ballet barre workout program either as a participation center or at a free-standing studio.</v>
          </cell>
          <cell r="I4748" t="str">
            <v>≡</v>
          </cell>
          <cell r="J4748" t="str">
            <v/>
          </cell>
          <cell r="K4748" t="str">
            <v>Franchise to develop a free-standing studio and provide classes at a single location branded under the name [UNDISCLOSED FOR PREVIEW]</v>
          </cell>
        </row>
        <row r="4749">
          <cell r="B4749" t="str">
            <v>RR20190318T01523</v>
          </cell>
          <cell r="C4749" t="str">
            <v>Franchise</v>
          </cell>
          <cell r="D4749" t="str">
            <v>85.52, 90.01, 93.29, 93.19, 85.59, 85.51, 96.09, 70.22, 93.13, 90.04, 86.90, 86.9</v>
          </cell>
          <cell r="E4749" t="str">
            <v>89, 791, 792, 899, 7911, 7922, 7929, 7941, 7991, 8221, 8741, 8744, 8748, 8999</v>
          </cell>
          <cell r="F4749" t="str">
            <v>Program, Training, Center, Studio, Workout, Dance, Pilates</v>
          </cell>
          <cell r="G4749" t="str">
            <v>≡</v>
          </cell>
          <cell r="H4749" t="str">
            <v>Franchisor offers [UNDISCLOSED FOR PREVIEW] ballet barre workout program either as a participation center or at a free-standing studio.</v>
          </cell>
          <cell r="I4749" t="str">
            <v>≡</v>
          </cell>
          <cell r="J4749" t="str">
            <v/>
          </cell>
          <cell r="K4749" t="str">
            <v>Franchise to develop a free-standing studio and provide classes at a single location branded under the name [UNDISCLOSED FOR PREVIEW]</v>
          </cell>
        </row>
        <row r="4750">
          <cell r="B4750" t="str">
            <v>RR20190318T01524</v>
          </cell>
          <cell r="C4750" t="str">
            <v>Franchise</v>
          </cell>
          <cell r="D4750" t="str">
            <v>85.52, 90.01, 93.29, 93.19, 85.59, 85.51, 96.09, 70.22, 93.13, 90.04, 86.90, 86.9</v>
          </cell>
          <cell r="E4750" t="str">
            <v>89, 791, 792, 899, 7911, 7922, 7929, 7941, 7991, 8221, 8741, 8744, 8748, 8999</v>
          </cell>
          <cell r="F4750" t="str">
            <v>Program, Training, Center, Studio, Workout, Dance, Pilates</v>
          </cell>
          <cell r="G4750" t="str">
            <v>≡</v>
          </cell>
          <cell r="H4750" t="str">
            <v>Franchisor offers [UNDISCLOSED FOR PREVIEW] ballet barre workout program either as a participation center or at a free-standing studio.</v>
          </cell>
          <cell r="I4750" t="str">
            <v>≡</v>
          </cell>
          <cell r="J4750" t="str">
            <v/>
          </cell>
          <cell r="K4750" t="str">
            <v>Franchise to develop a free-standing studio and provide classes at a single location branded under the name [UNDISCLOSED FOR PREVIEW]</v>
          </cell>
        </row>
        <row r="4751">
          <cell r="B4751" t="str">
            <v>RR20190319T01502</v>
          </cell>
          <cell r="C4751" t="str">
            <v>Franchise</v>
          </cell>
          <cell r="D4751" t="str">
            <v>85.52, 90.01, 93.29, 93.19, 85.59, 85.51, 96.09, 70.22, 93.13, 90.04, 86.90, 86.9</v>
          </cell>
          <cell r="E4751" t="str">
            <v>89, 791, 792, 899, 7911, 7922, 7929, 7941, 7991, 8221, 8741, 8744, 8748, 8999</v>
          </cell>
          <cell r="F4751" t="str">
            <v>Program, Training, Center, Studio, Workout, Dance, Pilates</v>
          </cell>
          <cell r="G4751" t="str">
            <v>≡</v>
          </cell>
          <cell r="H4751" t="str">
            <v>Franchisor offers [UNDISCLOSED FOR PREVIEW] ballet barre workout program either as a participation center or at a free-standing studio.</v>
          </cell>
          <cell r="I4751" t="str">
            <v>≡</v>
          </cell>
          <cell r="J4751" t="str">
            <v/>
          </cell>
          <cell r="K4751" t="str">
            <v>Franchise to develop a free-standing studio and provide classes at a single location branded under the name [UNDISCLOSED FOR PREVIEW]</v>
          </cell>
        </row>
        <row r="4752">
          <cell r="B4752" t="str">
            <v>RR20190319T01505</v>
          </cell>
          <cell r="C4752" t="str">
            <v>Franchise</v>
          </cell>
          <cell r="D4752" t="str">
            <v>85.52, 90.01, 93.29, 93.19, 85.59, 85.51, 70.22, 93.13, 90.04, 86.90, 86.9</v>
          </cell>
          <cell r="E4752" t="str">
            <v>89, 791, 792, 899, 7911, 7922, 7929, 7941, 7991, 8221, 8741, 8744, 8748, 8999</v>
          </cell>
          <cell r="F4752" t="str">
            <v>Program, Training, Center, Studio, Workout, Dance, Pilates</v>
          </cell>
          <cell r="G4752" t="str">
            <v>≡</v>
          </cell>
          <cell r="H4752" t="str">
            <v>Franchisor offers [UNDISCLOSED FOR PREVIEW] ballet barre workout program either as a participation center or at a free-standing studio.</v>
          </cell>
          <cell r="I4752" t="str">
            <v>≡</v>
          </cell>
          <cell r="J4752" t="str">
            <v/>
          </cell>
          <cell r="K4752" t="str">
            <v>Franchise to develop a free-standing studio and provide classes at a single location branded under the name [UNDISCLOSED FOR PREVIEW]</v>
          </cell>
        </row>
        <row r="4753">
          <cell r="B4753" t="str">
            <v>RR20190319T01510</v>
          </cell>
          <cell r="C4753" t="str">
            <v>Franchise</v>
          </cell>
          <cell r="D4753" t="str">
            <v>85.52, 90.01, 93.29, 93.19, 85.59, 85.51, 96.09, 70.22, 93.13, 90.04, 86.90, 86.9</v>
          </cell>
          <cell r="E4753" t="str">
            <v>89, 791, 792, 899, 7911, 7922, 7929, 7941, 7991, 8221, 8741, 8744, 8748, 8999</v>
          </cell>
          <cell r="F4753" t="str">
            <v>Program, Training, Center, Studio, Workout, Dance, Pilates</v>
          </cell>
          <cell r="G4753" t="str">
            <v>≡</v>
          </cell>
          <cell r="H4753" t="str">
            <v>Franchisor offers [UNDISCLOSED FOR PREVIEW] ballet barre workout program either as a participation center or at a free-standing studio.</v>
          </cell>
          <cell r="I4753" t="str">
            <v>≡</v>
          </cell>
          <cell r="J4753" t="str">
            <v/>
          </cell>
          <cell r="K4753" t="str">
            <v>Franchise to develop a free-standing studio and provide classes at a single location branded under the name [UNDISCLOSED FOR PREVIEW]</v>
          </cell>
        </row>
        <row r="4754">
          <cell r="B4754" t="str">
            <v>RR20190319T01514</v>
          </cell>
          <cell r="C4754" t="str">
            <v>Franchise</v>
          </cell>
          <cell r="D4754" t="str">
            <v>85.52, 90.01, 93.29, 93.19, 85.59, 85.51, 96.09, 70.22, 93.13, 90.04, 86.90, 86.9</v>
          </cell>
          <cell r="E4754" t="str">
            <v>89, 791, 792, 899, 7911, 7922, 7929, 7941, 7991, 8221, 8741, 8744, 8748, 8999</v>
          </cell>
          <cell r="F4754" t="str">
            <v>Program, Training, Center, Studio, Workout, Dance, Pilates</v>
          </cell>
          <cell r="G4754" t="str">
            <v>≡</v>
          </cell>
          <cell r="H4754" t="str">
            <v>Franchisor offers [UNDISCLOSED FOR PREVIEW] ballet barre workout program either as a participation center or at a free-standing studio.</v>
          </cell>
          <cell r="I4754" t="str">
            <v>≡</v>
          </cell>
          <cell r="J4754" t="str">
            <v/>
          </cell>
          <cell r="K4754" t="str">
            <v>Franchise to develop a free-standing studio and provide classes at a single location branded under the name [UNDISCLOSED FOR PREVIEW]</v>
          </cell>
        </row>
        <row r="4755">
          <cell r="B4755" t="str">
            <v>RR20190319T01517</v>
          </cell>
          <cell r="C4755" t="str">
            <v>Franchise</v>
          </cell>
          <cell r="D4755" t="str">
            <v>85.52, 90.01, 93.29, 93.19, 85.59, 85.51, 96.09, 70.22, 93.13, 90.04, 86.90, 86.9</v>
          </cell>
          <cell r="E4755" t="str">
            <v>89, 791, 792, 899, 7911, 7922, 7929, 7941, 7991, 8221, 8741, 8744, 8748, 8999</v>
          </cell>
          <cell r="F4755" t="str">
            <v>Program, Training, Center, Studio, Workout, Dance, Pilates</v>
          </cell>
          <cell r="G4755" t="str">
            <v>≡</v>
          </cell>
          <cell r="H4755" t="str">
            <v>Franchisor offers [UNDISCLOSED FOR PREVIEW] ballet barre workout program either as a participation center or at a free-standing studio.</v>
          </cell>
          <cell r="I4755" t="str">
            <v>≡</v>
          </cell>
          <cell r="J4755" t="str">
            <v/>
          </cell>
          <cell r="K4755" t="str">
            <v>Franchise to develop a free-standing studio and provide classes at a single location branded under the name [UNDISCLOSED FOR PREVIEW]</v>
          </cell>
        </row>
        <row r="4756">
          <cell r="B4756" t="str">
            <v>RR20190319T01522</v>
          </cell>
          <cell r="C4756" t="str">
            <v>Franchise</v>
          </cell>
          <cell r="D4756" t="str">
            <v>85.52, 90.01, 93.29, 93.19, 85.59, 85.51, 96.09, 70.22, 93.13, 90.04, 86.90, 86.9</v>
          </cell>
          <cell r="E4756" t="str">
            <v>89, 791, 792, 899, 7911, 7922, 7929, 7941, 7991, 8221, 8741, 8744, 8748, 8999</v>
          </cell>
          <cell r="F4756" t="str">
            <v>Program, Training, Center, Studio, Workout, Dance, Pilates</v>
          </cell>
          <cell r="G4756" t="str">
            <v>≡</v>
          </cell>
          <cell r="H4756" t="str">
            <v>Franchisor offers [UNDISCLOSED FOR PREVIEW] ballet barre workout program either as a participation center or at a free-standing studio.</v>
          </cell>
          <cell r="I4756" t="str">
            <v>≡</v>
          </cell>
          <cell r="J4756" t="str">
            <v/>
          </cell>
          <cell r="K4756" t="str">
            <v>Franchise to develop a free-standing studio and provide classes at a single location branded under the name [UNDISCLOSED FOR PREVIEW]</v>
          </cell>
        </row>
        <row r="4757">
          <cell r="B4757" t="str">
            <v>RR20190319T01533</v>
          </cell>
          <cell r="C4757" t="str">
            <v>Franchise</v>
          </cell>
          <cell r="D4757" t="str">
            <v>85.52, 90.01, 93.29, 93.19, 85.59, 85.51, 96.09, 70.22, 93.13, 90.04, 86.90, 86.9</v>
          </cell>
          <cell r="E4757" t="str">
            <v>89, 791, 792, 899, 7911, 7922, 7929, 7941, 7991, 8221, 8741, 8744, 8748, 8999</v>
          </cell>
          <cell r="F4757" t="str">
            <v>Program, Training, Center, Studio, Workout, Dance, Pilates</v>
          </cell>
          <cell r="G4757" t="str">
            <v>≡</v>
          </cell>
          <cell r="H4757" t="str">
            <v>Franchisor offers [UNDISCLOSED FOR PREVIEW] ballet barre workout program either as a participation center or at a free-standing studio.</v>
          </cell>
          <cell r="I4757" t="str">
            <v>≡</v>
          </cell>
          <cell r="J4757" t="str">
            <v/>
          </cell>
          <cell r="K4757" t="str">
            <v>Franchise to develop a free-standing studio and provide classes at a single location branded under the name [UNDISCLOSED FOR PREVIEW]</v>
          </cell>
        </row>
        <row r="4758">
          <cell r="B4758" t="str">
            <v>RR20190320T01701</v>
          </cell>
          <cell r="C4758" t="str">
            <v>Brand, Copyright, License, Patent, Technology, Trade name, Trade secret, Trademark</v>
          </cell>
          <cell r="D4758" t="str">
            <v>14.11, 14.12, 14.13, 14.19, 26.11, 26.12, 26.1, 26.40, 26.4, 47.89, 47.82, 18.12, 18.13, 32.99, 74.10, 74.1, 28.99</v>
          </cell>
          <cell r="E4758" t="str">
            <v>236, 275, 533, 2269, 2321, 2322, 2326, 2329, 2331, 2339, 2341, 2361, 2369, 2389, 2393, 2399, 2752, 2754, 2759, 3552, 3555, 3559, 3678, 3679, 3999, 5065, 5331, 7213</v>
          </cell>
          <cell r="F4758" t="str">
            <v>Apparel, Garment, Electronic display, Billboard garment, Shirt, Apron, Cobbler, Vest, Removable panel, Conventional printing</v>
          </cell>
          <cell r="G4758" t="str">
            <v>≡</v>
          </cell>
          <cell r="H4758" t="str">
            <v>Licensor is a leading technology company.</v>
          </cell>
          <cell r="I4758" t="str">
            <v>≡</v>
          </cell>
          <cell r="J4758" t="str">
            <v>Licensee is comprised of two reportable business segments: uniforms and related products and remote staffing solutions.</v>
          </cell>
          <cell r="K4758" t="str">
            <v>License under licensor's copyrights, service marks, trademarks, trade secrets, trade names and patents to market, promote, sell and distribute garments that feature removable panels or other devices that display artwork, text or other images through any passive or active means.</v>
          </cell>
        </row>
        <row r="4759">
          <cell r="B4759" t="str">
            <v>RR20190321T01521</v>
          </cell>
          <cell r="C4759" t="str">
            <v>Franchise</v>
          </cell>
          <cell r="D4759" t="str">
            <v>11.03, 46.34, 47.25, 11.07, 10.39, 46.33, 10.89, 56.10, 56.1, 47.29, 46.17, 47.19, 47.21</v>
          </cell>
          <cell r="E4759" t="str">
            <v>518, 2023, 2033, 2082, 2084, 2086, 2087, 5143, 5181, 5182</v>
          </cell>
          <cell r="F4759" t="str">
            <v>Store, Non-alcoholic, Beverage, Frozen yogurt, Juice, Health food, Vitamin, Nutritional supplement, Retail</v>
          </cell>
          <cell r="G4759" t="str">
            <v>≡</v>
          </cell>
          <cell r="H4759" t="str">
            <v>Franchisor operates stores that offer and sell non-alcoholic, fruit-based beverages, frozen yogurt, fresh-squeezed juices health foods, and vitamin and nutritional supplements.</v>
          </cell>
          <cell r="I4759" t="str">
            <v>≡</v>
          </cell>
          <cell r="J4759" t="str">
            <v/>
          </cell>
          <cell r="K4759" t="str">
            <v>Franchise to establish and operate a smoothie factory store to conduct permitted catering activities.</v>
          </cell>
        </row>
        <row r="4760">
          <cell r="B4760" t="str">
            <v>RR20190321T01524</v>
          </cell>
          <cell r="C4760" t="str">
            <v>Franchise</v>
          </cell>
          <cell r="D4760" t="str">
            <v>11.03, 46.34, 47.25, 11.07, 10.39, 46.33, 10.89, 56.10, 56.1, 47.29, 46.17, 47.19, 47.21</v>
          </cell>
          <cell r="E4760" t="str">
            <v>518, 2023, 2033, 2082, 2084, 2086, 2087, 5143, 5181, 5182</v>
          </cell>
          <cell r="F4760" t="str">
            <v>Store, Non-alcoholic, Beverage, Frozen yogurt, Juice, Health food, Vitamin, Nutritional supplement, Retail</v>
          </cell>
          <cell r="G4760" t="str">
            <v>≡</v>
          </cell>
          <cell r="H4760" t="str">
            <v>Franchisor operates stores that offer and sell non-alcoholic, fruit-based beverages, frozen yogurt, fresh-squeezed juices health foods, and vitamin and nutritional supplements.</v>
          </cell>
          <cell r="I4760" t="str">
            <v>≡</v>
          </cell>
          <cell r="J4760" t="str">
            <v/>
          </cell>
          <cell r="K4760" t="str">
            <v>Franchise to establish and operate a smoothie factory store to conduct permitted catering activities.</v>
          </cell>
        </row>
        <row r="4761">
          <cell r="B4761" t="str">
            <v>RR20190321TP1527</v>
          </cell>
          <cell r="C4761" t="str">
            <v>Franchise</v>
          </cell>
          <cell r="D4761" t="str">
            <v>11.03, 46.34, 47.25, 11.07, 10.39, 46.33, 10.89, 56.10, 56.1, 47.29, 46.17, 47.19, 47.21</v>
          </cell>
          <cell r="E4761" t="str">
            <v>518, 2023, 2033, 2082, 2084, 2086, 2087, 5143, 5181, 5182</v>
          </cell>
          <cell r="F4761" t="str">
            <v>Store, Non-alcoholic, Beverage, Frozen yogurt, Juice, Health food, Vitamin, Nutritional supplement, Retail</v>
          </cell>
          <cell r="G4761" t="str">
            <v>≡</v>
          </cell>
          <cell r="H4761" t="str">
            <v>Franchisor operates stores that offer and sell non-alcoholic, fruit-based beverages, frozen yogurt, fresh-squeezed juices health foods, and vitamin and nutritional supplements.</v>
          </cell>
          <cell r="I4761" t="str">
            <v>≡</v>
          </cell>
          <cell r="J4761" t="str">
            <v/>
          </cell>
          <cell r="K4761" t="str">
            <v>Franchise to establish and operate a smoothie factory store to conduct permitted catering activities.</v>
          </cell>
        </row>
        <row r="4762">
          <cell r="B4762" t="str">
            <v>RR20190321T01504</v>
          </cell>
          <cell r="C4762" t="str">
            <v>Franchise</v>
          </cell>
          <cell r="D4762" t="str">
            <v>56.10, 56.1, 56.21, 66.19, 70.22, 82.11, 82.99, 96.09, 10.85, 10.89, 10.71</v>
          </cell>
          <cell r="E4762" t="str">
            <v>58, 89, 581, 899, 2038, 5149, 5812, 5813, 7389, 8742, 8748, 8999</v>
          </cell>
          <cell r="F4762" t="str">
            <v>Restaurant, Eating place, Food, Beverage, Rice, Salad, Taco, Burrito</v>
          </cell>
          <cell r="G4762" t="str">
            <v>≡</v>
          </cell>
          <cell r="H4762" t="str">
            <v>Franchisor operates the franchise for [UNDISCLOSED FOR PREVIEW] restaurant featuring burritos, quesadillas, tacos, burrito bawls, salads, rice, salsa and other food and beverage products.</v>
          </cell>
          <cell r="I4762" t="str">
            <v>≡</v>
          </cell>
          <cell r="J4762" t="str">
            <v/>
          </cell>
          <cell r="K4762" t="str">
            <v>Franchise to own and operate [UNDISCLOSED FOR PREVIEW] franchised restaurants offering food products and services.</v>
          </cell>
        </row>
        <row r="4763">
          <cell r="B4763" t="str">
            <v>RR20190321T00912</v>
          </cell>
          <cell r="C4763" t="str">
            <v>Franchise</v>
          </cell>
          <cell r="D4763" t="str">
            <v>10.51, 10.52, 10.5, 10.71, 10.72, 10.85, 11.07, 46.17, 46.34, 47.25, 56.10, 56.1, 56.21, 56.29, 56.2, 77.40, 77.4</v>
          </cell>
          <cell r="E4763" t="str">
            <v>58, 549, 581, 2024, 2041, 2045, 2051, 2086, 2087, 2095, 2099, 5499, 5812, 5813</v>
          </cell>
          <cell r="F4763" t="str">
            <v>Restaurant, Food, Hamburger, Sandwich, Dinner, Lunch, Breakfast, Fast food</v>
          </cell>
          <cell r="G4763" t="str">
            <v>≡</v>
          </cell>
          <cell r="H4763" t="str">
            <v/>
          </cell>
          <cell r="I4763" t="str">
            <v>≡</v>
          </cell>
          <cell r="J4763" t="str">
            <v/>
          </cell>
          <cell r="K4763" t="str">
            <v>Franchise and license to develop, own and operate [UNDISCLOSED FOR PREVIEW] restaurant that sells to the public [UNDISCLOSED FOR PREVIEW] signature items, including [UNDISCLOSED FOR PREVIEW] hamburger, specialty sandwiches, as well as a selection of breakfast, lunch and dinner items.</v>
          </cell>
        </row>
        <row r="4764">
          <cell r="B4764" t="str">
            <v>RR20190321T00913</v>
          </cell>
          <cell r="C4764" t="str">
            <v>Franchise</v>
          </cell>
          <cell r="D4764" t="str">
            <v>10.51, 10.52, 10.5, 10.71, 10.72, 10.85, 11.07, 46.17, 46.34, 47.25, 56.10, 56.1, 56.21, 56.29, 56.2, 77.40, 77.4</v>
          </cell>
          <cell r="E4764" t="str">
            <v>58, 549, 581, 2024, 2041, 2045, 2051, 2086, 2087, 2095, 2099, 5499, 5812, 5813</v>
          </cell>
          <cell r="F4764" t="str">
            <v>Restaurant, Food, Hamburger, Sandwich, Dinner, Lunch, Breakfast, Fast food</v>
          </cell>
          <cell r="G4764" t="str">
            <v>≡</v>
          </cell>
          <cell r="H4764" t="str">
            <v/>
          </cell>
          <cell r="I4764" t="str">
            <v>≡</v>
          </cell>
          <cell r="J4764" t="str">
            <v/>
          </cell>
          <cell r="K4764" t="str">
            <v>Franchise and license to develop, own and operate [UNDISCLOSED FOR PREVIEW] restaurant that sells to the public [UNDISCLOSED FOR PREVIEW] signature items, including [UNDISCLOSED FOR PREVIEW] hamburger, specialty sandwiches, as well as a selection of breakfast, lunch and dinner items.</v>
          </cell>
        </row>
        <row r="4765">
          <cell r="B4765" t="str">
            <v>RR20190321T00920</v>
          </cell>
          <cell r="C4765" t="str">
            <v>Franchise</v>
          </cell>
          <cell r="D4765" t="str">
            <v>10.51, 10.52, 10.5, 10.71, 10.72, 10.85, 11.07, 46.17, 46.34, 47.25, 56.10, 56.1, 56.21, 56.29, 56.2, 77.40, 77.4</v>
          </cell>
          <cell r="E4765" t="str">
            <v>549, 2024, 2041, 2045, 2051, 2086, 2087, 2095, 2099, 5499, 5812</v>
          </cell>
          <cell r="F4765" t="str">
            <v>Restaurant, Food, Hamburger, Sandwich, Dinner, Lunch, Breakfast, Fast food</v>
          </cell>
          <cell r="G4765" t="str">
            <v>≡</v>
          </cell>
          <cell r="H4765" t="str">
            <v/>
          </cell>
          <cell r="I4765" t="str">
            <v>≡</v>
          </cell>
          <cell r="J4765" t="str">
            <v/>
          </cell>
          <cell r="K4765" t="str">
            <v>Franchise and license to develop, own and operate [UNDISCLOSED FOR PREVIEW] restaurant that sells to the public [UNDISCLOSED FOR PREVIEW] signature items, including [UNDISCLOSED FOR PREVIEW] hamburger, specialty sandwiches, as well as a selection of breakfast, lunch and dinner items.</v>
          </cell>
        </row>
        <row r="4766">
          <cell r="B4766" t="str">
            <v>RR20190321T00926</v>
          </cell>
          <cell r="C4766" t="str">
            <v>Franchise</v>
          </cell>
          <cell r="D4766" t="str">
            <v>10.51, 10.52, 10.5, 10.71, 10.72, 10.85, 11.07, 46.17, 46.34, 47.25, 56.10, 56.1, 56.21, 56.29, 56.2, 77.40, 77.4</v>
          </cell>
          <cell r="E4766" t="str">
            <v>58, 549, 581, 2024, 2041, 2045, 2051, 2086, 2087, 2095, 2099, 5499, 5812, 5813</v>
          </cell>
          <cell r="F4766" t="str">
            <v>Restaurant, Food, Hamburger, Sandwich, Dinner, Lunch, Breakfast, Fast food</v>
          </cell>
          <cell r="G4766" t="str">
            <v>≡</v>
          </cell>
          <cell r="H4766" t="str">
            <v/>
          </cell>
          <cell r="I4766" t="str">
            <v>≡</v>
          </cell>
          <cell r="J4766" t="str">
            <v/>
          </cell>
          <cell r="K4766" t="str">
            <v>Franchise and license to develop, own and operate [UNDISCLOSED FOR PREVIEW] restaurant that sells to the public [UNDISCLOSED FOR PREVIEW] signature items, including [UNDISCLOSED FOR PREVIEW] hamburger, specialty sandwiches, as well as a selection of breakfast, lunch and dinner items.</v>
          </cell>
        </row>
        <row r="4767">
          <cell r="B4767" t="str">
            <v>RR20190321T01511</v>
          </cell>
          <cell r="C4767" t="str">
            <v>Franchise</v>
          </cell>
          <cell r="D4767" t="str">
            <v>11.03, 46.34, 47.25, 11.07, 10.39, 46.33, 10.89, 47.29, 46.17, 47.19, 56.10, 56.1, 47.21</v>
          </cell>
          <cell r="E4767" t="str">
            <v>518, 2023, 2033, 2082, 2084, 2086, 2087, 5143, 5181, 5182</v>
          </cell>
          <cell r="F4767" t="str">
            <v>Store, Non-alcoholic, Beverage, Frozen yogurt, Juice, Health food, Vitamin, Nutritional supplement, Retail</v>
          </cell>
          <cell r="G4767" t="str">
            <v>≡</v>
          </cell>
          <cell r="H4767" t="str">
            <v>Franchisor operates stores that offer and sell non-alcoholic, fruit-based beverages, frozen yogurt, fresh-squeezed juices health foods, and vitamin and nutritional supplements.</v>
          </cell>
          <cell r="I4767" t="str">
            <v>≡</v>
          </cell>
          <cell r="J4767" t="str">
            <v/>
          </cell>
          <cell r="K4767" t="str">
            <v>Franchise to establish and operate a smoothie factory store to conduct permitted catering activities.</v>
          </cell>
        </row>
        <row r="4768">
          <cell r="B4768" t="str">
            <v>RR20190321T00933</v>
          </cell>
          <cell r="C4768" t="str">
            <v>Franchise</v>
          </cell>
          <cell r="D4768" t="str">
            <v>10.51, 10.52, 10.5, 10.71, 10.72, 10.85, 11.07, 46.17, 46.34, 47.25, 56.10, 56.1, 56.21, 56.29, 56.2, 77.40, 77.4</v>
          </cell>
          <cell r="E4768" t="str">
            <v>58, 549, 581, 2024, 2041, 2045, 2051, 2086, 2087, 2095, 2099, 5499, 5812, 5813</v>
          </cell>
          <cell r="F4768" t="str">
            <v>Restaurant, Food, Hamburger, Sandwich, Dinner, Lunch, Breakfast, Fast food</v>
          </cell>
          <cell r="G4768" t="str">
            <v>≡</v>
          </cell>
          <cell r="H4768" t="str">
            <v/>
          </cell>
          <cell r="I4768" t="str">
            <v>≡</v>
          </cell>
          <cell r="J4768" t="str">
            <v/>
          </cell>
          <cell r="K4768" t="str">
            <v>Franchise and license to develop, own and operate [UNDISCLOSED FOR PREVIEW] restaurant" that sells to the public [UNDISCLOSED FOR PREVIEW] signature items, including [UNDISCLOSED FOR PREVIEW] hamburger, specialty sandwiches, as well as a selection of breakfast, lunch and dinner items.</v>
          </cell>
        </row>
        <row r="4769">
          <cell r="B4769" t="str">
            <v>RR20190321T01513</v>
          </cell>
          <cell r="C4769" t="str">
            <v>Franchise</v>
          </cell>
          <cell r="D4769" t="str">
            <v>11.03, 46.34, 47.25, 11.07, 10.39, 46.33, 10.89, 56.10, 56.1, 47.29, 46.17, 47.19, 47.21</v>
          </cell>
          <cell r="E4769" t="str">
            <v>518, 2023, 2033, 2082, 2084, 2086, 2087, 5143, 5181, 5182</v>
          </cell>
          <cell r="F4769" t="str">
            <v>Store, Non-alcoholic, Beverage, Frozen yogurt, Juice, Health food, Vitamin, Nutritional supplement, Retail</v>
          </cell>
          <cell r="G4769" t="str">
            <v>≡</v>
          </cell>
          <cell r="H4769" t="str">
            <v>Franchisor operates stores that offer and sell non-alcoholic, fruit-based beverages, frozen yogurt, fresh-squeezed juices health foods, and vitamin and nutritional supplements.</v>
          </cell>
          <cell r="I4769" t="str">
            <v>≡</v>
          </cell>
          <cell r="J4769" t="str">
            <v/>
          </cell>
          <cell r="K4769" t="str">
            <v>Franchise to establish and operate a smoothie factory store to conduct permitted catering activities.</v>
          </cell>
        </row>
        <row r="4770">
          <cell r="B4770" t="str">
            <v>RR20190321T01518</v>
          </cell>
          <cell r="C4770" t="str">
            <v>Franchise</v>
          </cell>
          <cell r="D4770" t="str">
            <v>11.03, 46.34, 47.25, 11.07, 10.39, 46.33, 10.89, 56.10, 56.1, 47.29, 46.17, 47.19, 47.21</v>
          </cell>
          <cell r="E4770" t="str">
            <v>518, 2023, 2033, 2082, 2084, 2086, 2087, 5143, 5181, 5182</v>
          </cell>
          <cell r="F4770" t="str">
            <v>Store, Non-alcoholic, Beverage, Frozen yogurt, Juice, Health food, Vitamin, Nutritional supplement, Retail</v>
          </cell>
          <cell r="G4770" t="str">
            <v>≡</v>
          </cell>
          <cell r="H4770" t="str">
            <v>Franchisor operates stores that offer and sell non-alcoholic, fruit-based beverages, frozen yogurt, fresh-squeezed juices health foods, and vitamin and nutritional supplements.</v>
          </cell>
          <cell r="I4770" t="str">
            <v>≡</v>
          </cell>
          <cell r="J4770" t="str">
            <v/>
          </cell>
          <cell r="K4770" t="str">
            <v>Franchise to establish and operate a smoothie factory store to conduct permitted catering activities.</v>
          </cell>
        </row>
        <row r="4771">
          <cell r="B4771" t="str">
            <v>RR20190320T01532</v>
          </cell>
          <cell r="C4771" t="str">
            <v>Franchise</v>
          </cell>
          <cell r="D4771" t="str">
            <v>56.10, 56.1, 56.21, 66.19, 70.22, 82.11, 82.99, 96.09, 10.85, 10.89, 10.71</v>
          </cell>
          <cell r="E4771" t="str">
            <v>58, 89, 581, 899, 2038, 5149, 5812, 5813, 7389, 8742, 8748, 8999</v>
          </cell>
          <cell r="F4771" t="str">
            <v>Restaurant, Eating place, Food, Beverage, Rice, Salad, Taco, Burrito</v>
          </cell>
          <cell r="G4771" t="str">
            <v>≡</v>
          </cell>
          <cell r="H4771" t="str">
            <v>Franchisor operates the franchise for [UNDISCLOSED FOR PREVIEW] restaurant featuring burritos, quesadillas, tacos, burrito bawls, salads, rice, salsa and other food and beverage products.</v>
          </cell>
          <cell r="I4771" t="str">
            <v>≡</v>
          </cell>
          <cell r="J4771" t="str">
            <v/>
          </cell>
          <cell r="K4771" t="str">
            <v>Franchise to own and operate [UNDISCLOSED FOR PREVIEW] franchised restaurants offering food products and services authorized and approved by franchisor and utilizing the system and marks.</v>
          </cell>
        </row>
        <row r="4772">
          <cell r="B4772" t="str">
            <v>RR20190320T01535</v>
          </cell>
          <cell r="C4772" t="str">
            <v>Franchise</v>
          </cell>
          <cell r="D4772" t="str">
            <v>56.10, 56.1, 56.21, 66.19, 70.22, 82.11, 82.99, 96.09, 10.85, 10.89, 10.71</v>
          </cell>
          <cell r="E4772" t="str">
            <v>58, 89, 581, 899, 2038, 5149, 5812, 5813, 7389, 8742, 8748, 8999</v>
          </cell>
          <cell r="F4772" t="str">
            <v>Restaurant, Eating place, Food, Beverage, Rice, Salad, Taco, Burrito</v>
          </cell>
          <cell r="G4772" t="str">
            <v>≡</v>
          </cell>
          <cell r="H4772" t="str">
            <v>Franchisor operates the franchise for [UNDISCLOSED FOR PREVIEW] restaurant featuring burritos, quesadillas, tacos, burrito bawls, salads, rice, salsa and other food and beverage products.</v>
          </cell>
          <cell r="I4772" t="str">
            <v>≡</v>
          </cell>
          <cell r="J4772" t="str">
            <v/>
          </cell>
          <cell r="K4772" t="str">
            <v>Franchise to own and operate [UNDISCLOSED FOR PREVIEW] franchised restaurants offering food products and services authorized and approved by franchisor and utilizing the system and marks.</v>
          </cell>
        </row>
        <row r="4773">
          <cell r="B4773" t="str">
            <v>RR20190321T00903</v>
          </cell>
          <cell r="C4773" t="str">
            <v>Franchise</v>
          </cell>
          <cell r="D4773" t="str">
            <v>10.51, 10.52, 10.5, 10.71, 10.72, 10.85, 11.07, 46.17, 46.34, 47.25, 56.10, 56.1, 56.21, 56.29, 56.2, 77.40, 77.4</v>
          </cell>
          <cell r="E4773" t="str">
            <v>58, 549, 581, 2024, 2041, 2045, 2051, 2086, 2087, 2095, 2099, 5499, 5812, 5813</v>
          </cell>
          <cell r="F4773" t="str">
            <v>Restaurant, Food, Hamburger, Sandwich, Dinner, Lunch, Breakfast, Fast food</v>
          </cell>
          <cell r="G4773" t="str">
            <v>≡</v>
          </cell>
          <cell r="H4773" t="str">
            <v/>
          </cell>
          <cell r="I4773" t="str">
            <v>≡</v>
          </cell>
          <cell r="J4773" t="str">
            <v/>
          </cell>
          <cell r="K4773"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4774">
          <cell r="B4774" t="str">
            <v>RR20190321T00904</v>
          </cell>
          <cell r="C4774" t="str">
            <v>Franchise</v>
          </cell>
          <cell r="D4774" t="str">
            <v>10.51, 10.52, 10.5, 10.71, 10.72, 10.85, 11.07, 46.17, 46.34, 47.25, 56.10, 56.1, 56.21, 56.29, 56.2, 77.40, 77.4</v>
          </cell>
          <cell r="E4774" t="str">
            <v>58, 549, 581, 2024, 2041, 2045, 2051, 2086, 2087, 2095, 2099, 5499, 5812, 5813</v>
          </cell>
          <cell r="F4774" t="str">
            <v>Restaurant, Food, Hamburger, Sandwich, Dinner, Lunch, Breakfast, Fast food</v>
          </cell>
          <cell r="G4774" t="str">
            <v>≡</v>
          </cell>
          <cell r="H4774" t="str">
            <v/>
          </cell>
          <cell r="I4774" t="str">
            <v>≡</v>
          </cell>
          <cell r="J4774" t="str">
            <v/>
          </cell>
          <cell r="K4774"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4775">
          <cell r="B4775" t="str">
            <v>RR20190321T01502</v>
          </cell>
          <cell r="C4775" t="str">
            <v>Franchise</v>
          </cell>
          <cell r="D4775" t="str">
            <v>56.10, 56.1, 56.21, 66.19, 82.11, 82.99, 96.09, 10.85, 10.89, 10.71</v>
          </cell>
          <cell r="E4775" t="str">
            <v>58, 89, 581, 899, 2038, 5149, 5812, 5813, 7389, 8742, 8748, 8999</v>
          </cell>
          <cell r="F4775" t="str">
            <v>Restaurant, Eating place, Food, Beverage, Rice, Salad, Taco, Burrito</v>
          </cell>
          <cell r="G4775" t="str">
            <v>≡</v>
          </cell>
          <cell r="H4775" t="str">
            <v>Franchisor operates the franchise for [UNDISCLOSED FOR PREVIEW] restaurant featuring burritos, quesadillas, tacos, burrito bawls, salads, rice, salsa and other food and beverage products.</v>
          </cell>
          <cell r="I4775" t="str">
            <v>≡</v>
          </cell>
          <cell r="J4775" t="str">
            <v/>
          </cell>
          <cell r="K4775" t="str">
            <v>Franchise to own and operate [UNDISCLOSED FOR PREVIEW] franchised restaurants offering food products and services authorized and approved by franchisor and utilizing the system and marks.</v>
          </cell>
        </row>
        <row r="4776">
          <cell r="B4776" t="str">
            <v>RR20190321T00906</v>
          </cell>
          <cell r="C4776" t="str">
            <v>Franchise</v>
          </cell>
          <cell r="D4776" t="str">
            <v>10.51, 10.52, 10.5, 10.71, 10.72, 10.85, 11.07, 46.17, 46.34, 47.25, 56.10, 56.1, 56.21, 56.29, 56.2, 77.40, 77.4</v>
          </cell>
          <cell r="E4776" t="str">
            <v>58, 549, 581, 2024, 2041, 2045, 2051, 2086, 2087, 2095, 2099, 5499, 5812, 5813</v>
          </cell>
          <cell r="F4776" t="str">
            <v>Restaurant, Food, Hamburger, Sandwich, Dinner, Lunch, Breakfast, Fast food</v>
          </cell>
          <cell r="G4776" t="str">
            <v>≡</v>
          </cell>
          <cell r="H4776" t="str">
            <v/>
          </cell>
          <cell r="I4776" t="str">
            <v>≡</v>
          </cell>
          <cell r="J4776" t="str">
            <v/>
          </cell>
          <cell r="K4776"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4777">
          <cell r="B4777" t="str">
            <v>RR20190322T01509</v>
          </cell>
          <cell r="C4777" t="str">
            <v>Franchise</v>
          </cell>
          <cell r="D4777" t="str">
            <v>11.03, 46.34, 47.25, 11.07, 10.39, 46.33, 10.89, 56.10, 56.1, 47.29, 46.17, 47.19, 47.21</v>
          </cell>
          <cell r="E4777" t="str">
            <v>518, 2023, 2033, 2082, 2084, 2086, 2087, 5143, 5181, 5182</v>
          </cell>
          <cell r="F4777" t="str">
            <v>Store, Non-alcoholic, Beverage, Frozen yogurt, Juice, Health food, Vitamin, Nutritional supplement, Retail</v>
          </cell>
          <cell r="G4777" t="str">
            <v>≡</v>
          </cell>
          <cell r="H4777" t="str">
            <v>Franchisor operates stores that offer and sell non-alcoholic, fruit-based beverages, frozen yogurt, fresh-squeezed juices health foods, and vitamin and nutritional supplements.</v>
          </cell>
          <cell r="I4777" t="str">
            <v>≡</v>
          </cell>
          <cell r="J4777" t="str">
            <v/>
          </cell>
          <cell r="K4777" t="str">
            <v>Franchise to establish and operate a smoothie factory store to conduct permitted catering activities.</v>
          </cell>
        </row>
        <row r="4778">
          <cell r="B4778" t="str">
            <v>RR20190322T01515</v>
          </cell>
          <cell r="C4778" t="str">
            <v>Franchise</v>
          </cell>
          <cell r="D4778" t="str">
            <v>11.03, 46.34, 47.25, 11.07, 10.39, 46.33, 10.89, 56.10, 56.1, 47.29, 46.17, 47.19, 47.21</v>
          </cell>
          <cell r="E4778" t="str">
            <v>518, 2023, 2033, 2082, 2084, 2086, 2087, 5143, 5181, 5182</v>
          </cell>
          <cell r="F4778" t="str">
            <v>Store, Non-alcoholic, Beverage, Frozen yogurt, Juice, Health food, Vitamin, Nutritional supplement, Retail</v>
          </cell>
          <cell r="G4778" t="str">
            <v>≡</v>
          </cell>
          <cell r="H4778" t="str">
            <v>Franchisor operates stores that offer and sell non-alcoholic, fruit-based beverages, frozen yogurt, fresh-squeezed juices health foods, and vitamin and nutritional supplements.</v>
          </cell>
          <cell r="I4778" t="str">
            <v>≡</v>
          </cell>
          <cell r="J4778" t="str">
            <v/>
          </cell>
          <cell r="K4778" t="str">
            <v>Franchise to establish and operate a smoothie factory store to conduct permitted catering activities.</v>
          </cell>
        </row>
        <row r="4779">
          <cell r="B4779" t="str">
            <v>RR20190322T01517</v>
          </cell>
          <cell r="C4779" t="str">
            <v>Franchise</v>
          </cell>
          <cell r="D4779" t="str">
            <v>11.03, 46.34, 47.25, 11.07, 10.39, 46.33, 10.89, 56.10, 56.1, 47.29, 46.17, 47.19, 47.21</v>
          </cell>
          <cell r="E4779" t="str">
            <v>518, 2023, 2033, 2082, 2084, 2086, 2087, 5143, 5181, 5182</v>
          </cell>
          <cell r="F4779" t="str">
            <v>Store, Non-alcoholic, Beverage, Frozen yogurt, Juice, Health food, Vitamin, Nutritional supplement, Retail</v>
          </cell>
          <cell r="G4779" t="str">
            <v>≡</v>
          </cell>
          <cell r="H4779" t="str">
            <v>Franchisor operates stores that offer and sell non-alcoholic, fruit-based beverages, frozen yogurt, fresh-squeezed juices health foods, and vitamin and nutritional supplements.</v>
          </cell>
          <cell r="I4779" t="str">
            <v>≡</v>
          </cell>
          <cell r="J4779" t="str">
            <v/>
          </cell>
          <cell r="K4779" t="str">
            <v>Franchise to establish and operate a smoothie factory store to conduct permitted catering activities.</v>
          </cell>
        </row>
        <row r="4780">
          <cell r="B4780" t="str">
            <v>RR20190322T01518</v>
          </cell>
          <cell r="C4780" t="str">
            <v>Franchise</v>
          </cell>
          <cell r="D4780" t="str">
            <v>11.03, 46.34, 47.25, 11.07, 10.39, 46.33, 10.89, 56.10, 56.1, 47.29, 46.17, 47.19, 47.21</v>
          </cell>
          <cell r="E4780" t="str">
            <v>518, 2023, 2033, 2082, 2084, 2086, 2087, 5143, 5181, 5182</v>
          </cell>
          <cell r="F4780" t="str">
            <v>Store, Non-alcoholic, Beverage, Frozen yogurt, Juice, Health food, Vitamin, Nutritional supplement, Retail</v>
          </cell>
          <cell r="G4780" t="str">
            <v>≡</v>
          </cell>
          <cell r="H4780" t="str">
            <v>Franchisor operates stores that offer and sell non-alcoholic, fruit-based beverages, frozen yogurt, fresh-squeezed juices health foods, and vitamin and nutritional supplements.</v>
          </cell>
          <cell r="I4780" t="str">
            <v>≡</v>
          </cell>
          <cell r="J4780" t="str">
            <v/>
          </cell>
          <cell r="K4780" t="str">
            <v>Franchise to establish and operate a smoothie factory store to conduct permitted catering activities.</v>
          </cell>
        </row>
        <row r="4781">
          <cell r="B4781" t="str">
            <v>RR20190322T01525</v>
          </cell>
          <cell r="C4781" t="str">
            <v>Franchise</v>
          </cell>
          <cell r="D4781" t="str">
            <v>11.03, 46.34, 47.25, 11.07, 10.39, 46.33, 10.89, 56.10, 56.1, 47.29, 46.17, 47.19, 47.21</v>
          </cell>
          <cell r="E4781" t="str">
            <v>518, 2023, 2033, 2082, 2084, 2086, 2087, 5143, 5181, 5182</v>
          </cell>
          <cell r="F4781" t="str">
            <v>Store, Non-alcoholic, Beverage, Frozen yogurt, Juice, Health food, Vitamin, Nutritional supplement, Retail</v>
          </cell>
          <cell r="G4781" t="str">
            <v>≡</v>
          </cell>
          <cell r="H4781" t="str">
            <v>Franchisor operates stores that offer and sell non-alcoholic, fruit-based beverages, frozen yogurt, fresh-squeezed juices health foods, and vitamin and nutritional supplements.</v>
          </cell>
          <cell r="I4781" t="str">
            <v>≡</v>
          </cell>
          <cell r="J4781" t="str">
            <v/>
          </cell>
          <cell r="K4781" t="str">
            <v>Franchise to establish and operate a smoothie factory store to conduct permitted catering activities.</v>
          </cell>
        </row>
        <row r="4782">
          <cell r="B4782" t="str">
            <v>RR20190326T01517</v>
          </cell>
          <cell r="C4782" t="str">
            <v>Franchise</v>
          </cell>
          <cell r="D4782" t="str">
            <v>11.03, 46.34, 47.25, 11.07, 10.39, 46.33, 10.89, 56.10, 56.1, 47.29, 46.17, 47.19, 47.21</v>
          </cell>
          <cell r="E4782" t="str">
            <v>518, 2023, 2033, 2082, 2084, 2086, 2087, 5143, 5181, 5182</v>
          </cell>
          <cell r="F4782" t="str">
            <v>Store, Fruit smoothie, Juice product, Nutritional supplement, Health-oriented, Food</v>
          </cell>
          <cell r="G4782" t="str">
            <v>≡</v>
          </cell>
          <cell r="H4782"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782" t="str">
            <v>≡</v>
          </cell>
          <cell r="J4782" t="str">
            <v/>
          </cell>
          <cell r="K4782"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783">
          <cell r="B4783" t="str">
            <v>RR20190326T00923</v>
          </cell>
          <cell r="C4783" t="str">
            <v>Franchise</v>
          </cell>
          <cell r="D4783" t="str">
            <v>46.47, 47.59, 74.10, 74.1, 17.24, 17.29, 22.21, 24.42, 23.31</v>
          </cell>
          <cell r="E4783" t="str">
            <v>277, 2771, 3648, 5947, 7389, 7999</v>
          </cell>
          <cell r="F4783" t="str">
            <v>Decoration, Holiday, Lighting, Special event</v>
          </cell>
          <cell r="G4783" t="str">
            <v>≡</v>
          </cell>
          <cell r="H4783" t="str">
            <v/>
          </cell>
          <cell r="I4783" t="str">
            <v>≡</v>
          </cell>
          <cell r="J4783" t="str">
            <v/>
          </cell>
          <cell r="K4783" t="str">
            <v>Franchise to operate [UNDISCLOSED FOR PREVIEW] business that sells Christmas, holiday and special event lighting and decoration services.</v>
          </cell>
        </row>
        <row r="4784">
          <cell r="B4784" t="str">
            <v>RR20190327T00901</v>
          </cell>
          <cell r="C4784" t="str">
            <v>Franchise</v>
          </cell>
          <cell r="D4784" t="str">
            <v>46.47, 47.59, 74.10, 74.1, 17.24, 22.21, 24.42, 23.31, 17.29</v>
          </cell>
          <cell r="E4784" t="str">
            <v>277, 2771, 3648, 5947, 7389, 7999</v>
          </cell>
          <cell r="F4784" t="str">
            <v>Decoration, Holiday, Lighting, Special event</v>
          </cell>
          <cell r="G4784" t="str">
            <v>≡</v>
          </cell>
          <cell r="H4784" t="str">
            <v/>
          </cell>
          <cell r="I4784" t="str">
            <v>≡</v>
          </cell>
          <cell r="J4784" t="str">
            <v/>
          </cell>
          <cell r="K4784" t="str">
            <v>Franchise to operate [UNDISCLOSED FOR PREVIEW] business that sells Christmas, holiday and special event lighting and decoration services.</v>
          </cell>
        </row>
        <row r="4785">
          <cell r="B4785" t="str">
            <v>RR20190327T00907</v>
          </cell>
          <cell r="C4785" t="str">
            <v>Franchise</v>
          </cell>
          <cell r="D4785" t="str">
            <v>46.47, 47.59, 74.10, 74.1, 17.24, 17.29, 24.42, 23.31, 22.21</v>
          </cell>
          <cell r="E4785" t="str">
            <v>277, 2771, 3648, 5947, 7389, 7999</v>
          </cell>
          <cell r="F4785" t="str">
            <v>Decoration, Holiday, Lighting, Special event</v>
          </cell>
          <cell r="G4785" t="str">
            <v>≡</v>
          </cell>
          <cell r="H4785" t="str">
            <v/>
          </cell>
          <cell r="I4785" t="str">
            <v>≡</v>
          </cell>
          <cell r="J4785" t="str">
            <v/>
          </cell>
          <cell r="K4785" t="str">
            <v>Franchise to operate [UNDISCLOSED FOR PREVIEW] business that sells Christmas, holiday and special event lighting and decoration services.</v>
          </cell>
        </row>
        <row r="4786">
          <cell r="B4786" t="str">
            <v>RR20190327T01505</v>
          </cell>
          <cell r="C4786" t="str">
            <v>Franchise</v>
          </cell>
          <cell r="D4786" t="str">
            <v>11.03, 46.34, 47.25, 11.07, 10.39, 46.33, 10.89, 56.10, 56.1, 47.29, 46.17, 47.19, 47.21</v>
          </cell>
          <cell r="E4786" t="str">
            <v>518, 2023, 2033, 2082, 2084, 2086, 2087, 5143, 5181, 5182</v>
          </cell>
          <cell r="F4786" t="str">
            <v>Store, Fruit smoothie, Juice product, Nutritional supplement, Health-oriented, Food</v>
          </cell>
          <cell r="G4786" t="str">
            <v>≡</v>
          </cell>
          <cell r="H4786"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786" t="str">
            <v>≡</v>
          </cell>
          <cell r="J4786" t="str">
            <v/>
          </cell>
          <cell r="K4786"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787">
          <cell r="B4787" t="str">
            <v>RR20190327T00910</v>
          </cell>
          <cell r="C4787" t="str">
            <v>Franchise</v>
          </cell>
          <cell r="D4787" t="str">
            <v>46.47, 47.59, 74.10, 74.1, 17.24, 22.21, 24.42, 23.31, 17.29</v>
          </cell>
          <cell r="E4787" t="str">
            <v>277, 2771, 3648, 5947, 7389, 7999</v>
          </cell>
          <cell r="F4787" t="str">
            <v>Decoration, Holiday, Lighting, Special event</v>
          </cell>
          <cell r="G4787" t="str">
            <v>≡</v>
          </cell>
          <cell r="H4787" t="str">
            <v/>
          </cell>
          <cell r="I4787" t="str">
            <v>≡</v>
          </cell>
          <cell r="J4787" t="str">
            <v/>
          </cell>
          <cell r="K4787" t="str">
            <v>Franchise to operate [UNDISCLOSED FOR PREVIEW] business that sells Christmas, holiday and special event lighting and decoration services.</v>
          </cell>
        </row>
        <row r="4788">
          <cell r="B4788" t="str">
            <v>RR20190327T00914</v>
          </cell>
          <cell r="C4788" t="str">
            <v>Franchise</v>
          </cell>
          <cell r="D4788" t="str">
            <v>46.47, 47.59, 74.10, 74.1, 17.24, 17.29, 22.21, 23.31, 24.41</v>
          </cell>
          <cell r="E4788" t="str">
            <v>277, 2771, 3648, 5947, 7389, 7999</v>
          </cell>
          <cell r="F4788" t="str">
            <v>Decoration, Holiday, Lighting, Special event</v>
          </cell>
          <cell r="G4788" t="str">
            <v>≡</v>
          </cell>
          <cell r="H4788" t="str">
            <v/>
          </cell>
          <cell r="I4788" t="str">
            <v>≡</v>
          </cell>
          <cell r="J4788" t="str">
            <v/>
          </cell>
          <cell r="K4788" t="str">
            <v>Franchise to operate [UNDISCLOSED FOR PREVIEW] business that sells Christmas, holiday and special event lighting and decoration services.</v>
          </cell>
        </row>
        <row r="4789">
          <cell r="B4789" t="str">
            <v>RR20190327T00919</v>
          </cell>
          <cell r="C4789" t="str">
            <v>Franchise</v>
          </cell>
          <cell r="D4789" t="str">
            <v>46.47, 47.59, 74.10, 74.1, 17.24, 22.21, 23.31, 24.41, 17.29</v>
          </cell>
          <cell r="E4789" t="str">
            <v>277, 2771, 3648, 5947, 7389, 7999</v>
          </cell>
          <cell r="F4789" t="str">
            <v>Decoration, Holiday, Lighting, Special event</v>
          </cell>
          <cell r="G4789" t="str">
            <v>≡</v>
          </cell>
          <cell r="H4789" t="str">
            <v/>
          </cell>
          <cell r="I4789" t="str">
            <v>≡</v>
          </cell>
          <cell r="J4789" t="str">
            <v/>
          </cell>
          <cell r="K4789" t="str">
            <v>Franchise to operate [UNDISCLOSED FOR PREVIEW] business that sells Christmas, holiday and special event lighting and decoration services.</v>
          </cell>
        </row>
        <row r="4790">
          <cell r="B4790" t="str">
            <v>RR20190325TP0902</v>
          </cell>
          <cell r="C4790" t="str">
            <v>Franchise</v>
          </cell>
          <cell r="D4790" t="str">
            <v>96.02, 46.45, 47.75, 20.53</v>
          </cell>
          <cell r="E4790" t="str">
            <v>723, 2844, 5169, 5999, 7231</v>
          </cell>
          <cell r="F4790" t="str">
            <v>Hair styling, Salon, Beauty, Express-format</v>
          </cell>
          <cell r="G4790" t="str">
            <v>≡</v>
          </cell>
          <cell r="H4790" t="str">
            <v/>
          </cell>
          <cell r="I4790" t="str">
            <v>≡</v>
          </cell>
          <cell r="J4790" t="str">
            <v/>
          </cell>
          <cell r="K4790" t="str">
            <v>Franchise under trade secret rights to establish and operate salon under [UNDISCLOSED FOR PREVIEW] trade name, express-format hair styling business; One of the parties to the agreement is an individual.</v>
          </cell>
        </row>
        <row r="4791">
          <cell r="B4791" t="str">
            <v>RR20190325T00903</v>
          </cell>
          <cell r="C4791" t="str">
            <v>Franchise</v>
          </cell>
          <cell r="D4791" t="str">
            <v>96.02, 46.45, 47.75, 20.53</v>
          </cell>
          <cell r="E4791" t="str">
            <v>723, 2844, 5169, 5999, 7231</v>
          </cell>
          <cell r="F4791" t="str">
            <v>Hair styling, Salon, Beauty, Express-format</v>
          </cell>
          <cell r="G4791" t="str">
            <v>≡</v>
          </cell>
          <cell r="H4791" t="str">
            <v/>
          </cell>
          <cell r="I4791" t="str">
            <v>≡</v>
          </cell>
          <cell r="J4791" t="str">
            <v/>
          </cell>
          <cell r="K4791" t="str">
            <v>Franchise under trade secret rights to establish and operate salon under [UNDISCLOSED FOR PREVIEW] trade name, express-format hair styling business.</v>
          </cell>
        </row>
        <row r="4792">
          <cell r="B4792" t="str">
            <v>RR20190325T00905</v>
          </cell>
          <cell r="C4792" t="str">
            <v>Franchise</v>
          </cell>
          <cell r="D4792" t="str">
            <v>96.02, 46.45, 47.75, 20.53</v>
          </cell>
          <cell r="E4792" t="str">
            <v>723, 2844, 5169, 5999, 7231</v>
          </cell>
          <cell r="F4792" t="str">
            <v>Hair styling, Salon, Beauty, Express-format</v>
          </cell>
          <cell r="G4792" t="str">
            <v>≡</v>
          </cell>
          <cell r="H4792" t="str">
            <v/>
          </cell>
          <cell r="I4792" t="str">
            <v>≡</v>
          </cell>
          <cell r="J4792" t="str">
            <v/>
          </cell>
          <cell r="K4792" t="str">
            <v>Franchise under trade secret rights to establish and operate salon under [UNDISCLOSED FOR PREVIEW] trade name, express-format hair styling business.</v>
          </cell>
        </row>
        <row r="4793">
          <cell r="B4793" t="str">
            <v>RR20190325T01507</v>
          </cell>
          <cell r="C4793" t="str">
            <v>Franchise</v>
          </cell>
          <cell r="D4793" t="str">
            <v>11.03, 46.34, 47.25, 11.07, 10.39, 46.33, 10.89, 56.10, 56.1, 47.29, 46.17, 47.19, 47.21</v>
          </cell>
          <cell r="E4793" t="str">
            <v>518, 2023, 2033, 2082, 2084, 2086, 2087, 5143, 5181, 5182</v>
          </cell>
          <cell r="F4793" t="str">
            <v>Store, Fruit smoothie, Juice product, Nutritional supplement, Health-oriented, Food</v>
          </cell>
          <cell r="G4793" t="str">
            <v>≡</v>
          </cell>
          <cell r="H4793"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793" t="str">
            <v>≡</v>
          </cell>
          <cell r="J4793" t="str">
            <v/>
          </cell>
          <cell r="K4793"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794">
          <cell r="B4794" t="str">
            <v>RR20190325T00912</v>
          </cell>
          <cell r="C4794" t="str">
            <v>Franchise</v>
          </cell>
          <cell r="D4794" t="str">
            <v>46.47, 47.59, 74.10, 74.1, 17.24, 22.21, 24.42, 23.31, 17.29</v>
          </cell>
          <cell r="E4794" t="str">
            <v>277, 2771, 3648, 5947, 7389, 7999</v>
          </cell>
          <cell r="F4794" t="str">
            <v>Decoration, Holiday, Lighting, Special event</v>
          </cell>
          <cell r="G4794" t="str">
            <v>≡</v>
          </cell>
          <cell r="H4794" t="str">
            <v/>
          </cell>
          <cell r="I4794" t="str">
            <v>≡</v>
          </cell>
          <cell r="J4794" t="str">
            <v/>
          </cell>
          <cell r="K4794" t="str">
            <v>Franchise to operate [UNDISCLOSED FOR PREVIEW] business that sells Christmas, holiday and special event lighting and decoration services.</v>
          </cell>
        </row>
        <row r="4795">
          <cell r="B4795" t="str">
            <v>RR20190325T00913</v>
          </cell>
          <cell r="C4795" t="str">
            <v>Franchise</v>
          </cell>
          <cell r="D4795" t="str">
            <v>46.47, 47.59, 74.10, 74.1, 17.24, 22.21, 24.42, 23.31, 17.29</v>
          </cell>
          <cell r="E4795" t="str">
            <v>277, 2771, 3648, 5947, 7389, 7999</v>
          </cell>
          <cell r="F4795" t="str">
            <v>Decoration, Holiday, Lighting, Special event</v>
          </cell>
          <cell r="G4795" t="str">
            <v>≡</v>
          </cell>
          <cell r="H4795" t="str">
            <v/>
          </cell>
          <cell r="I4795" t="str">
            <v>≡</v>
          </cell>
          <cell r="J4795" t="str">
            <v/>
          </cell>
          <cell r="K4795" t="str">
            <v>Franchise to operate [UNDISCLOSED FOR PREVIEW] business that sells Christmas, holiday and special event lighting and decoration services.</v>
          </cell>
        </row>
        <row r="4796">
          <cell r="B4796" t="str">
            <v>RR20190325T01511</v>
          </cell>
          <cell r="C4796" t="str">
            <v>Franchise</v>
          </cell>
          <cell r="D4796" t="str">
            <v>11.03, 46.34, 47.25, 11.07, 10.39, 46.33, 10.89, 56.10, 56.1, 47.29, 46.17, 47.19, 47.21</v>
          </cell>
          <cell r="E4796" t="str">
            <v>518, 2023, 2033, 2082, 2084, 2086, 2087, 5143, 5181, 5182</v>
          </cell>
          <cell r="F4796" t="str">
            <v>Store, Fruit smoothie, Juice product, Nutritional supplement, Health-oriented, Food</v>
          </cell>
          <cell r="G4796" t="str">
            <v>≡</v>
          </cell>
          <cell r="H4796"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796" t="str">
            <v>≡</v>
          </cell>
          <cell r="J4796" t="str">
            <v/>
          </cell>
          <cell r="K4796"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797">
          <cell r="B4797" t="str">
            <v>RR20190325T00916</v>
          </cell>
          <cell r="C4797" t="str">
            <v>Franchise</v>
          </cell>
          <cell r="D4797" t="str">
            <v>46.47, 47.59, 74.10, 74.1, 17.24, 22.21, 24.42, 23.31, 17.29</v>
          </cell>
          <cell r="E4797" t="str">
            <v>277, 2771, 3648, 5947, 7389, 7999</v>
          </cell>
          <cell r="F4797" t="str">
            <v>Decoration, Holiday, Lighting, Special event</v>
          </cell>
          <cell r="G4797" t="str">
            <v>≡</v>
          </cell>
          <cell r="H4797" t="str">
            <v/>
          </cell>
          <cell r="I4797" t="str">
            <v>≡</v>
          </cell>
          <cell r="J4797" t="str">
            <v/>
          </cell>
          <cell r="K4797" t="str">
            <v>Franchise to operate [UNDISCLOSED FOR PREVIEW] business that sells Christmas, holiday and special event lighting and decoration services.</v>
          </cell>
        </row>
        <row r="4798">
          <cell r="B4798" t="str">
            <v>RR20190325T01521</v>
          </cell>
          <cell r="C4798" t="str">
            <v>Franchise</v>
          </cell>
          <cell r="D4798" t="str">
            <v>11.03, 46.34, 47.25, 11.07, 10.39, 46.33, 10.89, 56.10, 56.1, 47.29, 46.17, 47.19, 47.21</v>
          </cell>
          <cell r="E4798" t="str">
            <v>518, 2023, 2033, 2082, 2084, 2086, 5143, 5181, 5182</v>
          </cell>
          <cell r="F4798" t="str">
            <v>Store, Fruit smoothie, Juice product, Nutritional supplement, Health-oriented, Food</v>
          </cell>
          <cell r="G4798" t="str">
            <v>≡</v>
          </cell>
          <cell r="H4798"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798" t="str">
            <v>≡</v>
          </cell>
          <cell r="J4798" t="str">
            <v/>
          </cell>
          <cell r="K4798"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799">
          <cell r="B4799" t="str">
            <v>RR20190325T01524</v>
          </cell>
          <cell r="C4799" t="str">
            <v>Franchise</v>
          </cell>
          <cell r="D4799" t="str">
            <v>11.03, 46.34, 47.25, 11.07, 10.39, 46.33, 10.89, 56.10, 56.1, 47.29, 46.17, 47.19, 47.21</v>
          </cell>
          <cell r="E4799" t="str">
            <v>518, 2023, 2033, 2082, 2084, 2086, 2087, 5143, 5181, 5182</v>
          </cell>
          <cell r="F4799" t="str">
            <v>Store, Fruit smoothie, Juice product, Nutritional supplement, Health-oriented, Food</v>
          </cell>
          <cell r="G4799" t="str">
            <v>≡</v>
          </cell>
          <cell r="H4799"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799" t="str">
            <v>≡</v>
          </cell>
          <cell r="J4799" t="str">
            <v/>
          </cell>
          <cell r="K4799"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00">
          <cell r="B4800" t="str">
            <v>RR20190325T01527</v>
          </cell>
          <cell r="C4800" t="str">
            <v>Franchise</v>
          </cell>
          <cell r="D4800" t="str">
            <v>11.03, 46.34, 47.25, 11.07, 10.39, 46.33, 10.89, 56.10, 56.1, 47.29, 46.17, 47.19, 47.21</v>
          </cell>
          <cell r="E4800" t="str">
            <v>518, 2023, 2033, 2082, 2084, 2086, 2087, 5143, 5181, 5182</v>
          </cell>
          <cell r="F4800" t="str">
            <v>Store, Fruit smoothie, Juice product, Nutritional supplement, Health-oriented, Food</v>
          </cell>
          <cell r="G4800" t="str">
            <v>≡</v>
          </cell>
          <cell r="H4800"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800" t="str">
            <v>≡</v>
          </cell>
          <cell r="J4800" t="str">
            <v/>
          </cell>
          <cell r="K4800"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01">
          <cell r="B4801" t="str">
            <v>RR20190325T01531</v>
          </cell>
          <cell r="C4801" t="str">
            <v>Franchise</v>
          </cell>
          <cell r="D4801" t="str">
            <v>11.03, 46.34, 47.25, 11.07, 10.39, 46.33, 10.89, 56.10, 56.1, 47.29, 46.17, 47.19, 47.21</v>
          </cell>
          <cell r="E4801" t="str">
            <v>518, 2023, 2033, 2082, 2084, 2086, 2087, 5143, 5181, 5182</v>
          </cell>
          <cell r="F4801" t="str">
            <v>Store, Fruit smoothie, Juice product, Nutritional supplement, Health-oriented, Food</v>
          </cell>
          <cell r="G4801" t="str">
            <v>≡</v>
          </cell>
          <cell r="H4801"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801" t="str">
            <v>≡</v>
          </cell>
          <cell r="J4801" t="str">
            <v/>
          </cell>
          <cell r="K4801"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02">
          <cell r="B4802" t="str">
            <v>RR20190326T00908</v>
          </cell>
          <cell r="C4802" t="str">
            <v>Franchise</v>
          </cell>
          <cell r="D4802" t="str">
            <v>46.47, 47.59, 74.10, 74.1, 17.24, 22.21, 24.42, 23.31, 17.29</v>
          </cell>
          <cell r="E4802" t="str">
            <v>277, 2771, 3648, 5947, 7389, 7999</v>
          </cell>
          <cell r="F4802" t="str">
            <v>Decoration, Holiday, Lighting, Special event</v>
          </cell>
          <cell r="G4802" t="str">
            <v>≡</v>
          </cell>
          <cell r="H4802" t="str">
            <v/>
          </cell>
          <cell r="I4802" t="str">
            <v>≡</v>
          </cell>
          <cell r="J4802" t="str">
            <v/>
          </cell>
          <cell r="K4802" t="str">
            <v>Franchise to operate [UNDISCLOSED FOR PREVIEW] business that sells Christmas, holiday and special event lighting and decoration services.</v>
          </cell>
        </row>
        <row r="4803">
          <cell r="B4803" t="str">
            <v>RR20190326T01505</v>
          </cell>
          <cell r="C4803" t="str">
            <v>Franchise</v>
          </cell>
          <cell r="D4803" t="str">
            <v>11.03, 46.34, 47.25, 11.07, 10.39, 46.33, 10.89, 56.10, 56.1, 47.29, 46.17, 47.19, 47.21</v>
          </cell>
          <cell r="E4803" t="str">
            <v>518, 2023, 2033, 2082, 2084, 2086, 2087, 5143, 5181, 5182</v>
          </cell>
          <cell r="F4803" t="str">
            <v>Store, Fruit smoothie, Juice product, Nutritional supplement, Health-oriented, Food</v>
          </cell>
          <cell r="G4803" t="str">
            <v>≡</v>
          </cell>
          <cell r="H4803"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803" t="str">
            <v>≡</v>
          </cell>
          <cell r="J4803" t="str">
            <v/>
          </cell>
          <cell r="K4803"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04">
          <cell r="B4804" t="str">
            <v>RR20190326T00912</v>
          </cell>
          <cell r="C4804" t="str">
            <v>Franchise</v>
          </cell>
          <cell r="D4804" t="str">
            <v>46.47, 47.59, 74.10, 74.1, 17.24, 17.29, 22.21, 24.42, 23.31</v>
          </cell>
          <cell r="E4804" t="str">
            <v>277, 2771, 3648, 5947, 7389, 7999</v>
          </cell>
          <cell r="F4804" t="str">
            <v>Decoration, Holiday, Lighting, Special event</v>
          </cell>
          <cell r="G4804" t="str">
            <v>≡</v>
          </cell>
          <cell r="H4804" t="str">
            <v/>
          </cell>
          <cell r="I4804" t="str">
            <v>≡</v>
          </cell>
          <cell r="J4804" t="str">
            <v/>
          </cell>
          <cell r="K4804" t="str">
            <v>Franchise to operate [UNDISCLOSED FOR PREVIEW] business that sells Christmas, holiday and special event lighting and decoration services.</v>
          </cell>
        </row>
        <row r="4805">
          <cell r="B4805" t="str">
            <v>RR20190326T00914</v>
          </cell>
          <cell r="C4805" t="str">
            <v>Franchise</v>
          </cell>
          <cell r="D4805" t="str">
            <v>46.47, 47.59, 74.10, 74.1, 17.24, 22.21, 23.31, 17.29</v>
          </cell>
          <cell r="E4805" t="str">
            <v>277, 2771, 3648, 5947, 7389, 7999</v>
          </cell>
          <cell r="F4805" t="str">
            <v>Decoration, Holiday, Lighting, Special event</v>
          </cell>
          <cell r="G4805" t="str">
            <v>≡</v>
          </cell>
          <cell r="H4805" t="str">
            <v/>
          </cell>
          <cell r="I4805" t="str">
            <v>≡</v>
          </cell>
          <cell r="J4805" t="str">
            <v/>
          </cell>
          <cell r="K4805" t="str">
            <v>Franchise to operate [UNDISCLOSED FOR PREVIEW] business that sells Christmas, holiday and special event lighting and decoration services.</v>
          </cell>
        </row>
        <row r="4806">
          <cell r="B4806" t="str">
            <v>RR20190326T00917</v>
          </cell>
          <cell r="C4806" t="str">
            <v>Franchise</v>
          </cell>
          <cell r="D4806" t="str">
            <v>46.47, 47.59, 74.10, 74.1, 17.24, 22.21, 24.42, 23.31, 17.29</v>
          </cell>
          <cell r="E4806" t="str">
            <v>277, 2771, 3648, 5947, 7389, 7999</v>
          </cell>
          <cell r="F4806" t="str">
            <v>Decoration, Holiday, Lighting, Special event</v>
          </cell>
          <cell r="G4806" t="str">
            <v>≡</v>
          </cell>
          <cell r="H4806" t="str">
            <v/>
          </cell>
          <cell r="I4806" t="str">
            <v>≡</v>
          </cell>
          <cell r="J4806" t="str">
            <v/>
          </cell>
          <cell r="K4806" t="str">
            <v>Franchise to operate [UNDISCLOSED FOR PREVIEW] business that sells Christmas, holiday and special event lighting and decoration services.</v>
          </cell>
        </row>
        <row r="4807">
          <cell r="B4807" t="str">
            <v>RR20190326T00921</v>
          </cell>
          <cell r="C4807" t="str">
            <v>Franchise</v>
          </cell>
          <cell r="D4807" t="str">
            <v>46.47, 47.59, 74.10, 74.1, 17.24, 17.29, 22.21, 24.42, 23.31</v>
          </cell>
          <cell r="E4807" t="str">
            <v>277, 2771, 3648, 5947, 7389, 7999</v>
          </cell>
          <cell r="F4807" t="str">
            <v>Decoration, Holiday, Lighting, Special event</v>
          </cell>
          <cell r="G4807" t="str">
            <v>≡</v>
          </cell>
          <cell r="H4807" t="str">
            <v/>
          </cell>
          <cell r="I4807" t="str">
            <v>≡</v>
          </cell>
          <cell r="J4807" t="str">
            <v/>
          </cell>
          <cell r="K4807" t="str">
            <v>Franchise to operate [UNDISCLOSED FOR PREVIEW] business that sells Christmas, holiday and special event lighting and decoration services.</v>
          </cell>
        </row>
        <row r="4808">
          <cell r="B4808" t="str">
            <v>RR20190325T00922</v>
          </cell>
          <cell r="C4808" t="str">
            <v>Franchise</v>
          </cell>
          <cell r="D4808" t="str">
            <v>46.47, 47.59, 74.10, 74.1, 17.24, 22.21, 24.42, 23.31, 17.29</v>
          </cell>
          <cell r="E4808" t="str">
            <v>277, 2771, 3648, 5947, 7389, 7999</v>
          </cell>
          <cell r="F4808" t="str">
            <v>Decoration, Holiday, Lighting, Special event</v>
          </cell>
          <cell r="G4808" t="str">
            <v>≡</v>
          </cell>
          <cell r="H4808" t="str">
            <v/>
          </cell>
          <cell r="I4808" t="str">
            <v>≡</v>
          </cell>
          <cell r="J4808" t="str">
            <v/>
          </cell>
          <cell r="K4808" t="str">
            <v>Franchise to operate [UNDISCLOSED FOR PREVIEW] business that sells Christmas, holiday and special event lighting and decoration services.</v>
          </cell>
        </row>
        <row r="4809">
          <cell r="B4809" t="str">
            <v>RR20190325T00931</v>
          </cell>
          <cell r="C4809" t="str">
            <v>Franchise</v>
          </cell>
          <cell r="D4809" t="str">
            <v>46.47, 47.59, 74.10, 74.1, 17.24, 22.21, 24.42, 23.31, 17.29</v>
          </cell>
          <cell r="E4809" t="str">
            <v>277, 2771, 3648, 5947, 7389, 7999</v>
          </cell>
          <cell r="F4809" t="str">
            <v>Decoration, Holiday, Lighting, Special event</v>
          </cell>
          <cell r="G4809" t="str">
            <v>≡</v>
          </cell>
          <cell r="H4809" t="str">
            <v/>
          </cell>
          <cell r="I4809" t="str">
            <v>≡</v>
          </cell>
          <cell r="J4809" t="str">
            <v/>
          </cell>
          <cell r="K4809" t="str">
            <v>Franchise to operate [UNDISCLOSED FOR PREVIEW] business that sells Christmas, holiday and special event lighting and decoration services.</v>
          </cell>
        </row>
        <row r="4810">
          <cell r="B4810" t="str">
            <v>RR20190325T00933</v>
          </cell>
          <cell r="C4810" t="str">
            <v>Franchise</v>
          </cell>
          <cell r="D4810" t="str">
            <v>46.47, 47.59, 74.10, 74.1, 17.24, 22.21, 24.42, 23.31, 17.29</v>
          </cell>
          <cell r="E4810" t="str">
            <v>277, 2771, 3648, 5947, 7389, 7999</v>
          </cell>
          <cell r="F4810" t="str">
            <v>Decoration, Holiday, Lighting, Special event</v>
          </cell>
          <cell r="G4810" t="str">
            <v>≡</v>
          </cell>
          <cell r="H4810" t="str">
            <v/>
          </cell>
          <cell r="I4810" t="str">
            <v>≡</v>
          </cell>
          <cell r="J4810" t="str">
            <v/>
          </cell>
          <cell r="K4810" t="str">
            <v>Franchise to operate [UNDISCLOSED FOR PREVIEW] business that sells Christmas, holiday and special event lighting and decoration services.</v>
          </cell>
        </row>
        <row r="4811">
          <cell r="B4811" t="str">
            <v>RR20190322T01530</v>
          </cell>
          <cell r="C4811" t="str">
            <v>Franchise</v>
          </cell>
          <cell r="D4811" t="str">
            <v>11.03, 46.34, 47.25, 11.07, 10.39, 46.33, 10.89, 56.10, 56.1, 47.29, 46.17, 47.19, 47.21</v>
          </cell>
          <cell r="E4811" t="str">
            <v>518, 2023, 2033, 2082, 2084, 2086, 2087, 5143, 5181, 5182</v>
          </cell>
          <cell r="F4811" t="str">
            <v>Store, Non-alcoholic, Beverage, Frozen yogurt, Juice, Health food, Vitamin, Nutritional supplement, Retail</v>
          </cell>
          <cell r="G4811" t="str">
            <v>≡</v>
          </cell>
          <cell r="H4811" t="str">
            <v>Franchisor operates stores that offer and sell non-alcoholic, fruit-based beverages, frozen yogurt, fresh-squeezed juices health foods, and vitamin and nutritional supplements.</v>
          </cell>
          <cell r="I4811" t="str">
            <v>≡</v>
          </cell>
          <cell r="J4811" t="str">
            <v/>
          </cell>
          <cell r="K4811" t="str">
            <v>Franchise to establish and operate a smoothie factory store to conduct permitted catering activities.</v>
          </cell>
        </row>
        <row r="4812">
          <cell r="B4812" t="str">
            <v>RR20190329T01503</v>
          </cell>
          <cell r="C4812" t="str">
            <v>Franchise</v>
          </cell>
          <cell r="D4812" t="str">
            <v>11.03, 46.34, 47.25, 11.07, 10.39, 46.33, 10.89, 56.10, 56.1, 47.29, 46.17, 47.19, 47.21</v>
          </cell>
          <cell r="E4812" t="str">
            <v>518, 2023, 2033, 2082, 2084, 2086, 2087, 5143, 5181, 5182</v>
          </cell>
          <cell r="F4812" t="str">
            <v>Store, Fruit smoothie, Juice product, Nutritional supplement, Health-oriented, Food</v>
          </cell>
          <cell r="G4812" t="str">
            <v>≡</v>
          </cell>
          <cell r="H4812"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812" t="str">
            <v>≡</v>
          </cell>
          <cell r="J4812" t="str">
            <v/>
          </cell>
          <cell r="K4812"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13">
          <cell r="B4813" t="str">
            <v>RR20190329T01513</v>
          </cell>
          <cell r="C4813" t="str">
            <v>Franchise</v>
          </cell>
          <cell r="D4813" t="str">
            <v>11.03, 46.34, 47.25, 11.07, 10.39, 46.33, 10.89, 56.10, 56.1, 47.29, 46.17, 47.19, 47.21</v>
          </cell>
          <cell r="E4813" t="str">
            <v>518, 2023, 2033, 2082, 2084, 2086, 2087, 5143, 5181, 5182</v>
          </cell>
          <cell r="F4813" t="str">
            <v>Store, Fruit smoothie, Juice product, Nutritional supplement, Health-oriented, Food</v>
          </cell>
          <cell r="G4813" t="str">
            <v>≡</v>
          </cell>
          <cell r="H4813"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813" t="str">
            <v>≡</v>
          </cell>
          <cell r="J4813" t="str">
            <v/>
          </cell>
          <cell r="K4813"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14">
          <cell r="B4814" t="str">
            <v>RR20190329TP1519</v>
          </cell>
          <cell r="C4814" t="str">
            <v>Franchise</v>
          </cell>
          <cell r="D4814" t="str">
            <v>47.59, 31.01, 31.09, 46.65, 46.15, 46.47, 31.02, 74.10, 74.1, 70.22, 95.24, 49.42</v>
          </cell>
          <cell r="E4814" t="str">
            <v>89, 764, 899, 2499, 2511, 2519, 2522, 2599, 5021, 5712, 7641, 7699, 8744, 8999</v>
          </cell>
          <cell r="F4814" t="str">
            <v>Furniture, Repair, Restoration, Refinishing, Polishing, Furnishing, Appliance, Fitting, Movable, Household equipment</v>
          </cell>
          <cell r="G4814" t="str">
            <v>≡</v>
          </cell>
          <cell r="H4814" t="str">
            <v>Company provides franchises for a furniture restoration, repair, refacing and refinishing business.</v>
          </cell>
          <cell r="I4814" t="str">
            <v>≡</v>
          </cell>
          <cell r="J4814" t="str">
            <v/>
          </cell>
          <cell r="K4814" t="str">
            <v>Franchise to conduct a furniture repair, restoration and refinishing business and use commercial symbols and system in connection with the franchised business; One of the parties to the agreement is an individual.</v>
          </cell>
        </row>
        <row r="4815">
          <cell r="B4815" t="str">
            <v>RR20190328T01516</v>
          </cell>
          <cell r="C4815" t="str">
            <v>Franchise</v>
          </cell>
          <cell r="D4815" t="str">
            <v>11.03, 46.34, 47.25, 11.07, 10.39, 46.33, 10.89, 56.10, 56.1, 47.29, 46.17, 47.19, 47.21</v>
          </cell>
          <cell r="E4815" t="str">
            <v>518, 2023, 2033, 2082, 2084, 2086, 2087, 5143, 5181, 5182</v>
          </cell>
          <cell r="F4815" t="str">
            <v>Store, Fruit smoothie, Juice product, Nutritional supplement, Health-oriented, Food</v>
          </cell>
          <cell r="G4815" t="str">
            <v>≡</v>
          </cell>
          <cell r="H4815"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815" t="str">
            <v>≡</v>
          </cell>
          <cell r="J4815" t="str">
            <v/>
          </cell>
          <cell r="K4815"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16">
          <cell r="B4816" t="str">
            <v>RR20190320T01533</v>
          </cell>
          <cell r="C4816" t="str">
            <v>Franchise</v>
          </cell>
          <cell r="D4816" t="str">
            <v>56.10, 56.1, 56.21, 66.19, 70.22, 82.11, 82.99, 96.09, 10.85, 10.89, 10.71</v>
          </cell>
          <cell r="E4816" t="str">
            <v>58, 89, 581, 899, 2038, 5149, 5812, 5813, 7389, 8742, 8748, 8999</v>
          </cell>
          <cell r="F4816" t="str">
            <v>Restaurant, Eating place, Food, Beverage, Rice, Salad, Taco, Burrito</v>
          </cell>
          <cell r="G4816" t="str">
            <v>≡</v>
          </cell>
          <cell r="H4816" t="str">
            <v>Franchisor operates the franchise for [UNDISCLOSED FOR PREVIEW] restaurant featuring burritos, quesadillas, tacos, burrito bawls, salads, rice, salsa and other food and beverage products.</v>
          </cell>
          <cell r="I4816" t="str">
            <v>≡</v>
          </cell>
          <cell r="J4816" t="str">
            <v/>
          </cell>
          <cell r="K4816" t="str">
            <v>Franchise to own and operate [UNDISCLOSED FOR PREVIEW] franchised restaurants offering food products and services authorized and approved by franchisor and utilizing the system and marks.</v>
          </cell>
        </row>
        <row r="4817">
          <cell r="B4817" t="str">
            <v>RR20190320T01534</v>
          </cell>
          <cell r="C4817" t="str">
            <v>Franchise</v>
          </cell>
          <cell r="D4817" t="str">
            <v>56.10, 56.1, 56.21, 66.19, 70.22, 82.11, 82.99, 96.09, 10.85, 10.89, 10.71</v>
          </cell>
          <cell r="E4817" t="str">
            <v>58, 89, 581, 899, 2038, 5149, 5812, 5813, 7389, 8742, 8748, 8999</v>
          </cell>
          <cell r="F4817" t="str">
            <v>Restaurant, Eating place, Food, Beverage, Rice, Salad, Taco, Burrito</v>
          </cell>
          <cell r="G4817" t="str">
            <v>≡</v>
          </cell>
          <cell r="H4817" t="str">
            <v>Franchisor operates the franchise for [UNDISCLOSED FOR PREVIEW] restaurant featuring burritos, quesadillas, tacos, burrito bawls, salads, rice, salsa and other food and beverage products.</v>
          </cell>
          <cell r="I4817" t="str">
            <v>≡</v>
          </cell>
          <cell r="J4817" t="str">
            <v/>
          </cell>
          <cell r="K4817" t="str">
            <v>Franchise to own and operate [UNDISCLOSED FOR PREVIEW] franchised restaurants offering food products and services authorized and approved by franchisor and utilizing the system and marks.</v>
          </cell>
        </row>
        <row r="4818">
          <cell r="B4818" t="str">
            <v>RR20190321T00901</v>
          </cell>
          <cell r="C4818" t="str">
            <v>Franchise</v>
          </cell>
          <cell r="D4818" t="str">
            <v>10.51, 10.52, 10.5, 10.71, 10.72, 10.85, 11.07, 46.17, 46.34, 47.25, 56.10, 56.1, 56.21, 56.29, 56.2, 77.40, 77.4</v>
          </cell>
          <cell r="E4818" t="str">
            <v>58, 549, 581, 2024, 2041, 2045, 2051, 2086, 2087, 2095, 2099, 5499, 5812, 5813</v>
          </cell>
          <cell r="F4818" t="str">
            <v>Restaurant, Food, Hamburger, Sandwich, Dinner, Lunch, Breakfast, Fast food</v>
          </cell>
          <cell r="G4818" t="str">
            <v>≡</v>
          </cell>
          <cell r="H4818" t="str">
            <v/>
          </cell>
          <cell r="I4818" t="str">
            <v>≡</v>
          </cell>
          <cell r="J4818" t="str">
            <v/>
          </cell>
          <cell r="K4818"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4819">
          <cell r="B4819" t="str">
            <v>RR20190321T00908</v>
          </cell>
          <cell r="C4819" t="str">
            <v>Franchise</v>
          </cell>
          <cell r="D4819" t="str">
            <v>10.51, 10.52, 10.5, 10.71, 10.72, 10.85, 11.07, 46.17, 46.34, 47.25, 56.10, 56.1, 56.21, 56.29, 56.2, 77.40, 77.4</v>
          </cell>
          <cell r="E4819" t="str">
            <v>58, 549, 581, 2024, 2041, 2045, 2051, 2086, 2087, 2095, 2099, 5499, 5812, 5813</v>
          </cell>
          <cell r="F4819" t="str">
            <v>Restaurant, Food, Hamburger, Sandwich, Dinner, Lunch, Breakfast, Fast food</v>
          </cell>
          <cell r="G4819" t="str">
            <v>≡</v>
          </cell>
          <cell r="H4819" t="str">
            <v/>
          </cell>
          <cell r="I4819" t="str">
            <v>≡</v>
          </cell>
          <cell r="J4819" t="str">
            <v/>
          </cell>
          <cell r="K4819"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4820">
          <cell r="B4820" t="str">
            <v>RR20190319T01535</v>
          </cell>
          <cell r="C4820" t="str">
            <v>Franchise</v>
          </cell>
          <cell r="D4820" t="str">
            <v>85.52, 90.01, 93.29, 93.19, 85.51, 96.09, 70.22, 93.13, 90.04, 86.90, 86.9</v>
          </cell>
          <cell r="E4820" t="str">
            <v>89, 791, 792, 899, 7911, 7922, 7929, 7941, 7991, 8221, 8741, 8744, 8748, 8999</v>
          </cell>
          <cell r="F4820" t="str">
            <v>Program, Training, Center, Studio, Workout, Dance, Pilates</v>
          </cell>
          <cell r="G4820" t="str">
            <v>≡</v>
          </cell>
          <cell r="H4820" t="str">
            <v>Franchisor offers [UNDISCLOSED FOR PREVIEW] ballet barre workout program either as a participation center or at a free-standing studio.</v>
          </cell>
          <cell r="I4820" t="str">
            <v>≡</v>
          </cell>
          <cell r="J4820" t="str">
            <v/>
          </cell>
          <cell r="K4820" t="str">
            <v>Franchise to develop a free-standing studio and provide classes at a single location branded under the name[UNDISCLOSED FOR PREVIEW]</v>
          </cell>
        </row>
        <row r="4821">
          <cell r="B4821" t="str">
            <v>RR20190320T01505</v>
          </cell>
          <cell r="C4821" t="str">
            <v>Franchise</v>
          </cell>
          <cell r="D4821" t="str">
            <v>56.10, 56.1, 56.21, 66.19, 70.22, 82.11, 82.99, 96.09, 10.85, 10.89, 10.71</v>
          </cell>
          <cell r="E4821" t="str">
            <v>58, 89, 581, 899, 2038, 5149, 5812, 5813, 7389, 8742, 8748, 8999</v>
          </cell>
          <cell r="F4821" t="str">
            <v>Restaurant, Eating place, Food, Beverage, Rice, Salad, Taco, Burrito</v>
          </cell>
          <cell r="G4821" t="str">
            <v>≡</v>
          </cell>
          <cell r="H4821" t="str">
            <v>Franchisor operates the franchise for [UNDISCLOSED FOR PREVIEW] restaurant featuring burritos, quesadillas, tacos, burrito bawls, salads, rice, salsa and other food and beverage products.</v>
          </cell>
          <cell r="I4821" t="str">
            <v>≡</v>
          </cell>
          <cell r="J4821" t="str">
            <v/>
          </cell>
          <cell r="K4821" t="str">
            <v>Franchise to own and operate [UNDISCLOSED FOR PREVIEW] franchised restaurants offering food products and services authorized and approved by franchisor and utilizing the system and marks.</v>
          </cell>
        </row>
        <row r="4822">
          <cell r="B4822" t="str">
            <v>RR20190320T00903</v>
          </cell>
          <cell r="C4822" t="str">
            <v>Franchise</v>
          </cell>
          <cell r="D4822" t="str">
            <v>68.20, 68.2, 68.31, 68.32, 68.3, 74.90, 74.9, 70.22, 81.10, 81.1, 66.12</v>
          </cell>
          <cell r="E4822" t="str">
            <v>89, 639, 653, 899, 6162, 6399, 6512, 6513, 6519, 6531, 7389, 8742, 8744, 8748, 8999</v>
          </cell>
          <cell r="F4822" t="str">
            <v>Real estate, Brokerage, Residential, Office, Listing, Offering, Selling, Exchanging, Managing, Leasing, Renting</v>
          </cell>
          <cell r="G4822" t="str">
            <v>≡</v>
          </cell>
          <cell r="H4822" t="str">
            <v/>
          </cell>
          <cell r="I4822" t="str">
            <v>≡</v>
          </cell>
          <cell r="J4822" t="str">
            <v/>
          </cell>
          <cell r="K4822" t="str">
            <v>Franchise and license to operate [UNDISCLOSED FOR PREVIEW] residential real estate brokerage offices.</v>
          </cell>
        </row>
        <row r="4823">
          <cell r="B4823" t="str">
            <v>RR20190320T01510</v>
          </cell>
          <cell r="C4823" t="str">
            <v>Franchise</v>
          </cell>
          <cell r="D4823" t="str">
            <v>56.10, 56.1, 56.21, 66.19, 70.22, 82.11, 82.99, 96.09, 10.85, 10.89, 10.71</v>
          </cell>
          <cell r="E4823" t="str">
            <v>58, 89, 581, 899, 2038, 5149, 5812, 5813, 7389, 8742, 8748, 8999</v>
          </cell>
          <cell r="F4823" t="str">
            <v>Restaurant, Eating place, Food, Beverage, Rice, Salad, Taco, Burrito</v>
          </cell>
          <cell r="G4823" t="str">
            <v>≡</v>
          </cell>
          <cell r="H4823" t="str">
            <v>Franchisor operates the franchise for [UNDISCLOSED FOR PREVIEW] restaurant featuring burritos, quesadillas, tacos, burrito bawls, salads, rice, salsa and other food and beverage products.</v>
          </cell>
          <cell r="I4823" t="str">
            <v>≡</v>
          </cell>
          <cell r="J4823" t="str">
            <v/>
          </cell>
          <cell r="K4823" t="str">
            <v>Franchise to own and operate [UNDISCLOSED FOR PREVIEW] franchised restaurants offering food products and services authorized and approved by franchisor and utilizing the system and marks.</v>
          </cell>
        </row>
        <row r="4824">
          <cell r="B4824" t="str">
            <v>RR20190320T01514</v>
          </cell>
          <cell r="C4824" t="str">
            <v>Franchise</v>
          </cell>
          <cell r="D4824" t="str">
            <v>56.10, 56.1, 56.21, 66.19, 70.22, 82.11, 82.99, 96.09, 10.85, 10.89, 10.71</v>
          </cell>
          <cell r="E4824" t="str">
            <v>58, 89, 581, 899, 2038, 5149, 5812, 5813, 7389, 8742, 8748, 8999</v>
          </cell>
          <cell r="F4824" t="str">
            <v>Restaurant, Eating place, Food, Beverage, Rice, Salad, Taco, Burrito</v>
          </cell>
          <cell r="G4824" t="str">
            <v>≡</v>
          </cell>
          <cell r="H4824" t="str">
            <v>Franchisor operates the franchise for [UNDISCLOSED FOR PREVIEW] restaurant featuring burritos, quesadillas, tacos, burrito bawls, salads, rice, salsa and other food and beverage products.</v>
          </cell>
          <cell r="I4824" t="str">
            <v>≡</v>
          </cell>
          <cell r="J4824" t="str">
            <v/>
          </cell>
          <cell r="K4824" t="str">
            <v>Franchise to own and operate [UNDISCLOSED FOR PREVIEW] franchised restaurants offering food products and services authorized and approved by franchisor and utilizing the system and marks.</v>
          </cell>
        </row>
        <row r="4825">
          <cell r="B4825" t="str">
            <v>RR20190320T01515</v>
          </cell>
          <cell r="C4825" t="str">
            <v>Franchise</v>
          </cell>
          <cell r="D4825" t="str">
            <v>56.10, 56.1, 56.21, 66.19, 70.22, 82.11, 82.99, 96.09, 10.85, 10.89, 10.71</v>
          </cell>
          <cell r="E4825" t="str">
            <v>58, 89, 581, 899, 2038, 5149, 5812, 5813, 7389, 8742, 8748, 8999</v>
          </cell>
          <cell r="F4825" t="str">
            <v>Restaurant, Eating place, Food, Beverage, Rice, Salad, Taco, Burrito</v>
          </cell>
          <cell r="G4825" t="str">
            <v>≡</v>
          </cell>
          <cell r="H4825" t="str">
            <v>Franchisor operates the franchise for [UNDISCLOSED FOR PREVIEW] restaurant featuring burritos, quesadillas, tacos, burrito bawls, salads, rice, salsa and other food and beverage products.</v>
          </cell>
          <cell r="I4825" t="str">
            <v>≡</v>
          </cell>
          <cell r="J4825" t="str">
            <v/>
          </cell>
          <cell r="K4825" t="str">
            <v>Franchise to own and operate [UNDISCLOSED FOR PREVIEW] franchised restaurants offering food products and services authorized and approved by franchisor and utilizing the system and marks.</v>
          </cell>
        </row>
        <row r="4826">
          <cell r="B4826" t="str">
            <v>RR20190322T01529</v>
          </cell>
          <cell r="C4826" t="str">
            <v>Franchise</v>
          </cell>
          <cell r="D4826" t="str">
            <v>11.03, 46.34, 47.25, 11.07, 10.39, 46.33, 10.89, 56.10, 56.1, 47.29, 46.17, 47.19, 47.21</v>
          </cell>
          <cell r="E4826" t="str">
            <v>518, 2023, 2033, 2082, 2084, 2086, 2087, 5143, 5181, 5182</v>
          </cell>
          <cell r="F4826" t="str">
            <v>Store, Non-alcoholic, Beverage, Frozen yogurt, Juice, Health food, Vitamin, Nutritional supplement, Retail</v>
          </cell>
          <cell r="G4826" t="str">
            <v>≡</v>
          </cell>
          <cell r="H4826" t="str">
            <v>Franchisor operates stores that offer and sell non-alcoholic, fruit-based beverages, frozen yogurt, fresh-squeezed juices health foods, and vitamin and nutritional supplements.</v>
          </cell>
          <cell r="I4826" t="str">
            <v>≡</v>
          </cell>
          <cell r="J4826" t="str">
            <v/>
          </cell>
          <cell r="K4826" t="str">
            <v>Franchise to establish and operate a smoothie factory store to conduct permitted catering activities.</v>
          </cell>
        </row>
        <row r="4827">
          <cell r="B4827" t="str">
            <v>RR20190325TP0904</v>
          </cell>
          <cell r="C4827" t="str">
            <v>Franchise</v>
          </cell>
          <cell r="D4827" t="str">
            <v>96.02, 46.45, 47.75, 20.53</v>
          </cell>
          <cell r="E4827" t="str">
            <v>723, 2844, 5169, 5999, 7231</v>
          </cell>
          <cell r="F4827" t="str">
            <v>Hair styling, Salon, Beauty, Express-format</v>
          </cell>
          <cell r="G4827" t="str">
            <v>≡</v>
          </cell>
          <cell r="H4827" t="str">
            <v/>
          </cell>
          <cell r="I4827" t="str">
            <v>≡</v>
          </cell>
          <cell r="J4827" t="str">
            <v/>
          </cell>
          <cell r="K4827" t="str">
            <v xml:space="preserve">Franchise under trade secret rights to establish and operate salon under [UNDISCLOSED FOR PREVIEW] trade name, express-format hair styling business One of the parties to the agreement is an individual. </v>
          </cell>
        </row>
        <row r="4828">
          <cell r="B4828" t="str">
            <v>RR20190325T01501</v>
          </cell>
          <cell r="C4828" t="str">
            <v>Franchise</v>
          </cell>
          <cell r="D4828" t="str">
            <v>11.03, 46.34, 47.25, 11.07, 10.39, 46.33, 10.89, 56.10, 56.1, 47.29, 46.17, 47.19, 47.21</v>
          </cell>
          <cell r="E4828" t="str">
            <v>518, 2023, 2033, 2082, 2084, 2086, 2087, 5143, 5181, 5182</v>
          </cell>
          <cell r="F4828" t="str">
            <v>Store, Fruit smoothie, Juice product, Nutritional supplement, Health-oriented, Food</v>
          </cell>
          <cell r="G4828" t="str">
            <v>≡</v>
          </cell>
          <cell r="H4828"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828" t="str">
            <v>≡</v>
          </cell>
          <cell r="J4828" t="str">
            <v/>
          </cell>
          <cell r="K4828"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29">
          <cell r="B4829" t="str">
            <v>RR20190325T01504</v>
          </cell>
          <cell r="C4829" t="str">
            <v>Franchise</v>
          </cell>
          <cell r="D4829" t="str">
            <v>11.03, 46.34, 47.25, 11.07, 10.39, 46.33, 10.89, 56.10, 56.1, 47.29, 46.17, 47.19, 47.21</v>
          </cell>
          <cell r="E4829" t="str">
            <v>518, 2023, 2033, 2082, 2084, 2086, 2087, 5143, 5181, 5182</v>
          </cell>
          <cell r="F4829" t="str">
            <v>Store, Fruit smoothie, Juice product, Nutritional supplement, Health-oriented, Food</v>
          </cell>
          <cell r="G4829" t="str">
            <v>≡</v>
          </cell>
          <cell r="H4829"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829" t="str">
            <v>≡</v>
          </cell>
          <cell r="J4829" t="str">
            <v/>
          </cell>
          <cell r="K4829"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30">
          <cell r="B4830" t="str">
            <v>RR20190325T01509</v>
          </cell>
          <cell r="C4830" t="str">
            <v>Franchise</v>
          </cell>
          <cell r="D4830" t="str">
            <v>11.03, 46.34, 47.25, 11.07, 10.39, 46.33, 10.89, 56.10, 56.1, 47.29, 46.17, 47.19, 47.21</v>
          </cell>
          <cell r="E4830" t="str">
            <v>518, 2023, 2033, 2082, 2084, 2086, 2087, 5143, 5181, 5182</v>
          </cell>
          <cell r="F4830" t="str">
            <v>Store, Fruit smoothie, Juice product, Nutritional supplement, Health-oriented, Food</v>
          </cell>
          <cell r="G4830" t="str">
            <v>≡</v>
          </cell>
          <cell r="H4830"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830" t="str">
            <v>≡</v>
          </cell>
          <cell r="J4830" t="str">
            <v/>
          </cell>
          <cell r="K4830"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31">
          <cell r="B4831" t="str">
            <v>RR20190325T01510</v>
          </cell>
          <cell r="C4831" t="str">
            <v>Franchise</v>
          </cell>
          <cell r="D4831" t="str">
            <v>11.03, 46.34, 47.25, 11.07, 10.39, 46.33, 10.89, 56.10, 56.1, 47.29, 46.17, 47.19, 47.21</v>
          </cell>
          <cell r="E4831" t="str">
            <v>518, 2023, 2033, 2082, 2084, 2086, 2087, 5143, 5181, 5182</v>
          </cell>
          <cell r="F4831" t="str">
            <v>Store, Fruit smoothie, Juice product, Nutritional supplement, Health-oriented, Food</v>
          </cell>
          <cell r="G4831" t="str">
            <v>≡</v>
          </cell>
          <cell r="H4831"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831" t="str">
            <v>≡</v>
          </cell>
          <cell r="J4831" t="str">
            <v/>
          </cell>
          <cell r="K4831"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32">
          <cell r="B4832" t="str">
            <v>RR20190325T00920</v>
          </cell>
          <cell r="C4832" t="str">
            <v>Franchise</v>
          </cell>
          <cell r="D4832" t="str">
            <v>46.47, 47.59, 74.10, 74.1, 17.24, 17.29, 22.21, 24.42, 23.31</v>
          </cell>
          <cell r="E4832" t="str">
            <v>277, 2771, 3648, 5947, 7389, 7999</v>
          </cell>
          <cell r="F4832" t="str">
            <v>Decoration, Holiday, Lighting, Special event</v>
          </cell>
          <cell r="G4832" t="str">
            <v>≡</v>
          </cell>
          <cell r="H4832" t="str">
            <v/>
          </cell>
          <cell r="I4832" t="str">
            <v>≡</v>
          </cell>
          <cell r="J4832" t="str">
            <v/>
          </cell>
          <cell r="K4832" t="str">
            <v>Franchise to operate [UNDISCLOSED FOR PREVIEW] business that sells Christmas, holiday and special event lighting and decoration services.</v>
          </cell>
        </row>
        <row r="4833">
          <cell r="B4833" t="str">
            <v>RR20190325T00921</v>
          </cell>
          <cell r="C4833" t="str">
            <v>Franchise</v>
          </cell>
          <cell r="D4833" t="str">
            <v>46.47, 47.59, 74.10, 74.1, 17.24, 17.29, 22.21, 24.42, 23.31</v>
          </cell>
          <cell r="E4833" t="str">
            <v>277, 2771, 3648, 5947, 7389, 7999</v>
          </cell>
          <cell r="F4833" t="str">
            <v>Decoration, Holiday, Lighting, Special event</v>
          </cell>
          <cell r="G4833" t="str">
            <v>≡</v>
          </cell>
          <cell r="H4833" t="str">
            <v/>
          </cell>
          <cell r="I4833" t="str">
            <v>≡</v>
          </cell>
          <cell r="J4833" t="str">
            <v/>
          </cell>
          <cell r="K4833" t="str">
            <v>Franchise to operate [UNDISCLOSED FOR PREVIEW] business that sells Christmas, holiday and special event lighting and decoration services.</v>
          </cell>
        </row>
        <row r="4834">
          <cell r="B4834" t="str">
            <v>RR20190325TP1514</v>
          </cell>
          <cell r="C4834" t="str">
            <v>Franchise</v>
          </cell>
          <cell r="D4834" t="str">
            <v>11.03, 46.34, 47.25, 11.07, 10.39, 46.33, 10.89, 56.10, 56.1, 47.29, 46.17, 47.19, 47.21</v>
          </cell>
          <cell r="E4834" t="str">
            <v>518, 2023, 2033, 2082, 2084, 2086, 2087, 5143, 5181, 5182</v>
          </cell>
          <cell r="F4834" t="str">
            <v>Store, Fruit smoothie, Juice product, Nutritional supplement, Health-oriented, Food</v>
          </cell>
          <cell r="G4834" t="str">
            <v>≡</v>
          </cell>
          <cell r="H4834"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834" t="str">
            <v>≡</v>
          </cell>
          <cell r="J4834" t="str">
            <v/>
          </cell>
          <cell r="K4834"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35">
          <cell r="B4835" t="str">
            <v>RR20190325T01515</v>
          </cell>
          <cell r="C4835" t="str">
            <v>Franchise</v>
          </cell>
          <cell r="D4835" t="str">
            <v>11.03, 46.34, 47.25, 11.07, 10.39, 46.33, 10.89, 56.10, 56.1, 47.29, 46.17, 47.19, 47.21</v>
          </cell>
          <cell r="E4835" t="str">
            <v>518, 2023, 2033, 2082, 2084, 2086, 2087, 5143, 5181, 5182</v>
          </cell>
          <cell r="F4835" t="str">
            <v>Store, Fruit smoothie, Juice product, Nutritional supplement, Health-oriented, Food</v>
          </cell>
          <cell r="G4835" t="str">
            <v>≡</v>
          </cell>
          <cell r="H4835"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835" t="str">
            <v>≡</v>
          </cell>
          <cell r="J4835" t="str">
            <v/>
          </cell>
          <cell r="K4835"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36">
          <cell r="B4836" t="str">
            <v>RR20190325T01517</v>
          </cell>
          <cell r="C4836" t="str">
            <v>Franchise</v>
          </cell>
          <cell r="D4836" t="str">
            <v>11.03, 46.34, 47.25, 11.07, 46.33, 56.10, 56.1, 47.29, 46.17, 47.19, 47.21</v>
          </cell>
          <cell r="E4836" t="str">
            <v>518, 2023, 2033, 2082, 2084, 2086, 2087, 5143, 5181, 5182</v>
          </cell>
          <cell r="F4836" t="str">
            <v>Store, Fruit smoothie, Juice product, Nutritional supplement, Health-oriented, Food</v>
          </cell>
          <cell r="G4836" t="str">
            <v>≡</v>
          </cell>
          <cell r="H4836"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836" t="str">
            <v>≡</v>
          </cell>
          <cell r="J4836" t="str">
            <v/>
          </cell>
          <cell r="K4836"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37">
          <cell r="B4837" t="str">
            <v>RR20190321T01526</v>
          </cell>
          <cell r="C4837" t="str">
            <v>Franchise</v>
          </cell>
          <cell r="D4837" t="str">
            <v>11.03, 46.34, 47.25, 11.07, 56.10, 56.1, 47.29, 46.17, 47.19, 47.21</v>
          </cell>
          <cell r="E4837" t="str">
            <v>518, 2023, 2033, 2082, 2084, 2086, 2087, 5143, 5181, 5182</v>
          </cell>
          <cell r="F4837" t="str">
            <v>Store, Non-alcoholic, Beverage, Frozen yogurt, Juice, Health food, Vitamin, Nutritional supplement, Retail</v>
          </cell>
          <cell r="G4837" t="str">
            <v>≡</v>
          </cell>
          <cell r="H4837" t="str">
            <v>Franchisor operates stores that offer and sell non-alcoholic, fruit-based beverages, frozen yogurt, fresh-squeezed juices health foods, and vitamin and nutritional supplements.</v>
          </cell>
          <cell r="I4837" t="str">
            <v>≡</v>
          </cell>
          <cell r="J4837" t="str">
            <v/>
          </cell>
          <cell r="K4837" t="str">
            <v>Franchise to establish and operate a smoothie factory store to conduct permitted catering activities.</v>
          </cell>
        </row>
        <row r="4838">
          <cell r="B4838" t="str">
            <v>RR20190326T01526</v>
          </cell>
          <cell r="C4838" t="str">
            <v>Franchise</v>
          </cell>
          <cell r="D4838" t="str">
            <v>11.03, 46.34, 47.25, 11.07, 10.39, 46.33, 10.89, 56.10, 56.1, 47.29, 46.17, 47.19, 47.21</v>
          </cell>
          <cell r="E4838" t="str">
            <v>518, 2023, 2033, 2082, 2084, 2086, 2087, 5143, 5181, 5182</v>
          </cell>
          <cell r="F4838" t="str">
            <v>Store, Fruit smoothie, Juice product, Nutritional supplement, Health-oriented, Food</v>
          </cell>
          <cell r="G4838" t="str">
            <v>≡</v>
          </cell>
          <cell r="H4838"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838" t="str">
            <v>≡</v>
          </cell>
          <cell r="J4838" t="str">
            <v/>
          </cell>
          <cell r="K4838"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39">
          <cell r="B4839" t="str">
            <v>RR20190326T01527</v>
          </cell>
          <cell r="C4839" t="str">
            <v>Franchise</v>
          </cell>
          <cell r="D4839" t="str">
            <v>11.03, 46.34, 47.25, 11.07, 10.39, 46.33, 10.89, 56.10, 56.1, 47.29, 46.17, 47.19, 47.21</v>
          </cell>
          <cell r="E4839" t="str">
            <v>518, 2023, 2033, 2082, 2084, 2086, 2087, 5143, 5181, 5182</v>
          </cell>
          <cell r="F4839" t="str">
            <v>Store, Fruit smoothie, Juice product, Nutritional supplement, Health-oriented, Food</v>
          </cell>
          <cell r="G4839" t="str">
            <v>≡</v>
          </cell>
          <cell r="H4839"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839" t="str">
            <v>≡</v>
          </cell>
          <cell r="J4839" t="str">
            <v/>
          </cell>
          <cell r="K4839"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40">
          <cell r="B4840" t="str">
            <v>RR20190326T01529</v>
          </cell>
          <cell r="C4840" t="str">
            <v>Franchise</v>
          </cell>
          <cell r="D4840" t="str">
            <v>11.03, 46.34, 47.25, 11.07, 10.39, 46.33, 10.89, 56.10, 56.1, 47.29, 46.17, 47.19, 47.21</v>
          </cell>
          <cell r="E4840" t="str">
            <v>518, 2023, 2033, 2082, 2084, 2086, 2087, 5143, 5181, 5182</v>
          </cell>
          <cell r="F4840" t="str">
            <v>Store, Fruit smoothie, Juice product, Nutritional supplement, Health-oriented, Food</v>
          </cell>
          <cell r="G4840" t="str">
            <v>≡</v>
          </cell>
          <cell r="H4840"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840" t="str">
            <v>≡</v>
          </cell>
          <cell r="J4840" t="str">
            <v/>
          </cell>
          <cell r="K4840"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41">
          <cell r="B4841" t="str">
            <v>RR20190327T00913</v>
          </cell>
          <cell r="C4841" t="str">
            <v>Franchise</v>
          </cell>
          <cell r="D4841" t="str">
            <v>46.47, 47.59, 74.10, 74.1, 17.24, 22.21, 24.42, 23.31, 17.29</v>
          </cell>
          <cell r="E4841" t="str">
            <v>277, 2771, 3648, 5947, 7389, 7999</v>
          </cell>
          <cell r="F4841" t="str">
            <v>Decoration, Holiday, Lighting, Special event</v>
          </cell>
          <cell r="G4841" t="str">
            <v>≡</v>
          </cell>
          <cell r="H4841" t="str">
            <v/>
          </cell>
          <cell r="I4841" t="str">
            <v>≡</v>
          </cell>
          <cell r="J4841" t="str">
            <v/>
          </cell>
          <cell r="K4841" t="str">
            <v>Franchise to operate [UNDISCLOSED FOR PREVIEW] business that sells Christmas, holiday and special event lighting and decoration services.</v>
          </cell>
        </row>
        <row r="4842">
          <cell r="B4842" t="str">
            <v>RR20190327T00917</v>
          </cell>
          <cell r="C4842" t="str">
            <v>Franchise</v>
          </cell>
          <cell r="D4842" t="str">
            <v>46.47, 47.59, 74.10, 74.1, 17.24, 22.21, 23.31, 24.42, 17.29</v>
          </cell>
          <cell r="E4842" t="str">
            <v>277, 2771, 3648, 5947, 7389, 7999</v>
          </cell>
          <cell r="F4842" t="str">
            <v>Decoration, Holiday, Lighting, Special event</v>
          </cell>
          <cell r="G4842" t="str">
            <v>≡</v>
          </cell>
          <cell r="H4842" t="str">
            <v/>
          </cell>
          <cell r="I4842" t="str">
            <v>≡</v>
          </cell>
          <cell r="J4842" t="str">
            <v/>
          </cell>
          <cell r="K4842" t="str">
            <v>Franchise to operate [UNDISCLOSED FOR PREVIEW] business that sells Christmas, holiday and special event lighting and decoration services.</v>
          </cell>
        </row>
        <row r="4843">
          <cell r="B4843" t="str">
            <v>RR20190327T00930</v>
          </cell>
          <cell r="C4843" t="str">
            <v>Franchise</v>
          </cell>
          <cell r="D4843" t="str">
            <v>46.47, 47.59, 74.10, 74.1, 17.24, 17.29, 22.21, 24.42, 23.31</v>
          </cell>
          <cell r="E4843" t="str">
            <v>277, 2771, 3648, 5947, 7389, 7999</v>
          </cell>
          <cell r="F4843" t="str">
            <v>Decoration, Holiday, Lighting, Special event</v>
          </cell>
          <cell r="G4843" t="str">
            <v>≡</v>
          </cell>
          <cell r="H4843" t="str">
            <v/>
          </cell>
          <cell r="I4843" t="str">
            <v>≡</v>
          </cell>
          <cell r="J4843" t="str">
            <v/>
          </cell>
          <cell r="K4843" t="str">
            <v>Franchise to operate [UNDISCLOSED FOR PREVIEW] business that sells Christmas, holiday and special event lighting and decoration services.</v>
          </cell>
        </row>
        <row r="4844">
          <cell r="B4844" t="str">
            <v>RR20190327T00936</v>
          </cell>
          <cell r="C4844" t="str">
            <v>Franchise</v>
          </cell>
          <cell r="D4844" t="str">
            <v>46.47, 47.59, 74.10, 74.1, 17.24, 22.21, 24.42, 23.31, 17.29</v>
          </cell>
          <cell r="E4844" t="str">
            <v>277, 2771, 3648, 5947, 7389, 7999</v>
          </cell>
          <cell r="F4844" t="str">
            <v>Decoration, Holiday, Lighting, Special event</v>
          </cell>
          <cell r="G4844" t="str">
            <v>≡</v>
          </cell>
          <cell r="H4844" t="str">
            <v/>
          </cell>
          <cell r="I4844" t="str">
            <v>≡</v>
          </cell>
          <cell r="J4844" t="str">
            <v/>
          </cell>
          <cell r="K4844" t="str">
            <v>Franchise to operate [UNDISCLOSED FOR PREVIEW] business that sells Christmas, holiday and special event lighting and decoration services.</v>
          </cell>
        </row>
        <row r="4845">
          <cell r="B4845" t="str">
            <v>RR20190327T01515</v>
          </cell>
          <cell r="C4845" t="str">
            <v>Franchise</v>
          </cell>
          <cell r="D4845" t="str">
            <v>11.03, 46.34, 47.25, 11.07, 10.39, 46.33, 10.89, 56.10, 56.1, 47.29, 46.17, 47.19, 47.21</v>
          </cell>
          <cell r="E4845" t="str">
            <v>518, 2023, 2033, 2082, 2084, 2086, 2087, 5143, 5181, 5182</v>
          </cell>
          <cell r="F4845" t="str">
            <v>Store, Fruit smoothie, Juice product, Nutritional supplement, Health-oriented, Food</v>
          </cell>
          <cell r="G4845" t="str">
            <v>≡</v>
          </cell>
          <cell r="H4845"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845" t="str">
            <v>≡</v>
          </cell>
          <cell r="J4845" t="str">
            <v/>
          </cell>
          <cell r="K4845"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46">
          <cell r="B4846" t="str">
            <v>RR20190329T01502</v>
          </cell>
          <cell r="C4846" t="str">
            <v>Franchise</v>
          </cell>
          <cell r="D4846" t="str">
            <v>11.03, 46.34, 47.25, 11.07, 10.39, 46.33, 10.89, 56.10, 56.1, 47.29, 46.17, 47.19, 47.21</v>
          </cell>
          <cell r="E4846" t="str">
            <v>518, 2023, 2033, 2082, 2084, 2086, 2087, 5143, 5181, 5182</v>
          </cell>
          <cell r="F4846" t="str">
            <v>Store, Fruit smoothie, Juice product, Nutritional supplement, Health-oriented, Food</v>
          </cell>
          <cell r="G4846" t="str">
            <v>≡</v>
          </cell>
          <cell r="H4846"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846" t="str">
            <v>≡</v>
          </cell>
          <cell r="J4846" t="str">
            <v/>
          </cell>
          <cell r="K4846"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47">
          <cell r="B4847" t="str">
            <v>RR20190329T01504</v>
          </cell>
          <cell r="C4847" t="str">
            <v>Franchise</v>
          </cell>
          <cell r="D4847" t="str">
            <v>11.03, 46.34, 47.25, 11.07, 10.39, 46.33, 10.89, 56.10, 56.1, 47.29, 46.17, 47.19, 47.21</v>
          </cell>
          <cell r="E4847" t="str">
            <v>2023, 2033, 2082, 2084, 2086, 2087, 5143, 5182</v>
          </cell>
          <cell r="F4847" t="str">
            <v>Store, Fruit smoothie, Juice product, Nutritional supplement, Health-oriented, Food</v>
          </cell>
          <cell r="G4847" t="str">
            <v>≡</v>
          </cell>
          <cell r="H4847"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847" t="str">
            <v>≡</v>
          </cell>
          <cell r="J4847" t="str">
            <v/>
          </cell>
          <cell r="K4847"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48">
          <cell r="B4848" t="str">
            <v>RR20190329TP1506</v>
          </cell>
          <cell r="C4848" t="str">
            <v>Franchise</v>
          </cell>
          <cell r="D4848" t="str">
            <v>11.03, 46.34, 47.25, 11.07, 10.39, 46.33, 10.89, 56.10, 56.1, 47.29, 46.17, 47.19, 47.21</v>
          </cell>
          <cell r="E4848" t="str">
            <v>518, 2023, 2033, 2082, 2084, 2086, 2087, 5143, 5181, 5182</v>
          </cell>
          <cell r="F4848" t="str">
            <v>Store, Fruit smoothie, Juice product, Nutritional supplement, Health-oriented, Food</v>
          </cell>
          <cell r="G4848" t="str">
            <v>≡</v>
          </cell>
          <cell r="H4848"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848" t="str">
            <v>≡</v>
          </cell>
          <cell r="J4848" t="str">
            <v/>
          </cell>
          <cell r="K4848"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49">
          <cell r="B4849" t="str">
            <v>RR20190329T01509</v>
          </cell>
          <cell r="C4849" t="str">
            <v>Franchise</v>
          </cell>
          <cell r="D4849" t="str">
            <v>11.03, 46.34, 47.25, 11.07, 10.39, 46.33, 10.89, 56.10, 56.1, 47.29, 46.17, 47.19, 47.21</v>
          </cell>
          <cell r="E4849" t="str">
            <v>518, 2023, 2033, 2082, 2084, 2086, 2087, 5143, 5181, 5182</v>
          </cell>
          <cell r="F4849" t="str">
            <v>Store, Fruit smoothie, Juice product, Nutritional supplement, Health-oriented, Food</v>
          </cell>
          <cell r="G4849" t="str">
            <v>≡</v>
          </cell>
          <cell r="H4849"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849" t="str">
            <v>≡</v>
          </cell>
          <cell r="J4849" t="str">
            <v/>
          </cell>
          <cell r="K4849"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50">
          <cell r="B4850" t="str">
            <v>RR20190329T01511</v>
          </cell>
          <cell r="C4850" t="str">
            <v>Franchise</v>
          </cell>
          <cell r="D4850" t="str">
            <v>11.03, 46.34, 47.25, 11.07, 10.39, 46.33, 10.89, 56.10, 56.1, 47.29, 46.17, 47.19, 47.21</v>
          </cell>
          <cell r="E4850" t="str">
            <v>518, 2023, 2033, 2082, 2084, 2086, 2087, 5143, 5181, 5182</v>
          </cell>
          <cell r="F4850" t="str">
            <v>Store, Fruit smoothie, Juice product, Nutritional supplement, Health-oriented, Food</v>
          </cell>
          <cell r="G4850" t="str">
            <v>≡</v>
          </cell>
          <cell r="H4850"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850" t="str">
            <v>≡</v>
          </cell>
          <cell r="J4850" t="str">
            <v/>
          </cell>
          <cell r="K4850"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51">
          <cell r="B4851" t="str">
            <v>RR20190328TP1504</v>
          </cell>
          <cell r="C4851" t="str">
            <v>Franchise</v>
          </cell>
          <cell r="D4851" t="str">
            <v>11.03, 46.34, 47.25, 11.07, 10.39, 46.33, 10.89, 56.10, 56.1, 47.29, 46.17, 47.19, 47.21</v>
          </cell>
          <cell r="E4851" t="str">
            <v>518, 2023, 2033, 2082, 2084, 2086, 2087, 5143, 5181, 5182</v>
          </cell>
          <cell r="F4851" t="str">
            <v>Store, Fruit smoothie, Juice product, Nutritional supplement, Health-oriented, Food</v>
          </cell>
          <cell r="G4851" t="str">
            <v>≡</v>
          </cell>
          <cell r="H4851"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851" t="str">
            <v>≡</v>
          </cell>
          <cell r="J4851" t="str">
            <v/>
          </cell>
          <cell r="K4851"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52">
          <cell r="B4852" t="str">
            <v>RR20190328T01508</v>
          </cell>
          <cell r="C4852" t="str">
            <v>Franchise</v>
          </cell>
          <cell r="D4852" t="str">
            <v>11.03, 46.34, 47.25, 11.07, 10.39, 46.33, 10.89, 56.10, 56.1, 47.29, 46.17, 47.19, 47.21</v>
          </cell>
          <cell r="E4852" t="str">
            <v>518, 2023, 2033, 2082, 2084, 2086, 2087, 5143, 5181, 5182</v>
          </cell>
          <cell r="F4852" t="str">
            <v>Store, Fruit smoothie, Juice product, Nutritional supplement, Health-oriented, Food</v>
          </cell>
          <cell r="G4852" t="str">
            <v>≡</v>
          </cell>
          <cell r="H4852"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852" t="str">
            <v>≡</v>
          </cell>
          <cell r="J4852" t="str">
            <v/>
          </cell>
          <cell r="K4852"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53">
          <cell r="B4853" t="str">
            <v>RR20190328T01512</v>
          </cell>
          <cell r="C4853" t="str">
            <v>Franchise</v>
          </cell>
          <cell r="D4853" t="str">
            <v>11.03, 46.34, 47.25, 11.07, 10.39, 46.33, 10.89, 56.10, 56.1, 47.29, 46.17, 47.19, 47.21</v>
          </cell>
          <cell r="E4853" t="str">
            <v>518, 2023, 2033, 2082, 2084, 2086, 2087, 5143, 5181, 5182</v>
          </cell>
          <cell r="F4853" t="str">
            <v>Store, Fruit smoothie, Juice product, Nutritional supplement, Health-oriented, Food</v>
          </cell>
          <cell r="G4853" t="str">
            <v>≡</v>
          </cell>
          <cell r="H4853"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853" t="str">
            <v>≡</v>
          </cell>
          <cell r="J4853" t="str">
            <v/>
          </cell>
          <cell r="K4853"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54">
          <cell r="B4854" t="str">
            <v>RR20190328T01513</v>
          </cell>
          <cell r="C4854" t="str">
            <v>Franchise</v>
          </cell>
          <cell r="D4854" t="str">
            <v>11.03, 46.34, 47.25, 11.07, 10.39, 46.33, 10.89, 56.10, 56.1, 47.29, 46.17, 47.19, 47.21</v>
          </cell>
          <cell r="E4854" t="str">
            <v>518, 2023, 2033, 2082, 2084, 2086, 2087, 5143, 5181, 5182</v>
          </cell>
          <cell r="F4854" t="str">
            <v>Store, Fruit smoothie, Juice product, Nutritional supplement, Health-oriented, Food</v>
          </cell>
          <cell r="G4854" t="str">
            <v>≡</v>
          </cell>
          <cell r="H4854"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854" t="str">
            <v>≡</v>
          </cell>
          <cell r="J4854" t="str">
            <v/>
          </cell>
          <cell r="K4854"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55">
          <cell r="B4855" t="str">
            <v>RR20190328T01515</v>
          </cell>
          <cell r="C4855" t="str">
            <v>Franchise</v>
          </cell>
          <cell r="D4855" t="str">
            <v>11.03, 46.34, 47.25, 11.07, 10.39, 46.33, 10.89, 56.10, 56.1, 47.29, 46.17, 47.19, 47.21</v>
          </cell>
          <cell r="E4855" t="str">
            <v>518, 2023, 2033, 2082, 2084, 2086, 2087, 5143, 5181, 5182</v>
          </cell>
          <cell r="F4855" t="str">
            <v>Store, Fruit smoothie, Juice product, Nutritional supplement, Health-oriented, Food</v>
          </cell>
          <cell r="G4855" t="str">
            <v>≡</v>
          </cell>
          <cell r="H4855"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855" t="str">
            <v>≡</v>
          </cell>
          <cell r="J4855" t="str">
            <v/>
          </cell>
          <cell r="K4855"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56">
          <cell r="B4856" t="str">
            <v>RR20190328T01520</v>
          </cell>
          <cell r="C4856" t="str">
            <v>Franchise</v>
          </cell>
          <cell r="D4856" t="str">
            <v>11.03, 47.25, 11.07, 10.39, 46.33, 10.89, 56.10, 56.1, 47.29, 46.17, 47.19, 47.21</v>
          </cell>
          <cell r="E4856" t="str">
            <v>518, 2023, 2033, 2082, 2084, 2086, 2087, 5143, 5181, 5182</v>
          </cell>
          <cell r="F4856" t="str">
            <v>Store, Fruit smoothie, Juice product, Nutritional supplement, Health-oriented, Food</v>
          </cell>
          <cell r="G4856" t="str">
            <v>≡</v>
          </cell>
          <cell r="H4856"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856" t="str">
            <v>≡</v>
          </cell>
          <cell r="J4856" t="str">
            <v/>
          </cell>
          <cell r="K4856"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57">
          <cell r="B4857" t="str">
            <v>RR20190326T00922</v>
          </cell>
          <cell r="C4857" t="str">
            <v>Franchise</v>
          </cell>
          <cell r="D4857" t="str">
            <v>46.47, 47.59, 74.10, 74.1, 17.24, 22.21, 24.42, 23.31, 17.29</v>
          </cell>
          <cell r="E4857" t="str">
            <v>277, 2771, 3648, 5947, 7389, 7999</v>
          </cell>
          <cell r="F4857" t="str">
            <v>Decoration, Holiday, Lighting, Special event</v>
          </cell>
          <cell r="G4857" t="str">
            <v>≡</v>
          </cell>
          <cell r="H4857" t="str">
            <v/>
          </cell>
          <cell r="I4857" t="str">
            <v>≡</v>
          </cell>
          <cell r="J4857" t="str">
            <v/>
          </cell>
          <cell r="K4857" t="str">
            <v>Franchise to operate [UNDISCLOSED FOR PREVIEW] business that sells Christmas, holiday and special event lighting and decoration services.</v>
          </cell>
        </row>
        <row r="4858">
          <cell r="B4858" t="str">
            <v>RR20190326T01519</v>
          </cell>
          <cell r="C4858" t="str">
            <v>Franchise</v>
          </cell>
          <cell r="D4858" t="str">
            <v>11.03, 46.34, 47.25, 11.07, 10.39, 46.33, 10.89, 56.10, 56.1, 47.29, 46.17, 47.19, 47.21</v>
          </cell>
          <cell r="E4858" t="str">
            <v>518, 2023, 2033, 2082, 2084, 2086, 2087, 5143, 5181, 5182</v>
          </cell>
          <cell r="F4858" t="str">
            <v>Store, Fruit smoothie, Juice product, Nutritional supplement, Health-oriented, Food</v>
          </cell>
          <cell r="G4858" t="str">
            <v>≡</v>
          </cell>
          <cell r="H4858"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858" t="str">
            <v>≡</v>
          </cell>
          <cell r="J4858" t="str">
            <v/>
          </cell>
          <cell r="K4858"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59">
          <cell r="B4859" t="str">
            <v>RR20190326T01520</v>
          </cell>
          <cell r="C4859" t="str">
            <v>Franchise</v>
          </cell>
          <cell r="D4859" t="str">
            <v>11.03, 46.34, 47.25, 11.07, 10.39, 46.33, 10.89, 56.10, 56.1, 47.29, 46.17, 47.19, 47.21</v>
          </cell>
          <cell r="E4859" t="str">
            <v>518, 2023, 2033, 2082, 2084, 2087, 5143, 5181, 5182</v>
          </cell>
          <cell r="F4859" t="str">
            <v>Store, Fruit smoothie, Juice product, Nutritional supplement, Health-oriented, Food</v>
          </cell>
          <cell r="G4859" t="str">
            <v>≡</v>
          </cell>
          <cell r="H4859"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859" t="str">
            <v>≡</v>
          </cell>
          <cell r="J4859" t="str">
            <v/>
          </cell>
          <cell r="K4859"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60">
          <cell r="B4860" t="str">
            <v>RR20190326TP1523</v>
          </cell>
          <cell r="C4860" t="str">
            <v>Franchise</v>
          </cell>
          <cell r="D4860" t="str">
            <v>11.03, 46.34, 47.25, 11.07, 10.39, 46.33, 10.89, 56.10, 56.1, 47.29, 46.17, 47.19, 47.21</v>
          </cell>
          <cell r="E4860" t="str">
            <v>518, 2023, 2033, 2082, 2084, 2086, 2087, 5143, 5181, 5182</v>
          </cell>
          <cell r="F4860" t="str">
            <v>Store, Fruit smoothie, Juice product, Nutritional supplement, Health-oriented, Food</v>
          </cell>
          <cell r="G4860" t="str">
            <v>≡</v>
          </cell>
          <cell r="H4860"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860" t="str">
            <v>≡</v>
          </cell>
          <cell r="J4860" t="str">
            <v/>
          </cell>
          <cell r="K4860"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61">
          <cell r="B4861" t="str">
            <v>RR20190325T01525</v>
          </cell>
          <cell r="C4861" t="str">
            <v>Franchise</v>
          </cell>
          <cell r="D4861" t="str">
            <v>11.03, 46.34, 47.25, 11.07, 10.39, 46.33, 10.89, 56.10, 56.1, 47.29, 46.17, 47.19, 47.21</v>
          </cell>
          <cell r="E4861" t="str">
            <v>518, 2023, 2033, 2082, 2084, 2086, 2087, 5143, 5181, 5182</v>
          </cell>
          <cell r="F4861" t="str">
            <v>Store, Fruit smoothie, Juice product, Nutritional supplement, Health-oriented, Food</v>
          </cell>
          <cell r="G4861" t="str">
            <v>≡</v>
          </cell>
          <cell r="H4861"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861" t="str">
            <v>≡</v>
          </cell>
          <cell r="J4861" t="str">
            <v/>
          </cell>
          <cell r="K4861"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862">
          <cell r="B4862" t="str">
            <v>RR20190326T00901</v>
          </cell>
          <cell r="C4862" t="str">
            <v>Franchise</v>
          </cell>
          <cell r="D4862" t="str">
            <v>46.47, 47.59, 74.10, 74.1, 17.24, 17.29, 22.21, 24.42, 23.31</v>
          </cell>
          <cell r="E4862" t="str">
            <v>277, 2771, 3648, 5947, 7389, 7999</v>
          </cell>
          <cell r="F4862" t="str">
            <v>Decoration, Holiday, Lighting, Special event</v>
          </cell>
          <cell r="G4862" t="str">
            <v>≡</v>
          </cell>
          <cell r="H4862" t="str">
            <v/>
          </cell>
          <cell r="I4862" t="str">
            <v>≡</v>
          </cell>
          <cell r="J4862" t="str">
            <v/>
          </cell>
          <cell r="K4862" t="str">
            <v>Franchise to operate [UNDISCLOSED FOR PREVIEW] business that sells Christmas, holiday and special event lighting and decoration services.</v>
          </cell>
        </row>
        <row r="4863">
          <cell r="B4863" t="str">
            <v>RR20190326T00903</v>
          </cell>
          <cell r="C4863" t="str">
            <v>Franchise</v>
          </cell>
          <cell r="D4863" t="str">
            <v>46.47, 47.59, 74.10, 74.1, 17.24, 22.21, 24.42, 23.31, 17.29</v>
          </cell>
          <cell r="E4863" t="str">
            <v>277, 2771, 3648, 5947, 7389, 7999</v>
          </cell>
          <cell r="F4863" t="str">
            <v>Decoration, Holiday, Lighting, Special event</v>
          </cell>
          <cell r="G4863" t="str">
            <v>≡</v>
          </cell>
          <cell r="H4863" t="str">
            <v/>
          </cell>
          <cell r="I4863" t="str">
            <v>≡</v>
          </cell>
          <cell r="J4863" t="str">
            <v/>
          </cell>
          <cell r="K4863" t="str">
            <v>Franchise to operate [UNDISCLOSED FOR PREVIEW] business that sells Christmas, holiday and special event lighting and decoration services.</v>
          </cell>
        </row>
        <row r="4864">
          <cell r="B4864" t="str">
            <v>RR20190326T00904</v>
          </cell>
          <cell r="C4864" t="str">
            <v>Franchise</v>
          </cell>
          <cell r="D4864" t="str">
            <v>46.47, 47.59, 74.10, 74.1, 17.24, 17.29, 22.21, 24.42, 23.31</v>
          </cell>
          <cell r="E4864" t="str">
            <v>277, 2771, 3648, 5947, 7389, 7999</v>
          </cell>
          <cell r="F4864" t="str">
            <v>Decoration, Holiday, Lighting, Special event</v>
          </cell>
          <cell r="G4864" t="str">
            <v>≡</v>
          </cell>
          <cell r="H4864" t="str">
            <v/>
          </cell>
          <cell r="I4864" t="str">
            <v>≡</v>
          </cell>
          <cell r="J4864" t="str">
            <v/>
          </cell>
          <cell r="K4864" t="str">
            <v>Franchise to operate [UNDISCLOSED FOR PREVIEW] business that sells Christmas, holiday and special event lighting and decoration services.</v>
          </cell>
        </row>
        <row r="4865">
          <cell r="B4865" t="str">
            <v>RR20190326T00906</v>
          </cell>
          <cell r="C4865" t="str">
            <v>Franchise</v>
          </cell>
          <cell r="D4865" t="str">
            <v>46.47, 47.59, 74.10, 74.1, 17.24, 17.29, 22.21, 24.42, 23.31</v>
          </cell>
          <cell r="E4865" t="str">
            <v>277, 2771, 3648, 5947, 7389, 7999</v>
          </cell>
          <cell r="F4865" t="str">
            <v>Decoration, Holiday, Lighting, Special event</v>
          </cell>
          <cell r="G4865" t="str">
            <v>≡</v>
          </cell>
          <cell r="H4865" t="str">
            <v/>
          </cell>
          <cell r="I4865" t="str">
            <v>≡</v>
          </cell>
          <cell r="J4865" t="str">
            <v/>
          </cell>
          <cell r="K4865" t="str">
            <v>Franchise to operate [UNDISCLOSED FOR PREVIEW] business that sells Christmas, holiday and special event lighting and decoration services.</v>
          </cell>
        </row>
        <row r="4866">
          <cell r="B4866" t="str">
            <v>RR20190321T00911</v>
          </cell>
          <cell r="C4866" t="str">
            <v>Franchise</v>
          </cell>
          <cell r="D4866" t="str">
            <v>10.51, 10.52, 10.5, 10.71, 10.72, 10.85, 11.07, 46.17, 46.34, 47.25, 56.10, 56.1, 56.21, 56.29, 56.2, 77.40, 77.4</v>
          </cell>
          <cell r="E4866" t="str">
            <v>58, 549, 581, 2024, 2041, 2045, 2051, 2086, 2087, 2095, 2099, 5499, 5812, 5813</v>
          </cell>
          <cell r="F4866" t="str">
            <v>Restaurant, Food, Hamburger, Sandwich, Dinner, Lunch, Breakfast, Fast food</v>
          </cell>
          <cell r="G4866" t="str">
            <v>≡</v>
          </cell>
          <cell r="H4866" t="str">
            <v/>
          </cell>
          <cell r="I4866" t="str">
            <v>≡</v>
          </cell>
          <cell r="J4866" t="str">
            <v/>
          </cell>
          <cell r="K4866"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4867">
          <cell r="B4867" t="str">
            <v>RR20190321T00915</v>
          </cell>
          <cell r="C4867" t="str">
            <v>Franchise</v>
          </cell>
          <cell r="D4867" t="str">
            <v>10.51, 10.52, 10.5, 10.71, 10.72, 10.85, 11.07, 46.17, 46.34, 47.25, 56.10, 56.1, 56.21, 56.29, 56.2, 77.40, 77.4</v>
          </cell>
          <cell r="E4867" t="str">
            <v>58, 549, 581, 2024, 2041, 2045, 2051, 2086, 2087, 2095, 2099, 5499, 5812, 5813</v>
          </cell>
          <cell r="F4867" t="str">
            <v>Restaurant, Food, Hamburger, Sandwich, Dinner, Lunch, Breakfast, Fast food</v>
          </cell>
          <cell r="G4867" t="str">
            <v>≡</v>
          </cell>
          <cell r="H4867" t="str">
            <v/>
          </cell>
          <cell r="I4867" t="str">
            <v>≡</v>
          </cell>
          <cell r="J4867" t="str">
            <v/>
          </cell>
          <cell r="K4867"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4868">
          <cell r="B4868" t="str">
            <v>RR20190321T01510</v>
          </cell>
          <cell r="C4868" t="str">
            <v>Franchise</v>
          </cell>
          <cell r="D4868" t="str">
            <v>56.10, 56.1, 56.21, 66.19, 70.22, 82.11, 82.99, 96.09, 10.85, 10.89, 10.71</v>
          </cell>
          <cell r="E4868" t="str">
            <v>58, 89, 581, 899, 2038, 5149, 5812, 5813, 7389, 8742, 8748, 8999</v>
          </cell>
          <cell r="F4868" t="str">
            <v>Restaurant, Eating place, Food, Beverage, Rice, Salad, Taco, Burrito</v>
          </cell>
          <cell r="G4868" t="str">
            <v>≡</v>
          </cell>
          <cell r="H4868" t="str">
            <v>Franchisor operates the franchise for [UNDISCLOSED FOR PREVIEW] restaurant featuring burritos, quesadillas, tacos, burrito bawls, salads, rice, salsa and other food and beverage products.</v>
          </cell>
          <cell r="I4868" t="str">
            <v>≡</v>
          </cell>
          <cell r="J4868" t="str">
            <v/>
          </cell>
          <cell r="K4868" t="str">
            <v>Franchise to own and operate [UNDISCLOSED FOR PREVIEW] franchised restaurants offering food products and services authorized and approved by franchisor and utilizing the system and marks.</v>
          </cell>
        </row>
        <row r="4869">
          <cell r="B4869" t="str">
            <v>RR20190321T00919</v>
          </cell>
          <cell r="C4869" t="str">
            <v>Franchise</v>
          </cell>
          <cell r="D4869" t="str">
            <v>10.51, 10.52, 10.5, 10.71, 10.72, 10.85, 11.07, 46.17, 46.34, 47.25, 56.10, 56.1, 56.21, 56.29, 56.2, 77.40, 77.4</v>
          </cell>
          <cell r="E4869" t="str">
            <v>58, 549, 581, 2024, 2041, 2045, 2051, 2086, 2087, 2095, 2099, 5499, 5812, 5813</v>
          </cell>
          <cell r="F4869" t="str">
            <v>Restaurant, Food, Hamburger, Sandwich, Dinner, Lunch, Breakfast, Fast food</v>
          </cell>
          <cell r="G4869" t="str">
            <v>≡</v>
          </cell>
          <cell r="H4869" t="str">
            <v/>
          </cell>
          <cell r="I4869" t="str">
            <v>≡</v>
          </cell>
          <cell r="J4869" t="str">
            <v/>
          </cell>
          <cell r="K4869"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4870">
          <cell r="B4870" t="str">
            <v>RR20190321T00923</v>
          </cell>
          <cell r="C4870" t="str">
            <v>Franchise</v>
          </cell>
          <cell r="D4870" t="str">
            <v>10.51, 10.52, 10.5, 10.71, 10.72, 10.85, 11.07, 46.17, 46.34, 47.25, 56.10, 56.1, 56.21, 56.29, 56.2, 77.40, 77.4</v>
          </cell>
          <cell r="E4870" t="str">
            <v>58, 549, 581, 2024, 2041, 2045, 2051, 2086, 2087, 2095, 2099, 5499, 5812, 5813</v>
          </cell>
          <cell r="F4870" t="str">
            <v>Restaurant, Food, Hamburger, Sandwich, Dinner, Lunch, Breakfast, Fast food</v>
          </cell>
          <cell r="G4870" t="str">
            <v>≡</v>
          </cell>
          <cell r="H4870" t="str">
            <v/>
          </cell>
          <cell r="I4870" t="str">
            <v>≡</v>
          </cell>
          <cell r="J4870" t="str">
            <v/>
          </cell>
          <cell r="K4870"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4871">
          <cell r="B4871" t="str">
            <v>RR20190321T00925</v>
          </cell>
          <cell r="C4871" t="str">
            <v>Franchise</v>
          </cell>
          <cell r="D4871" t="str">
            <v>10.51, 10.52, 10.5, 10.71, 10.72, 10.85, 11.07, 46.17, 46.34, 47.25, 56.10, 56.1, 56.21, 56.29, 56.2, 77.40, 77.4</v>
          </cell>
          <cell r="E4871" t="str">
            <v>58, 549, 581, 2024, 2041, 2045, 2051, 2086, 2087, 2095, 2099, 5499, 5812, 5813</v>
          </cell>
          <cell r="F4871" t="str">
            <v>Restaurant, Food, Hamburger, Sandwich, Dinner, Lunch, Breakfast, Fast food</v>
          </cell>
          <cell r="G4871" t="str">
            <v>≡</v>
          </cell>
          <cell r="H4871" t="str">
            <v/>
          </cell>
          <cell r="I4871" t="str">
            <v>≡</v>
          </cell>
          <cell r="J4871" t="str">
            <v/>
          </cell>
          <cell r="K4871"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4872">
          <cell r="B4872" t="str">
            <v>RR20190321T00927</v>
          </cell>
          <cell r="C4872" t="str">
            <v>Franchise</v>
          </cell>
          <cell r="D4872" t="str">
            <v>10.51, 10.52, 10.5, 10.71, 10.72, 10.85, 11.07, 46.17, 46.34, 47.25, 56.10, 56.1, 56.21, 56.29, 56.2, 77.40, 77.4</v>
          </cell>
          <cell r="E4872" t="str">
            <v>58, 549, 581, 2024, 2041, 2045, 2051, 2086, 2087, 2095, 2099, 5499, 5812, 5813</v>
          </cell>
          <cell r="F4872" t="str">
            <v>Restaurant, Food, Hamburger, Sandwich, Dinner, Lunch, Breakfast, Fast food</v>
          </cell>
          <cell r="G4872" t="str">
            <v>≡</v>
          </cell>
          <cell r="H4872" t="str">
            <v/>
          </cell>
          <cell r="I4872" t="str">
            <v>≡</v>
          </cell>
          <cell r="J4872" t="str">
            <v/>
          </cell>
          <cell r="K4872"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4873">
          <cell r="B4873" t="str">
            <v>RR20190321T00930</v>
          </cell>
          <cell r="C4873" t="str">
            <v>Franchise</v>
          </cell>
          <cell r="D4873" t="str">
            <v>10.51, 10.52, 10.5, 10.71, 10.72, 10.85, 11.07, 46.17, 46.34, 47.25, 56.10, 56.1, 56.21, 56.29, 56.2, 77.40, 77.4</v>
          </cell>
          <cell r="E4873" t="str">
            <v>58, 549, 581, 2024, 2041, 2045, 2051, 2086, 2087, 2095, 2099, 5499, 5812, 5813</v>
          </cell>
          <cell r="F4873" t="str">
            <v>Restaurant, Food, Hamburger, Sandwich, Dinner, Lunch, Breakfast, Fast food</v>
          </cell>
          <cell r="G4873" t="str">
            <v>≡</v>
          </cell>
          <cell r="H4873" t="str">
            <v/>
          </cell>
          <cell r="I4873" t="str">
            <v>≡</v>
          </cell>
          <cell r="J4873" t="str">
            <v/>
          </cell>
          <cell r="K4873"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4874">
          <cell r="B4874" t="str">
            <v>RR20190321TP1517</v>
          </cell>
          <cell r="C4874" t="str">
            <v>Franchise</v>
          </cell>
          <cell r="D4874" t="str">
            <v>11.03, 46.34, 47.25, 11.07, 10.39, 46.33, 10.89, 56.10, 56.1, 47.29, 46.17, 47.19, 47.21</v>
          </cell>
          <cell r="E4874" t="str">
            <v>518, 2023, 2033, 2082, 2084, 2086, 2087, 5143, 5181, 5182</v>
          </cell>
          <cell r="F4874" t="str">
            <v>Store, Non-alcoholic, Beverage, Frozen yogurt, Juice, Health food, Vitamin, Nutritional supplement, Retail</v>
          </cell>
          <cell r="G4874" t="str">
            <v>≡</v>
          </cell>
          <cell r="H4874" t="str">
            <v>Franchisor operates stores that offer and sell non-alcoholic, fruit-based beverages, frozen yogurt, fresh-squeezed juices health foods, and vitamin and nutritional supplements.</v>
          </cell>
          <cell r="I4874" t="str">
            <v>≡</v>
          </cell>
          <cell r="J4874" t="str">
            <v/>
          </cell>
          <cell r="K4874" t="str">
            <v>Franchise to establish and operate a smoothie factory store to conduct permitted catering activities.</v>
          </cell>
        </row>
        <row r="4875">
          <cell r="B4875" t="str">
            <v>RR20190320T01519</v>
          </cell>
          <cell r="C4875" t="str">
            <v>Franchise</v>
          </cell>
          <cell r="D4875" t="str">
            <v>56.10, 56.1, 56.21, 66.19, 70.22, 82.11, 82.99, 96.09, 10.85, 10.89, 10.71</v>
          </cell>
          <cell r="E4875" t="str">
            <v>58, 89, 581, 899, 2038, 5149, 5812, 5813, 7389, 8742, 8748, 8999</v>
          </cell>
          <cell r="F4875" t="str">
            <v>Restaurant, Eating place, Food, Beverage, Rice, Salad, Taco, Burrito</v>
          </cell>
          <cell r="G4875" t="str">
            <v>≡</v>
          </cell>
          <cell r="H4875" t="str">
            <v>Franchisor operates the franchise for [UNDISCLOSED FOR PREVIEW] restaurant featuring burritos, quesadillas, tacos, burrito bawls, salads, rice, salsa and other food and beverage products.</v>
          </cell>
          <cell r="I4875" t="str">
            <v>≡</v>
          </cell>
          <cell r="J4875" t="str">
            <v/>
          </cell>
          <cell r="K4875" t="str">
            <v>Franchise to own and operate [UNDISCLOSED FOR PREVIEW] franchised restaurants offering food products and services authorized and approved by franchisor and utilizing the system and marks.</v>
          </cell>
        </row>
        <row r="4876">
          <cell r="B4876" t="str">
            <v>RR20190320T00905</v>
          </cell>
          <cell r="C4876" t="str">
            <v>Franchise</v>
          </cell>
          <cell r="D4876" t="str">
            <v>96.02, 20.42, 32.99, 96.04, 46.18, 96.09</v>
          </cell>
          <cell r="E4876" t="str">
            <v>724, 2844, 7241, 7299, 7389</v>
          </cell>
          <cell r="F4876" t="str">
            <v>Blowdry, Beauty, Salon, Service, Cosmetic, Accessory, Hair care, Cutting, Styling, Coloring</v>
          </cell>
          <cell r="G4876" t="str">
            <v>≡</v>
          </cell>
          <cell r="H4876" t="str">
            <v/>
          </cell>
          <cell r="I4876" t="str">
            <v>≡</v>
          </cell>
          <cell r="J4876" t="str">
            <v/>
          </cell>
          <cell r="K4876" t="str">
            <v>Franchise and license for the operation of a blowdry and beauty services.</v>
          </cell>
        </row>
        <row r="4877">
          <cell r="B4877" t="str">
            <v>RR20190320T01525</v>
          </cell>
          <cell r="C4877" t="str">
            <v>Franchise</v>
          </cell>
          <cell r="D4877" t="str">
            <v>56.10, 56.1, 56.21, 66.19, 70.22, 82.11, 82.99, 96.09, 10.85, 10.89, 10.71</v>
          </cell>
          <cell r="E4877" t="str">
            <v>58, 89, 581, 899, 2038, 5149, 5812, 5813, 7389, 8742, 8748, 8999</v>
          </cell>
          <cell r="F4877" t="str">
            <v>Restaurant, Eating place, Food, Beverage, Rice, Salad, Taco, Burrito</v>
          </cell>
          <cell r="G4877" t="str">
            <v>≡</v>
          </cell>
          <cell r="H4877" t="str">
            <v>Franchisor operates the franchise for [UNDISCLOSED FOR PREVIEW] restaurant featuring burritos, quesadillas, tacos, burrito bawls, salads, rice, salsa and other food and beverage products.</v>
          </cell>
          <cell r="I4877" t="str">
            <v>≡</v>
          </cell>
          <cell r="J4877" t="str">
            <v/>
          </cell>
          <cell r="K4877" t="str">
            <v>Franchise to own and operate [UNDISCLOSED FOR PREVIEW] franchised restaurants offering food products and services authorized and approved by franchisor and utilizing the system and marks.</v>
          </cell>
        </row>
        <row r="4878">
          <cell r="B4878" t="str">
            <v>RR20190320T00906</v>
          </cell>
          <cell r="C4878" t="str">
            <v>Franchise</v>
          </cell>
          <cell r="D4878" t="str">
            <v>96.02, 20.42, 32.99, 96.04, 46.18, 96.09</v>
          </cell>
          <cell r="E4878" t="str">
            <v>724, 2844, 7241, 7299, 7389</v>
          </cell>
          <cell r="F4878" t="str">
            <v>Blowdry, Beauty, Salon, Service, Cosmetic, Accessory, Hair care, Cutting, Styling, Coloring</v>
          </cell>
          <cell r="G4878" t="str">
            <v>≡</v>
          </cell>
          <cell r="H4878" t="str">
            <v/>
          </cell>
          <cell r="I4878" t="str">
            <v>≡</v>
          </cell>
          <cell r="J4878" t="str">
            <v/>
          </cell>
          <cell r="K4878" t="str">
            <v>Franchise and license for the operation of a blowdry and beauty services business.</v>
          </cell>
        </row>
        <row r="4879">
          <cell r="B4879" t="str">
            <v>RR20190320T01528</v>
          </cell>
          <cell r="C4879" t="str">
            <v>Franchise</v>
          </cell>
          <cell r="D4879" t="str">
            <v>56.10, 56.1, 56.21, 66.19, 70.22, 82.11, 82.99, 96.09, 10.85, 10.71, 10.89</v>
          </cell>
          <cell r="E4879" t="str">
            <v>58, 89, 581, 899, 2038, 5149, 5812, 5813, 7389, 8742, 8748, 8999</v>
          </cell>
          <cell r="F4879" t="str">
            <v>Restaurant, Eating place, Food, Beverage, Rice, Salad, Taco, Burrito</v>
          </cell>
          <cell r="G4879" t="str">
            <v>≡</v>
          </cell>
          <cell r="H4879" t="str">
            <v>Franchisor operates the franchise for [UNDISCLOSED FOR PREVIEW] restaurant featuring burritos, quesadillas, tacos, burrito bawls, salads, rice, salsa and other food and beverage products.</v>
          </cell>
          <cell r="I4879" t="str">
            <v>≡</v>
          </cell>
          <cell r="J4879" t="str">
            <v/>
          </cell>
          <cell r="K4879" t="str">
            <v>Franchise to own and operate [UNDISCLOSED FOR PREVIEW] franchised restaurants offering food products and services authorized and approved by franchisor and utilizing the system and marks.</v>
          </cell>
        </row>
        <row r="4880">
          <cell r="B4880" t="str">
            <v>RR20190320T01530</v>
          </cell>
          <cell r="C4880" t="str">
            <v>Franchise</v>
          </cell>
          <cell r="D4880" t="str">
            <v>56.10, 56.1, 56.21, 66.19, 70.22, 82.11, 96.09, 10.85, 10.89, 10.71</v>
          </cell>
          <cell r="E4880" t="str">
            <v>58, 89, 581, 899, 2038, 5149, 5812, 5813, 7389, 8742, 8748, 8999</v>
          </cell>
          <cell r="F4880" t="str">
            <v>Restaurant, Eating place, Food, Beverage, Rice, Salad, Taco, Burrito</v>
          </cell>
          <cell r="G4880" t="str">
            <v>≡</v>
          </cell>
          <cell r="H4880" t="str">
            <v>Franchisor operates the franchise for [UNDISCLOSED FOR PREVIEW] restaurant featuring burritos, quesadillas, tacos, burrito bawls, salads, rice, salsa and other food and beverage products.</v>
          </cell>
          <cell r="I4880" t="str">
            <v>≡</v>
          </cell>
          <cell r="J4880" t="str">
            <v/>
          </cell>
          <cell r="K4880" t="str">
            <v>Franchise to own and operate [UNDISCLOSED FOR PREVIEW] franchised restaurants offering food products and services authorized and approved by franchisor and utilizing the system and marks.</v>
          </cell>
        </row>
        <row r="4881">
          <cell r="B4881" t="str">
            <v>RR20190322T00903</v>
          </cell>
          <cell r="C4881" t="str">
            <v>Franchise</v>
          </cell>
          <cell r="D4881" t="str">
            <v>10.51, 10.52, 10.5, 10.71, 10.72, 10.85, 11.07, 46.17, 46.34, 47.25, 56.10, 56.1, 56.21, 56.29, 56.2, 77.40, 77.4</v>
          </cell>
          <cell r="E4881" t="str">
            <v>58, 549, 581, 2024, 2041, 2045, 2051, 2086, 2087, 2095, 2099, 5499, 5812, 5813</v>
          </cell>
          <cell r="F4881" t="str">
            <v>Restaurant, Eating place, Food, Beverage, Rice, Salad, Taco, Burrito</v>
          </cell>
          <cell r="G4881" t="str">
            <v>≡</v>
          </cell>
          <cell r="H4881" t="str">
            <v>Franchisor operates the franchise for [UNDISCLOSED FOR PREVIEW] restaurant featuring burritos, quesadillas, tacos, burrito bawls, salads, rice, salsa and other food and beverage products.</v>
          </cell>
          <cell r="I4881" t="str">
            <v>≡</v>
          </cell>
          <cell r="J4881" t="str">
            <v/>
          </cell>
          <cell r="K4881" t="str">
            <v>Franchise to own and operate [UNDISCLOSED FOR PREVIEW] franchised restaurants offering food products and services authorized and approved by franchisor and utilizing the system and marks.</v>
          </cell>
        </row>
        <row r="4882">
          <cell r="B4882" t="str">
            <v>RR20190322T00905</v>
          </cell>
          <cell r="C4882" t="str">
            <v>Franchise</v>
          </cell>
          <cell r="D4882" t="str">
            <v>10.51, 10.52, 10.5, 10.71, 10.72, 10.85, 11.07, 46.17, 46.34, 47.25, 56.10, 56.1, 56.21, 56.29, 56.2, 77.40, 77.4</v>
          </cell>
          <cell r="E4882" t="str">
            <v>58, 549, 581, 2024, 2041, 2045, 2051, 2086, 2087, 2095, 2099, 5499, 5812, 5813</v>
          </cell>
          <cell r="F4882" t="str">
            <v>Restaurant, Food, Hamburger, Sandwich, Dinner, Lunch, Breakfast, Fast food</v>
          </cell>
          <cell r="G4882" t="str">
            <v>≡</v>
          </cell>
          <cell r="H4882" t="str">
            <v/>
          </cell>
          <cell r="I4882" t="str">
            <v>≡</v>
          </cell>
          <cell r="J4882" t="str">
            <v/>
          </cell>
          <cell r="K4882"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4883">
          <cell r="B4883" t="str">
            <v>RR20190322T01503</v>
          </cell>
          <cell r="C4883" t="str">
            <v>Franchise</v>
          </cell>
          <cell r="D4883" t="str">
            <v>11.03, 46.34, 47.25, 11.07, 10.39, 46.33, 10.89, 56.10, 56.1, 47.29, 46.17, 47.19, 47.21</v>
          </cell>
          <cell r="E4883" t="str">
            <v>518, 2023, 2033, 2082, 2084, 2086, 2087, 5143, 5181, 5182</v>
          </cell>
          <cell r="F4883" t="str">
            <v>Store, Non-alcoholic, Beverage, Frozen yogurt, Juice, Health food, Vitamin, Nutritional supplement, Retail</v>
          </cell>
          <cell r="G4883" t="str">
            <v>≡</v>
          </cell>
          <cell r="H4883" t="str">
            <v>Franchisor operates stores that offer and sell non-alcoholic, fruit-based beverages, frozen yogurt, fresh-squeezed juices health foods, and vitamin and nutritional supplements.</v>
          </cell>
          <cell r="I4883" t="str">
            <v>≡</v>
          </cell>
          <cell r="J4883" t="str">
            <v/>
          </cell>
          <cell r="K4883" t="str">
            <v>Franchise to establish and operate a smoothie factory store to conduct permitted catering activities.</v>
          </cell>
        </row>
        <row r="4884">
          <cell r="B4884" t="str">
            <v>RR20190322T01506</v>
          </cell>
          <cell r="C4884" t="str">
            <v>Franchise</v>
          </cell>
          <cell r="D4884" t="str">
            <v>11.03, 46.34, 47.25, 11.07, 10.39, 46.33, 10.89, 56.10, 56.1, 47.29, 46.17, 47.19, 47.21</v>
          </cell>
          <cell r="E4884" t="str">
            <v>518, 2023, 2033, 2082, 2084, 2086, 2087, 5143, 5181, 5182</v>
          </cell>
          <cell r="F4884" t="str">
            <v>Store, Non-alcoholic, Beverage, Frozen yogurt, Juice, Health food, Vitamin, Nutritional supplement, Retail</v>
          </cell>
          <cell r="G4884" t="str">
            <v>≡</v>
          </cell>
          <cell r="H4884" t="str">
            <v>Franchisor operates stores that offer and sell non-alcoholic, fruit-based beverages, frozen yogurt, fresh-squeezed juices health foods, and vitamin and nutritional supplements.</v>
          </cell>
          <cell r="I4884" t="str">
            <v>≡</v>
          </cell>
          <cell r="J4884" t="str">
            <v/>
          </cell>
          <cell r="K4884" t="str">
            <v>Franchise to establish and operate a smoothie factory store to conduct permitted catering activities.</v>
          </cell>
        </row>
        <row r="4885">
          <cell r="B4885" t="str">
            <v>RR20190322T00910</v>
          </cell>
          <cell r="C4885" t="str">
            <v>Franchise</v>
          </cell>
          <cell r="D4885" t="str">
            <v>10.51, 10.52, 10.5, 10.71, 10.72, 10.85, 11.07, 46.17, 46.34, 47.25, 56.10, 56.1, 56.21, 56.29, 56.2, 77.40, 77.4</v>
          </cell>
          <cell r="E4885" t="str">
            <v>58, 549, 581, 2024, 2041, 2045, 2051, 2086, 2087, 2095, 2099, 5499, 5812, 5813</v>
          </cell>
          <cell r="F4885" t="str">
            <v>Restaurant, Food, Hamburger, Sandwich, Dinner, Lunch, Breakfast, Fast food</v>
          </cell>
          <cell r="G4885" t="str">
            <v>≡</v>
          </cell>
          <cell r="H4885" t="str">
            <v/>
          </cell>
          <cell r="I4885" t="str">
            <v>≡</v>
          </cell>
          <cell r="J4885" t="str">
            <v/>
          </cell>
          <cell r="K4885"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4886">
          <cell r="B4886" t="str">
            <v>RR20190322T00914</v>
          </cell>
          <cell r="C4886" t="str">
            <v>Franchise</v>
          </cell>
          <cell r="D4886" t="str">
            <v>10.51, 10.52, 10.5, 10.71, 10.72, 10.85, 11.07, 46.17, 46.34, 47.25, 56.10, 56.1, 56.21, 56.29, 56.2, 77.40, 77.4</v>
          </cell>
          <cell r="E4886" t="str">
            <v>58, 549, 581, 2024, 2041, 2045, 2051, 2086, 2087, 2095, 2099, 5499, 5812, 5813</v>
          </cell>
          <cell r="F4886" t="str">
            <v>Restaurant, Food, Hamburger, Sandwich, Dinner, Lunch, Breakfast, Fast food</v>
          </cell>
          <cell r="G4886" t="str">
            <v>≡</v>
          </cell>
          <cell r="H4886" t="str">
            <v/>
          </cell>
          <cell r="I4886" t="str">
            <v>≡</v>
          </cell>
          <cell r="J4886" t="str">
            <v/>
          </cell>
          <cell r="K4886"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4887">
          <cell r="B4887" t="str">
            <v>RR20190322T01520</v>
          </cell>
          <cell r="C4887" t="str">
            <v>Franchise</v>
          </cell>
          <cell r="D4887" t="str">
            <v>11.03, 46.34, 47.25, 11.07, 10.39, 46.33, 10.89, 56.10, 56.1, 47.29, 46.17, 47.19, 47.21</v>
          </cell>
          <cell r="E4887" t="str">
            <v>518, 2023, 2033, 2082, 2084, 2086, 2087, 5143, 5181, 5182</v>
          </cell>
          <cell r="F4887" t="str">
            <v>Store, Non-alcoholic, Beverage, Frozen yogurt, Juice, Health food, Vitamin, Nutritional supplement, Retail</v>
          </cell>
          <cell r="G4887" t="str">
            <v>≡</v>
          </cell>
          <cell r="H4887" t="str">
            <v>Franchisor operates stores that offer and sell non-alcoholic, fruit-based beverages, frozen yogurt, fresh-squeezed juices health foods, and vitamin and nutritional supplements.</v>
          </cell>
          <cell r="I4887" t="str">
            <v>≡</v>
          </cell>
          <cell r="J4887" t="str">
            <v/>
          </cell>
          <cell r="K4887" t="str">
            <v>Franchise to establish and operate a smoothie factory store to conduct permitted catering activities.</v>
          </cell>
        </row>
        <row r="4888">
          <cell r="B4888" t="str">
            <v>RR20190306TP1528</v>
          </cell>
          <cell r="C4888" t="str">
            <v>Franchise</v>
          </cell>
          <cell r="D4888" t="str">
            <v>77.11, 77.12, 77.1, 70.22, 77.39, 77.21, 77.34, 45.20, 45.2, 45.31, 46.69, 45.11, 49.39</v>
          </cell>
          <cell r="E4888" t="str">
            <v>751, 6159, 7359, 7513, 7514, 7515, 7519, 7549, 7999, 8741, 8748</v>
          </cell>
          <cell r="F4888" t="str">
            <v>Rental, Vehicle, Cargo van, Pickup, Truck, Automobile, Sport utility vehicle</v>
          </cell>
          <cell r="G4888" t="str">
            <v>≡</v>
          </cell>
          <cell r="H4888" t="str">
            <v>Franchisor is in the business of vehicle rental.</v>
          </cell>
          <cell r="I4888" t="str">
            <v>≡</v>
          </cell>
          <cell r="J4888" t="str">
            <v/>
          </cell>
          <cell r="K4888" t="str">
            <v>Franchise to operate a vehicle rental business, using the name, marks and business format; One of the parties to the agreement is an individual.</v>
          </cell>
        </row>
        <row r="4889">
          <cell r="B4889" t="str">
            <v>RR20190306TP1529</v>
          </cell>
          <cell r="C4889" t="str">
            <v>Franchise</v>
          </cell>
          <cell r="D4889" t="str">
            <v>77.11, 77.12, 77.1, 70.22, 77.39, 77.21, 77.34, 45.20, 45.2, 45.31, 46.69, 45.11, 49.39</v>
          </cell>
          <cell r="E4889" t="str">
            <v>751, 6159, 7359, 7513, 7514, 7515, 7519, 7549, 7999, 8741, 8748</v>
          </cell>
          <cell r="F4889" t="str">
            <v>Rental, Vehicle, Cargo van, Pickup, Truck, Automobile, Sport utility vehicle</v>
          </cell>
          <cell r="G4889" t="str">
            <v>≡</v>
          </cell>
          <cell r="H4889" t="str">
            <v>Franchisor is in the business of vehicle rental.</v>
          </cell>
          <cell r="I4889" t="str">
            <v>≡</v>
          </cell>
          <cell r="J4889" t="str">
            <v/>
          </cell>
          <cell r="K4889" t="str">
            <v>Franchise to operate a vehicle rental business, using the name, marks and business format; One of the parties to the agreement is an individual.</v>
          </cell>
        </row>
        <row r="4890">
          <cell r="B4890" t="str">
            <v>RR20190307TP1508</v>
          </cell>
          <cell r="C4890" t="str">
            <v>Franchise</v>
          </cell>
          <cell r="D4890" t="str">
            <v>77.11, 77.12, 77.1, 70.22, 77.39, 77.21, 77.34, 45.20, 45.2, 45.31, 46.69, 45.11, 49.39</v>
          </cell>
          <cell r="E4890" t="str">
            <v>751, 6159, 7359, 7513, 7514, 7515, 7519, 7549, 7999, 8741, 8748</v>
          </cell>
          <cell r="F4890" t="str">
            <v>Rental, Vehicle, Cargo van, Pickup, Truck, Automobile, Sport utility vehicle</v>
          </cell>
          <cell r="G4890" t="str">
            <v>≡</v>
          </cell>
          <cell r="H4890" t="str">
            <v>Franchisor is in the business of vehicle rental.</v>
          </cell>
          <cell r="I4890" t="str">
            <v>≡</v>
          </cell>
          <cell r="J4890" t="str">
            <v/>
          </cell>
          <cell r="K4890" t="str">
            <v>Franchise to operate a vehicle rental business, using the name, marks and business format; One of the parties to the agreement is an individual.</v>
          </cell>
        </row>
        <row r="4891">
          <cell r="B4891" t="str">
            <v>RR20190307TP1515</v>
          </cell>
          <cell r="C4891" t="str">
            <v>Franchise</v>
          </cell>
          <cell r="D4891" t="str">
            <v>77.11, 77.12, 77.1, 70.22, 77.39, 77.21, 77.34, 45.20, 45.2, 45.31, 46.69, 45.11, 49.39</v>
          </cell>
          <cell r="E4891" t="str">
            <v>751, 6159, 7359, 7513, 7514, 7515, 7519, 7549, 7999, 8741, 8748</v>
          </cell>
          <cell r="F4891" t="str">
            <v>Rental, Vehicle, Cargo van, Pickup, Truck, Automobile, Sport utility vehicle</v>
          </cell>
          <cell r="G4891" t="str">
            <v>≡</v>
          </cell>
          <cell r="H4891" t="str">
            <v>Franchisor is in the business of vehicle rental.</v>
          </cell>
          <cell r="I4891" t="str">
            <v>≡</v>
          </cell>
          <cell r="J4891" t="str">
            <v/>
          </cell>
          <cell r="K4891" t="str">
            <v>Franchise to operate a vehicle rental business, using the name, marks and business format; One of the parties to the agreement is an individual.</v>
          </cell>
        </row>
        <row r="4892">
          <cell r="B4892" t="str">
            <v>RR20190319T01526</v>
          </cell>
          <cell r="C4892" t="str">
            <v>Franchise</v>
          </cell>
          <cell r="D4892" t="str">
            <v>85.52, 90.01, 93.29, 93.19, 85.59, 85.51, 96.09, 70.22, 93.13, 90.04, 86.90, 86.9</v>
          </cell>
          <cell r="E4892" t="str">
            <v>89, 791, 792, 899, 7911, 7922, 7929, 7941, 7991, 8221, 8741, 8744, 8748, 8999</v>
          </cell>
          <cell r="F4892" t="str">
            <v>Program, Training, Center, Studio, Workout, Dance, Pilates</v>
          </cell>
          <cell r="G4892" t="str">
            <v>≡</v>
          </cell>
          <cell r="H4892" t="str">
            <v>Franchisor offers [UNDISCLOSED FOR PREVIEW] ballet barre workout program either as a participation center or at a free-standing studio.</v>
          </cell>
          <cell r="I4892" t="str">
            <v>≡</v>
          </cell>
          <cell r="J4892" t="str">
            <v/>
          </cell>
          <cell r="K4892" t="str">
            <v>Franchise to develop a free-standing studio and provide classes at a single location branded under the name [UNDISCLOSED FOR PREVIEW]</v>
          </cell>
        </row>
        <row r="4893">
          <cell r="B4893" t="str">
            <v>RR20190319T01530</v>
          </cell>
          <cell r="C4893" t="str">
            <v>Franchise</v>
          </cell>
          <cell r="D4893" t="str">
            <v>85.52, 90.01, 93.29, 93.19, 85.59, 85.51, 96.09, 70.22, 93.13, 90.04, 86.90, 86.9</v>
          </cell>
          <cell r="E4893" t="str">
            <v>89, 791, 792, 899, 7911, 7922, 7929, 7941, 7991, 8221, 8741, 8744, 8748, 8999</v>
          </cell>
          <cell r="F4893" t="str">
            <v>Program, Training, Center, Studio, Workout, Dance, Pilates</v>
          </cell>
          <cell r="G4893" t="str">
            <v>≡</v>
          </cell>
          <cell r="H4893" t="str">
            <v>Franchisor offers [UNDISCLOSED FOR PREVIEW] ballet barre workout program either as a participation center or at a free-standing studio.</v>
          </cell>
          <cell r="I4893" t="str">
            <v>≡</v>
          </cell>
          <cell r="J4893" t="str">
            <v/>
          </cell>
          <cell r="K4893" t="str">
            <v>Franchise to develop a free-standing studio and provide classes at a single location branded under the name [UNDISCLOSED FOR PREVIEW]</v>
          </cell>
        </row>
        <row r="4894">
          <cell r="B4894" t="str">
            <v>RR20190312TP0910</v>
          </cell>
          <cell r="C4894" t="str">
            <v>Franchise</v>
          </cell>
          <cell r="D4894" t="str">
            <v>11.07, 46.34, 46.39, 47.11, 47.25, 47.29, 10.82, 46.36, 47.24</v>
          </cell>
          <cell r="E4894" t="str">
            <v>541, 544, 549, 2064, 2086, 5141, 5145, 5149, 5411, 5441, 5499</v>
          </cell>
          <cell r="F4894" t="str">
            <v>Retail store, Soda, Old-fashioned, Beverage, Energy drink, Candy, Confectionery</v>
          </cell>
          <cell r="G4894" t="str">
            <v>≡</v>
          </cell>
          <cell r="H4894" t="str">
            <v/>
          </cell>
          <cell r="I4894" t="str">
            <v>≡</v>
          </cell>
          <cell r="J4894" t="str">
            <v/>
          </cell>
          <cell r="K4894" t="str">
            <v>Franchise and license under trade secret and know-how rights to establish and operate retail store that sells unique, old-fashioned style soda pop flavors, cutting-edge new-to-market beverages, energy drinks, hard-to-find candy brands, other confections and novelty items.</v>
          </cell>
        </row>
        <row r="4895">
          <cell r="B4895" t="str">
            <v>RR20190312TP1508</v>
          </cell>
          <cell r="C4895" t="str">
            <v>Franchise</v>
          </cell>
          <cell r="D4895" t="str">
            <v>77.11, 77.12, 77.1, 70.22, 77.39, 77.21, 77.34, 45.20, 45.2, 45.31, 46.69, 45.11, 49.39</v>
          </cell>
          <cell r="E4895" t="str">
            <v>751, 6159, 7359, 7513, 7514, 7515, 7519, 7549, 7999, 8741, 8748</v>
          </cell>
          <cell r="F4895" t="str">
            <v>Rental, Vehicle, Cargo van, Pickup, Truck, Automobile, Sport utility vehicle</v>
          </cell>
          <cell r="G4895" t="str">
            <v>≡</v>
          </cell>
          <cell r="H4895" t="str">
            <v>Franchisor is in the business of vehicle rental.</v>
          </cell>
          <cell r="I4895" t="str">
            <v>≡</v>
          </cell>
          <cell r="J4895" t="str">
            <v/>
          </cell>
          <cell r="K4895" t="str">
            <v>Franchise to operate a vehicle rental business, using the name, marks and business format; One of the parties to the agreement is an individual.</v>
          </cell>
        </row>
        <row r="4896">
          <cell r="B4896" t="str">
            <v>RR20190312TP1511</v>
          </cell>
          <cell r="C4896" t="str">
            <v>Franchise</v>
          </cell>
          <cell r="D4896" t="str">
            <v>77.11, 77.12, 77.1, 70.22, 77.39, 77.21, 77.34, 45.20, 45.2, 45.31, 46.69, 45.11, 49.39</v>
          </cell>
          <cell r="E4896" t="str">
            <v>751, 6159, 7359, 7513, 7514, 7515, 7519, 7549, 7999, 8741, 8748</v>
          </cell>
          <cell r="F4896" t="str">
            <v>Rental, Vehicle, Cargo van, Pickup, Truck, Automobile, Sport utility vehicle</v>
          </cell>
          <cell r="G4896" t="str">
            <v>≡</v>
          </cell>
          <cell r="H4896" t="str">
            <v>Franchisor is in the business of vehicle rental.</v>
          </cell>
          <cell r="I4896" t="str">
            <v>≡</v>
          </cell>
          <cell r="J4896" t="str">
            <v/>
          </cell>
          <cell r="K4896" t="str">
            <v>Franchise to operate a vehicle rental business, using the name, marks and business format; One of the parties to the agreement is an individual.</v>
          </cell>
        </row>
        <row r="4897">
          <cell r="B4897" t="str">
            <v>RR20190312TP0918</v>
          </cell>
          <cell r="C4897" t="str">
            <v>Franchise</v>
          </cell>
          <cell r="D4897" t="str">
            <v>11.07, 46.34, 46.39, 47.11, 47.25, 47.29, 10.82, 46.36, 47.24</v>
          </cell>
          <cell r="E4897" t="str">
            <v>541, 544, 549, 2064, 2086, 5141, 5145, 5149, 5411, 5441, 5499</v>
          </cell>
          <cell r="F4897" t="str">
            <v>Retail store, Soda, Old-fashioned, Beverage, Energy drink, Candy, Confectionery</v>
          </cell>
          <cell r="G4897" t="str">
            <v>≡</v>
          </cell>
          <cell r="H4897" t="str">
            <v/>
          </cell>
          <cell r="I4897" t="str">
            <v>≡</v>
          </cell>
          <cell r="J4897" t="str">
            <v/>
          </cell>
          <cell r="K4897" t="str">
            <v>Franchise and license under trade secret and know-how rights to establish and operate retail store that sells unique, old-fashioned style soda pop flavors, cutting-edge new-to-market beverages, energy drinks, hard-to-find candy brands, other confections and novelty items ; One of the parties to the agreement is an individual.</v>
          </cell>
        </row>
        <row r="4898">
          <cell r="B4898" t="str">
            <v>RR20190312TP0920</v>
          </cell>
          <cell r="C4898" t="str">
            <v>Franchise</v>
          </cell>
          <cell r="D4898" t="str">
            <v>11.07, 46.34, 46.39, 47.11, 47.25, 47.29, 10.82, 46.36, 47.24</v>
          </cell>
          <cell r="E4898" t="str">
            <v>541, 544, 549, 2064, 2086, 5141, 5145, 5149, 5411, 5441, 5499</v>
          </cell>
          <cell r="F4898" t="str">
            <v>Retail store, Soda, Old-fashioned, Beverage, Energy drink, Candy, Confectionery</v>
          </cell>
          <cell r="G4898" t="str">
            <v>≡</v>
          </cell>
          <cell r="H4898" t="str">
            <v/>
          </cell>
          <cell r="I4898" t="str">
            <v>≡</v>
          </cell>
          <cell r="J4898" t="str">
            <v/>
          </cell>
          <cell r="K4898" t="str">
            <v>Franchise and license under trade secret and know-how rights to establish and operate retail store that sells unique, old-fashioned style soda pop flavors, cutting-edge new-to-market beverages, energy drinks, hard-to-find candy brands, other confections and novelty items ; One of the parties to the agreement is an individual.</v>
          </cell>
        </row>
        <row r="4899">
          <cell r="B4899" t="str">
            <v>RR20190312TP0925</v>
          </cell>
          <cell r="C4899" t="str">
            <v>Franchise</v>
          </cell>
          <cell r="D4899" t="str">
            <v>11.07, 46.34, 46.39, 47.11, 47.25, 47.29, 10.82, 46.36, 47.24</v>
          </cell>
          <cell r="E4899" t="str">
            <v>541, 544, 549, 2064, 2086, 5141, 5145, 5149, 5411, 5441, 5499</v>
          </cell>
          <cell r="F4899" t="str">
            <v>Retail store, Soda, Old-fashioned, Beverage, Energy drink, Candy, Confectionery</v>
          </cell>
          <cell r="G4899" t="str">
            <v>≡</v>
          </cell>
          <cell r="H4899" t="str">
            <v/>
          </cell>
          <cell r="I4899" t="str">
            <v>≡</v>
          </cell>
          <cell r="J4899" t="str">
            <v/>
          </cell>
          <cell r="K4899" t="str">
            <v>Franchise and license under trade secret and know-how rights to establish and operate retail store that sells unique, old-fashioned style soda pop flavors, cutting-edge new-to-market beverages, energy drinks, hard-to-find candy brands, other confections and novelty items ; One of the parties to the agreement is an individual.</v>
          </cell>
        </row>
        <row r="4900">
          <cell r="B4900" t="str">
            <v>RR20190312TP1520</v>
          </cell>
          <cell r="C4900" t="str">
            <v>Franchise</v>
          </cell>
          <cell r="D4900" t="str">
            <v>77.11, 77.12, 77.1, 70.22, 77.39, 77.21, 77.34, 45.20, 45.2, 45.31, 46.69, 45.11, 49.39</v>
          </cell>
          <cell r="E4900" t="str">
            <v>751, 6159, 7359, 7513, 7514, 7515, 7519, 7549, 7999, 8741, 8748</v>
          </cell>
          <cell r="F4900" t="str">
            <v>Rental, Vehicle, Cargo van, Pickup, Truck, Automobile, Sport utility vehicle</v>
          </cell>
          <cell r="G4900" t="str">
            <v>≡</v>
          </cell>
          <cell r="H4900" t="str">
            <v>Franchisor is in the business of vehicle rental.</v>
          </cell>
          <cell r="I4900" t="str">
            <v>≡</v>
          </cell>
          <cell r="J4900" t="str">
            <v/>
          </cell>
          <cell r="K4900" t="str">
            <v>Franchise to operate a vehicle rental business, using the name, marks and business format; One of the parties to the agreement is an individual.</v>
          </cell>
        </row>
        <row r="4901">
          <cell r="B4901" t="str">
            <v>RR20190312TP1527</v>
          </cell>
          <cell r="C4901" t="str">
            <v>Franchise</v>
          </cell>
          <cell r="D4901" t="str">
            <v>77.11, 77.12, 77.1, 70.22, 77.39, 77.21, 77.34, 45.20, 45.2, 45.31, 46.69, 45.11, 49.39</v>
          </cell>
          <cell r="E4901" t="str">
            <v>751, 6159, 7359, 7513, 7514, 7515, 7519, 7549, 7999, 8741, 8748</v>
          </cell>
          <cell r="F4901" t="str">
            <v>Rental, Vehicle, Cargo van, Pickup, Truck, Automobile, Sport utility vehicle</v>
          </cell>
          <cell r="G4901" t="str">
            <v>≡</v>
          </cell>
          <cell r="H4901" t="str">
            <v>Franchisor is in the business of vehicle rental.</v>
          </cell>
          <cell r="I4901" t="str">
            <v>≡</v>
          </cell>
          <cell r="J4901" t="str">
            <v/>
          </cell>
          <cell r="K4901" t="str">
            <v>Franchise to operate a vehicle rental business, using the name, marks and business format; One of the parties to the agreement is an individual.</v>
          </cell>
        </row>
        <row r="4902">
          <cell r="B4902" t="str">
            <v>RR20190312TP1529</v>
          </cell>
          <cell r="C4902" t="str">
            <v>Franchise</v>
          </cell>
          <cell r="D4902" t="str">
            <v>77.11, 77.12, 77.1, 70.22, 77.39, 77.21, 77.34, 45.20, 45.2, 45.31, 46.69, 45.11, 49.39</v>
          </cell>
          <cell r="E4902" t="str">
            <v>751, 6159, 7359, 7513, 7514, 7515, 7519, 7549, 7999, 8741, 8748</v>
          </cell>
          <cell r="F4902" t="str">
            <v>Rental, Vehicle, Cargo van, Pickup, Truck, Automobile, Sport utility vehicle</v>
          </cell>
          <cell r="G4902" t="str">
            <v>≡</v>
          </cell>
          <cell r="H4902" t="str">
            <v>Franchisor is in the business of vehicle rental.</v>
          </cell>
          <cell r="I4902" t="str">
            <v>≡</v>
          </cell>
          <cell r="J4902" t="str">
            <v/>
          </cell>
          <cell r="K4902" t="str">
            <v>Franchise to operate a vehicle rental business, using the name, marks and business format; One of the parties to the agreement is an individual.</v>
          </cell>
        </row>
        <row r="4903">
          <cell r="B4903" t="str">
            <v>RR20190313TP0905</v>
          </cell>
          <cell r="C4903" t="str">
            <v>Franchise</v>
          </cell>
          <cell r="D4903" t="str">
            <v>11.07, 46.34, 46.39, 47.11, 47.25, 47.29, 10.82, 46.36, 47.24</v>
          </cell>
          <cell r="E4903" t="str">
            <v>541, 544, 549, 2064, 2086, 5145, 5149, 5411, 5441, 5499</v>
          </cell>
          <cell r="F4903" t="str">
            <v>Retail store, Soda, Old-fashioned, Beverage, Energy drink, Candy, Confectionery</v>
          </cell>
          <cell r="G4903" t="str">
            <v>≡</v>
          </cell>
          <cell r="H4903" t="str">
            <v/>
          </cell>
          <cell r="I4903" t="str">
            <v>≡</v>
          </cell>
          <cell r="J4903" t="str">
            <v/>
          </cell>
          <cell r="K4903" t="str">
            <v>Franchise and license under trade secret and know-how rights to establish and operate retail store that sells unique, old-fashioned style soda pop flavors, cutting-edge new-to-market beverages, energy drinks, hard-to-find candy brands, other confections and novelty items ; One of the parties to the agreement is an individual.</v>
          </cell>
        </row>
        <row r="4904">
          <cell r="B4904" t="str">
            <v>RR20190313TP0909</v>
          </cell>
          <cell r="C4904" t="str">
            <v>Franchise</v>
          </cell>
          <cell r="D4904" t="str">
            <v>11.07, 46.34, 46.39, 47.11, 47.25, 47.29, 10.82, 46.36, 47.24</v>
          </cell>
          <cell r="E4904" t="str">
            <v>541, 544, 549, 2064, 2086, 5141, 5145, 5149, 5411, 5441, 5499</v>
          </cell>
          <cell r="F4904" t="str">
            <v>Retail store, Soda, Old-fashioned, Beverage, Energy drink, Candy, Confectionery</v>
          </cell>
          <cell r="G4904" t="str">
            <v>≡</v>
          </cell>
          <cell r="H4904" t="str">
            <v/>
          </cell>
          <cell r="I4904" t="str">
            <v>≡</v>
          </cell>
          <cell r="J4904" t="str">
            <v/>
          </cell>
          <cell r="K4904" t="str">
            <v>Franchise and license under trade secret and know-how rights to establish and operate retail store that sells unique, old-fashioned style soda pop flavors, cutting-edge new-to-market beverages, energy drinks, hard-to-find candy brands, other confections and novelty items ; One of the parties to the agreement is an individual.</v>
          </cell>
        </row>
        <row r="4905">
          <cell r="B4905" t="str">
            <v>RR20190313TP1502</v>
          </cell>
          <cell r="C4905" t="str">
            <v>Franchise</v>
          </cell>
          <cell r="D4905" t="str">
            <v>77.11, 77.12, 77.1, 70.22, 77.39, 77.21, 77.34, 45.20, 45.2, 45.31, 46.69, 45.11, 49.39</v>
          </cell>
          <cell r="E4905" t="str">
            <v>751, 6159, 7359, 7513, 7514, 7515, 7519, 7549, 7999, 8741, 8748</v>
          </cell>
          <cell r="F4905" t="str">
            <v>Rental, Vehicle, Cargo van, Pickup, Truck, Automobile, Sport utility vehicle</v>
          </cell>
          <cell r="G4905" t="str">
            <v>≡</v>
          </cell>
          <cell r="H4905" t="str">
            <v xml:space="preserve">Franchisor is in the business of vehicle rental.
</v>
          </cell>
          <cell r="I4905" t="str">
            <v>≡</v>
          </cell>
          <cell r="J4905" t="str">
            <v/>
          </cell>
          <cell r="K4905" t="str">
            <v>Franchise to operate a vehicle rental business, using the name, marks and business format; One of the parties to the agreement is an individual.</v>
          </cell>
        </row>
        <row r="4906">
          <cell r="B4906" t="str">
            <v>RR20190313TP1508</v>
          </cell>
          <cell r="C4906" t="str">
            <v>Franchise</v>
          </cell>
          <cell r="D4906" t="str">
            <v>77.11, 77.12, 77.1, 70.22, 77.39, 77.21, 77.34, 45.20, 45.2, 45.31, 46.69, 45.11, 49.39</v>
          </cell>
          <cell r="E4906" t="str">
            <v>751, 6159, 7359, 7513, 7514, 7515, 7519, 7549, 7999, 8741, 8748</v>
          </cell>
          <cell r="F4906" t="str">
            <v>Rental, Vehicle, Cargo van, Pickup, Truck, Automobile, Sport utility vehicle</v>
          </cell>
          <cell r="G4906" t="str">
            <v>≡</v>
          </cell>
          <cell r="H4906" t="str">
            <v>Franchisor is in the business of vehicle rental.</v>
          </cell>
          <cell r="I4906" t="str">
            <v>≡</v>
          </cell>
          <cell r="J4906" t="str">
            <v/>
          </cell>
          <cell r="K4906" t="str">
            <v>Franchise to operate a vehicle rental business, using the name, marks and business format; One of the parties to the agreement is an individual.</v>
          </cell>
        </row>
        <row r="4907">
          <cell r="B4907" t="str">
            <v>RR20190313TP1511</v>
          </cell>
          <cell r="C4907" t="str">
            <v>Franchise</v>
          </cell>
          <cell r="D4907" t="str">
            <v>77.11, 77.12, 77.1, 70.22, 77.39, 77.21, 77.34, 45.20, 45.2, 45.31, 46.69, 45.11, 49.39</v>
          </cell>
          <cell r="E4907" t="str">
            <v>751, 6159, 7359, 7513, 7514, 7515, 7519, 7549, 7999, 8741, 8748</v>
          </cell>
          <cell r="F4907" t="str">
            <v>Rental, Vehicle, Cargo van, Pickup, Truck, Automobile, Sport utility vehicle</v>
          </cell>
          <cell r="G4907" t="str">
            <v>≡</v>
          </cell>
          <cell r="H4907" t="str">
            <v>Franchisor is in the business of vehicle rental.</v>
          </cell>
          <cell r="I4907" t="str">
            <v>≡</v>
          </cell>
          <cell r="J4907" t="str">
            <v/>
          </cell>
          <cell r="K4907" t="str">
            <v>Franchise to operate a vehicle rental business, using the name, marks and business format; One of the parties to the agreement is an individual.</v>
          </cell>
        </row>
        <row r="4908">
          <cell r="B4908" t="str">
            <v>RR20190313TP1512</v>
          </cell>
          <cell r="C4908" t="str">
            <v>Franchise</v>
          </cell>
          <cell r="D4908" t="str">
            <v>77.11, 77.12, 77.1, 70.22, 77.39, 77.21, 77.34, 45.20, 45.2, 45.31, 46.69, 45.11, 49.39</v>
          </cell>
          <cell r="E4908" t="str">
            <v>751, 6159, 7359, 7513, 7514, 7515, 7519, 7549, 7999, 8741, 8748</v>
          </cell>
          <cell r="F4908" t="str">
            <v>Rental, Vehicle, Cargo van, Pickup, Truck, Automobile, Sport utility vehicle</v>
          </cell>
          <cell r="G4908" t="str">
            <v>≡</v>
          </cell>
          <cell r="H4908" t="str">
            <v>Franchisor is in the business of vehicle rental.</v>
          </cell>
          <cell r="I4908" t="str">
            <v>≡</v>
          </cell>
          <cell r="J4908" t="str">
            <v/>
          </cell>
          <cell r="K4908" t="str">
            <v>Franchise to operate a vehicle rental business, using the name, marks and business format; One of the parties to the agreement is an individual.</v>
          </cell>
        </row>
        <row r="4909">
          <cell r="B4909" t="str">
            <v>RR20190307TP1523</v>
          </cell>
          <cell r="C4909" t="str">
            <v>Franchise</v>
          </cell>
          <cell r="D4909" t="str">
            <v>77.11, 77.12, 77.1, 70.22, 77.39, 77.21, 77.34, 45.20, 45.2, 45.31, 46.69, 45.11, 49.39</v>
          </cell>
          <cell r="E4909" t="str">
            <v>751, 6159, 7359, 7513, 7514, 7515, 7519, 7549, 7999, 8741, 8748</v>
          </cell>
          <cell r="F4909" t="str">
            <v>Rental, Vehicle, Cargo van, Pickup, Truck, Automobile, Sport utility vehicle</v>
          </cell>
          <cell r="G4909" t="str">
            <v>≡</v>
          </cell>
          <cell r="H4909" t="str">
            <v>Franchisor is in the business of vehicle rental.</v>
          </cell>
          <cell r="I4909" t="str">
            <v>≡</v>
          </cell>
          <cell r="J4909" t="str">
            <v/>
          </cell>
          <cell r="K4909" t="str">
            <v>Franchise to operate a vehicle rental business, using the name, marks and business format; One of the parties to the agreement is an individual.</v>
          </cell>
        </row>
        <row r="4910">
          <cell r="B4910" t="str">
            <v>RR20190307TP1530</v>
          </cell>
          <cell r="C4910" t="str">
            <v>Franchise</v>
          </cell>
          <cell r="D4910" t="str">
            <v>77.11, 77.12, 77.1, 70.22, 77.39, 77.21, 77.34, 45.20, 45.2, 45.31, 46.69, 45.11, 49.39</v>
          </cell>
          <cell r="E4910" t="str">
            <v>751, 6159, 7359, 7513, 7514, 7515, 7519, 7549, 7999, 8741, 8748</v>
          </cell>
          <cell r="F4910" t="str">
            <v>Rental, Vehicle, Cargo van, Pickup, Truck, Automobile, Sport utility vehicle</v>
          </cell>
          <cell r="G4910" t="str">
            <v>≡</v>
          </cell>
          <cell r="H4910" t="str">
            <v>Franchisor is in the business of vehicle rental.</v>
          </cell>
          <cell r="I4910" t="str">
            <v>≡</v>
          </cell>
          <cell r="J4910" t="str">
            <v/>
          </cell>
          <cell r="K4910" t="str">
            <v>Franchise to operate a vehicle rental business, using the name, marks and business format; One of the parties to the agreement is an individual.</v>
          </cell>
        </row>
        <row r="4911">
          <cell r="B4911" t="str">
            <v>RR20190307TP1533</v>
          </cell>
          <cell r="C4911" t="str">
            <v>Franchise</v>
          </cell>
          <cell r="D4911" t="str">
            <v>77.11, 77.12, 77.1, 70.22, 77.39, 77.21, 77.34, 45.20, 45.2, 45.31, 46.69, 45.11, 49.39</v>
          </cell>
          <cell r="E4911" t="str">
            <v>751, 6159, 7359, 7513, 7514, 7515, 7519, 7549, 7999, 8741, 8748</v>
          </cell>
          <cell r="F4911" t="str">
            <v>Rental, Vehicle, Cargo van, Pickup, Truck, Automobile, Sport utility vehicle</v>
          </cell>
          <cell r="G4911" t="str">
            <v>≡</v>
          </cell>
          <cell r="H4911" t="str">
            <v>Franchisor is in the business of vehicle rental.</v>
          </cell>
          <cell r="I4911" t="str">
            <v>≡</v>
          </cell>
          <cell r="J4911" t="str">
            <v/>
          </cell>
          <cell r="K4911" t="str">
            <v>Franchise to operate a vehicle rental business, using the name, marks and business format; One of the parties to the agreement is an individual.</v>
          </cell>
        </row>
        <row r="4912">
          <cell r="B4912" t="str">
            <v>RR20190307TP1536</v>
          </cell>
          <cell r="C4912" t="str">
            <v>Franchise</v>
          </cell>
          <cell r="D4912" t="str">
            <v>77.11, 77.12, 77.1, 70.22, 77.39, 77.21, 77.34, 45.20, 45.2, 45.31, 46.69, 45.11, 49.39</v>
          </cell>
          <cell r="E4912" t="str">
            <v>751, 6159, 7359, 7513, 7514, 7515, 7519, 7549, 7999, 8741, 8748</v>
          </cell>
          <cell r="F4912" t="str">
            <v>Rental, Vehicle, Cargo van, Pickup, Truck, Automobile, Sport utility vehicle</v>
          </cell>
          <cell r="G4912" t="str">
            <v>≡</v>
          </cell>
          <cell r="H4912" t="str">
            <v>Franchisor is in the business of vehicle rental.</v>
          </cell>
          <cell r="I4912" t="str">
            <v>≡</v>
          </cell>
          <cell r="J4912" t="str">
            <v/>
          </cell>
          <cell r="K4912" t="str">
            <v>Franchise to operate a vehicle rental business, using the name, marks and business format; One of the parties to the agreement is an individual.</v>
          </cell>
        </row>
        <row r="4913">
          <cell r="B4913" t="str">
            <v>RR20190308TP1513</v>
          </cell>
          <cell r="C4913" t="str">
            <v>Franchise</v>
          </cell>
          <cell r="D4913" t="str">
            <v>77.11, 77.12, 77.1, 70.22, 77.39, 77.21, 77.34, 45.20, 45.2, 45.31, 46.69, 45.11, 49.39</v>
          </cell>
          <cell r="E4913" t="str">
            <v>751, 6159, 7359, 7513, 7514, 7515, 7519, 7549, 7999, 8741, 8748</v>
          </cell>
          <cell r="F4913" t="str">
            <v>Rental, Vehicle, Cargo van, Pickup, Truck, Automobile, Sport utility vehicle</v>
          </cell>
          <cell r="G4913" t="str">
            <v>≡</v>
          </cell>
          <cell r="H4913" t="str">
            <v>Franchisor is in the business of vehicle rental.</v>
          </cell>
          <cell r="I4913" t="str">
            <v>≡</v>
          </cell>
          <cell r="J4913" t="str">
            <v/>
          </cell>
          <cell r="K4913" t="str">
            <v>Franchise to operate a vehicle rental business, using the name, marks and business format; One of the parties to the agreement is an individual.</v>
          </cell>
        </row>
        <row r="4914">
          <cell r="B4914" t="str">
            <v>RR20190308TP1526</v>
          </cell>
          <cell r="C4914" t="str">
            <v>Franchise</v>
          </cell>
          <cell r="D4914" t="str">
            <v>77.11, 77.12, 77.1, 70.22, 77.39, 77.21, 77.34, 45.20, 45.2, 45.31, 46.69, 45.11, 49.39</v>
          </cell>
          <cell r="E4914" t="str">
            <v>751, 6159, 7359, 7513, 7514, 7515, 7519, 7549, 7999, 8741, 8748</v>
          </cell>
          <cell r="F4914" t="str">
            <v>Rental, Vehicle, Cargo van, Pickup, Truck, Automobile, Sport utility vehicle</v>
          </cell>
          <cell r="G4914" t="str">
            <v>≡</v>
          </cell>
          <cell r="H4914" t="str">
            <v>Franchisor is in the business of vehicle rental.</v>
          </cell>
          <cell r="I4914" t="str">
            <v>≡</v>
          </cell>
          <cell r="J4914" t="str">
            <v/>
          </cell>
          <cell r="K4914" t="str">
            <v>Franchise to operate a vehicle rental business, using the name, marks and business format; One of the parties to the agreement is an individual.</v>
          </cell>
        </row>
        <row r="4915">
          <cell r="B4915" t="str">
            <v>RR20190308TP1528</v>
          </cell>
          <cell r="C4915" t="str">
            <v>Franchise</v>
          </cell>
          <cell r="D4915" t="str">
            <v>77.11, 77.12, 77.1, 70.22, 77.39, 77.21, 77.34, 45.20, 45.2, 45.31, 46.69, 45.11, 49.39</v>
          </cell>
          <cell r="E4915" t="str">
            <v>751, 6159, 7359, 7513, 7514, 7515, 7519, 7549, 7999, 8741, 8748</v>
          </cell>
          <cell r="F4915" t="str">
            <v>Rental, Vehicle, Cargo van, Pickup, Truck, Automobile, Sport utility vehicle</v>
          </cell>
          <cell r="G4915" t="str">
            <v>≡</v>
          </cell>
          <cell r="H4915" t="str">
            <v>Franchisor is in the business of vehicle rental.</v>
          </cell>
          <cell r="I4915" t="str">
            <v>≡</v>
          </cell>
          <cell r="J4915" t="str">
            <v/>
          </cell>
          <cell r="K4915" t="str">
            <v>Franchise to operate a vehicle rental business, using the name, marks and business format; One of the parties to the agreement is an individual.</v>
          </cell>
        </row>
        <row r="4916">
          <cell r="B4916" t="str">
            <v>RR20190308TP1530</v>
          </cell>
          <cell r="C4916" t="str">
            <v>Franchise</v>
          </cell>
          <cell r="D4916" t="str">
            <v>77.11, 77.12, 77.1, 70.22, 77.39, 77.21, 77.34, 45.20, 45.2, 45.31, 46.69, 45.11, 49.39</v>
          </cell>
          <cell r="E4916" t="str">
            <v>751, 6159, 7359, 7513, 7514, 7515, 7519, 7549, 7999, 8741, 8748</v>
          </cell>
          <cell r="F4916" t="str">
            <v>Rental, Vehicle, Cargo van, Pickup, Truck, Automobile, Sport utility vehicle</v>
          </cell>
          <cell r="G4916" t="str">
            <v>≡</v>
          </cell>
          <cell r="H4916" t="str">
            <v>Franchisor is in the business of vehicle rental.</v>
          </cell>
          <cell r="I4916" t="str">
            <v>≡</v>
          </cell>
          <cell r="J4916" t="str">
            <v/>
          </cell>
          <cell r="K4916" t="str">
            <v>Franchise to operate a vehicle rental business, using the name, marks and business format; One of the parties to the agreement is an individual.</v>
          </cell>
        </row>
        <row r="4917">
          <cell r="B4917" t="str">
            <v>RR20190312TP1501</v>
          </cell>
          <cell r="C4917" t="str">
            <v>Franchise</v>
          </cell>
          <cell r="D4917" t="str">
            <v>77.11, 77.12, 77.1, 70.22, 77.39, 77.21, 77.34, 45.20, 45.2, 45.31, 46.69, 45.11, 49.39</v>
          </cell>
          <cell r="E4917" t="str">
            <v>751, 7359, 7513, 7514, 7515, 7519, 7549, 7999, 8741, 8748</v>
          </cell>
          <cell r="F4917" t="str">
            <v>Rental, Vehicle, Cargo van, Pickup, Truck, Automobile, Sport utility vehicle</v>
          </cell>
          <cell r="G4917" t="str">
            <v>≡</v>
          </cell>
          <cell r="H4917" t="str">
            <v>Franchisor is in the business of vehicle rental.</v>
          </cell>
          <cell r="I4917" t="str">
            <v>≡</v>
          </cell>
          <cell r="J4917" t="str">
            <v/>
          </cell>
          <cell r="K4917" t="str">
            <v>Franchise to operate a vehicle rental business, using the name, marks and business format; One of the parties to the agreement is an individual.</v>
          </cell>
        </row>
        <row r="4918">
          <cell r="B4918" t="str">
            <v>RR20190312TP1502</v>
          </cell>
          <cell r="C4918" t="str">
            <v>Franchise</v>
          </cell>
          <cell r="D4918" t="str">
            <v>77.11, 77.12, 77.1, 70.22, 77.39, 77.21, 77.34, 45.20, 45.2, 45.31, 46.69, 45.11, 49.39</v>
          </cell>
          <cell r="E4918" t="str">
            <v>751, 6159, 7359, 7513, 7514, 7515, 7519, 7549, 7999, 8741, 8748</v>
          </cell>
          <cell r="F4918" t="str">
            <v>Rental, Vehicle, Cargo van, Pickup, Truck, Automobile, Sport utility vehicle</v>
          </cell>
          <cell r="G4918" t="str">
            <v>≡</v>
          </cell>
          <cell r="H4918" t="str">
            <v>Franchisor is in the business of vehicle rental.</v>
          </cell>
          <cell r="I4918" t="str">
            <v>≡</v>
          </cell>
          <cell r="J4918" t="str">
            <v/>
          </cell>
          <cell r="K4918" t="str">
            <v>Franchise to operate a vehicle rental business, using the name, marks and business format; One of the parties to the agreement is an individual.</v>
          </cell>
        </row>
        <row r="4919">
          <cell r="B4919" t="str">
            <v>RR20190312TP0902</v>
          </cell>
          <cell r="C4919" t="str">
            <v>Franchise</v>
          </cell>
          <cell r="D4919" t="str">
            <v>11.07, 46.34, 46.39, 47.11, 47.25, 47.29, 56.30, 56.3, 10.82, 46.36, 47.24</v>
          </cell>
          <cell r="E4919" t="str">
            <v>541, 544, 549, 2064, 2086, 5141, 5145, 5149, 5411, 5441, 5499</v>
          </cell>
          <cell r="F4919" t="str">
            <v>Retail store, Soda, Old-fashioned, Beverage, Energy drink, Candy, Confectionery</v>
          </cell>
          <cell r="G4919" t="str">
            <v>≡</v>
          </cell>
          <cell r="H4919" t="str">
            <v/>
          </cell>
          <cell r="I4919" t="str">
            <v>≡</v>
          </cell>
          <cell r="J4919" t="str">
            <v/>
          </cell>
          <cell r="K4919" t="str">
            <v>Franchise and license under trade secret and know-how rights to establish and operate retail store that sells unique, old-fashioned style soda pop flavors, cutting-edge new-to-market beverages, energy drinks, hard-to-find candy brands, other confections and novelty items; One of the parties to the agreement is an individual.</v>
          </cell>
        </row>
        <row r="4920">
          <cell r="B4920" t="str">
            <v>RR20190312TP0904</v>
          </cell>
          <cell r="C4920" t="str">
            <v>Franchise</v>
          </cell>
          <cell r="D4920" t="str">
            <v>11.07, 46.34, 46.39, 47.11, 47.25, 47.29, 10.82, 46.36, 47.24</v>
          </cell>
          <cell r="E4920" t="str">
            <v>541, 549, 2064, 2086, 5141, 5145, 5149, 5411, 5499</v>
          </cell>
          <cell r="F4920" t="str">
            <v>Retail store, Soda, Old-fashioned, Beverage, Energy drink, Candy, Confectionery</v>
          </cell>
          <cell r="G4920" t="str">
            <v>≡</v>
          </cell>
          <cell r="H4920" t="str">
            <v/>
          </cell>
          <cell r="I4920" t="str">
            <v>≡</v>
          </cell>
          <cell r="J4920" t="str">
            <v/>
          </cell>
          <cell r="K4920" t="str">
            <v>Franchise and license under trade secret and know-how rights to establish and operate retail store that sells unique, old-fashioned style soda pop flavors, cutting-edge new-to-market beverages, energy drinks, hard-to-find candy brands, other confections and novelty items; One of the parties to the agreement is an individual.</v>
          </cell>
        </row>
        <row r="4921">
          <cell r="B4921" t="str">
            <v>RR20190312TP1505</v>
          </cell>
          <cell r="C4921" t="str">
            <v>Franchise</v>
          </cell>
          <cell r="D4921" t="str">
            <v>77.11, 77.12, 77.1, 70.22, 77.39, 77.21, 77.34, 45.20, 45.2, 45.31, 46.69, 45.11, 49.39</v>
          </cell>
          <cell r="E4921" t="str">
            <v>751, 6159, 7359, 7513, 7514, 7515, 7519, 7549, 7999, 8741, 8748</v>
          </cell>
          <cell r="F4921" t="str">
            <v>Rental, Vehicle, Cargo van, Pickup, Truck, Automobile, Sport utility vehicle</v>
          </cell>
          <cell r="G4921" t="str">
            <v>≡</v>
          </cell>
          <cell r="H4921" t="str">
            <v>Franchisor is in the business of vehicle rental.</v>
          </cell>
          <cell r="I4921" t="str">
            <v>≡</v>
          </cell>
          <cell r="J4921" t="str">
            <v/>
          </cell>
          <cell r="K4921" t="str">
            <v>Franchise to operate a vehicle rental business, using the name, marks and business format; One of the parties to the agreement is an individual.</v>
          </cell>
        </row>
        <row r="4922">
          <cell r="B4922" t="str">
            <v>RR20190312TP1506</v>
          </cell>
          <cell r="C4922" t="str">
            <v>Franchise</v>
          </cell>
          <cell r="D4922" t="str">
            <v>77.11, 77.12, 77.1, 70.22, 77.39, 77.21, 77.34, 45.20, 45.2, 45.31, 46.69, 45.11, 49.39</v>
          </cell>
          <cell r="E4922" t="str">
            <v>751, 6159, 7359, 7513, 7514, 7515, 7519, 7549, 7999, 8741, 8748</v>
          </cell>
          <cell r="F4922" t="str">
            <v>Rental, Vehicle, Cargo van, Pickup, Truck, Automobile, Sport utility vehicle</v>
          </cell>
          <cell r="G4922" t="str">
            <v>≡</v>
          </cell>
          <cell r="H4922" t="str">
            <v>Franchisor is in the business of vehicle rental.</v>
          </cell>
          <cell r="I4922" t="str">
            <v>≡</v>
          </cell>
          <cell r="J4922" t="str">
            <v/>
          </cell>
          <cell r="K4922" t="str">
            <v>Franchise to operate a vehicle rental business, using the name, marks and business format; One of the parties to the agreement is an individual.</v>
          </cell>
        </row>
        <row r="4923">
          <cell r="B4923" t="str">
            <v>RR20190301TP1501</v>
          </cell>
          <cell r="C4923" t="str">
            <v>Franchise</v>
          </cell>
          <cell r="D4923" t="str">
            <v>56.10, 56.1, 56.21, 66.19, 70.22, 82.11, 82.99, 96.09, 10.85, 10.89, 10.71</v>
          </cell>
          <cell r="E4923" t="str">
            <v>58, 89, 581, 899, 2038, 5149, 5812, 5813, 7389, 8748, 8999</v>
          </cell>
          <cell r="F4923" t="str">
            <v>Pizza, Restaurant, Eating place, Food, Sandwich, Salad, Snack</v>
          </cell>
          <cell r="G4923" t="str">
            <v>≡</v>
          </cell>
          <cell r="H4923" t="str">
            <v>Franchisor operates pizza restaurants.</v>
          </cell>
          <cell r="I4923" t="str">
            <v>≡</v>
          </cell>
          <cell r="J4923" t="str">
            <v/>
          </cell>
          <cell r="K4923" t="str">
            <v>Franchise to own and operate [UNDISCLOSED FOR PREVIEW] restaurant at the premises and to use the system in its operation; One of the parties to the agreement is an individual.</v>
          </cell>
        </row>
        <row r="4924">
          <cell r="B4924" t="str">
            <v>RR20190301TP1502</v>
          </cell>
          <cell r="C4924" t="str">
            <v>Franchise</v>
          </cell>
          <cell r="D4924" t="str">
            <v>56.10, 56.1, 56.21, 66.19, 70.22, 82.11, 82.99, 96.09, 10.85, 10.89, 10.71</v>
          </cell>
          <cell r="E4924" t="str">
            <v>58, 89, 581, 899, 2038, 5149, 5812, 5813, 7389, 8742, 8748, 8999</v>
          </cell>
          <cell r="F4924" t="str">
            <v>Pizza, Restaurant, Eating place, Food, Sandwich, Salad, Snack</v>
          </cell>
          <cell r="G4924" t="str">
            <v>≡</v>
          </cell>
          <cell r="H4924" t="str">
            <v>Franchisor operates pizza restaurants.</v>
          </cell>
          <cell r="I4924" t="str">
            <v>≡</v>
          </cell>
          <cell r="J4924" t="str">
            <v/>
          </cell>
          <cell r="K4924" t="str">
            <v>Franchise to own and operate [UNDISCLOSED FOR PREVIEW] restaurant at the premises and to use the system in its operation; One of the parties to the agreement is an individual.</v>
          </cell>
        </row>
        <row r="4925">
          <cell r="B4925" t="str">
            <v>RR20190301TP1515</v>
          </cell>
          <cell r="C4925" t="str">
            <v>Franchise</v>
          </cell>
          <cell r="D4925" t="str">
            <v>56.10, 56.1, 56.21, 66.19, 70.22, 82.11, 82.99, 96.09, 10.85, 10.89, 10.71</v>
          </cell>
          <cell r="E4925" t="str">
            <v>58, 89, 581, 899, 2038, 5149, 5812, 5813, 7389, 8742, 8748, 8999</v>
          </cell>
          <cell r="F4925" t="str">
            <v>Pizza, Restaurant, Eating place, Food, Sandwich, Salad, Snack</v>
          </cell>
          <cell r="G4925" t="str">
            <v>≡</v>
          </cell>
          <cell r="H4925" t="str">
            <v>Franchisor operates pizza restaurants.</v>
          </cell>
          <cell r="I4925" t="str">
            <v>≡</v>
          </cell>
          <cell r="J4925" t="str">
            <v/>
          </cell>
          <cell r="K4925" t="str">
            <v>Franchise to own and operate [UNDISCLOSED FOR PREVIEW] restaurant at the premises and to use the system in its operation; One of the parties to the agreement is an individual.</v>
          </cell>
        </row>
        <row r="4926">
          <cell r="B4926" t="str">
            <v>RR20190301TP1516</v>
          </cell>
          <cell r="C4926" t="str">
            <v>Franchise</v>
          </cell>
          <cell r="D4926" t="str">
            <v>56.10, 56.1, 56.21, 66.19, 70.22, 82.11, 82.99, 96.09, 10.85, 10.89, 10.71</v>
          </cell>
          <cell r="E4926" t="str">
            <v>58, 89, 581, 899, 2038, 5149, 5812, 5813, 7389, 8742, 8748, 8999</v>
          </cell>
          <cell r="F4926" t="str">
            <v>Pizza, Restaurant, Eating place, Food, Sandwich, Salad, Snack</v>
          </cell>
          <cell r="G4926" t="str">
            <v>≡</v>
          </cell>
          <cell r="H4926" t="str">
            <v>Franchisor operates pizza restaurants.</v>
          </cell>
          <cell r="I4926" t="str">
            <v>≡</v>
          </cell>
          <cell r="J4926" t="str">
            <v/>
          </cell>
          <cell r="K4926" t="str">
            <v>Franchise to own and operate [UNDISCLOSED FOR PREVIEW] restaurant at the premises and to use the system in its operation; One of the parties to the agreement is an individual.</v>
          </cell>
        </row>
        <row r="4927">
          <cell r="B4927" t="str">
            <v>RR20190301TP1525</v>
          </cell>
          <cell r="C4927" t="str">
            <v>Franchise</v>
          </cell>
          <cell r="D4927" t="str">
            <v>56.10, 56.1, 56.21, 66.19, 70.22, 82.11, 82.99, 96.09, 10.85, 10.89, 10.71</v>
          </cell>
          <cell r="E4927" t="str">
            <v>58, 89, 581, 899, 2038, 5149, 5812, 5813, 7389, 8742, 8748, 8999</v>
          </cell>
          <cell r="F4927" t="str">
            <v>Pizza, Restaurant, Eating place, Food, Sandwich, Salad, Snack</v>
          </cell>
          <cell r="G4927" t="str">
            <v>≡</v>
          </cell>
          <cell r="H4927" t="str">
            <v>Franchisor operates pizza restaurants.</v>
          </cell>
          <cell r="I4927" t="str">
            <v>≡</v>
          </cell>
          <cell r="J4927" t="str">
            <v/>
          </cell>
          <cell r="K4927" t="str">
            <v>Franchise to own and operate [UNDISCLOSED FOR PREVIEW] restaurant at the premises and to use the system in its operation; One of the parties to the agreement is an individual.</v>
          </cell>
        </row>
        <row r="4928">
          <cell r="B4928" t="str">
            <v>RR20190304TP1510</v>
          </cell>
          <cell r="C4928" t="str">
            <v>Franchise</v>
          </cell>
          <cell r="D4928" t="str">
            <v>56.10, 56.1, 56.21, 66.19, 70.22, 82.11, 82.99, 96.09, 10.85, 10.89, 10.71</v>
          </cell>
          <cell r="E4928" t="str">
            <v>58, 89, 581, 899, 2038, 5149, 5812, 5813, 7389, 8742, 8748, 8999</v>
          </cell>
          <cell r="F4928" t="str">
            <v>Pizza, Restaurant, Eating place, Food, Sandwich, Salad, Snack</v>
          </cell>
          <cell r="G4928" t="str">
            <v>≡</v>
          </cell>
          <cell r="H4928" t="str">
            <v>Franchisor operates pizza restaurants.</v>
          </cell>
          <cell r="I4928" t="str">
            <v>≡</v>
          </cell>
          <cell r="J4928" t="str">
            <v/>
          </cell>
          <cell r="K4928" t="str">
            <v>Franchise to own and operate [UNDISCLOSED FOR PREVIEW] restaurant at the premises and to use the system in its operation; One of the parties to the agreement is an individual.</v>
          </cell>
        </row>
        <row r="4929">
          <cell r="B4929" t="str">
            <v>RR20190304TP1512</v>
          </cell>
          <cell r="C4929" t="str">
            <v>Franchise</v>
          </cell>
          <cell r="D4929" t="str">
            <v>56.10, 56.1, 56.21, 66.19, 70.22, 82.11, 82.99, 96.09, 10.85, 10.89, 10.71</v>
          </cell>
          <cell r="E4929" t="str">
            <v>58, 89, 581, 899, 2038, 5149, 5812, 5813, 7389, 8742, 8748, 8999</v>
          </cell>
          <cell r="F4929" t="str">
            <v>Pizza, Restaurant, Eating place, Food, Sandwich, Salad, Snack</v>
          </cell>
          <cell r="G4929" t="str">
            <v>≡</v>
          </cell>
          <cell r="H4929" t="str">
            <v>Franchisor operates pizza restaurants.</v>
          </cell>
          <cell r="I4929" t="str">
            <v>≡</v>
          </cell>
          <cell r="J4929" t="str">
            <v/>
          </cell>
          <cell r="K4929" t="str">
            <v>Franchise to own and operate [UNDISCLOSED FOR PREVIEW] restaurant at the premises and to use the system in its operation; One of the parties to the agreement is an individual.</v>
          </cell>
        </row>
        <row r="4930">
          <cell r="B4930" t="str">
            <v>RR20190304TP1514</v>
          </cell>
          <cell r="C4930" t="str">
            <v>Franchise</v>
          </cell>
          <cell r="D4930" t="str">
            <v>56.10, 56.1, 56.21, 66.19, 70.22, 82.11, 82.99, 96.09, 10.85, 10.89, 10.71</v>
          </cell>
          <cell r="E4930" t="str">
            <v>58, 89, 581, 899, 2038, 5149, 5812, 5813, 7389, 8742, 8748, 8999</v>
          </cell>
          <cell r="F4930" t="str">
            <v>Pizza, Restaurant, Eating place, Food, Sandwich, Salad, Snack</v>
          </cell>
          <cell r="G4930" t="str">
            <v>≡</v>
          </cell>
          <cell r="H4930" t="str">
            <v>Franchisor operates pizza restaurants.</v>
          </cell>
          <cell r="I4930" t="str">
            <v>≡</v>
          </cell>
          <cell r="J4930" t="str">
            <v/>
          </cell>
          <cell r="K4930" t="str">
            <v>Franchise to own and operate [UNDISCLOSED FOR PREVIEW] restaurant at the premises and to use the system in its operation; One of the parties to the agreement is an individual.</v>
          </cell>
        </row>
        <row r="4931">
          <cell r="B4931" t="str">
            <v>RR20190304TP1520</v>
          </cell>
          <cell r="C4931" t="str">
            <v>Franchise</v>
          </cell>
          <cell r="D4931" t="str">
            <v>56.10, 56.1, 56.21, 66.19, 70.22, 82.11, 82.99, 96.09, 10.85, 10.89, 10.71</v>
          </cell>
          <cell r="E4931" t="str">
            <v>58, 89, 581, 899, 2038, 5149, 5812, 5813, 7389, 8742, 8748, 8999</v>
          </cell>
          <cell r="F4931" t="str">
            <v>Pizza, Restaurant, Eating place, Food, Sandwich, Salad, Snack</v>
          </cell>
          <cell r="G4931" t="str">
            <v>≡</v>
          </cell>
          <cell r="H4931" t="str">
            <v>Franchisor operates pizza restaurants.</v>
          </cell>
          <cell r="I4931" t="str">
            <v>≡</v>
          </cell>
          <cell r="J4931" t="str">
            <v/>
          </cell>
          <cell r="K4931" t="str">
            <v>Franchise to own and operate [UNDISCLOSED FOR PREVIEW] restaurant at the premises and to use the system in its operation; One of the parties to the agreement is an individual.</v>
          </cell>
        </row>
        <row r="4932">
          <cell r="B4932" t="str">
            <v>RR20190304TP1523</v>
          </cell>
          <cell r="C4932" t="str">
            <v>Franchise</v>
          </cell>
          <cell r="D4932" t="str">
            <v>56.10, 56.1, 56.21, 66.19, 70.22, 82.11, 82.99, 96.09, 10.85, 10.89, 10.71</v>
          </cell>
          <cell r="E4932" t="str">
            <v>58, 89, 581, 899, 2038, 5149, 5812, 5813, 7389, 8742, 8748, 8999</v>
          </cell>
          <cell r="F4932" t="str">
            <v>Pizza, Restaurant, Eating place, Food, Sandwich, Salad, Snack</v>
          </cell>
          <cell r="G4932" t="str">
            <v>≡</v>
          </cell>
          <cell r="H4932" t="str">
            <v>Franchisor operates pizza restaurants.</v>
          </cell>
          <cell r="I4932" t="str">
            <v>≡</v>
          </cell>
          <cell r="J4932" t="str">
            <v/>
          </cell>
          <cell r="K4932" t="str">
            <v>Franchise to own and operate [UNDISCLOSED FOR PREVIEW] restaurant at the premises and to use the system in its operation; One of the parties to the agreement is an individual.</v>
          </cell>
        </row>
        <row r="4933">
          <cell r="B4933" t="str">
            <v>RR20190314TP1501</v>
          </cell>
          <cell r="C4933" t="str">
            <v>Franchise</v>
          </cell>
          <cell r="D4933" t="str">
            <v>85.59, 85.32, 85.42, 85.52, 85.20, 85.2, 85.31, 85.3, 85.10, 85.1, 85.60, 85.6, 70.22, 82.99</v>
          </cell>
          <cell r="E4933" t="str">
            <v>89, 821, 822, 829, 899, 8211, 8221, 8222, 8243, 8249, 8299, 8741, 8748, 8999</v>
          </cell>
          <cell r="F4933" t="str">
            <v>Center, Training, Education, Skill, Course, Program, Learn, Reading</v>
          </cell>
          <cell r="G4933" t="str">
            <v>≡</v>
          </cell>
          <cell r="H4933" t="str">
            <v>Franchisor offers franchises to operate a business for providing learning enhancement, cognitive training and reading training and courses using programs and products.</v>
          </cell>
          <cell r="I4933" t="str">
            <v>≡</v>
          </cell>
          <cell r="J4933" t="str">
            <v/>
          </cell>
          <cell r="K4933" t="str">
            <v>Franchise to operate a center which provides learning enhancement, cognitive training and reading training and courses using programs and products at the premises; One of the parties to the agreement is an individual.</v>
          </cell>
        </row>
        <row r="4934">
          <cell r="B4934" t="str">
            <v>RR20190314TP1507</v>
          </cell>
          <cell r="C4934" t="str">
            <v>Franchise</v>
          </cell>
          <cell r="D4934" t="str">
            <v>85.59, 85.32, 85.42, 85.52, 85.20, 85.2, 85.31, 85.3, 85.10, 85.1, 85.60, 85.6, 70.22, 82.99</v>
          </cell>
          <cell r="E4934" t="str">
            <v>89, 821, 822, 829, 899, 8211, 8221, 8222, 8243, 8249, 8299, 8741, 8748, 8999</v>
          </cell>
          <cell r="F4934" t="str">
            <v>Center, Training, Education, Skill, Course, Program, Learn, Reading</v>
          </cell>
          <cell r="G4934" t="str">
            <v>≡</v>
          </cell>
          <cell r="H4934" t="str">
            <v>Franchisor offers franchises to operate a business for providing learning enhancement, cognitive training and reading training and courses using programs and products.</v>
          </cell>
          <cell r="I4934" t="str">
            <v>≡</v>
          </cell>
          <cell r="J4934" t="str">
            <v/>
          </cell>
          <cell r="K4934" t="str">
            <v>Franchise to operate a center which provides learning enhancement, cognitive training and reading training and courses using programs and products at the premises; One of the parties to the agreement is an individual.</v>
          </cell>
        </row>
        <row r="4935">
          <cell r="B4935" t="str">
            <v>RR20190314TP1518</v>
          </cell>
          <cell r="C4935" t="str">
            <v>Franchise</v>
          </cell>
          <cell r="D4935" t="str">
            <v>85.59, 85.32, 85.42, 85.52, 85.20, 85.2, 85.31, 85.3, 85.10, 85.1, 85.60, 85.6, 70.22, 82.99</v>
          </cell>
          <cell r="E4935" t="str">
            <v>89, 821, 822, 829, 899, 8211, 8221, 8222, 8243, 8249, 8299, 8741, 8748, 8999</v>
          </cell>
          <cell r="F4935" t="str">
            <v>Center, Training, Education, Skill, Course, Program, Learn, Reading</v>
          </cell>
          <cell r="G4935" t="str">
            <v>≡</v>
          </cell>
          <cell r="H4935" t="str">
            <v>Franchisor offers franchises to operate a business for providing learning enhancement, cognitive training and reading training and courses using programs and products.</v>
          </cell>
          <cell r="I4935" t="str">
            <v>≡</v>
          </cell>
          <cell r="J4935" t="str">
            <v/>
          </cell>
          <cell r="K4935" t="str">
            <v>Franchise to operate a center which provides learning enhancement, cognitive training and reading training and courses using programs and products at the premises; One of the parties to the agreement is an individual.</v>
          </cell>
        </row>
        <row r="4936">
          <cell r="B4936" t="str">
            <v>RR20190315TP1509</v>
          </cell>
          <cell r="C4936" t="str">
            <v>Franchise</v>
          </cell>
          <cell r="D4936" t="str">
            <v>85.59, 85.32, 85.42, 85.52, 85.20, 85.2, 85.31, 85.3, 85.10, 85.1, 85.60, 85.6, 70.22, 82.99</v>
          </cell>
          <cell r="E4936" t="str">
            <v>89, 821, 822, 829, 899, 8211, 8221, 8222, 8243, 8249, 8299, 8741, 8748, 8999</v>
          </cell>
          <cell r="F4936" t="str">
            <v>Center, Training, Education, Skill, Course, Program, Learn, Reading</v>
          </cell>
          <cell r="G4936" t="str">
            <v>≡</v>
          </cell>
          <cell r="H4936" t="str">
            <v>Franchisor offers franchises to operate a business for providing learning enhancement, cognitive training and reading training and courses using programs and products.</v>
          </cell>
          <cell r="I4936" t="str">
            <v>≡</v>
          </cell>
          <cell r="J4936" t="str">
            <v/>
          </cell>
          <cell r="K4936" t="str">
            <v>Franchise to operate a center which provides learning enhancement, cognitive training and reading training and courses using programs and products at the premises; One of the parties to the agreement is an individual.</v>
          </cell>
        </row>
        <row r="4937">
          <cell r="B4937" t="str">
            <v>RR20190315TP1525</v>
          </cell>
          <cell r="C4937" t="str">
            <v>Franchise</v>
          </cell>
          <cell r="D4937" t="str">
            <v>85.59, 85.32, 85.42, 85.52, 85.20, 85.2, 85.31, 85.3, 85.10, 85.1, 85.60, 85.6, 70.22, 82.99</v>
          </cell>
          <cell r="E4937" t="str">
            <v>89, 821, 822, 829, 899, 8211, 8221, 8222, 8243, 8249, 8299, 8741, 8748, 8999</v>
          </cell>
          <cell r="F4937" t="str">
            <v>Center, Training, Education, Skill, Course, Program, Learn, Reading</v>
          </cell>
          <cell r="G4937" t="str">
            <v>≡</v>
          </cell>
          <cell r="H4937" t="str">
            <v>Franchisor offers franchises to operate a business for providing learning enhancement, cognitive training and reading training and courses using programs and products.</v>
          </cell>
          <cell r="I4937" t="str">
            <v>≡</v>
          </cell>
          <cell r="J4937" t="str">
            <v/>
          </cell>
          <cell r="K4937" t="str">
            <v>Franchise to operate a center which provides learning enhancement, cognitive training and reading training and courses using programs and products at the premises; One of the parties to the agreement is an individual.</v>
          </cell>
        </row>
        <row r="4938">
          <cell r="B4938" t="str">
            <v>RR20190315TP1529</v>
          </cell>
          <cell r="C4938" t="str">
            <v>Franchise</v>
          </cell>
          <cell r="D4938" t="str">
            <v>85.59, 85.32, 85.42, 85.52, 85.20, 85.2, 85.31, 85.3, 85.10, 85.1, 85.60, 85.6, 70.22, 82.99</v>
          </cell>
          <cell r="E4938" t="str">
            <v>89, 821, 822, 829, 899, 8211, 8221, 8222, 8243, 8249, 8299, 8741, 8748, 8999</v>
          </cell>
          <cell r="F4938" t="str">
            <v>Center, Training, Education, Skill, Course, Program, Learn, Reading</v>
          </cell>
          <cell r="G4938" t="str">
            <v>≡</v>
          </cell>
          <cell r="H4938" t="str">
            <v>Franchisor offers franchises to operate a business for providing learning enhancement, cognitive training and reading training and courses using programs and products.</v>
          </cell>
          <cell r="I4938" t="str">
            <v>≡</v>
          </cell>
          <cell r="J4938" t="str">
            <v/>
          </cell>
          <cell r="K4938" t="str">
            <v>Franchise to operate a center which provides learning enhancement, cognitive training and reading training and courses using programs and products at the premises; One of the parties to the agreement is an individual.</v>
          </cell>
        </row>
        <row r="4939">
          <cell r="B4939" t="str">
            <v>RR20190318TP1501</v>
          </cell>
          <cell r="C4939" t="str">
            <v>Franchise</v>
          </cell>
          <cell r="D4939" t="str">
            <v>85.59, 85.32, 85.42, 85.52, 85.20, 85.2, 85.31, 85.3, 85.10, 85.1, 85.60, 85.6, 70.22, 82.99</v>
          </cell>
          <cell r="E4939" t="str">
            <v>89, 821, 822, 829, 899, 8211, 8221, 8222, 8243, 8249, 8299, 8741, 8748, 8999</v>
          </cell>
          <cell r="F4939" t="str">
            <v>Center, Training, Education, Skill, Course, Program, Learn, Reading</v>
          </cell>
          <cell r="G4939" t="str">
            <v>≡</v>
          </cell>
          <cell r="H4939" t="str">
            <v>Franchisor offers franchises to operate a business for providing learning enhancement, cognitive training and reading training and courses using programs and products.</v>
          </cell>
          <cell r="I4939" t="str">
            <v>≡</v>
          </cell>
          <cell r="J4939" t="str">
            <v/>
          </cell>
          <cell r="K4939" t="str">
            <v>Franchise to operate a center which provides learning enhancement, cognitive training and reading training and courses using programs and products at the premises; One of the parties to the agreement is an individual.</v>
          </cell>
        </row>
        <row r="4940">
          <cell r="B4940" t="str">
            <v>RR20190318TP1514</v>
          </cell>
          <cell r="C4940" t="str">
            <v>Franchise</v>
          </cell>
          <cell r="D4940" t="str">
            <v>85.59, 85.32, 85.42, 85.52, 85.20, 85.2, 85.31, 85.3, 85.10, 85.1, 85.60, 85.6, 70.22, 82.99</v>
          </cell>
          <cell r="E4940" t="str">
            <v>89, 821, 822, 829, 899, 8211, 8221, 8222, 8243, 8249, 8299, 8741, 8748, 8999</v>
          </cell>
          <cell r="F4940" t="str">
            <v>Center, Training, Education, Skill, Course, Program, Learn, Reading</v>
          </cell>
          <cell r="G4940" t="str">
            <v>≡</v>
          </cell>
          <cell r="H4940" t="str">
            <v>Franchisor offers franchises to operate a business for providing learning enhancement, cognitive training and reading training and courses using programs and products.</v>
          </cell>
          <cell r="I4940" t="str">
            <v>≡</v>
          </cell>
          <cell r="J4940" t="str">
            <v/>
          </cell>
          <cell r="K4940" t="str">
            <v>Franchise to operate a center which provides learning enhancement, cognitive training and reading training and courses using programs and products at the premises; One of the parties to the agreement is an individual.</v>
          </cell>
        </row>
        <row r="4941">
          <cell r="B4941" t="str">
            <v>RR20190318T01520</v>
          </cell>
          <cell r="C4941" t="str">
            <v>Franchise</v>
          </cell>
          <cell r="D4941" t="str">
            <v>85.52, 90.01, 93.29, 93.19, 85.59, 85.51, 96.09, 70.22, 93.13, 90.04, 86.90, 86.9</v>
          </cell>
          <cell r="E4941" t="str">
            <v>89, 791, 792, 899, 7911, 7922, 7929, 7941, 7991, 8221, 8741, 8744, 8748, 8999</v>
          </cell>
          <cell r="F4941" t="str">
            <v>Program, Training, Center, Studio, Workout, Dance, Pilates</v>
          </cell>
          <cell r="G4941" t="str">
            <v>≡</v>
          </cell>
          <cell r="H4941" t="str">
            <v>Franchisor offers [UNDISCLOSED FOR PREVIEW] ballet barre workout program either as a participation center or at a free-standing studio.</v>
          </cell>
          <cell r="I4941" t="str">
            <v>≡</v>
          </cell>
          <cell r="J4941" t="str">
            <v/>
          </cell>
          <cell r="K4941" t="str">
            <v>Franchise to develop a free-standing studio and provide classes at a single location branded under the name [UNDISCLOSED FOR PREVIEW]</v>
          </cell>
        </row>
        <row r="4942">
          <cell r="B4942" t="str">
            <v>RR20190319T01507</v>
          </cell>
          <cell r="C4942" t="str">
            <v>Franchise</v>
          </cell>
          <cell r="D4942" t="str">
            <v>85.52, 90.01, 93.29, 93.19, 85.59, 85.51, 96.09, 70.22, 93.13, 90.04, 86.90, 86.9</v>
          </cell>
          <cell r="E4942" t="str">
            <v>89, 791, 792, 899, 7911, 7922, 7929, 7941, 7991, 8221, 8741, 8744, 8748, 8999</v>
          </cell>
          <cell r="F4942" t="str">
            <v>Program, Training, Center, Studio, Workout, Dance, Pilates</v>
          </cell>
          <cell r="G4942" t="str">
            <v>≡</v>
          </cell>
          <cell r="H4942" t="str">
            <v>Franchisor offers [UNDISCLOSED FOR PREVIEW] ballet barre workout program either as a participation center or at a free-standing studio.</v>
          </cell>
          <cell r="I4942" t="str">
            <v>≡</v>
          </cell>
          <cell r="J4942" t="str">
            <v/>
          </cell>
          <cell r="K4942" t="str">
            <v>Franchise to develop a free-standing studio and provide classes at a single location branded under the name [UNDISCLOSED FOR PREVIEW]</v>
          </cell>
        </row>
        <row r="4943">
          <cell r="B4943" t="str">
            <v>RR20190319T01508</v>
          </cell>
          <cell r="C4943" t="str">
            <v>Franchise</v>
          </cell>
          <cell r="D4943" t="str">
            <v>85.52, 90.01, 93.29, 93.19, 85.59, 85.51, 96.09, 70.22, 93.13, 90.04, 86.90, 86.9</v>
          </cell>
          <cell r="E4943" t="str">
            <v>89, 791, 792, 899, 7911, 7922, 7929, 7941, 7991, 8221, 8741, 8744, 8748, 8999</v>
          </cell>
          <cell r="F4943" t="str">
            <v>Program, Training, Center, Studio, Workout, Dance, Pilates</v>
          </cell>
          <cell r="G4943" t="str">
            <v>≡</v>
          </cell>
          <cell r="H4943" t="str">
            <v>Franchisor offers [UNDISCLOSED FOR PREVIEW] ballet barre workout program either as a participation center or at a free-standing studio.</v>
          </cell>
          <cell r="I4943" t="str">
            <v>≡</v>
          </cell>
          <cell r="J4943" t="str">
            <v/>
          </cell>
          <cell r="K4943" t="str">
            <v>Franchise to develop a free-standing studio and provide classes at a single location branded under the name [UNDISCLOSED FOR PREVIEW]</v>
          </cell>
        </row>
        <row r="4944">
          <cell r="B4944" t="str">
            <v>RR20190319T01512</v>
          </cell>
          <cell r="C4944" t="str">
            <v>Franchise</v>
          </cell>
          <cell r="D4944" t="str">
            <v>85.52, 90.01, 93.29, 93.19, 85.59, 85.51, 96.09, 70.22, 93.13, 90.04, 86.90, 86.9</v>
          </cell>
          <cell r="E4944" t="str">
            <v>89, 791, 792, 899, 7911, 7922, 7929, 7941, 7991, 8221, 8741, 8744, 8748, 8999</v>
          </cell>
          <cell r="F4944" t="str">
            <v>Program, Training, Center, Studio, Workout, Dance, Pilates</v>
          </cell>
          <cell r="G4944" t="str">
            <v>≡</v>
          </cell>
          <cell r="H4944" t="str">
            <v>Franchisor offers [UNDISCLOSED FOR PREVIEW] ballet barre workout program either as a participation center or at a free-standing studio.</v>
          </cell>
          <cell r="I4944" t="str">
            <v>≡</v>
          </cell>
          <cell r="J4944" t="str">
            <v/>
          </cell>
          <cell r="K4944" t="str">
            <v>Franchise to develop a free-standing studio and provide classes at a single location branded under the name [UNDISCLOSED FOR PREVIEW]</v>
          </cell>
        </row>
        <row r="4945">
          <cell r="B4945" t="str">
            <v>RR20190304TP1530</v>
          </cell>
          <cell r="C4945" t="str">
            <v>Franchise</v>
          </cell>
          <cell r="D4945" t="str">
            <v>56.10, 56.1, 56.21, 66.19, 70.22, 82.11, 82.99, 96.09, 10.85, 10.89, 10.71</v>
          </cell>
          <cell r="E4945" t="str">
            <v>58, 89, 581, 899, 2038, 5149, 5812, 5813, 7389, 8742, 8748, 8999</v>
          </cell>
          <cell r="F4945" t="str">
            <v>Pizza, Restaurant, Eating place, Food, Sandwich, Salad, Snack</v>
          </cell>
          <cell r="G4945" t="str">
            <v>≡</v>
          </cell>
          <cell r="H4945" t="str">
            <v>Franchisor operates pizza restaurants.</v>
          </cell>
          <cell r="I4945" t="str">
            <v>≡</v>
          </cell>
          <cell r="J4945" t="str">
            <v/>
          </cell>
          <cell r="K4945" t="str">
            <v>Franchise to own and operate [UNDISCLOSED FOR PREVIEW] restaurant at the premises and to use the system in its operation; One of the parties to the agreement is an individual.</v>
          </cell>
        </row>
        <row r="4946">
          <cell r="B4946" t="str">
            <v>RR20190304TP1534</v>
          </cell>
          <cell r="C4946" t="str">
            <v>Franchise</v>
          </cell>
          <cell r="D4946" t="str">
            <v>56.10, 56.1, 56.21, 66.19, 70.22, 82.11, 82.99, 96.09, 10.85, 10.89, 10.71</v>
          </cell>
          <cell r="E4946" t="str">
            <v>58, 89, 581, 899, 2038, 5149, 5812, 5813, 7389, 8742, 8748, 8999</v>
          </cell>
          <cell r="F4946" t="str">
            <v>Pizza, Restaurant, Eating place, Food, Sandwich, Salad, Snack</v>
          </cell>
          <cell r="G4946" t="str">
            <v>≡</v>
          </cell>
          <cell r="H4946" t="str">
            <v>Franchisor operates pizza restaurants.</v>
          </cell>
          <cell r="I4946" t="str">
            <v>≡</v>
          </cell>
          <cell r="J4946" t="str">
            <v/>
          </cell>
          <cell r="K4946" t="str">
            <v>Franchise to own and operate [UNDISCLOSED FOR PREVIEW] restaurant at the premises and to use the system in its operation; One of the parties to the agreement is an individual.</v>
          </cell>
        </row>
        <row r="4947">
          <cell r="B4947" t="str">
            <v>RR20190305TP1503</v>
          </cell>
          <cell r="C4947" t="str">
            <v>Franchise</v>
          </cell>
          <cell r="D4947" t="str">
            <v>56.10, 56.1, 56.21, 66.19, 70.22, 82.11, 82.99, 96.09, 10.85, 10.89, 10.71</v>
          </cell>
          <cell r="E4947" t="str">
            <v>58, 89, 581, 899, 2038, 5149, 5812, 5813, 7389, 8742, 8748, 8999</v>
          </cell>
          <cell r="F4947" t="str">
            <v>Pizza, Restaurant, Eating place, Food, Sandwich, Salad, Snack</v>
          </cell>
          <cell r="G4947" t="str">
            <v>≡</v>
          </cell>
          <cell r="H4947" t="str">
            <v>Franchisor operates pizza restaurants.</v>
          </cell>
          <cell r="I4947" t="str">
            <v>≡</v>
          </cell>
          <cell r="J4947" t="str">
            <v/>
          </cell>
          <cell r="K4947" t="str">
            <v>Franchise to own and operate [UNDISCLOSED FOR PREVIEW] restaurant at the premises and to use the system in its operation; One of the parties to the agreement is an individual.</v>
          </cell>
        </row>
        <row r="4948">
          <cell r="B4948" t="str">
            <v>RR20190305TP1506</v>
          </cell>
          <cell r="C4948" t="str">
            <v>Franchise</v>
          </cell>
          <cell r="D4948" t="str">
            <v>56.10, 56.1, 56.21, 66.19, 70.22, 82.11, 82.99, 96.09, 10.85, 10.89, 10.71</v>
          </cell>
          <cell r="E4948" t="str">
            <v>58, 89, 581, 899, 2038, 5149, 5812, 5813, 7389, 8742, 8748, 8999</v>
          </cell>
          <cell r="F4948" t="str">
            <v>Pizza, Restaurant, Eating place, Food, Sandwich, Salad, Snack</v>
          </cell>
          <cell r="G4948" t="str">
            <v>≡</v>
          </cell>
          <cell r="H4948" t="str">
            <v>Franchisor operates pizza restaurants.</v>
          </cell>
          <cell r="I4948" t="str">
            <v>≡</v>
          </cell>
          <cell r="J4948" t="str">
            <v/>
          </cell>
          <cell r="K4948" t="str">
            <v>Franchise to own and operate [UNDISCLOSED FOR PREVIEW] restaurant at the premises and to use the system in its operation; One of the parties to the agreement is an individual.</v>
          </cell>
        </row>
        <row r="4949">
          <cell r="B4949" t="str">
            <v>RR20190305TP1507</v>
          </cell>
          <cell r="C4949" t="str">
            <v>Franchise</v>
          </cell>
          <cell r="D4949" t="str">
            <v>56.10, 56.1, 56.21, 66.19, 70.22, 82.11, 82.99, 96.09, 10.85, 10.89, 10.71</v>
          </cell>
          <cell r="E4949" t="str">
            <v>58, 89, 581, 899, 2038, 5149, 5812, 5813, 7389, 8742, 8748, 8999</v>
          </cell>
          <cell r="F4949" t="str">
            <v>Pizza, Restaurant, Eating place, Food, Sandwich, Salad, Snack</v>
          </cell>
          <cell r="G4949" t="str">
            <v>≡</v>
          </cell>
          <cell r="H4949" t="str">
            <v>Franchisor operates pizza restaurants.</v>
          </cell>
          <cell r="I4949" t="str">
            <v>≡</v>
          </cell>
          <cell r="J4949" t="str">
            <v/>
          </cell>
          <cell r="K4949" t="str">
            <v>Franchise to own and operate [UNDISCLOSED FOR PREVIEW] restaurant at the premises and to use the system in its operation; One of the parties to the agreement is an individual.</v>
          </cell>
        </row>
        <row r="4950">
          <cell r="B4950" t="str">
            <v>RR20190305TP1515</v>
          </cell>
          <cell r="C4950" t="str">
            <v>Franchise</v>
          </cell>
          <cell r="D4950" t="str">
            <v>56.10, 56.1, 56.21, 66.19, 70.22, 82.11, 82.99, 96.09, 10.85, 10.89, 10.71</v>
          </cell>
          <cell r="E4950" t="str">
            <v>58, 89, 581, 899, 2038, 5149, 5812, 5813, 7389, 8742, 8748, 8999</v>
          </cell>
          <cell r="F4950" t="str">
            <v>Pizza, Restaurant, Eating place, Food, Sandwich, Salad, Snack</v>
          </cell>
          <cell r="G4950" t="str">
            <v>≡</v>
          </cell>
          <cell r="H4950" t="str">
            <v>Franchisor operates pizza restaurants.</v>
          </cell>
          <cell r="I4950" t="str">
            <v>≡</v>
          </cell>
          <cell r="J4950" t="str">
            <v/>
          </cell>
          <cell r="K4950" t="str">
            <v>Franchise to own and operate [UNDISCLOSED FOR PREVIEW] restaurant at the premises and to use the system in its operation; One of the parties to the agreement is an individual.</v>
          </cell>
        </row>
        <row r="4951">
          <cell r="B4951" t="str">
            <v>RR20190305TP1519</v>
          </cell>
          <cell r="C4951" t="str">
            <v>Franchise</v>
          </cell>
          <cell r="D4951" t="str">
            <v>56.10, 56.1, 56.21, 66.19, 70.22, 82.11, 82.99, 96.09, 10.85, 10.89, 10.71</v>
          </cell>
          <cell r="E4951" t="str">
            <v>58, 89, 581, 899, 2038, 5149, 5812, 5813, 7389, 8742, 8748, 8999</v>
          </cell>
          <cell r="F4951" t="str">
            <v>Pizza, Restaurant, Eating place, Food, Sandwich, Salad, Snack</v>
          </cell>
          <cell r="G4951" t="str">
            <v>≡</v>
          </cell>
          <cell r="H4951" t="str">
            <v>Franchisor operates pizza restaurants.</v>
          </cell>
          <cell r="I4951" t="str">
            <v>≡</v>
          </cell>
          <cell r="J4951" t="str">
            <v/>
          </cell>
          <cell r="K4951" t="str">
            <v>Franchise to own and operate [UNDISCLOSED FOR PREVIEW] restaurant at the premises and to use the system in its operation; One of the parties to the agreement is an individual.</v>
          </cell>
        </row>
        <row r="4952">
          <cell r="B4952" t="str">
            <v>RR20190305TP1520</v>
          </cell>
          <cell r="C4952" t="str">
            <v>Franchise</v>
          </cell>
          <cell r="D4952" t="str">
            <v>56.10, 56.1, 56.21, 66.19, 70.22, 82.11, 82.99, 96.09, 10.85, 10.89, 10.71</v>
          </cell>
          <cell r="E4952" t="str">
            <v>58, 89, 581, 899, 2038, 5149, 5812, 5813, 7389, 8742, 8748, 8999</v>
          </cell>
          <cell r="F4952" t="str">
            <v>Pizza, Restaurant, Eating place, Food, Sandwich, Salad, Snack</v>
          </cell>
          <cell r="G4952" t="str">
            <v>≡</v>
          </cell>
          <cell r="H4952" t="str">
            <v>Franchisor operates pizza restaurants.</v>
          </cell>
          <cell r="I4952" t="str">
            <v>≡</v>
          </cell>
          <cell r="J4952" t="str">
            <v/>
          </cell>
          <cell r="K4952" t="str">
            <v>Franchise to own and operate [UNDISCLOSED FOR PREVIEW] restaurant at the premises and to use the system in its operation; One of the parties to the agreement is an individual.</v>
          </cell>
        </row>
        <row r="4953">
          <cell r="B4953" t="str">
            <v>RR20190306TP1511</v>
          </cell>
          <cell r="C4953" t="str">
            <v>Franchise</v>
          </cell>
          <cell r="D4953" t="str">
            <v>56.10, 56.1, 56.21, 66.19, 70.22, 82.11, 82.99, 96.09, 10.85, 10.89, 10.71</v>
          </cell>
          <cell r="E4953" t="str">
            <v>58, 89, 581, 899, 2038, 5149, 5812, 5813, 7389, 8742, 8748, 8999</v>
          </cell>
          <cell r="F4953" t="str">
            <v>Pizza, Restaurant, Eating place, Food, Sandwich, Salad, Snack</v>
          </cell>
          <cell r="G4953" t="str">
            <v>≡</v>
          </cell>
          <cell r="H4953" t="str">
            <v>Franchisor operates pizza restaurants.</v>
          </cell>
          <cell r="I4953" t="str">
            <v>≡</v>
          </cell>
          <cell r="J4953" t="str">
            <v/>
          </cell>
          <cell r="K4953" t="str">
            <v>Franchise to own and operate [UNDISCLOSED FOR PREVIEW] restaurant at the premises and to use the system in its operation; One of the parties to the agreement is an individual.</v>
          </cell>
        </row>
        <row r="4954">
          <cell r="B4954" t="str">
            <v>RR20190306TP1515</v>
          </cell>
          <cell r="C4954" t="str">
            <v>Franchise</v>
          </cell>
          <cell r="D4954" t="str">
            <v>56.10, 56.1, 56.21, 66.19, 70.22, 82.11, 82.99, 96.09, 10.85, 10.89, 10.71</v>
          </cell>
          <cell r="E4954" t="str">
            <v>58, 89, 581, 899, 2038, 5149, 5812, 5813, 7389, 8742, 8748, 8999</v>
          </cell>
          <cell r="F4954" t="str">
            <v>Pizza, Restaurant, Eating place, Food, Sandwich, Salad, Snack</v>
          </cell>
          <cell r="G4954" t="str">
            <v>≡</v>
          </cell>
          <cell r="H4954" t="str">
            <v>Franchisor operates pizza restaurants.</v>
          </cell>
          <cell r="I4954" t="str">
            <v>≡</v>
          </cell>
          <cell r="J4954" t="str">
            <v/>
          </cell>
          <cell r="K4954" t="str">
            <v>Franchise to own and operate [UNDISCLOSED FOR PREVIEW] restaurant at the premises and to use the system in its operation; One of the parties to the agreement is an individual.</v>
          </cell>
        </row>
        <row r="4955">
          <cell r="B4955" t="str">
            <v>RR20190306TP1517</v>
          </cell>
          <cell r="C4955" t="str">
            <v>Franchise</v>
          </cell>
          <cell r="D4955" t="str">
            <v>56.10, 56.1, 56.21, 66.19, 70.22, 82.11, 82.99, 96.09, 10.85, 10.89, 10.71</v>
          </cell>
          <cell r="E4955" t="str">
            <v>58, 89, 581, 899, 2038, 5149, 5812, 5813, 7389, 8742, 8748, 8999</v>
          </cell>
          <cell r="F4955" t="str">
            <v>Pizza, Restaurant, Eating place, Food, Sandwich, Salad, Snack</v>
          </cell>
          <cell r="G4955" t="str">
            <v>≡</v>
          </cell>
          <cell r="H4955" t="str">
            <v>Franchisor operates pizza restaurants.</v>
          </cell>
          <cell r="I4955" t="str">
            <v>≡</v>
          </cell>
          <cell r="J4955" t="str">
            <v/>
          </cell>
          <cell r="K4955" t="str">
            <v>Franchise to own and operate [UNDISCLOSED FOR PREVIEW] restaurant at the premises and to use the system in its operation; One of the parties to the agreement is an individual.</v>
          </cell>
        </row>
        <row r="4956">
          <cell r="B4956" t="str">
            <v>RR20190325T00923</v>
          </cell>
          <cell r="C4956" t="str">
            <v>Franchise</v>
          </cell>
          <cell r="D4956" t="str">
            <v>46.47, 47.59, 74.10, 74.1, 17.24, 17.29, 22.21, 24.42, 23.31</v>
          </cell>
          <cell r="E4956" t="str">
            <v>277, 2771, 3648, 5947, 7389, 7999</v>
          </cell>
          <cell r="F4956" t="str">
            <v>Decoration, Holiday, Lighting, Special event</v>
          </cell>
          <cell r="G4956" t="str">
            <v>≡</v>
          </cell>
          <cell r="H4956" t="str">
            <v/>
          </cell>
          <cell r="I4956" t="str">
            <v>≡</v>
          </cell>
          <cell r="J4956" t="str">
            <v/>
          </cell>
          <cell r="K4956" t="str">
            <v>Franchise to operate [UNDISCLOSED FOR PREVIEW] business that sells Christmas, holiday and special event lighting and decoration services.</v>
          </cell>
        </row>
        <row r="4957">
          <cell r="B4957" t="str">
            <v>RR20190326T01522</v>
          </cell>
          <cell r="C4957" t="str">
            <v>Franchise</v>
          </cell>
          <cell r="D4957" t="str">
            <v>11.03, 46.34, 47.25, 11.07, 10.39, 46.33, 10.89, 56.10, 56.1, 47.29, 46.17, 47.19, 47.21</v>
          </cell>
          <cell r="E4957" t="str">
            <v>518, 2023, 2033, 2082, 2084, 2086, 2087, 5143, 5181, 5182</v>
          </cell>
          <cell r="F4957" t="str">
            <v>Store, Fruit smoothie, Juice product, Nutritional supplement, Health-oriented, Food</v>
          </cell>
          <cell r="G4957" t="str">
            <v>≡</v>
          </cell>
          <cell r="H4957"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957" t="str">
            <v>≡</v>
          </cell>
          <cell r="J4957" t="str">
            <v/>
          </cell>
          <cell r="K4957"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958">
          <cell r="B4958" t="str">
            <v>RR20190326T01525</v>
          </cell>
          <cell r="C4958" t="str">
            <v>Franchise</v>
          </cell>
          <cell r="D4958" t="str">
            <v>11.03, 46.34, 47.25, 11.07, 10.39, 46.33, 10.89, 56.10, 56.1, 47.29, 46.17, 47.19, 47.21</v>
          </cell>
          <cell r="E4958" t="str">
            <v>518, 2023, 2033, 2082, 2084, 2086, 2087, 5143, 5181, 5182</v>
          </cell>
          <cell r="F4958" t="str">
            <v>Store, Fruit smoothie, Juice product, Nutritional supplement, Health-oriented, Food</v>
          </cell>
          <cell r="G4958" t="str">
            <v>≡</v>
          </cell>
          <cell r="H4958"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4958" t="str">
            <v>≡</v>
          </cell>
          <cell r="J4958" t="str">
            <v/>
          </cell>
          <cell r="K4958"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4959">
          <cell r="B4959" t="str">
            <v>RR20190318T01516</v>
          </cell>
          <cell r="C4959" t="str">
            <v>Franchise</v>
          </cell>
          <cell r="D4959" t="str">
            <v>85.52, 90.01, 93.29, 93.19, 85.59, 85.51, 96.09, 70.22, 93.13, 90.04, 86.90, 86.9</v>
          </cell>
          <cell r="E4959" t="str">
            <v>89, 791, 792, 899, 7911, 7922, 7929, 7941, 7991, 8221, 8741, 8744, 8748, 8999</v>
          </cell>
          <cell r="F4959" t="str">
            <v>Program, Training, Center, Studio, Workout, Dance, Pilates</v>
          </cell>
          <cell r="G4959" t="str">
            <v>≡</v>
          </cell>
          <cell r="H4959" t="str">
            <v>Franchisor offers [UNDISCLOSED FOR PREVIEW] ballet barre workout program either as a participation center or at a free-standing studio.</v>
          </cell>
          <cell r="I4959" t="str">
            <v>≡</v>
          </cell>
          <cell r="J4959" t="str">
            <v/>
          </cell>
          <cell r="K4959" t="str">
            <v>Franchise to develop a free-standing studio and provide classes at a single location branded under the name [UNDISCLOSED FOR PREVIEW]</v>
          </cell>
        </row>
        <row r="4960">
          <cell r="B4960" t="str">
            <v>RR20190318T01518</v>
          </cell>
          <cell r="C4960" t="str">
            <v>Franchise</v>
          </cell>
          <cell r="D4960" t="str">
            <v>85.52, 90.01, 93.29, 93.19, 85.59, 85.51, 96.09, 70.22, 93.13, 90.04, 86.90, 86.9</v>
          </cell>
          <cell r="E4960" t="str">
            <v>89, 791, 792, 899, 7911, 7922, 7929, 7941, 7991, 8221, 8741, 8744, 8748, 8999</v>
          </cell>
          <cell r="F4960" t="str">
            <v>Program, Training, Center, Studio, Workout, Dance, Pilates</v>
          </cell>
          <cell r="G4960" t="str">
            <v>≡</v>
          </cell>
          <cell r="H4960" t="str">
            <v>Franchisor offers [UNDISCLOSED FOR PREVIEW] ballet barre workout program either as a participation center or at a free-standing studio.</v>
          </cell>
          <cell r="I4960" t="str">
            <v>≡</v>
          </cell>
          <cell r="J4960" t="str">
            <v/>
          </cell>
          <cell r="K4960" t="str">
            <v>Franchise to develop a free-standing studio and provide classes at a single location branded under the name [UNDISCLOSED FOR PREVIEW]</v>
          </cell>
        </row>
        <row r="4961">
          <cell r="B4961" t="str">
            <v>RR20190318T01521</v>
          </cell>
          <cell r="C4961" t="str">
            <v>Franchise</v>
          </cell>
          <cell r="D4961" t="str">
            <v>85.52, 90.01, 93.29, 93.19, 85.59, 85.51, 96.09, 70.22, 90.04, 86.90, 86.9</v>
          </cell>
          <cell r="E4961" t="str">
            <v>89, 791, 792, 899, 7911, 7922, 7929, 7941, 7991, 8221, 8741, 8744, 8748, 8999</v>
          </cell>
          <cell r="F4961" t="str">
            <v>Program, Training, Center, Studio, Workout, Dance, Pilates</v>
          </cell>
          <cell r="G4961" t="str">
            <v>≡</v>
          </cell>
          <cell r="H4961" t="str">
            <v>Franchisor offers [UNDISCLOSED FOR PREVIEW] ballet barre workout program either as a participation center or at a free-standing studio.</v>
          </cell>
          <cell r="I4961" t="str">
            <v>≡</v>
          </cell>
          <cell r="J4961" t="str">
            <v/>
          </cell>
          <cell r="K4961" t="str">
            <v>Franchise to develop a free-standing studio and provide classes at a single location branded under the name [UNDISCLOSED FOR PREVIEW]</v>
          </cell>
        </row>
        <row r="4962">
          <cell r="B4962" t="str">
            <v>RR20190318T01522</v>
          </cell>
          <cell r="C4962" t="str">
            <v>Franchise</v>
          </cell>
          <cell r="D4962" t="str">
            <v>85.52, 90.01, 93.29, 93.19, 85.59, 85.51, 96.09, 70.22, 93.13, 90.04, 86.90, 86.9</v>
          </cell>
          <cell r="E4962" t="str">
            <v>89, 791, 792, 899, 7911, 7922, 7929, 7941, 7991, 8221, 8741, 8744, 8748, 8999</v>
          </cell>
          <cell r="F4962" t="str">
            <v>Program, Training, Center, Studio, Workout, Dance, Pilates</v>
          </cell>
          <cell r="G4962" t="str">
            <v>≡</v>
          </cell>
          <cell r="H4962" t="str">
            <v>Franchisor offers [UNDISCLOSED FOR PREVIEW] ballet barre workout program either as a participation center or at a free-standing studio.</v>
          </cell>
          <cell r="I4962" t="str">
            <v>≡</v>
          </cell>
          <cell r="J4962" t="str">
            <v/>
          </cell>
          <cell r="K4962" t="str">
            <v>Franchise to develop a free-standing studio and provide classes at a single location branded under the name [UNDISCLOSED FOR PREVIEW]</v>
          </cell>
        </row>
        <row r="4963">
          <cell r="B4963" t="str">
            <v>RR20190318T01526</v>
          </cell>
          <cell r="C4963" t="str">
            <v>Franchise</v>
          </cell>
          <cell r="D4963" t="str">
            <v>85.52, 90.01, 93.29, 93.19, 85.59, 85.51, 96.09, 70.22, 93.13, 90.04, 86.90, 86.9</v>
          </cell>
          <cell r="E4963" t="str">
            <v>89, 791, 792, 899, 7911, 7922, 7929, 7941, 7991, 8221, 8741, 8744, 8748, 8999</v>
          </cell>
          <cell r="F4963" t="str">
            <v>Program, Training, Center, Studio, Workout, Dance, Pilates</v>
          </cell>
          <cell r="G4963" t="str">
            <v>≡</v>
          </cell>
          <cell r="H4963" t="str">
            <v>Franchisor offers [UNDISCLOSED FOR PREVIEW] ballet barre workout program either as a participation center or at a free-standing studio.</v>
          </cell>
          <cell r="I4963" t="str">
            <v>≡</v>
          </cell>
          <cell r="J4963" t="str">
            <v/>
          </cell>
          <cell r="K4963" t="str">
            <v>Franchise to develop a free-standing studio and provide classes at a single location branded under the name [UNDISCLOSED FOR PREVIEW]</v>
          </cell>
        </row>
        <row r="4964">
          <cell r="B4964" t="str">
            <v>RR20190318T01528</v>
          </cell>
          <cell r="C4964" t="str">
            <v>Franchise</v>
          </cell>
          <cell r="D4964" t="str">
            <v>85.52, 90.01, 93.29, 93.19, 85.59, 85.51, 96.09, 70.22, 93.13, 90.04, 86.90, 86.9</v>
          </cell>
          <cell r="E4964" t="str">
            <v>89, 791, 792, 899, 7911, 7922, 7929, 7941, 7991, 8221, 8741, 8744, 8748, 8999</v>
          </cell>
          <cell r="F4964" t="str">
            <v>Program, Training, Center, Studio, Workout, Dance, Pilates</v>
          </cell>
          <cell r="G4964" t="str">
            <v>≡</v>
          </cell>
          <cell r="H4964" t="str">
            <v>Franchisor offers [UNDISCLOSED FOR PREVIEW] ballet barre workout program either as a participation center or at a free-standing studio.</v>
          </cell>
          <cell r="I4964" t="str">
            <v>≡</v>
          </cell>
          <cell r="J4964" t="str">
            <v/>
          </cell>
          <cell r="K4964" t="str">
            <v>Franchise to develop a free-standing studio and provide classes at a single location branded under the name [UNDISCLOSED FOR PREVIEW]</v>
          </cell>
        </row>
        <row r="4965">
          <cell r="B4965" t="str">
            <v>RR20190318T01530</v>
          </cell>
          <cell r="C4965" t="str">
            <v>Franchise</v>
          </cell>
          <cell r="D4965" t="str">
            <v>85.52, 90.01, 93.29, 93.19, 85.59, 85.51, 96.09, 70.22, 93.13, 90.04, 86.90, 86.9</v>
          </cell>
          <cell r="E4965" t="str">
            <v>89, 791, 792, 899, 7911, 7922, 7929, 7941, 7991, 8221, 8741, 8744, 8748, 8999</v>
          </cell>
          <cell r="F4965" t="str">
            <v>Program, Training, Center, Studio, Workout, Dance, Pilates</v>
          </cell>
          <cell r="G4965" t="str">
            <v>≡</v>
          </cell>
          <cell r="H4965" t="str">
            <v>Franchisor offers [UNDISCLOSED FOR PREVIEW] ballet barre workout program either as a participation center or at a free-standing studio.</v>
          </cell>
          <cell r="I4965" t="str">
            <v>≡</v>
          </cell>
          <cell r="J4965" t="str">
            <v/>
          </cell>
          <cell r="K4965" t="str">
            <v>Franchise to develop a free-standing studio and provide classes at a single location branded under the name [UNDISCLOSED FOR PREVIEW]</v>
          </cell>
        </row>
        <row r="4966">
          <cell r="B4966" t="str">
            <v>RR20190319T01501</v>
          </cell>
          <cell r="C4966" t="str">
            <v>Franchise</v>
          </cell>
          <cell r="D4966" t="str">
            <v>85.52, 90.01, 93.29, 93.19, 85.59, 85.51, 96.09, 70.22, 93.13, 90.04, 86.90, 86.9</v>
          </cell>
          <cell r="E4966" t="str">
            <v>89, 791, 792, 899, 7911, 7922, 7929, 7941, 7991, 8221, 8741, 8744, 8748, 8999</v>
          </cell>
          <cell r="F4966" t="str">
            <v>Program, Training, Center, Studio, Workout, Dance, Pilates</v>
          </cell>
          <cell r="G4966" t="str">
            <v>≡</v>
          </cell>
          <cell r="H4966" t="str">
            <v>Franchisor offers [UNDISCLOSED FOR PREVIEW] ballet barre workout program either as a participation center or at a free-standing studio.</v>
          </cell>
          <cell r="I4966" t="str">
            <v>≡</v>
          </cell>
          <cell r="J4966" t="str">
            <v/>
          </cell>
          <cell r="K4966" t="str">
            <v>Franchise to develop a free-standing studio and provide classes at a single location branded under the name [UNDISCLOSED FOR PREVIEW]</v>
          </cell>
        </row>
        <row r="4967">
          <cell r="B4967" t="str">
            <v>RR20190319T01506</v>
          </cell>
          <cell r="C4967" t="str">
            <v>Franchise</v>
          </cell>
          <cell r="D4967" t="str">
            <v>85.52, 90.01, 93.29, 93.19, 85.59, 85.51, 96.09, 70.22, 93.13, 90.04, 86.90, 86.9</v>
          </cell>
          <cell r="E4967" t="str">
            <v>89, 791, 792, 899, 7911, 7922, 7929, 7941, 7991, 8221, 8741, 8744, 8748, 8999</v>
          </cell>
          <cell r="F4967" t="str">
            <v>Program, Training, Center, Studio, Workout, Dance, Pilates</v>
          </cell>
          <cell r="G4967" t="str">
            <v>≡</v>
          </cell>
          <cell r="H4967" t="str">
            <v>Franchisor offers [UNDISCLOSED FOR PREVIEW] ballet barre workout program either as a participation center or at a free-standing studio.</v>
          </cell>
          <cell r="I4967" t="str">
            <v>≡</v>
          </cell>
          <cell r="J4967" t="str">
            <v/>
          </cell>
          <cell r="K4967" t="str">
            <v>Franchise to develop a free-standing studio and provide classes at a single location branded under the name [UNDISCLOSED FOR PREVIEW]</v>
          </cell>
        </row>
        <row r="4968">
          <cell r="B4968" t="str">
            <v>RR20190319T01513</v>
          </cell>
          <cell r="C4968" t="str">
            <v>Franchise</v>
          </cell>
          <cell r="D4968" t="str">
            <v>85.52, 90.01, 93.29, 93.19, 85.59, 85.51, 96.09, 70.22, 93.13, 90.04, 86.90, 86.9</v>
          </cell>
          <cell r="E4968" t="str">
            <v>89, 791, 792, 899, 7911, 7922, 7929, 7941, 7991, 8221, 8741, 8744, 8748, 8999</v>
          </cell>
          <cell r="F4968" t="str">
            <v>Program, Training, Center, Studio, Workout, Dance, Pilates</v>
          </cell>
          <cell r="G4968" t="str">
            <v>≡</v>
          </cell>
          <cell r="H4968" t="str">
            <v>Franchisor offers [UNDISCLOSED FOR PREVIEW] ballet barre workout program either as a participation center or at a free-standing studio.</v>
          </cell>
          <cell r="I4968" t="str">
            <v>≡</v>
          </cell>
          <cell r="J4968" t="str">
            <v/>
          </cell>
          <cell r="K4968" t="str">
            <v>Franchise to develop a free-standing studio and provide classes at a single location branded under the name [UNDISCLOSED FOR PREVIEW]</v>
          </cell>
        </row>
        <row r="4969">
          <cell r="B4969" t="str">
            <v>RR20190319T01515</v>
          </cell>
          <cell r="C4969" t="str">
            <v>Franchise</v>
          </cell>
          <cell r="D4969" t="str">
            <v>85.52, 90.01, 93.29, 93.19, 85.59, 85.51, 96.09, 70.22, 93.13, 90.04, 86.90, 86.9</v>
          </cell>
          <cell r="E4969" t="str">
            <v>89, 791, 792, 899, 7911, 7922, 7929, 7941, 7991, 8221, 8741, 8744, 8748, 8999</v>
          </cell>
          <cell r="F4969" t="str">
            <v>Program, Training, Center, Studio, Workout, Dance, Pilates</v>
          </cell>
          <cell r="G4969" t="str">
            <v>≡</v>
          </cell>
          <cell r="H4969" t="str">
            <v>Franchisor offers [UNDISCLOSED FOR PREVIEW] ballet barre workout program either as a participation center or at a free-standing studio.</v>
          </cell>
          <cell r="I4969" t="str">
            <v>≡</v>
          </cell>
          <cell r="J4969" t="str">
            <v/>
          </cell>
          <cell r="K4969" t="str">
            <v>Franchise to develop a free-standing studio and provide classes at a single location branded under the name [UNDISCLOSED FOR PREVIEW]</v>
          </cell>
        </row>
        <row r="4970">
          <cell r="B4970" t="str">
            <v>RR20190319T01519</v>
          </cell>
          <cell r="C4970" t="str">
            <v>Franchise</v>
          </cell>
          <cell r="D4970" t="str">
            <v>85.52, 90.01, 93.29, 93.19, 85.59, 85.51, 96.09, 70.22, 93.13, 90.04, 86.90, 86.9</v>
          </cell>
          <cell r="E4970" t="str">
            <v>89, 791, 792, 899, 7911, 7922, 7929, 7941, 7991, 8221, 8741, 8744, 8748, 8999</v>
          </cell>
          <cell r="F4970" t="str">
            <v>Program, Training, Center, Studio, Workout, Dance, Pilates</v>
          </cell>
          <cell r="G4970" t="str">
            <v>≡</v>
          </cell>
          <cell r="H4970" t="str">
            <v>Franchisor offers [UNDISCLOSED FOR PREVIEW] ballet barre workout program either as a participation center or at a free-standing studio.</v>
          </cell>
          <cell r="I4970" t="str">
            <v>≡</v>
          </cell>
          <cell r="J4970" t="str">
            <v/>
          </cell>
          <cell r="K4970" t="str">
            <v>Franchise to develop a free-standing studio and provide classes at a single location branded under the name [UNDISCLOSED FOR PREVIEW]</v>
          </cell>
        </row>
        <row r="4971">
          <cell r="B4971" t="str">
            <v>RR20190319T01523</v>
          </cell>
          <cell r="C4971" t="str">
            <v>Franchise</v>
          </cell>
          <cell r="D4971" t="str">
            <v>85.52, 90.01, 93.29, 93.19, 85.59, 85.51, 96.09, 70.22, 93.13, 90.04, 86.90, 86.9</v>
          </cell>
          <cell r="E4971" t="str">
            <v>89, 791, 792, 899, 7911, 7922, 7929, 7941, 7991, 8221, 8741, 8744, 8748, 8999</v>
          </cell>
          <cell r="F4971" t="str">
            <v>Program, Training, Center, Studio, Workout, Dance, Pilates</v>
          </cell>
          <cell r="G4971" t="str">
            <v>≡</v>
          </cell>
          <cell r="H4971" t="str">
            <v>Franchisor offers [UNDISCLOSED FOR PREVIEW] ballet barre workout program either as a participation center or at a free-standing studio.</v>
          </cell>
          <cell r="I4971" t="str">
            <v>≡</v>
          </cell>
          <cell r="J4971" t="str">
            <v/>
          </cell>
          <cell r="K4971" t="str">
            <v>Franchise to develop a free-standing studio and provide classes at a single location branded under the name [UNDISCLOSED FOR PREVIEW]</v>
          </cell>
        </row>
        <row r="4972">
          <cell r="B4972" t="str">
            <v>RR20190319T01525</v>
          </cell>
          <cell r="C4972" t="str">
            <v>Franchise</v>
          </cell>
          <cell r="D4972" t="str">
            <v>85.52, 90.01, 93.29, 93.19, 85.59, 85.51, 96.09, 70.22, 93.13, 90.04, 86.90, 86.9</v>
          </cell>
          <cell r="E4972" t="str">
            <v>89, 791, 792, 899, 7911, 7922, 7929, 7941, 7991, 8221, 8741, 8744, 8748, 8999</v>
          </cell>
          <cell r="F4972" t="str">
            <v>Program, Training, Center, Studio, Workout, Dance, Pilates</v>
          </cell>
          <cell r="G4972" t="str">
            <v>≡</v>
          </cell>
          <cell r="H4972" t="str">
            <v>Franchisor offers [UNDISCLOSED FOR PREVIEW] ballet barre workout program either as a participation center or at a free-standing studio.</v>
          </cell>
          <cell r="I4972" t="str">
            <v>≡</v>
          </cell>
          <cell r="J4972" t="str">
            <v/>
          </cell>
          <cell r="K4972" t="str">
            <v>Franchise to develop a free-standing studio and provide classes at a single location branded under the name [UNDISCLOSED FOR PREVIEW]</v>
          </cell>
        </row>
        <row r="4973">
          <cell r="B4973" t="str">
            <v>RR20190319T01527</v>
          </cell>
          <cell r="C4973" t="str">
            <v>Franchise</v>
          </cell>
          <cell r="D4973" t="str">
            <v>85.52, 90.01, 93.29, 93.19, 85.59, 85.51, 96.09, 70.22, 93.13, 90.04, 86.90, 86.9</v>
          </cell>
          <cell r="E4973" t="str">
            <v>89, 791, 792, 899, 7911, 7922, 7929, 7941, 7991, 8221, 8741, 8744, 8748, 8999</v>
          </cell>
          <cell r="F4973" t="str">
            <v>Program, Training, Center, Studio, Workout, Dance, Pilates</v>
          </cell>
          <cell r="G4973" t="str">
            <v>≡</v>
          </cell>
          <cell r="H4973" t="str">
            <v>Franchisor offers [UNDISCLOSED FOR PREVIEW] ballet barre workout program either as a participation center or at a free-standing studio.</v>
          </cell>
          <cell r="I4973" t="str">
            <v>≡</v>
          </cell>
          <cell r="J4973" t="str">
            <v/>
          </cell>
          <cell r="K4973" t="str">
            <v>Franchise to develop a free-standing studio and provide classes at a single location branded under the name [UNDISCLOSED FOR PREVIEW]</v>
          </cell>
        </row>
        <row r="4974">
          <cell r="B4974" t="str">
            <v>RR20190319T01528</v>
          </cell>
          <cell r="C4974" t="str">
            <v>Franchise</v>
          </cell>
          <cell r="D4974" t="str">
            <v>85.52, 90.01, 93.29, 93.19, 85.59, 85.51, 96.09, 70.22, 93.13, 90.04, 86.90, 86.9</v>
          </cell>
          <cell r="E4974" t="str">
            <v>89, 791, 792, 899, 7911, 7922, 7929, 7941, 7991, 8221, 8744, 8748, 8999</v>
          </cell>
          <cell r="F4974" t="str">
            <v>Program, Training, Center, Studio, Workout, Dance, Pilates</v>
          </cell>
          <cell r="G4974" t="str">
            <v>≡</v>
          </cell>
          <cell r="H4974" t="str">
            <v>Franchisor offers [UNDISCLOSED FOR PREVIEW] ballet barre workout program either as a participation center or at a free-standing studio.</v>
          </cell>
          <cell r="I4974" t="str">
            <v>≡</v>
          </cell>
          <cell r="J4974" t="str">
            <v/>
          </cell>
          <cell r="K4974" t="str">
            <v>Franchise to develop a free-standing studio and provide classes at a single location branded under the name [UNDISCLOSED FOR PREVIEW]</v>
          </cell>
        </row>
        <row r="4975">
          <cell r="B4975" t="str">
            <v>RR20190301TP1505</v>
          </cell>
          <cell r="C4975" t="str">
            <v>Franchise</v>
          </cell>
          <cell r="D4975" t="str">
            <v>56.10, 56.1, 56.21, 66.19, 70.22, 82.11, 82.99, 96.09, 10.85, 10.89, 10.71</v>
          </cell>
          <cell r="E4975" t="str">
            <v>58, 89, 581, 899, 2038, 5149, 5812, 5813, 7389, 8742, 8748, 8999</v>
          </cell>
          <cell r="F4975" t="str">
            <v>Pizza, Restaurant, Eating place, Food, Sandwich, Salad, Snack</v>
          </cell>
          <cell r="G4975" t="str">
            <v>≡</v>
          </cell>
          <cell r="H4975" t="str">
            <v>Franchisor operates pizza restaurants.</v>
          </cell>
          <cell r="I4975" t="str">
            <v>≡</v>
          </cell>
          <cell r="J4975" t="str">
            <v/>
          </cell>
          <cell r="K4975" t="str">
            <v>Franchise to own and operate [UNDISCLOSED FOR PREVIEW] restaurant at the premises and to use the system in its operation; One of the parties to the agreement is an individual.</v>
          </cell>
        </row>
        <row r="4976">
          <cell r="B4976" t="str">
            <v>RR20190301TP1511</v>
          </cell>
          <cell r="C4976" t="str">
            <v>Franchise</v>
          </cell>
          <cell r="D4976" t="str">
            <v>56.10, 56.1, 56.21, 66.19, 70.22, 82.11, 82.99, 96.09, 10.85, 10.89, 10.71</v>
          </cell>
          <cell r="E4976" t="str">
            <v>58, 89, 581, 899, 2038, 5149, 5812, 5813, 7389, 8742, 8748, 8999</v>
          </cell>
          <cell r="F4976" t="str">
            <v>Pizza, Restaurant, Eating place, Food, Sandwich, Salad, Snack</v>
          </cell>
          <cell r="G4976" t="str">
            <v>≡</v>
          </cell>
          <cell r="H4976" t="str">
            <v>Franchisor operates pizza restaurants.</v>
          </cell>
          <cell r="I4976" t="str">
            <v>≡</v>
          </cell>
          <cell r="J4976" t="str">
            <v/>
          </cell>
          <cell r="K4976" t="str">
            <v>Franchise to own and operate [UNDISCLOSED FOR PREVIEW] restaurant at the premises and to use the system in its operation; One of the parties to the agreement is an individual.</v>
          </cell>
        </row>
        <row r="4977">
          <cell r="B4977" t="str">
            <v>RR20190301TP1513</v>
          </cell>
          <cell r="C4977" t="str">
            <v>Franchise</v>
          </cell>
          <cell r="D4977" t="str">
            <v>56.10, 56.1, 56.21, 66.19, 70.22, 82.11, 82.99, 96.09, 10.85, 10.89, 10.71</v>
          </cell>
          <cell r="E4977" t="str">
            <v>58, 89, 581, 899, 2038, 5149, 5812, 5813, 7389, 8742, 8748, 8999</v>
          </cell>
          <cell r="F4977" t="str">
            <v>Pizza, Restaurant, Eating place, Food, Sandwich, Salad, Snack</v>
          </cell>
          <cell r="G4977" t="str">
            <v>≡</v>
          </cell>
          <cell r="H4977" t="str">
            <v>Franchisor operates pizza restaurants.</v>
          </cell>
          <cell r="I4977" t="str">
            <v>≡</v>
          </cell>
          <cell r="J4977" t="str">
            <v/>
          </cell>
          <cell r="K4977" t="str">
            <v>Franchise to own and operate [UNDISCLOSED FOR PREVIEW] restaurant at the premises and to use the system in its operation; One of the parties to the agreement is an individual.</v>
          </cell>
        </row>
        <row r="4978">
          <cell r="B4978" t="str">
            <v>RR20190301TP1514</v>
          </cell>
          <cell r="C4978" t="str">
            <v>Franchise</v>
          </cell>
          <cell r="D4978" t="str">
            <v>56.10, 56.1, 56.21, 66.19, 70.22, 82.11, 82.99, 96.09, 10.85, 10.89, 10.71</v>
          </cell>
          <cell r="E4978" t="str">
            <v>58, 89, 581, 899, 2038, 5149, 5812, 5813, 7389, 8742, 8748, 8999</v>
          </cell>
          <cell r="F4978" t="str">
            <v>Pizza, Restaurant, Eating place, Food, Sandwich, Salad, Snack</v>
          </cell>
          <cell r="G4978" t="str">
            <v>≡</v>
          </cell>
          <cell r="H4978" t="str">
            <v>Franchisor operates pizza restaurants.</v>
          </cell>
          <cell r="I4978" t="str">
            <v>≡</v>
          </cell>
          <cell r="J4978" t="str">
            <v/>
          </cell>
          <cell r="K4978" t="str">
            <v>Franchise to own and operate [UNDISCLOSED FOR PREVIEW] restaurant at the premises and to use the system in its operation; One of the parties to the agreement is an individual.</v>
          </cell>
        </row>
        <row r="4979">
          <cell r="B4979" t="str">
            <v>RR20190301TP1528</v>
          </cell>
          <cell r="C4979" t="str">
            <v>Franchise</v>
          </cell>
          <cell r="D4979" t="str">
            <v>56.10, 56.1, 56.21, 66.19, 70.22, 82.11, 82.99, 96.09, 10.85, 10.71</v>
          </cell>
          <cell r="E4979" t="str">
            <v>58, 89, 581, 899, 2038, 5149, 5812, 5813, 7389, 8742, 8748, 8999</v>
          </cell>
          <cell r="F4979" t="str">
            <v>Pizza, Restaurant, Eating place, Food, Sandwich, Salad, Snack</v>
          </cell>
          <cell r="G4979" t="str">
            <v>≡</v>
          </cell>
          <cell r="H4979" t="str">
            <v>Franchisor operates pizza restaurants.</v>
          </cell>
          <cell r="I4979" t="str">
            <v>≡</v>
          </cell>
          <cell r="J4979" t="str">
            <v/>
          </cell>
          <cell r="K4979" t="str">
            <v>Franchise to own and operate [UNDISCLOSED FOR PREVIEW] restaurant at the premises and to use the system in its operation; One of the parties to the agreement is an individual.</v>
          </cell>
        </row>
        <row r="4980">
          <cell r="B4980" t="str">
            <v>RR20190301TP1530</v>
          </cell>
          <cell r="C4980" t="str">
            <v>Franchise</v>
          </cell>
          <cell r="D4980" t="str">
            <v>56.10, 56.1, 56.21, 66.19, 70.22, 82.11, 82.99, 96.09, 10.85, 10.89, 10.71</v>
          </cell>
          <cell r="E4980" t="str">
            <v>58, 89, 581, 899, 2038, 5149, 5812, 5813, 7389, 8742, 8748, 8999</v>
          </cell>
          <cell r="F4980" t="str">
            <v>Pizza, Restaurant, Eating place, Food, Sandwich, Salad, Snack</v>
          </cell>
          <cell r="G4980" t="str">
            <v>≡</v>
          </cell>
          <cell r="H4980" t="str">
            <v>Franchisor operates pizza restaurants.</v>
          </cell>
          <cell r="I4980" t="str">
            <v>≡</v>
          </cell>
          <cell r="J4980" t="str">
            <v/>
          </cell>
          <cell r="K4980" t="str">
            <v>Franchise to own and operate [UNDISCLOSED FOR PREVIEW] restaurant at the premises and to use the system in its operation; One of the parties to the agreement is an individual.</v>
          </cell>
        </row>
        <row r="4981">
          <cell r="B4981" t="str">
            <v>RR20190301TP1534</v>
          </cell>
          <cell r="C4981" t="str">
            <v>Franchise</v>
          </cell>
          <cell r="D4981" t="str">
            <v>56.10, 56.1, 56.21, 66.19, 70.22, 82.11, 82.99, 96.09, 10.85, 10.89, 10.71</v>
          </cell>
          <cell r="E4981" t="str">
            <v>58, 89, 581, 899, 2038, 5149, 5812, 5813, 7389, 8742, 8748, 8999</v>
          </cell>
          <cell r="F4981" t="str">
            <v>Pizza, Restaurant, Eating place, Food, Sandwich, Salad, Snack</v>
          </cell>
          <cell r="G4981" t="str">
            <v>≡</v>
          </cell>
          <cell r="H4981" t="str">
            <v>Franchisor operates pizza restaurants.</v>
          </cell>
          <cell r="I4981" t="str">
            <v>≡</v>
          </cell>
          <cell r="J4981" t="str">
            <v/>
          </cell>
          <cell r="K4981" t="str">
            <v>Franchise to own and operate [UNDISCLOSED FOR PREVIEW] restaurant at the premises and to use the system in its operation; One of the parties to the agreement is an individual.</v>
          </cell>
        </row>
        <row r="4982">
          <cell r="B4982" t="str">
            <v>RR20190304TP1501</v>
          </cell>
          <cell r="C4982" t="str">
            <v>Franchise</v>
          </cell>
          <cell r="D4982" t="str">
            <v>56.10, 56.1, 56.21, 66.19, 70.22, 82.11, 82.99, 96.09, 10.85, 10.89, 10.71</v>
          </cell>
          <cell r="E4982" t="str">
            <v>58, 89, 581, 899, 2038, 5149, 5812, 5813, 7389, 8742, 8748, 8999</v>
          </cell>
          <cell r="F4982" t="str">
            <v>Pizza, Restaurant, Eating place, Food, Sandwich, Salad, Snack</v>
          </cell>
          <cell r="G4982" t="str">
            <v>≡</v>
          </cell>
          <cell r="H4982" t="str">
            <v>Franchisor operates pizza restaurants.</v>
          </cell>
          <cell r="I4982" t="str">
            <v>≡</v>
          </cell>
          <cell r="J4982" t="str">
            <v/>
          </cell>
          <cell r="K4982" t="str">
            <v>Franchise to own and operate [UNDISCLOSED FOR PREVIEW] restaurant at the premises and to use the system in its operation; One of the parties to the agreement is an individual.</v>
          </cell>
        </row>
        <row r="4983">
          <cell r="B4983" t="str">
            <v>RR20190304TP1502</v>
          </cell>
          <cell r="C4983" t="str">
            <v>Franchise</v>
          </cell>
          <cell r="D4983" t="str">
            <v>56.10, 56.1, 56.21, 66.19, 70.22, 82.11, 82.99, 96.09, 10.85, 10.89, 10.71</v>
          </cell>
          <cell r="E4983" t="str">
            <v>58, 89, 581, 899, 2038, 5149, 5812, 5813, 7389, 8742, 8748, 8999</v>
          </cell>
          <cell r="F4983" t="str">
            <v>Pizza, Restaurant, Eating place, Food, Sandwich, Salad, Snack</v>
          </cell>
          <cell r="G4983" t="str">
            <v>≡</v>
          </cell>
          <cell r="H4983" t="str">
            <v>Franchisor operates pizza restaurants.</v>
          </cell>
          <cell r="I4983" t="str">
            <v>≡</v>
          </cell>
          <cell r="J4983" t="str">
            <v/>
          </cell>
          <cell r="K4983" t="str">
            <v>Franchise to own and operate [UNDISCLOSED FOR PREVIEW] restaurant at the premises and to use the system in its operation; One of the parties to the agreement is an individual.</v>
          </cell>
        </row>
        <row r="4984">
          <cell r="B4984" t="str">
            <v>RR20190304TP1507</v>
          </cell>
          <cell r="C4984" t="str">
            <v>Franchise</v>
          </cell>
          <cell r="D4984" t="str">
            <v>56.10, 56.1, 56.21, 66.19, 70.22, 82.11, 82.99, 96.09, 10.85, 10.89, 10.71</v>
          </cell>
          <cell r="E4984" t="str">
            <v>58, 89, 581, 899, 2038, 5149, 5812, 5813, 7389, 8742, 8748, 8999</v>
          </cell>
          <cell r="F4984" t="str">
            <v>Pizza, Restaurant, Eating place, Food, Sandwich, Salad, Snack</v>
          </cell>
          <cell r="G4984" t="str">
            <v>≡</v>
          </cell>
          <cell r="H4984" t="str">
            <v>Franchisor operates pizza restaurants.</v>
          </cell>
          <cell r="I4984" t="str">
            <v>≡</v>
          </cell>
          <cell r="J4984" t="str">
            <v/>
          </cell>
          <cell r="K4984" t="str">
            <v>Franchise to own and operate [UNDISCLOSED FOR PREVIEW] restaurant at the premises and to use the system in its operation; One of the parties to the agreement is an individual.</v>
          </cell>
        </row>
        <row r="4985">
          <cell r="B4985" t="str">
            <v>RR20190304TP1515</v>
          </cell>
          <cell r="C4985" t="str">
            <v>Franchise</v>
          </cell>
          <cell r="D4985" t="str">
            <v>56.10, 56.1, 56.21, 66.19, 70.22, 82.11, 82.99, 96.09, 10.85, 10.89, 10.71</v>
          </cell>
          <cell r="E4985" t="str">
            <v>58, 89, 581, 899, 2038, 5149, 5812, 5813, 7389, 8742, 8748, 8999</v>
          </cell>
          <cell r="F4985" t="str">
            <v>Pizza, Restaurant, Eating place, Food, Sandwich, Salad, Snack</v>
          </cell>
          <cell r="G4985" t="str">
            <v>≡</v>
          </cell>
          <cell r="H4985" t="str">
            <v>Franchisor operates pizza restaurants.</v>
          </cell>
          <cell r="I4985" t="str">
            <v>≡</v>
          </cell>
          <cell r="J4985" t="str">
            <v/>
          </cell>
          <cell r="K4985" t="str">
            <v>Franchise to own and operate [UNDISCLOSED FOR PREVIEW] restaurant at the premises and to use the system in its operation; One of the parties to the agreement is an individual.</v>
          </cell>
        </row>
        <row r="4986">
          <cell r="B4986" t="str">
            <v>RR20190304TP1516</v>
          </cell>
          <cell r="C4986" t="str">
            <v>Franchise</v>
          </cell>
          <cell r="D4986" t="str">
            <v>56.10, 56.1, 56.21, 66.19, 70.22, 82.11, 82.99, 96.09, 10.85, 10.89, 10.71</v>
          </cell>
          <cell r="E4986" t="str">
            <v>58, 89, 581, 899, 2038, 5149, 5812, 5813, 7389, 8742, 8748, 8999</v>
          </cell>
          <cell r="F4986" t="str">
            <v>Pizza, Restaurant, Eating place, Food, Sandwich, Salad, Snack</v>
          </cell>
          <cell r="G4986" t="str">
            <v>≡</v>
          </cell>
          <cell r="H4986" t="str">
            <v>Franchisor operates pizza restaurants.</v>
          </cell>
          <cell r="I4986" t="str">
            <v>≡</v>
          </cell>
          <cell r="J4986" t="str">
            <v/>
          </cell>
          <cell r="K4986" t="str">
            <v>Franchise to own and operate [UNDISCLOSED FOR PREVIEW] restaurant at the premises and to use the system in its operation; One of the parties to the agreement is an individual.</v>
          </cell>
        </row>
        <row r="4987">
          <cell r="B4987" t="str">
            <v>RR20190304TP1518</v>
          </cell>
          <cell r="C4987" t="str">
            <v>Franchise</v>
          </cell>
          <cell r="D4987" t="str">
            <v>56.10, 56.1, 56.21, 66.19, 70.22, 82.11, 82.99, 96.09, 10.85, 10.89, 10.71</v>
          </cell>
          <cell r="E4987" t="str">
            <v>58, 89, 581, 899, 2038, 5149, 5812, 5813, 7389, 8742, 8748, 8999</v>
          </cell>
          <cell r="F4987" t="str">
            <v>Pizza, Restaurant, Eating place, Food, Sandwich, Salad, Snack</v>
          </cell>
          <cell r="G4987" t="str">
            <v>≡</v>
          </cell>
          <cell r="H4987" t="str">
            <v>Franchisor operates pizza restaurants.</v>
          </cell>
          <cell r="I4987" t="str">
            <v>≡</v>
          </cell>
          <cell r="J4987" t="str">
            <v/>
          </cell>
          <cell r="K4987" t="str">
            <v>Franchise to own and operate [UNDISCLOSED FOR PREVIEW] restaurant at the premises and to use the system in its operation; One of the parties to the agreement is an individual.</v>
          </cell>
        </row>
        <row r="4988">
          <cell r="B4988" t="str">
            <v>RR20190319T01534</v>
          </cell>
          <cell r="C4988" t="str">
            <v>Franchise</v>
          </cell>
          <cell r="D4988" t="str">
            <v>85.52, 90.01, 93.29, 93.19, 85.59, 85.51, 96.09, 70.22, 93.13, 90.04, 86.90, 86.9</v>
          </cell>
          <cell r="E4988" t="str">
            <v>89, 791, 792, 899, 7911, 7922, 7929, 7941, 7991, 8221, 8741, 8744, 8748, 8999</v>
          </cell>
          <cell r="F4988" t="str">
            <v>Program, Training, Center, Studio, Workout, Dance, Pilates</v>
          </cell>
          <cell r="G4988" t="str">
            <v>≡</v>
          </cell>
          <cell r="H4988" t="str">
            <v>Franchisor offers [UNDISCLOSED FOR PREVIEW] ballet barre workout program either as a participation center or at a free-standing studio.</v>
          </cell>
          <cell r="I4988" t="str">
            <v>≡</v>
          </cell>
          <cell r="J4988" t="str">
            <v/>
          </cell>
          <cell r="K4988" t="str">
            <v>Franchise to develop a free-standing studio and provide classes at a single location branded under the name [UNDISCLOSED FOR PREVIEW]</v>
          </cell>
        </row>
        <row r="4989">
          <cell r="B4989" t="str">
            <v>RR20190320T01504</v>
          </cell>
          <cell r="C4989" t="str">
            <v>Franchise</v>
          </cell>
          <cell r="D4989" t="str">
            <v>56.10, 56.1, 56.21, 66.19, 70.22, 82.11, 82.99, 96.09, 10.85, 10.89, 10.71</v>
          </cell>
          <cell r="E4989" t="str">
            <v>58, 89, 581, 899, 2038, 5149, 5812, 5813, 7389, 8742, 8748, 8999</v>
          </cell>
          <cell r="F4989" t="str">
            <v>Restaurant, Eating place, Food, Beverage, Rice, Salad, Taco, Burrito</v>
          </cell>
          <cell r="G4989" t="str">
            <v>≡</v>
          </cell>
          <cell r="H4989" t="str">
            <v>Franchisor operates the franchise for [UNDISCLOSED FOR PREVIEW] restaurant featuring burritos, quesadillas, tacos, burrito bawls, salads, rice, salsa and other food and beverage products.</v>
          </cell>
          <cell r="I4989" t="str">
            <v>≡</v>
          </cell>
          <cell r="J4989" t="str">
            <v/>
          </cell>
          <cell r="K4989" t="str">
            <v>Franchise to own and operate [UNDISCLOSED FOR PREVIEW] franchised restaurants offering food products and services authorized and approved by franchisor.</v>
          </cell>
        </row>
        <row r="4990">
          <cell r="B4990" t="str">
            <v>RR20190320T01506</v>
          </cell>
          <cell r="C4990" t="str">
            <v>Franchise</v>
          </cell>
          <cell r="D4990" t="str">
            <v>56.10, 56.1, 56.21, 66.19, 70.22, 82.11, 82.99, 96.09, 10.85, 10.89, 10.71</v>
          </cell>
          <cell r="E4990" t="str">
            <v>58, 89, 581, 899, 2038, 5149, 5812, 5813, 7389, 8742, 8748, 8999</v>
          </cell>
          <cell r="F4990" t="str">
            <v>Restaurant, Eating place, Food, Beverage, Rice, Salad, Taco, Burrito</v>
          </cell>
          <cell r="G4990" t="str">
            <v>≡</v>
          </cell>
          <cell r="H4990" t="str">
            <v>Franchisor operates the franchise for [UNDISCLOSED FOR PREVIEW] restaurant featuring burritos, quesadillas, tacos, burrito bawls, salads, rice, salsa and other food and beverage products.</v>
          </cell>
          <cell r="I4990" t="str">
            <v>≡</v>
          </cell>
          <cell r="J4990" t="str">
            <v/>
          </cell>
          <cell r="K4990" t="str">
            <v>Franchise to own and operate [UNDISCLOSED FOR PREVIEW] franchised restaurants offering food products and services.</v>
          </cell>
        </row>
        <row r="4991">
          <cell r="B4991" t="str">
            <v>RR20190314TP1503</v>
          </cell>
          <cell r="C4991" t="str">
            <v>Franchise</v>
          </cell>
          <cell r="D4991" t="str">
            <v>85.59, 85.32, 85.42, 85.52, 85.20, 85.2, 85.31, 85.3, 85.10, 85.1, 85.60, 85.6, 70.22, 82.99</v>
          </cell>
          <cell r="E4991" t="str">
            <v>89, 821, 822, 829, 899, 8211, 8221, 8222, 8243, 8249, 8299, 8741, 8748, 8999</v>
          </cell>
          <cell r="F4991" t="str">
            <v>Center, Training, Education, Skill, Course, Program, Learn, Reading</v>
          </cell>
          <cell r="G4991" t="str">
            <v>≡</v>
          </cell>
          <cell r="H4991" t="str">
            <v>Franchisor offers franchises to operate a business for providing learning enhancement, cognitive training and reading training and courses using programs and products.</v>
          </cell>
          <cell r="I4991" t="str">
            <v>≡</v>
          </cell>
          <cell r="J4991" t="str">
            <v/>
          </cell>
          <cell r="K4991" t="str">
            <v>Franchise to operate a center which provides learning enhancement, cognitive training and reading training and courses using programs and products at the premises; One of the parties to the agreement is an individual.</v>
          </cell>
        </row>
        <row r="4992">
          <cell r="B4992" t="str">
            <v>RR20190314TP1505</v>
          </cell>
          <cell r="C4992" t="str">
            <v>Franchise</v>
          </cell>
          <cell r="D4992" t="str">
            <v>85.59, 85.32, 85.42, 85.52, 85.20, 85.2, 85.31, 85.3, 85.10, 85.1, 85.60, 85.6, 70.22, 82.99</v>
          </cell>
          <cell r="E4992" t="str">
            <v>89, 821, 822, 829, 899, 8211, 8221, 8222, 8243, 8249, 8299, 8741, 8748, 8999</v>
          </cell>
          <cell r="F4992" t="str">
            <v>Center, Training, Education, Skill, Course, Program, Learn, Reading</v>
          </cell>
          <cell r="G4992" t="str">
            <v>≡</v>
          </cell>
          <cell r="H4992" t="str">
            <v>Franchisor offers franchises to operate a business for providing learning enhancement, cognitive training and reading training and courses using programs and products.</v>
          </cell>
          <cell r="I4992" t="str">
            <v>≡</v>
          </cell>
          <cell r="J4992" t="str">
            <v/>
          </cell>
          <cell r="K4992" t="str">
            <v>Franchise to operate a center which provides learning enhancement, cognitive training and reading training and courses using programs and products at the premises; One of the parties to the agreement is an individual.</v>
          </cell>
        </row>
        <row r="4993">
          <cell r="B4993" t="str">
            <v>RR20190314TP1510</v>
          </cell>
          <cell r="C4993" t="str">
            <v>Franchise</v>
          </cell>
          <cell r="D4993" t="str">
            <v>85.59, 85.32, 85.42, 85.52, 85.20, 85.2, 85.31, 85.3, 85.10, 85.1, 85.60, 85.6, 70.22, 82.99</v>
          </cell>
          <cell r="E4993" t="str">
            <v>89, 821, 822, 829, 899, 8211, 8221, 8222, 8243, 8249, 8299, 8741, 8748, 8999</v>
          </cell>
          <cell r="F4993" t="str">
            <v>Center, Training, Education, Skill, Course, Program, Learn, Reading</v>
          </cell>
          <cell r="G4993" t="str">
            <v>≡</v>
          </cell>
          <cell r="H4993" t="str">
            <v>Franchisor offers franchises to operate a business for providing learning enhancement, cognitive training and reading training and courses using programs and products.</v>
          </cell>
          <cell r="I4993" t="str">
            <v>≡</v>
          </cell>
          <cell r="J4993" t="str">
            <v/>
          </cell>
          <cell r="K4993" t="str">
            <v>Franchise to operate a center which provides learning enhancement, cognitive training and reading training and courses using programs and products at the premises; One of the parties to the agreement is an individual.</v>
          </cell>
        </row>
        <row r="4994">
          <cell r="B4994" t="str">
            <v>RR20190314TP1511</v>
          </cell>
          <cell r="C4994" t="str">
            <v>Franchise</v>
          </cell>
          <cell r="D4994" t="str">
            <v>85.59, 85.32, 85.42, 85.52, 85.20, 85.2, 85.31, 85.3, 85.10, 85.1, 85.60, 85.6, 70.22, 82.99</v>
          </cell>
          <cell r="E4994" t="str">
            <v>89, 821, 822, 829, 899, 8211, 8221, 8222, 8243, 8249, 8299, 8741, 8748, 8999</v>
          </cell>
          <cell r="F4994" t="str">
            <v>Center, Training, Education, Skill, Course, Program, Learn, Reading</v>
          </cell>
          <cell r="G4994" t="str">
            <v>≡</v>
          </cell>
          <cell r="H4994" t="str">
            <v>Franchisor offers franchises to operate a business for providing learning enhancement, cognitive training and reading training and courses using programs and products.</v>
          </cell>
          <cell r="I4994" t="str">
            <v>≡</v>
          </cell>
          <cell r="J4994" t="str">
            <v/>
          </cell>
          <cell r="K4994" t="str">
            <v>Franchise to operate a center which provides learning enhancement, cognitive training and reading training and courses using programs and products at the premises; One of the parties to the agreement is an individual.</v>
          </cell>
        </row>
        <row r="4995">
          <cell r="B4995" t="str">
            <v>RR20190314TP1516</v>
          </cell>
          <cell r="C4995" t="str">
            <v>Franchise</v>
          </cell>
          <cell r="D4995" t="str">
            <v>85.59, 85.32, 85.42, 85.52, 85.20, 85.2, 85.31, 85.3, 85.10, 85.1, 85.60, 85.6, 70.22, 82.99</v>
          </cell>
          <cell r="E4995" t="str">
            <v>89, 821, 822, 829, 899, 8211, 8221, 8222, 8243, 8249, 8299, 8741, 8748, 8999</v>
          </cell>
          <cell r="F4995" t="str">
            <v>Center, Training, Education, Skill, Course, Program, Learn, Reading</v>
          </cell>
          <cell r="G4995" t="str">
            <v>≡</v>
          </cell>
          <cell r="H4995" t="str">
            <v>Franchisor offers franchises to operate a business for providing learning enhancement, cognitive training and reading training and courses using programs and products.</v>
          </cell>
          <cell r="I4995" t="str">
            <v>≡</v>
          </cell>
          <cell r="J4995" t="str">
            <v/>
          </cell>
          <cell r="K4995" t="str">
            <v>Franchise to operate a center which provides learning enhancement, cognitive training and reading training and courses using programs and products at the premises; One of the parties to the agreement is an individual.</v>
          </cell>
        </row>
        <row r="4996">
          <cell r="B4996" t="str">
            <v>RR20190315TP1508</v>
          </cell>
          <cell r="C4996" t="str">
            <v>Franchise</v>
          </cell>
          <cell r="D4996" t="str">
            <v>85.59, 85.32, 85.42, 85.52, 85.20, 85.2, 85.31, 85.3, 85.10, 85.1, 85.60, 85.6, 70.22, 82.99</v>
          </cell>
          <cell r="E4996" t="str">
            <v>89, 821, 822, 829, 899, 8211, 8221, 8222, 8243, 8249, 8299, 8741, 8748, 8999</v>
          </cell>
          <cell r="F4996" t="str">
            <v>Center, Training, Education, Skill, Course, Program, Learn, Reading</v>
          </cell>
          <cell r="G4996" t="str">
            <v>≡</v>
          </cell>
          <cell r="H4996" t="str">
            <v>Franchisor offers franchises to operate a business for providing learning enhancement, cognitive training and reading training and courses using programs and products.</v>
          </cell>
          <cell r="I4996" t="str">
            <v>≡</v>
          </cell>
          <cell r="J4996" t="str">
            <v/>
          </cell>
          <cell r="K4996" t="str">
            <v>Franchise to operate a center which provides learning enhancement, cognitive training and reading training and courses using programs and products at the premises; One of the parties to the agreement is an individual.</v>
          </cell>
        </row>
        <row r="4997">
          <cell r="B4997" t="str">
            <v>RR20190315TP1517</v>
          </cell>
          <cell r="C4997" t="str">
            <v>Franchise</v>
          </cell>
          <cell r="D4997" t="str">
            <v>85.59, 85.32, 85.42, 85.52, 85.20, 85.2, 85.31, 85.3, 85.10, 85.1, 85.60, 85.6, 70.22, 82.99</v>
          </cell>
          <cell r="E4997" t="str">
            <v>89, 821, 822, 829, 899, 8211, 8221, 8222, 8243, 8249, 8299, 8741, 8748, 8999</v>
          </cell>
          <cell r="F4997" t="str">
            <v>Center, Training, Education, Skill, Course, Program, Learn, Reading</v>
          </cell>
          <cell r="G4997" t="str">
            <v>≡</v>
          </cell>
          <cell r="H4997" t="str">
            <v>Franchisor offers franchises to operate a business for providing learning enhancement, cognitive training and reading training and courses using programs and products.</v>
          </cell>
          <cell r="I4997" t="str">
            <v>≡</v>
          </cell>
          <cell r="J4997" t="str">
            <v/>
          </cell>
          <cell r="K4997" t="str">
            <v>Franchise to operate a center which provides learning enhancement, cognitive training and reading training and courses using programs and products at the premises; One of the parties to the agreement is an individual.</v>
          </cell>
        </row>
        <row r="4998">
          <cell r="B4998" t="str">
            <v>RR20190315TP1522</v>
          </cell>
          <cell r="C4998" t="str">
            <v>Franchise</v>
          </cell>
          <cell r="D4998" t="str">
            <v>85.59, 85.32, 85.42, 85.52, 85.20, 85.2, 85.31, 85.3, 85.10, 85.1, 85.60, 85.6, 70.22, 82.99</v>
          </cell>
          <cell r="E4998" t="str">
            <v>89, 821, 822, 829, 899, 8211, 8221, 8222, 8243, 8249, 8299, 8741, 8748, 8999</v>
          </cell>
          <cell r="F4998" t="str">
            <v>Center, Training, Education, Skill, Course, Program, Learn, Reading</v>
          </cell>
          <cell r="G4998" t="str">
            <v>≡</v>
          </cell>
          <cell r="H4998" t="str">
            <v>Franchisor offers franchises to operate a business for providing learning enhancement, cognitive training and reading training and courses using programs and products.</v>
          </cell>
          <cell r="I4998" t="str">
            <v>≡</v>
          </cell>
          <cell r="J4998" t="str">
            <v/>
          </cell>
          <cell r="K4998" t="str">
            <v>Franchise to operate a center which provides learning enhancement, cognitive training and reading training and courses using programs and products at the premises; One of the parties to the agreement is an individual.</v>
          </cell>
        </row>
        <row r="4999">
          <cell r="B4999" t="str">
            <v>RR20190315TP1523</v>
          </cell>
          <cell r="C4999" t="str">
            <v>Franchise</v>
          </cell>
          <cell r="D4999" t="str">
            <v>85.59, 85.32, 85.42, 85.52, 85.20, 85.2, 85.31, 85.3, 85.10, 85.1, 85.60, 85.6, 70.22, 82.99</v>
          </cell>
          <cell r="E4999" t="str">
            <v>89, 821, 822, 829, 899, 8211, 8221, 8222, 8243, 8249, 8299, 8741, 8748, 8999</v>
          </cell>
          <cell r="F4999" t="str">
            <v>Center, Training, Education, Skill, Course, Program, Learn, Reading</v>
          </cell>
          <cell r="G4999" t="str">
            <v>≡</v>
          </cell>
          <cell r="H4999" t="str">
            <v>Franchisor offers franchises to operate a business for providing learning enhancement, cognitive training and reading training and courses using programs and products.</v>
          </cell>
          <cell r="I4999" t="str">
            <v>≡</v>
          </cell>
          <cell r="J4999" t="str">
            <v/>
          </cell>
          <cell r="K4999" t="str">
            <v>Franchise to operate a center which provides learning enhancement, cognitive training and reading training and courses using programs and products at the premises; One of the parties to the agreement is an individual.</v>
          </cell>
        </row>
        <row r="5000">
          <cell r="B5000" t="str">
            <v>RR20190315TP1526</v>
          </cell>
          <cell r="C5000" t="str">
            <v>Franchise</v>
          </cell>
          <cell r="D5000" t="str">
            <v>85.59, 85.32, 85.42, 85.52, 85.20, 85.2, 85.31, 85.3, 85.10, 85.1, 85.60, 85.6, 70.22, 82.99</v>
          </cell>
          <cell r="E5000" t="str">
            <v>89, 821, 822, 829, 899, 8211, 8221, 8222, 8243, 8249, 8299, 8741, 8748, 8999</v>
          </cell>
          <cell r="F5000" t="str">
            <v>Center, Training, Education, Skill, Course, Program, Learn, Reading</v>
          </cell>
          <cell r="G5000" t="str">
            <v>≡</v>
          </cell>
          <cell r="H5000" t="str">
            <v>Franchisor offers franchises to operate a business for providing learning enhancement, cognitive training and reading training and courses using programs and products.</v>
          </cell>
          <cell r="I5000" t="str">
            <v>≡</v>
          </cell>
          <cell r="J5000" t="str">
            <v/>
          </cell>
          <cell r="K5000" t="str">
            <v>Franchise to operate a center which provides learning enhancement, cognitive training and reading training and courses using programs and products at the premises; One of the parties to the agreement is an individual.</v>
          </cell>
        </row>
        <row r="5001">
          <cell r="B5001" t="str">
            <v>RR20190315TP1530</v>
          </cell>
          <cell r="C5001" t="str">
            <v>Franchise</v>
          </cell>
          <cell r="D5001" t="str">
            <v>85.59, 85.32, 85.42, 85.52, 85.20, 85.2, 85.31, 85.3, 85.10, 85.1, 85.60, 85.6, 70.22, 82.99</v>
          </cell>
          <cell r="E5001" t="str">
            <v>89, 821, 822, 829, 899, 8211, 8221, 8222, 8243, 8249, 8299, 8741, 8748, 8999</v>
          </cell>
          <cell r="F5001" t="str">
            <v>Center, Training, Education, Skill, Course, Program, Learn, Reading</v>
          </cell>
          <cell r="G5001" t="str">
            <v>≡</v>
          </cell>
          <cell r="H5001" t="str">
            <v>Franchisor offers franchises to operate a business for providing learning enhancement, cognitive training and reading training and courses using programs and products.</v>
          </cell>
          <cell r="I5001" t="str">
            <v>≡</v>
          </cell>
          <cell r="J5001" t="str">
            <v/>
          </cell>
          <cell r="K5001" t="str">
            <v>Franchise to operate a center which provides learning enhancement, cognitive training and reading training and courses using programs and products at the premises; One of the parties to the agreement is an individual.</v>
          </cell>
        </row>
        <row r="5002">
          <cell r="B5002" t="str">
            <v>RR20190315TP1532</v>
          </cell>
          <cell r="C5002" t="str">
            <v>Franchise</v>
          </cell>
          <cell r="D5002" t="str">
            <v>85.59, 85.32, 85.42, 85.52, 85.20, 85.2, 85.31, 85.3, 85.10, 85.1, 85.60, 85.6, 70.22, 82.99</v>
          </cell>
          <cell r="E5002" t="str">
            <v>89, 821, 822, 829, 899, 8211, 8221, 8222, 8243, 8249, 8299, 8741, 8748, 8999</v>
          </cell>
          <cell r="F5002" t="str">
            <v>Center, Training, Education, Skill, Course, Program, Learn, Reading</v>
          </cell>
          <cell r="G5002" t="str">
            <v>≡</v>
          </cell>
          <cell r="H5002" t="str">
            <v>Franchisor offers franchises to operate a business for providing learning enhancement, cognitive training and reading training and courses using programs and products.</v>
          </cell>
          <cell r="I5002" t="str">
            <v>≡</v>
          </cell>
          <cell r="J5002" t="str">
            <v/>
          </cell>
          <cell r="K5002" t="str">
            <v>Franchise to operate a center which provides learning enhancement, cognitive training and reading training and courses using programs and products at the premises; One of the parties to the agreement is an individual.</v>
          </cell>
        </row>
        <row r="5003">
          <cell r="B5003" t="str">
            <v>RR20190315TP1533</v>
          </cell>
          <cell r="C5003" t="str">
            <v>Franchise</v>
          </cell>
          <cell r="D5003" t="str">
            <v>85.59, 85.32, 85.42, 85.52, 85.20, 85.2, 85.31, 85.3, 85.10, 85.1, 85.60, 85.6, 70.22, 82.99</v>
          </cell>
          <cell r="E5003" t="str">
            <v>89, 821, 822, 829, 899, 8211, 8221, 8222, 8243, 8249, 8299, 8741, 8748, 8999</v>
          </cell>
          <cell r="F5003" t="str">
            <v>Center, Training, Education, Skill, Course, Program, Learn, Reading</v>
          </cell>
          <cell r="G5003" t="str">
            <v>≡</v>
          </cell>
          <cell r="H5003" t="str">
            <v>Franchisor offers franchises to operate a business for providing learning enhancement, cognitive training and reading training and courses using programs and products.</v>
          </cell>
          <cell r="I5003" t="str">
            <v>≡</v>
          </cell>
          <cell r="J5003" t="str">
            <v/>
          </cell>
          <cell r="K5003" t="str">
            <v>Franchise to operate a center which provides learning enhancement, cognitive training and reading training and courses using programs and products at the premises; One of the parties to the agreement is an individual.</v>
          </cell>
        </row>
        <row r="5004">
          <cell r="B5004" t="str">
            <v>RR20190318TP1505</v>
          </cell>
          <cell r="C5004" t="str">
            <v>Franchise</v>
          </cell>
          <cell r="D5004" t="str">
            <v>85.59, 85.32, 85.42, 85.52, 85.20, 85.2, 85.31, 85.3, 85.10, 85.1, 85.60, 85.6, 70.22, 82.99</v>
          </cell>
          <cell r="E5004" t="str">
            <v>89, 821, 822, 829, 899, 8211, 8221, 8222, 8243, 8249, 8299, 8741, 8748, 8999</v>
          </cell>
          <cell r="F5004" t="str">
            <v>Center, Training, Education, Skill, Course, Program, Learn, Reading</v>
          </cell>
          <cell r="G5004" t="str">
            <v>≡</v>
          </cell>
          <cell r="H5004" t="str">
            <v>Franchisor offers franchises to operate a business for providing learning enhancement, cognitive training and reading training and courses using programs and products.</v>
          </cell>
          <cell r="I5004" t="str">
            <v>≡</v>
          </cell>
          <cell r="J5004" t="str">
            <v/>
          </cell>
          <cell r="K5004" t="str">
            <v>Franchise to operate a center which provides learning enhancement, cognitive training and reading training and courses using programs and products at the premises; One of the parties to the agreement is an individual.</v>
          </cell>
        </row>
        <row r="5005">
          <cell r="B5005" t="str">
            <v>RR20190318TP1506</v>
          </cell>
          <cell r="C5005" t="str">
            <v>Franchise</v>
          </cell>
          <cell r="D5005" t="str">
            <v>85.59, 85.32, 85.42, 85.52, 85.20, 85.2, 85.31, 85.3, 85.10, 85.1, 85.60, 85.6, 70.22, 82.99</v>
          </cell>
          <cell r="E5005" t="str">
            <v>89, 821, 822, 829, 899, 8211, 8221, 8222, 8243, 8249, 8299, 8741, 8748, 8999</v>
          </cell>
          <cell r="F5005" t="str">
            <v>Center, Training, Education, Skill, Course, Program, Learn, Reading</v>
          </cell>
          <cell r="G5005" t="str">
            <v>≡</v>
          </cell>
          <cell r="H5005" t="str">
            <v>Franchisor offers franchises to operate a business for providing learning enhancement, cognitive training and reading training and courses using programs and products.</v>
          </cell>
          <cell r="I5005" t="str">
            <v>≡</v>
          </cell>
          <cell r="J5005" t="str">
            <v/>
          </cell>
          <cell r="K5005" t="str">
            <v>Franchise to operate a center which provides learning enhancement, cognitive training and reading training and courses using programs and products at the premises; One of the parties to the agreement is an individual.</v>
          </cell>
        </row>
        <row r="5006">
          <cell r="B5006" t="str">
            <v>RR20190312TP0913</v>
          </cell>
          <cell r="C5006" t="str">
            <v>Franchise</v>
          </cell>
          <cell r="D5006" t="str">
            <v>11.07, 46.34, 46.39, 47.11, 47.25, 47.29, 10.82, 46.36, 47.24</v>
          </cell>
          <cell r="E5006" t="str">
            <v>541, 544, 549, 2064, 2086, 5141, 5145, 5149, 5411, 5441, 5499</v>
          </cell>
          <cell r="F5006" t="str">
            <v>Retail store, Soda, Old-fashioned, Beverage, Energy drink, Candy, Confectionery</v>
          </cell>
          <cell r="G5006" t="str">
            <v>≡</v>
          </cell>
          <cell r="H5006" t="str">
            <v/>
          </cell>
          <cell r="I5006" t="str">
            <v>≡</v>
          </cell>
          <cell r="J5006" t="str">
            <v/>
          </cell>
          <cell r="K5006" t="str">
            <v>Franchise and license under trade secret and know-how rights to establish and operate retail store that sells unique, old-fashioned style soda pop flavors, cutting-edge new-to-market beverages, energy drinks, hard-to-find candy brands, other confections and novelty items; One of the parties to the agreement is an individual.</v>
          </cell>
        </row>
        <row r="5007">
          <cell r="B5007" t="str">
            <v>RR20190312TP1514</v>
          </cell>
          <cell r="C5007" t="str">
            <v>Franchise</v>
          </cell>
          <cell r="D5007" t="str">
            <v>77.11, 77.12, 77.1, 70.22, 77.39, 77.21, 77.34, 45.20, 45.2, 45.31, 46.69, 45.11, 49.39</v>
          </cell>
          <cell r="E5007" t="str">
            <v>751, 6159, 7359, 7513, 7514, 7515, 7519, 7549, 7999, 8741, 8748</v>
          </cell>
          <cell r="F5007" t="str">
            <v>Rental, Vehicle, Cargo van, Pickup, Truck, Automobile, Sport utility vehicle</v>
          </cell>
          <cell r="G5007" t="str">
            <v>≡</v>
          </cell>
          <cell r="H5007" t="str">
            <v>Franchisor is in the business of vehicle rental.</v>
          </cell>
          <cell r="I5007" t="str">
            <v>≡</v>
          </cell>
          <cell r="J5007" t="str">
            <v/>
          </cell>
          <cell r="K5007" t="str">
            <v>Franchise to operate a vehicle rental business, using the name, marks and business format; One of the parties to the agreement is an individual.</v>
          </cell>
        </row>
        <row r="5008">
          <cell r="B5008" t="str">
            <v>RR20190312TP0916</v>
          </cell>
          <cell r="C5008" t="str">
            <v>Franchise</v>
          </cell>
          <cell r="D5008" t="str">
            <v>11.07, 46.34, 46.39, 47.11, 47.25, 47.29, 10.82, 46.36, 47.24</v>
          </cell>
          <cell r="E5008" t="str">
            <v>541, 544, 549, 2064, 2086, 5141, 5145, 5149, 5411, 5441, 5499</v>
          </cell>
          <cell r="F5008" t="str">
            <v>Retail store, Soda, Old-fashioned, Beverage, Energy drink, Candy, Confectionery</v>
          </cell>
          <cell r="G5008" t="str">
            <v>≡</v>
          </cell>
          <cell r="H5008" t="str">
            <v/>
          </cell>
          <cell r="I5008" t="str">
            <v>≡</v>
          </cell>
          <cell r="J5008" t="str">
            <v/>
          </cell>
          <cell r="K5008" t="str">
            <v>Franchise and license under trade secret and know-how rights to establish and operate retail store that sells unique, old-fashioned style soda pop flavors, cutting-edge new-to-market beverages, energy drinks, hard-to-find candy brands, other confections and novelty items; One of the parties to the agreement is an individual.</v>
          </cell>
        </row>
        <row r="5009">
          <cell r="B5009" t="str">
            <v>RR20190312TP0917</v>
          </cell>
          <cell r="C5009" t="str">
            <v>Franchise</v>
          </cell>
          <cell r="D5009" t="str">
            <v>11.07, 46.34, 46.39, 47.11, 47.25, 47.29, 10.82, 46.36, 47.24</v>
          </cell>
          <cell r="E5009" t="str">
            <v>541, 544, 549, 2064, 2086, 5141, 5145, 5149, 5411, 5441, 5499</v>
          </cell>
          <cell r="F5009" t="str">
            <v>Retail store, Soda, Old-fashioned, Beverage, Energy drink, Candy, Confectionery</v>
          </cell>
          <cell r="G5009" t="str">
            <v>≡</v>
          </cell>
          <cell r="H5009" t="str">
            <v/>
          </cell>
          <cell r="I5009" t="str">
            <v>≡</v>
          </cell>
          <cell r="J5009" t="str">
            <v/>
          </cell>
          <cell r="K5009" t="str">
            <v>Franchise and license under trade secret and know-how rights to establish and operate retail store that sells unique, old-fashioned style soda pop flavors, cutting-edge new-to-market beverages, energy drinks, hard-to-find candy brands, other confections and novelty items; One of the parties to the agreement is an individual.</v>
          </cell>
        </row>
        <row r="5010">
          <cell r="B5010" t="str">
            <v>RR20190312TP0921</v>
          </cell>
          <cell r="C5010" t="str">
            <v>Franchise</v>
          </cell>
          <cell r="D5010" t="str">
            <v>11.07, 46.34, 46.39, 47.11, 47.25, 47.29, 10.82, 46.36, 47.24</v>
          </cell>
          <cell r="E5010" t="str">
            <v>541, 544, 549, 2064, 2086, 5141, 5145, 5149, 5411, 5441, 5499</v>
          </cell>
          <cell r="F5010" t="str">
            <v>Retail store, Soda, Old-fashioned, Beverage, Energy drink, Candy, Confectionery</v>
          </cell>
          <cell r="G5010" t="str">
            <v>≡</v>
          </cell>
          <cell r="H5010" t="str">
            <v/>
          </cell>
          <cell r="I5010" t="str">
            <v>≡</v>
          </cell>
          <cell r="J5010" t="str">
            <v/>
          </cell>
          <cell r="K5010" t="str">
            <v>Franchise and license under trade secret and know-how rights to establish and operate retail store that sells unique, old-fashioned style soda pop flavors, cutting-edge new-to-market beverages, energy drinks, hard-to-find candy brands, other confections and novelty items; One of the parties to the agreement is an individual.</v>
          </cell>
        </row>
        <row r="5011">
          <cell r="B5011" t="str">
            <v>RR20190312TP0922</v>
          </cell>
          <cell r="C5011" t="str">
            <v>Franchise</v>
          </cell>
          <cell r="D5011" t="str">
            <v>11.07, 46.39, 47.11, 47.25, 47.29, 10.82, 46.36, 47.24</v>
          </cell>
          <cell r="E5011" t="str">
            <v>541, 544, 549, 2064, 2086, 5141, 5145, 5149, 5411, 5441, 5499</v>
          </cell>
          <cell r="F5011" t="str">
            <v>Retail store, Soda, Old-fashioned, Beverage, Energy drink, Candy, Confectionery</v>
          </cell>
          <cell r="G5011" t="str">
            <v>≡</v>
          </cell>
          <cell r="H5011" t="str">
            <v/>
          </cell>
          <cell r="I5011" t="str">
            <v>≡</v>
          </cell>
          <cell r="J5011" t="str">
            <v/>
          </cell>
          <cell r="K5011" t="str">
            <v>Franchise and license under trade secret and know-how rights to establish and operate retail store that sells unique, old-fashioned style soda pop flavors, cutting-edge new-to-market beverages, energy drinks, hard-to-find candy brands, other confections and novelty items; One of the parties to the agreement is an individual.</v>
          </cell>
        </row>
        <row r="5012">
          <cell r="B5012" t="str">
            <v>RR20190312TP1517</v>
          </cell>
          <cell r="C5012" t="str">
            <v>Franchise</v>
          </cell>
          <cell r="D5012" t="str">
            <v>77.11, 77.12, 77.1, 70.22, 77.39, 77.21, 77.34, 45.20, 45.2, 45.31, 46.69, 45.11, 49.39</v>
          </cell>
          <cell r="E5012" t="str">
            <v>751, 6159, 7359, 7513, 7514, 7515, 7519, 7549, 7999, 8741, 8748</v>
          </cell>
          <cell r="F5012" t="str">
            <v>Rental, Vehicle, Cargo van, Pickup, Truck, Automobile, Sport utility vehicle</v>
          </cell>
          <cell r="G5012" t="str">
            <v>≡</v>
          </cell>
          <cell r="H5012" t="str">
            <v>Franchisor is in the business of vehicle rental.</v>
          </cell>
          <cell r="I5012" t="str">
            <v>≡</v>
          </cell>
          <cell r="J5012" t="str">
            <v/>
          </cell>
          <cell r="K5012" t="str">
            <v>Franchise to operate a vehicle rental business, using the name, marks and business format; One of the parties to the agreement is an individual.</v>
          </cell>
        </row>
        <row r="5013">
          <cell r="B5013" t="str">
            <v>RR20190312TP1519</v>
          </cell>
          <cell r="C5013" t="str">
            <v>Franchise</v>
          </cell>
          <cell r="D5013" t="str">
            <v>77.11, 77.12, 77.1, 70.22, 77.39, 77.21, 77.34, 45.20, 45.2, 45.31, 46.69, 45.11, 49.39</v>
          </cell>
          <cell r="E5013" t="str">
            <v>751, 6159, 7359, 7513, 7514, 7515, 7519, 7549, 7999, 8741, 8748</v>
          </cell>
          <cell r="F5013" t="str">
            <v>Rental, Vehicle, Cargo van, Pickup, Truck, Automobile, Sport utility vehicle</v>
          </cell>
          <cell r="G5013" t="str">
            <v>≡</v>
          </cell>
          <cell r="H5013" t="str">
            <v>Franchisor is in the business of vehicle rental.</v>
          </cell>
          <cell r="I5013" t="str">
            <v>≡</v>
          </cell>
          <cell r="J5013" t="str">
            <v/>
          </cell>
          <cell r="K5013" t="str">
            <v>Franchise to operate a vehicle rental business, using the name, marks and business format; One of the parties to the agreement is an individual.</v>
          </cell>
        </row>
        <row r="5014">
          <cell r="B5014" t="str">
            <v>RR20190312TP1522</v>
          </cell>
          <cell r="C5014" t="str">
            <v>Franchise</v>
          </cell>
          <cell r="D5014" t="str">
            <v>77.11, 77.12, 77.1, 70.22, 77.39, 77.21, 77.34, 45.20, 45.2, 45.31, 46.69, 45.11, 49.39</v>
          </cell>
          <cell r="E5014" t="str">
            <v>751, 6159, 7359, 7513, 7514, 7515, 7519, 7549, 7999, 8741, 8748</v>
          </cell>
          <cell r="F5014" t="str">
            <v>Rental, Vehicle, Cargo van, Pickup, Truck, Automobile, Sport utility vehicle</v>
          </cell>
          <cell r="G5014" t="str">
            <v>≡</v>
          </cell>
          <cell r="H5014" t="str">
            <v>Franchisor is in the business of vehicle rental.</v>
          </cell>
          <cell r="I5014" t="str">
            <v>≡</v>
          </cell>
          <cell r="J5014" t="str">
            <v/>
          </cell>
          <cell r="K5014" t="str">
            <v>Franchise to operate a vehicle rental business, using the name, marks and business format; One of the parties to the agreement is an individual.</v>
          </cell>
        </row>
        <row r="5015">
          <cell r="B5015" t="str">
            <v>RR20190312TP1525</v>
          </cell>
          <cell r="C5015" t="str">
            <v>Franchise</v>
          </cell>
          <cell r="D5015" t="str">
            <v>77.11, 77.12, 77.1, 70.22, 77.39, 77.21, 77.34, 45.20, 45.2, 45.31, 46.69, 45.11, 49.39</v>
          </cell>
          <cell r="E5015" t="str">
            <v>751, 6159, 7359, 7513, 7514, 7515, 7519, 7549, 7999, 8741, 8748</v>
          </cell>
          <cell r="F5015" t="str">
            <v>Rental, Vehicle, Cargo van, Pickup, Truck, Automobile, Sport utility vehicle</v>
          </cell>
          <cell r="G5015" t="str">
            <v>≡</v>
          </cell>
          <cell r="H5015" t="str">
            <v>Franchisor is in the business of vehicle rental.</v>
          </cell>
          <cell r="I5015" t="str">
            <v>≡</v>
          </cell>
          <cell r="J5015" t="str">
            <v/>
          </cell>
          <cell r="K5015" t="str">
            <v>Franchise to operate a vehicle rental business, using the name, marks and business format; One of the parties to the agreement is an individual.</v>
          </cell>
        </row>
        <row r="5016">
          <cell r="B5016" t="str">
            <v>RR20190313TP0901</v>
          </cell>
          <cell r="C5016" t="str">
            <v>Franchise</v>
          </cell>
          <cell r="D5016" t="str">
            <v>11.07, 46.34, 46.39, 47.11, 47.25, 47.29, 10.82, 46.36, 47.24</v>
          </cell>
          <cell r="E5016" t="str">
            <v>541, 544, 549, 2064, 2086, 5141, 5145, 5149, 5411, 5441, 5499</v>
          </cell>
          <cell r="F5016" t="str">
            <v>Retail store, Soda, Old-fashioned, Beverage, Energy drink, Candy, Confectionery</v>
          </cell>
          <cell r="G5016" t="str">
            <v>≡</v>
          </cell>
          <cell r="H5016" t="str">
            <v/>
          </cell>
          <cell r="I5016" t="str">
            <v>≡</v>
          </cell>
          <cell r="J5016" t="str">
            <v/>
          </cell>
          <cell r="K5016" t="str">
            <v>Franchise and license under trade secret and know-how rights to establish and operate retail store that sells unique, old-fashioned style soda pop flavors, cutting-edge new-to-market beverages, energy drinks, hard-to-find candy brands, other confections and novelty items; One of the parties to the agreement is an individual.</v>
          </cell>
        </row>
        <row r="5017">
          <cell r="B5017" t="str">
            <v>RR20190313TP0902</v>
          </cell>
          <cell r="C5017" t="str">
            <v>Franchise</v>
          </cell>
          <cell r="D5017" t="str">
            <v>11.07, 46.34, 46.39, 47.11, 47.25, 47.29, 10.82, 46.36, 47.24</v>
          </cell>
          <cell r="E5017" t="str">
            <v>541, 544, 549, 2064, 2086, 5141, 5145, 5149, 5411, 5441, 5499</v>
          </cell>
          <cell r="F5017" t="str">
            <v>Retail store, Soda, Old-fashioned, Beverage, Energy drink, Candy, Confectionery</v>
          </cell>
          <cell r="G5017" t="str">
            <v>≡</v>
          </cell>
          <cell r="H5017" t="str">
            <v/>
          </cell>
          <cell r="I5017" t="str">
            <v>≡</v>
          </cell>
          <cell r="J5017" t="str">
            <v/>
          </cell>
          <cell r="K5017" t="str">
            <v>Franchise and license under trade secret and know-how rights to establish and operate retail store that sells unique, old-fashioned style soda pop flavors, cutting-edge new-to-market beverages, energy drinks, hard-to-find candy brands, other confections and novelty items; One of the parties to the agreement is an individual.</v>
          </cell>
        </row>
        <row r="5018">
          <cell r="B5018" t="str">
            <v>RR20190313TP0903</v>
          </cell>
          <cell r="C5018" t="str">
            <v>Franchise</v>
          </cell>
          <cell r="D5018" t="str">
            <v>10.89, 11.07, 46.34, 46.39, 47.11, 47.25, 47.29, 10.82, 46.36, 47.24</v>
          </cell>
          <cell r="E5018" t="str">
            <v>541, 544, 549, 2064, 2086, 5141, 5145, 5149, 5411, 5441, 5499</v>
          </cell>
          <cell r="F5018" t="str">
            <v>Retail store, Soda, Old-fashioned, Beverage, Energy drink, Candy, Confectionery</v>
          </cell>
          <cell r="G5018" t="str">
            <v>≡</v>
          </cell>
          <cell r="H5018" t="str">
            <v/>
          </cell>
          <cell r="I5018" t="str">
            <v>≡</v>
          </cell>
          <cell r="J5018" t="str">
            <v/>
          </cell>
          <cell r="K5018" t="str">
            <v>Franchise and license under trade secret and know-how rights to establish and operate retail store that sells unique, old-fashioned style soda pop flavors, cutting-edge new-to-market beverages, energy drinks, hard-to-find candy brands, other confections and novelty items; One of the parties to the agreement is an individual.</v>
          </cell>
        </row>
        <row r="5019">
          <cell r="B5019" t="str">
            <v>RR20190313TP0910</v>
          </cell>
          <cell r="C5019" t="str">
            <v>Franchise</v>
          </cell>
          <cell r="D5019" t="str">
            <v>11.07, 46.34, 46.39, 47.11, 47.25, 47.29, 10.82, 46.36, 47.24</v>
          </cell>
          <cell r="E5019" t="str">
            <v>541, 544, 549, 2064, 2086, 5141, 5145, 5149, 5411, 5441, 5499</v>
          </cell>
          <cell r="F5019" t="str">
            <v>Retail store, Soda, Old-fashioned, Beverage, Energy drink, Candy, Confectionery</v>
          </cell>
          <cell r="G5019" t="str">
            <v>≡</v>
          </cell>
          <cell r="H5019" t="str">
            <v/>
          </cell>
          <cell r="I5019" t="str">
            <v>≡</v>
          </cell>
          <cell r="J5019" t="str">
            <v/>
          </cell>
          <cell r="K5019" t="str">
            <v>Franchise and license under trade secret and know-how rights to establish and operate retail store that sells unique, old-fashioned style soda pop flavors, cutting-edge new-to-market beverages, energy drinks, hard-to-find candy brands, other confections and novelty items; One of the parties to the agreement is an individual.</v>
          </cell>
        </row>
        <row r="5020">
          <cell r="B5020" t="str">
            <v>RR20190313TP0911</v>
          </cell>
          <cell r="C5020" t="str">
            <v>Franchise</v>
          </cell>
          <cell r="D5020" t="str">
            <v>11.07, 46.34, 46.39, 47.11, 47.25, 47.29, 10.82, 46.36, 47.24</v>
          </cell>
          <cell r="E5020" t="str">
            <v>541, 549, 2064, 2086, 5141, 5145, 5149, 5411, 5499</v>
          </cell>
          <cell r="F5020" t="str">
            <v>Retail store, Soda, Old-fashioned, Beverage, Energy drink, Candy, Confectionery</v>
          </cell>
          <cell r="G5020" t="str">
            <v>≡</v>
          </cell>
          <cell r="H5020" t="str">
            <v/>
          </cell>
          <cell r="I5020" t="str">
            <v>≡</v>
          </cell>
          <cell r="J5020" t="str">
            <v/>
          </cell>
          <cell r="K5020" t="str">
            <v>Franchise and license under trade secret and know-how rights to establish and operate retail store that sells unique, old-fashioned style soda pop flavors, cutting-edge new-to-market beverages, energy drinks, hard-to-find candy brands, other confections and novelty items; One of the parties to the agreement is an individual.</v>
          </cell>
        </row>
        <row r="5021">
          <cell r="B5021" t="str">
            <v>RR20190313TP1507</v>
          </cell>
          <cell r="C5021" t="str">
            <v>Franchise</v>
          </cell>
          <cell r="D5021" t="str">
            <v>77.11, 77.12, 77.1, 70.22, 77.39, 77.21, 77.34, 45.20, 45.2, 45.31, 46.69, 45.11, 49.39</v>
          </cell>
          <cell r="E5021" t="str">
            <v>751, 6159, 7359, 7513, 7514, 7515, 7519, 7549, 7999, 8741, 8748</v>
          </cell>
          <cell r="F5021" t="str">
            <v>Rental, Vehicle, Cargo van, Pickup, Truck, Automobile, Sport utility vehicle</v>
          </cell>
          <cell r="G5021" t="str">
            <v>≡</v>
          </cell>
          <cell r="H5021" t="str">
            <v>Franchisor is in the business of vehicle rental.</v>
          </cell>
          <cell r="I5021" t="str">
            <v>≡</v>
          </cell>
          <cell r="J5021" t="str">
            <v/>
          </cell>
          <cell r="K5021" t="str">
            <v>Franchise to operate a vehicle rental business, using the name, marks and business format; One of the parties to the agreement is an individual.</v>
          </cell>
        </row>
        <row r="5022">
          <cell r="B5022" t="str">
            <v>RR20190313TP1514</v>
          </cell>
          <cell r="C5022" t="str">
            <v>Franchise</v>
          </cell>
          <cell r="D5022" t="str">
            <v>77.11, 77.12, 77.1, 70.22, 77.39, 77.21, 77.34, 45.20, 45.2, 45.31, 46.69, 45.11, 49.39</v>
          </cell>
          <cell r="E5022" t="str">
            <v>751, 6159, 7359, 7513, 7514, 7515, 7519, 7549, 7999, 8741, 8748</v>
          </cell>
          <cell r="F5022" t="str">
            <v>Rental, Vehicle, Cargo van, Pickup, Truck, Automobile, Sport utility vehicle</v>
          </cell>
          <cell r="G5022" t="str">
            <v>≡</v>
          </cell>
          <cell r="H5022" t="str">
            <v>Franchisor is in the business of vehicle rental.</v>
          </cell>
          <cell r="I5022" t="str">
            <v>≡</v>
          </cell>
          <cell r="J5022" t="str">
            <v/>
          </cell>
          <cell r="K5022" t="str">
            <v>Franchise to operate a vehicle rental business, using the name, marks and business format; One of the parties to the agreement is an individual.</v>
          </cell>
        </row>
        <row r="5023">
          <cell r="B5023" t="str">
            <v>RR20190313TP1516</v>
          </cell>
          <cell r="C5023" t="str">
            <v>Franchise</v>
          </cell>
          <cell r="D5023" t="str">
            <v>77.11, 77.12, 77.1, 70.22, 77.39, 77.21, 77.34, 45.20, 45.2, 45.31, 46.69, 45.11, 49.39</v>
          </cell>
          <cell r="E5023" t="str">
            <v>751, 6159, 7359, 7513, 7514, 7515, 7519, 7549, 7999, 8741, 8748</v>
          </cell>
          <cell r="F5023" t="str">
            <v>Rental, Vehicle, Cargo van, Pickup, Truck, Automobile, Sport utility vehicle</v>
          </cell>
          <cell r="G5023" t="str">
            <v>≡</v>
          </cell>
          <cell r="H5023" t="str">
            <v>Franchisor is in the business of vehicle rental.</v>
          </cell>
          <cell r="I5023" t="str">
            <v>≡</v>
          </cell>
          <cell r="J5023" t="str">
            <v/>
          </cell>
          <cell r="K5023" t="str">
            <v>Franchise to operate a vehicle rental business, using the name, marks and business format; One of the parties to the agreement is an individual.</v>
          </cell>
        </row>
        <row r="5024">
          <cell r="B5024" t="str">
            <v>RR20190313TP1517</v>
          </cell>
          <cell r="C5024" t="str">
            <v>Franchise</v>
          </cell>
          <cell r="D5024" t="str">
            <v>77.11, 77.12, 77.1, 70.22, 77.39, 77.21, 77.34, 45.20, 45.2, 45.31, 46.69, 45.11, 49.39</v>
          </cell>
          <cell r="E5024" t="str">
            <v>751, 6159, 7359, 7513, 7514, 7515, 7519, 7549, 7999, 8741, 8748</v>
          </cell>
          <cell r="F5024" t="str">
            <v>Rental, Vehicle, Cargo van, Pickup, Truck, Automobile, Sport utility vehicle</v>
          </cell>
          <cell r="G5024" t="str">
            <v>≡</v>
          </cell>
          <cell r="H5024" t="str">
            <v>Franchisor is in the business of vehicle rental.</v>
          </cell>
          <cell r="I5024" t="str">
            <v>≡</v>
          </cell>
          <cell r="J5024" t="str">
            <v/>
          </cell>
          <cell r="K5024" t="str">
            <v>Franchise to operate a vehicle rental business, using the name, marks and business format; One of the parties to the agreement is an individual.</v>
          </cell>
        </row>
        <row r="5025">
          <cell r="B5025" t="str">
            <v>RR20190313TP1518</v>
          </cell>
          <cell r="C5025" t="str">
            <v>Franchise</v>
          </cell>
          <cell r="D5025" t="str">
            <v>77.11, 77.12, 77.1, 70.22, 77.39, 77.21, 77.34, 45.20, 45.2, 45.31, 46.69, 45.11, 49.39</v>
          </cell>
          <cell r="E5025" t="str">
            <v>751, 6159, 7359, 7513, 7514, 7515, 7519, 7549, 7999, 8741, 8748</v>
          </cell>
          <cell r="F5025" t="str">
            <v>Rental, Vehicle, Cargo van, Pickup, Truck, Automobile, Sport utility vehicle</v>
          </cell>
          <cell r="G5025" t="str">
            <v>≡</v>
          </cell>
          <cell r="H5025" t="str">
            <v>Franchisor is in the business of vehicle rental.</v>
          </cell>
          <cell r="I5025" t="str">
            <v>≡</v>
          </cell>
          <cell r="J5025" t="str">
            <v/>
          </cell>
          <cell r="K5025" t="str">
            <v>Franchise to operate a vehicle rental business, using the name, marks and business format; One of the parties to the agreement is an individual.</v>
          </cell>
        </row>
        <row r="5026">
          <cell r="B5026" t="str">
            <v>RR20190307TP1522</v>
          </cell>
          <cell r="C5026" t="str">
            <v>Franchise</v>
          </cell>
          <cell r="D5026" t="str">
            <v>77.11, 77.12, 77.1, 70.22, 77.39, 77.21, 77.34, 45.20, 45.2, 45.31, 46.69, 45.11, 49.39</v>
          </cell>
          <cell r="E5026" t="str">
            <v>751, 6159, 7359, 7513, 7514, 7515, 7519, 7549, 7999, 8741, 8748</v>
          </cell>
          <cell r="F5026" t="str">
            <v>Rental, Vehicle, Cargo van, Pickup, Truck, Automobile, Sport utility vehicle</v>
          </cell>
          <cell r="G5026" t="str">
            <v>≡</v>
          </cell>
          <cell r="H5026" t="str">
            <v>Franchisor is in the business of vehicle rental.</v>
          </cell>
          <cell r="I5026" t="str">
            <v>≡</v>
          </cell>
          <cell r="J5026" t="str">
            <v/>
          </cell>
          <cell r="K5026" t="str">
            <v>Franchise to operate a vehicle rental business, using the name, marks and business format; One of the parties to the agreement is an individual.</v>
          </cell>
        </row>
        <row r="5027">
          <cell r="B5027" t="str">
            <v>RR20190307TP1525</v>
          </cell>
          <cell r="C5027" t="str">
            <v>Franchise</v>
          </cell>
          <cell r="D5027" t="str">
            <v>77.11, 77.12, 77.1, 70.22, 77.39, 77.21, 77.34, 45.20, 45.2, 45.31, 46.69, 45.11, 49.39</v>
          </cell>
          <cell r="E5027" t="str">
            <v>751, 6159, 7359, 7513, 7514, 7515, 7519, 7549, 7999, 8741, 8748</v>
          </cell>
          <cell r="F5027" t="str">
            <v>Rental, Vehicle, Cargo van, Pickup, Truck, Automobile, Sport utility vehicle</v>
          </cell>
          <cell r="G5027" t="str">
            <v>≡</v>
          </cell>
          <cell r="H5027" t="str">
            <v>Franchisor is in the business of vehicle rental.</v>
          </cell>
          <cell r="I5027" t="str">
            <v>≡</v>
          </cell>
          <cell r="J5027" t="str">
            <v/>
          </cell>
          <cell r="K5027" t="str">
            <v>Franchise to operate a vehicle rental business, using the name, marks and business format; One of the parties to the agreement is an individual.</v>
          </cell>
        </row>
        <row r="5028">
          <cell r="B5028" t="str">
            <v>RR20190307TP1527</v>
          </cell>
          <cell r="C5028" t="str">
            <v>Franchise</v>
          </cell>
          <cell r="D5028" t="str">
            <v>77.11, 77.12, 77.1, 70.22, 77.39, 77.21, 77.34, 45.20, 45.2, 45.31, 46.69, 45.11, 49.39</v>
          </cell>
          <cell r="E5028" t="str">
            <v>751, 6159, 7359, 7513, 7514, 7515, 7519, 7549, 7999, 8741, 8748</v>
          </cell>
          <cell r="F5028" t="str">
            <v>Rental, Vehicle, Cargo van, Pickup, Truck, Automobile, Sport utility vehicle</v>
          </cell>
          <cell r="G5028" t="str">
            <v>≡</v>
          </cell>
          <cell r="H5028" t="str">
            <v>Franchisor is in the business of vehicle rental.</v>
          </cell>
          <cell r="I5028" t="str">
            <v>≡</v>
          </cell>
          <cell r="J5028" t="str">
            <v/>
          </cell>
          <cell r="K5028" t="str">
            <v>Franchise to operate a vehicle rental business, using the name, marks and business format; One of the parties to the agreement is an individual.</v>
          </cell>
        </row>
        <row r="5029">
          <cell r="B5029" t="str">
            <v>RR20190307TP1532</v>
          </cell>
          <cell r="C5029" t="str">
            <v>Franchise</v>
          </cell>
          <cell r="D5029" t="str">
            <v>77.11, 77.12, 77.1, 70.22, 77.39, 77.21, 77.34, 45.20, 45.2, 45.31, 46.69, 45.11, 49.39</v>
          </cell>
          <cell r="E5029" t="str">
            <v>751, 6159, 7359, 7513, 7514, 7515, 7519, 7549, 7999, 8741, 8748</v>
          </cell>
          <cell r="F5029" t="str">
            <v>Rental, Vehicle, Cargo van, Pickup, Truck, Automobile, Sport utility vehicle</v>
          </cell>
          <cell r="G5029" t="str">
            <v>≡</v>
          </cell>
          <cell r="H5029" t="str">
            <v>Franchisor is in the business of vehicle rental.</v>
          </cell>
          <cell r="I5029" t="str">
            <v>≡</v>
          </cell>
          <cell r="J5029" t="str">
            <v/>
          </cell>
          <cell r="K5029" t="str">
            <v>Franchise to operate a vehicle rental business, using the name, marks and business format; One of the parties to the agreement is an individual.</v>
          </cell>
        </row>
        <row r="5030">
          <cell r="B5030" t="str">
            <v>RR20190307TP1534</v>
          </cell>
          <cell r="C5030" t="str">
            <v>Franchise</v>
          </cell>
          <cell r="D5030" t="str">
            <v>77.11, 77.12, 77.1, 70.22, 77.39, 77.21, 77.34, 45.20, 45.2, 45.31, 46.69, 45.11, 49.39</v>
          </cell>
          <cell r="E5030" t="str">
            <v>751, 6159, 7359, 7513, 7514, 7515, 7519, 7549, 7999, 8741, 8748</v>
          </cell>
          <cell r="F5030" t="str">
            <v>Rental, Vehicle, Cargo van, Pickup, Truck, Automobile, Sport utility vehicle</v>
          </cell>
          <cell r="G5030" t="str">
            <v>≡</v>
          </cell>
          <cell r="H5030" t="str">
            <v>Franchisor is in the business of vehicle rental.</v>
          </cell>
          <cell r="I5030" t="str">
            <v>≡</v>
          </cell>
          <cell r="J5030" t="str">
            <v/>
          </cell>
          <cell r="K5030" t="str">
            <v>Franchise to operate a vehicle rental business, using the name, marks and business format; One of the parties to the agreement is an individual.</v>
          </cell>
        </row>
        <row r="5031">
          <cell r="B5031" t="str">
            <v>RR20190307TP1535</v>
          </cell>
          <cell r="C5031" t="str">
            <v>Franchise</v>
          </cell>
          <cell r="D5031" t="str">
            <v>77.11, 77.12, 77.1, 70.22, 77.39, 77.21, 77.34, 45.20, 45.2, 45.31, 46.69, 45.11, 49.39</v>
          </cell>
          <cell r="E5031" t="str">
            <v>751, 6159, 7359, 7513, 7514, 7515, 7519, 7549, 7999, 8741, 8748</v>
          </cell>
          <cell r="F5031" t="str">
            <v>Rental, Vehicle, Cargo van, Pickup, Truck, Automobile, Sport utility vehicle</v>
          </cell>
          <cell r="G5031" t="str">
            <v>≡</v>
          </cell>
          <cell r="H5031" t="str">
            <v>Franchisor is in the business of vehicle rental.</v>
          </cell>
          <cell r="I5031" t="str">
            <v>≡</v>
          </cell>
          <cell r="J5031" t="str">
            <v/>
          </cell>
          <cell r="K5031" t="str">
            <v>Franchise to operate a vehicle rental business, using the name, marks and business format; One of the parties to the agreement is an individual.</v>
          </cell>
        </row>
        <row r="5032">
          <cell r="B5032" t="str">
            <v>RR20190308TP1502</v>
          </cell>
          <cell r="C5032" t="str">
            <v>Franchise</v>
          </cell>
          <cell r="D5032" t="str">
            <v>77.11, 77.12, 77.1, 70.22, 77.39, 77.21, 77.34, 45.20, 45.2, 45.31, 46.69, 45.11, 49.39</v>
          </cell>
          <cell r="E5032" t="str">
            <v>751, 6159, 7359, 7513, 7514, 7515, 7519, 7549, 7999, 8741, 8748</v>
          </cell>
          <cell r="F5032" t="str">
            <v>Rental, Vehicle, Cargo van, Pickup, Truck, Automobile, Sport utility vehicle</v>
          </cell>
          <cell r="G5032" t="str">
            <v>≡</v>
          </cell>
          <cell r="H5032" t="str">
            <v>Franchisor is in the business of vehicle rental.</v>
          </cell>
          <cell r="I5032" t="str">
            <v>≡</v>
          </cell>
          <cell r="J5032" t="str">
            <v/>
          </cell>
          <cell r="K5032" t="str">
            <v>Franchise to operate a vehicle rental business, using the name, marks and business format; One of the parties to the agreement is an individual.</v>
          </cell>
        </row>
        <row r="5033">
          <cell r="B5033" t="str">
            <v>RR20190308TP1503</v>
          </cell>
          <cell r="C5033" t="str">
            <v>Franchise</v>
          </cell>
          <cell r="D5033" t="str">
            <v>77.11, 77.12, 77.1, 70.22, 77.39, 77.21, 77.34, 45.20, 45.2, 45.31, 46.69, 45.11, 49.39</v>
          </cell>
          <cell r="E5033" t="str">
            <v>751, 6159, 7359, 7513, 7514, 7515, 7519, 7549, 7999, 8741, 8748</v>
          </cell>
          <cell r="F5033" t="str">
            <v>Rental, Vehicle, Cargo van, Pickup, Truck, Automobile, Sport utility vehicle</v>
          </cell>
          <cell r="G5033" t="str">
            <v>≡</v>
          </cell>
          <cell r="H5033" t="str">
            <v>Franchisor is in the business of vehicle rental.</v>
          </cell>
          <cell r="I5033" t="str">
            <v>≡</v>
          </cell>
          <cell r="J5033" t="str">
            <v/>
          </cell>
          <cell r="K5033" t="str">
            <v>Franchise to operate a vehicle rental business, using the name, marks and business format; One of the parties to the agreement is an individual.</v>
          </cell>
        </row>
        <row r="5034">
          <cell r="B5034" t="str">
            <v>RR20190308TP1506</v>
          </cell>
          <cell r="C5034" t="str">
            <v>Franchise</v>
          </cell>
          <cell r="D5034" t="str">
            <v>77.11, 77.12, 77.1, 70.22, 77.39, 77.21, 77.34, 45.20, 45.2, 45.31, 46.69, 45.11, 49.39</v>
          </cell>
          <cell r="E5034" t="str">
            <v>751, 6159, 7359, 7513, 7514, 7515, 7519, 7549, 7999, 8741, 8748</v>
          </cell>
          <cell r="F5034" t="str">
            <v>Rental, Vehicle, Cargo van, Pickup, Truck, Automobile, Sport utility vehicle</v>
          </cell>
          <cell r="G5034" t="str">
            <v>≡</v>
          </cell>
          <cell r="H5034" t="str">
            <v>Franchisor is in the business of vehicle rental.</v>
          </cell>
          <cell r="I5034" t="str">
            <v>≡</v>
          </cell>
          <cell r="J5034" t="str">
            <v/>
          </cell>
          <cell r="K5034" t="str">
            <v>Franchise to operate a vehicle rental business, using the name, marks and business format; One of the parties to the agreement is an individual.</v>
          </cell>
        </row>
        <row r="5035">
          <cell r="B5035" t="str">
            <v>RR20190308TP1508</v>
          </cell>
          <cell r="C5035" t="str">
            <v>Franchise</v>
          </cell>
          <cell r="D5035" t="str">
            <v>77.11, 77.12, 77.1, 70.22, 77.39, 77.21, 77.34, 45.31, 46.69, 45.11, 49.39</v>
          </cell>
          <cell r="E5035" t="str">
            <v>751, 6159, 7359, 7513, 7514, 7515, 7519, 7549, 7999, 8741, 8748</v>
          </cell>
          <cell r="F5035" t="str">
            <v>Rental, Vehicle, Cargo van, Pickup, Truck, Automobile, Sport utility vehicle</v>
          </cell>
          <cell r="G5035" t="str">
            <v>≡</v>
          </cell>
          <cell r="H5035" t="str">
            <v>Franchisor is in the business of vehicle rental.</v>
          </cell>
          <cell r="I5035" t="str">
            <v>≡</v>
          </cell>
          <cell r="J5035" t="str">
            <v/>
          </cell>
          <cell r="K5035" t="str">
            <v>Franchise to operate a vehicle rental business, using the name, marks and business format; One of the parties to the agreement is an individual.</v>
          </cell>
        </row>
        <row r="5036">
          <cell r="B5036" t="str">
            <v>RR20190308TP1510</v>
          </cell>
          <cell r="C5036" t="str">
            <v>Franchise</v>
          </cell>
          <cell r="D5036" t="str">
            <v>77.11, 77.12, 77.1, 70.22, 77.39, 77.21, 77.34, 45.20, 45.2, 45.31, 46.69, 45.11, 49.39</v>
          </cell>
          <cell r="E5036" t="str">
            <v>751, 6159, 7359, 7513, 7514, 7515, 7519, 7549, 7999, 8741, 8748</v>
          </cell>
          <cell r="F5036" t="str">
            <v>Rental, Vehicle, Cargo van, Pickup, Truck, Automobile, Sport utility vehicle</v>
          </cell>
          <cell r="G5036" t="str">
            <v>≡</v>
          </cell>
          <cell r="H5036" t="str">
            <v>Franchisor is in the business of vehicle rental.</v>
          </cell>
          <cell r="I5036" t="str">
            <v>≡</v>
          </cell>
          <cell r="J5036" t="str">
            <v/>
          </cell>
          <cell r="K5036" t="str">
            <v>Franchise to operate a vehicle rental business, using the name, marks and business format; One of the parties to the agreement is an individual.</v>
          </cell>
        </row>
        <row r="5037">
          <cell r="B5037" t="str">
            <v>RR20190308TP1511</v>
          </cell>
          <cell r="C5037" t="str">
            <v>Franchise</v>
          </cell>
          <cell r="D5037" t="str">
            <v>77.11, 77.12, 77.1, 70.22, 77.39, 77.21, 77.34, 45.20, 45.2, 45.31, 46.69, 45.11, 49.39</v>
          </cell>
          <cell r="E5037" t="str">
            <v>751, 6159, 7359, 7513, 7514, 7515, 7519, 7549, 7999, 8741, 8748</v>
          </cell>
          <cell r="F5037" t="str">
            <v>Rental, Vehicle, Cargo van, Pickup, Truck, Automobile, Sport utility vehicle</v>
          </cell>
          <cell r="G5037" t="str">
            <v>≡</v>
          </cell>
          <cell r="H5037" t="str">
            <v>Franchisor is in the business of vehicle rental.</v>
          </cell>
          <cell r="I5037" t="str">
            <v>≡</v>
          </cell>
          <cell r="J5037" t="str">
            <v/>
          </cell>
          <cell r="K5037" t="str">
            <v>Franchise to operate a vehicle rental business, using the name, marks and business format; One of the parties to the agreement is an individual.</v>
          </cell>
        </row>
        <row r="5038">
          <cell r="B5038" t="str">
            <v>RR20190308TP1514</v>
          </cell>
          <cell r="C5038" t="str">
            <v>Franchise</v>
          </cell>
          <cell r="D5038" t="str">
            <v>77.11, 77.12, 77.1, 70.22, 77.39, 77.21, 77.34, 45.20, 45.2, 45.31, 46.69, 45.11, 49.39</v>
          </cell>
          <cell r="E5038" t="str">
            <v>751, 6159, 7359, 7513, 7514, 7515, 7519, 7549, 7999, 8741, 8748</v>
          </cell>
          <cell r="F5038" t="str">
            <v>Rental, Vehicle, Cargo van, Pickup, Truck, Automobile, Sport utility vehicle</v>
          </cell>
          <cell r="G5038" t="str">
            <v>≡</v>
          </cell>
          <cell r="H5038" t="str">
            <v>Franchisor is in the business of vehicle rental.</v>
          </cell>
          <cell r="I5038" t="str">
            <v>≡</v>
          </cell>
          <cell r="J5038" t="str">
            <v/>
          </cell>
          <cell r="K5038" t="str">
            <v>Franchise to operate a vehicle rental business, using the name, marks and business format; One of the parties to the agreement is an individual.</v>
          </cell>
        </row>
        <row r="5039">
          <cell r="B5039" t="str">
            <v>RR20190308TP1516</v>
          </cell>
          <cell r="C5039" t="str">
            <v>Franchise</v>
          </cell>
          <cell r="D5039" t="str">
            <v>77.11, 77.12, 77.1, 70.22, 77.39, 77.21, 77.34, 45.20, 45.2, 45.31, 46.69, 45.11, 49.39</v>
          </cell>
          <cell r="E5039" t="str">
            <v>751, 6159, 7359, 7513, 7514, 7515, 7519, 7549, 7999, 8741, 8748</v>
          </cell>
          <cell r="F5039" t="str">
            <v>Rental, Vehicle, Cargo van, Pickup, Truck, Automobile, Sport utility vehicle</v>
          </cell>
          <cell r="G5039" t="str">
            <v>≡</v>
          </cell>
          <cell r="H5039" t="str">
            <v>Franchisor is in the business of vehicle rental.</v>
          </cell>
          <cell r="I5039" t="str">
            <v>≡</v>
          </cell>
          <cell r="J5039" t="str">
            <v/>
          </cell>
          <cell r="K5039" t="str">
            <v>Franchise to operate a vehicle rental business, using the name, marks and business format; One of the parties to the agreement is an individual.</v>
          </cell>
        </row>
        <row r="5040">
          <cell r="B5040" t="str">
            <v>RR20190308TP1527</v>
          </cell>
          <cell r="C5040" t="str">
            <v>Franchise</v>
          </cell>
          <cell r="D5040" t="str">
            <v>77.11, 77.12, 77.1, 70.22, 77.39, 77.21, 77.34, 45.20, 45.2, 45.31, 46.69, 45.11, 49.39</v>
          </cell>
          <cell r="E5040" t="str">
            <v>751, 4939, 6159, 7359, 7513, 7514, 7515, 7519, 7549, 8741, 8748</v>
          </cell>
          <cell r="F5040" t="str">
            <v>Rental, Vehicle, Cargo van, Pickup, Truck, Automobile, Sport utility vehicle</v>
          </cell>
          <cell r="G5040" t="str">
            <v>≡</v>
          </cell>
          <cell r="H5040" t="str">
            <v>Franchisor is in the business of vehicle rental.</v>
          </cell>
          <cell r="I5040" t="str">
            <v>≡</v>
          </cell>
          <cell r="J5040" t="str">
            <v/>
          </cell>
          <cell r="K5040" t="str">
            <v>Franchise to operate a vehicle rental business, using the name, marks and business format; One of the parties to the agreement is an individual.</v>
          </cell>
        </row>
        <row r="5041">
          <cell r="B5041" t="str">
            <v>RR20190312TP0907</v>
          </cell>
          <cell r="C5041" t="str">
            <v>Franchise</v>
          </cell>
          <cell r="D5041" t="str">
            <v>11.07, 46.34, 46.39, 47.11, 47.25, 47.29, 10.82, 46.36, 47.24</v>
          </cell>
          <cell r="E5041" t="str">
            <v>541, 544, 549, 2064, 2086, 5141, 5145, 5149, 5411, 5441, 5499</v>
          </cell>
          <cell r="F5041" t="str">
            <v>Retail store, Soda, Old-fashioned, Beverage, Energy drink, Candy, Confectionery</v>
          </cell>
          <cell r="G5041" t="str">
            <v>≡</v>
          </cell>
          <cell r="H5041" t="str">
            <v/>
          </cell>
          <cell r="I5041" t="str">
            <v>≡</v>
          </cell>
          <cell r="J5041" t="str">
            <v/>
          </cell>
          <cell r="K5041" t="str">
            <v>Franchise and license under trade secret and know-how rights to establish and operate retail store that sells unique, old-fashioned style soda pop flavors, cutting-edge new-to-market beverages, energy drinks, hard-to-find candy brands, other confections and novelty items; One of the parties to the agreement is an individual.</v>
          </cell>
        </row>
        <row r="5042">
          <cell r="B5042" t="str">
            <v>RR20190312TP1507</v>
          </cell>
          <cell r="C5042" t="str">
            <v>Franchise</v>
          </cell>
          <cell r="D5042" t="str">
            <v>77.11, 77.12, 77.1, 70.22, 77.39, 77.21, 77.34, 45.20, 45.2, 45.31, 46.69, 45.11, 49.39</v>
          </cell>
          <cell r="E5042" t="str">
            <v>751, 6159, 7359, 7513, 7514, 7515, 7519, 7549, 7999, 8741, 8748</v>
          </cell>
          <cell r="F5042" t="str">
            <v>Rental, Vehicle, Cargo van, Pickup, Truck, Automobile, Sport utility vehicle</v>
          </cell>
          <cell r="G5042" t="str">
            <v>≡</v>
          </cell>
          <cell r="H5042" t="str">
            <v>Franchisor is in the business of vehicle rental.</v>
          </cell>
          <cell r="I5042" t="str">
            <v>≡</v>
          </cell>
          <cell r="J5042" t="str">
            <v/>
          </cell>
          <cell r="K5042" t="str">
            <v>Franchise to operate a vehicle rental business, using the name, marks and business format; One of the parties to the agreement is an individual.</v>
          </cell>
        </row>
        <row r="5043">
          <cell r="B5043" t="str">
            <v>RR20190320T01516</v>
          </cell>
          <cell r="C5043" t="str">
            <v>Franchise</v>
          </cell>
          <cell r="D5043" t="str">
            <v>56.10, 56.1, 56.21, 66.19, 70.22, 82.11, 82.99, 96.09, 10.85, 10.89, 10.71</v>
          </cell>
          <cell r="E5043" t="str">
            <v>58, 89, 581, 899, 2038, 5149, 5812, 5813, 7389, 8742, 8748, 8999</v>
          </cell>
          <cell r="F5043" t="str">
            <v>Restaurant, Eating place, Food, Beverage, Rice, Salad, Taco, Burrito</v>
          </cell>
          <cell r="G5043" t="str">
            <v>≡</v>
          </cell>
          <cell r="H5043" t="str">
            <v>Franchisor operates the franchise for [UNDISCLOSED FOR PREVIEW] restaurant featuring burritos, quesadillas, tacos, burrito bawls, salads, rice, salsa and other food and beverage products.</v>
          </cell>
          <cell r="I5043" t="str">
            <v>≡</v>
          </cell>
          <cell r="J5043" t="str">
            <v/>
          </cell>
          <cell r="K5043" t="str">
            <v>Franchise to own and operate [UNDISCLOSED FOR PREVIEW] franchised restaurants offering food products and services.</v>
          </cell>
        </row>
        <row r="5044">
          <cell r="B5044" t="str">
            <v>RR20190320T01518</v>
          </cell>
          <cell r="C5044" t="str">
            <v>Franchise</v>
          </cell>
          <cell r="D5044" t="str">
            <v>56.10, 56.1, 56.21, 66.19, 70.22, 82.11, 82.99, 96.09, 10.85, 10.89, 10.71</v>
          </cell>
          <cell r="E5044" t="str">
            <v>58, 581, 5149, 5812, 5813, 7389, 8742, 8748</v>
          </cell>
          <cell r="F5044" t="str">
            <v>Restaurant, Eating place, Food, Beverage, Rice, Salad, Taco, Burrito</v>
          </cell>
          <cell r="G5044" t="str">
            <v>≡</v>
          </cell>
          <cell r="H5044" t="str">
            <v>Franchisor operates the franchise for [UNDISCLOSED FOR PREVIEW] restaurant featuring burritos, quesadillas, tacos, burrito bawls, salads, rice, salsa and other food and beverage products.</v>
          </cell>
          <cell r="I5044" t="str">
            <v>≡</v>
          </cell>
          <cell r="J5044" t="str">
            <v/>
          </cell>
          <cell r="K5044" t="str">
            <v>Franchise to own and operate [UNDISCLOSED FOR PREVIEW] franchised restaurants offering food products and services.</v>
          </cell>
        </row>
        <row r="5045">
          <cell r="B5045" t="str">
            <v>RR20190320T01521</v>
          </cell>
          <cell r="C5045" t="str">
            <v>Franchise</v>
          </cell>
          <cell r="D5045" t="str">
            <v>56.10, 56.1, 56.21, 66.19, 70.22, 82.11, 82.99, 96.09, 10.85, 10.89, 10.71</v>
          </cell>
          <cell r="E5045" t="str">
            <v>58, 89, 581, 899, 2038, 5149, 5812, 5813, 7389, 8742, 8748, 8999</v>
          </cell>
          <cell r="F5045" t="str">
            <v>Restaurant, Eating place, Food, Beverage, Rice, Salad, Taco, Burrito</v>
          </cell>
          <cell r="G5045" t="str">
            <v>≡</v>
          </cell>
          <cell r="H5045" t="str">
            <v>Franchisor operates the franchise for [UNDISCLOSED FOR PREVIEW] restaurant featuring burritos, quesadillas, tacos, burrito bawls, salads, rice, salsa and other food and beverage products.</v>
          </cell>
          <cell r="I5045" t="str">
            <v>≡</v>
          </cell>
          <cell r="J5045" t="str">
            <v/>
          </cell>
          <cell r="K5045" t="str">
            <v>Franchise to own and operate [UNDISCLOSED FOR PREVIEW] franchised restaurants offering food products and services.</v>
          </cell>
        </row>
        <row r="5046">
          <cell r="B5046" t="str">
            <v>RR20190320T01522</v>
          </cell>
          <cell r="C5046" t="str">
            <v>Franchise</v>
          </cell>
          <cell r="D5046" t="str">
            <v>56.10, 56.1, 56.21, 66.19, 70.22, 82.11, 82.99, 96.09, 10.85, 10.89, 10.71</v>
          </cell>
          <cell r="E5046" t="str">
            <v>58, 89, 581, 899, 2038, 5149, 5812, 5813, 7389, 8742, 8748, 8999</v>
          </cell>
          <cell r="F5046" t="str">
            <v>Restaurant, Eating place, Food, Beverage, Rice, Salad, Taco, Burrito</v>
          </cell>
          <cell r="G5046" t="str">
            <v>≡</v>
          </cell>
          <cell r="H5046" t="str">
            <v>Franchisor operates the franchise for [UNDISCLOSED FOR PREVIEW] restaurant featuring burritos, quesadillas, tacos, burrito bawls, salads, rice, salsa and other food and beverage products.</v>
          </cell>
          <cell r="I5046" t="str">
            <v>≡</v>
          </cell>
          <cell r="J5046" t="str">
            <v/>
          </cell>
          <cell r="K5046" t="str">
            <v>Franchise to own and operate [UNDISCLOSED FOR PREVIEW] franchised restaurants offering food products and services.</v>
          </cell>
        </row>
        <row r="5047">
          <cell r="B5047" t="str">
            <v>RR20190320T01524</v>
          </cell>
          <cell r="C5047" t="str">
            <v>Franchise</v>
          </cell>
          <cell r="D5047" t="str">
            <v>56.10, 56.1, 56.21, 66.19, 70.22, 82.11, 82.99, 96.09, 10.85, 10.89, 10.71</v>
          </cell>
          <cell r="E5047" t="str">
            <v>58, 89, 581, 899, 2038, 5149, 5812, 5813, 7389, 8742, 8748, 8999</v>
          </cell>
          <cell r="F5047" t="str">
            <v>Restaurant, Eating place, Food, Beverage, Rice, Salad, Taco, Burrito</v>
          </cell>
          <cell r="G5047" t="str">
            <v>≡</v>
          </cell>
          <cell r="H5047" t="str">
            <v>Franchisor operates the franchise for [UNDISCLOSED FOR PREVIEW] restaurant featuring burritos, quesadillas, tacos, burrito bawls, salads, rice, salsa and other food and beverage products.</v>
          </cell>
          <cell r="I5047" t="str">
            <v>≡</v>
          </cell>
          <cell r="J5047" t="str">
            <v/>
          </cell>
          <cell r="K5047" t="str">
            <v>Franchise to own and operate [UNDISCLOSED FOR PREVIEW] franchised restaurants offering food products and services.</v>
          </cell>
        </row>
        <row r="5048">
          <cell r="B5048" t="str">
            <v>RR20190320T00907</v>
          </cell>
          <cell r="C5048" t="str">
            <v>Franchise</v>
          </cell>
          <cell r="D5048" t="str">
            <v>96.02, 20.42, 32.99, 96.04, 46.18, 96.09</v>
          </cell>
          <cell r="E5048" t="str">
            <v>724, 2844, 7241, 7299, 7389</v>
          </cell>
          <cell r="F5048" t="str">
            <v>Blowdry, Beauty, Salon, Service, Cosmetic, Accessory, Hair care, Cutting, Styling, Coloring</v>
          </cell>
          <cell r="G5048" t="str">
            <v>≡</v>
          </cell>
          <cell r="H5048" t="str">
            <v/>
          </cell>
          <cell r="I5048" t="str">
            <v>≡</v>
          </cell>
          <cell r="J5048" t="str">
            <v/>
          </cell>
          <cell r="K5048" t="str">
            <v>Franchise and license for the operation of a blowdry and beauty services.</v>
          </cell>
        </row>
        <row r="5049">
          <cell r="B5049" t="str">
            <v>RR20190320T01526</v>
          </cell>
          <cell r="C5049" t="str">
            <v>Franchise</v>
          </cell>
          <cell r="D5049" t="str">
            <v>56.10, 56.1, 56.21, 66.19, 70.22, 82.11, 82.99, 96.09, 10.85, 10.89, 10.71</v>
          </cell>
          <cell r="E5049" t="str">
            <v>58, 89, 581, 899, 2038, 5149, 5812, 5813, 7389, 8742, 8748, 8999</v>
          </cell>
          <cell r="F5049" t="str">
            <v>Restaurant, Eating place, Food, Beverage, Rice, Salad, Taco, Burrito</v>
          </cell>
          <cell r="G5049" t="str">
            <v>≡</v>
          </cell>
          <cell r="H5049" t="str">
            <v>Franchisor operates the franchise for [UNDISCLOSED FOR PREVIEW] restaurant featuring burritos, quesadillas, tacos, burrito bawls, salads, rice, salsa and other food and beverage products.</v>
          </cell>
          <cell r="I5049" t="str">
            <v>≡</v>
          </cell>
          <cell r="J5049" t="str">
            <v/>
          </cell>
          <cell r="K5049" t="str">
            <v>Franchise to own and operate [UNDISCLOSED FOR PREVIEW] franchised restaurants offering food products and services.</v>
          </cell>
        </row>
        <row r="5050">
          <cell r="B5050" t="str">
            <v>RR20190320T01527</v>
          </cell>
          <cell r="C5050" t="str">
            <v>Franchise</v>
          </cell>
          <cell r="D5050" t="str">
            <v>56.10, 56.1, 56.21, 66.19, 70.22, 82.11, 82.99, 96.09, 10.85, 10.89, 10.71</v>
          </cell>
          <cell r="E5050" t="str">
            <v>58, 89, 581, 899, 2038, 5149, 5812, 5813, 7389, 8742, 8748, 8999</v>
          </cell>
          <cell r="F5050" t="str">
            <v>Restaurant, Eating place, Food, Beverage, Rice, Salad, Taco, Burrito</v>
          </cell>
          <cell r="G5050" t="str">
            <v>≡</v>
          </cell>
          <cell r="H5050" t="str">
            <v>Franchisor operates the franchise for [UNDISCLOSED FOR PREVIEW] restaurant featuring burritos, quesadillas, tacos, burrito bawls, salads, rice, salsa and other food and beverage products.</v>
          </cell>
          <cell r="I5050" t="str">
            <v>≡</v>
          </cell>
          <cell r="J5050" t="str">
            <v/>
          </cell>
          <cell r="K5050" t="str">
            <v>Franchise to own and operate [UNDISCLOSED FOR PREVIEW] franchised restaurants offering food products and services.</v>
          </cell>
        </row>
        <row r="5051">
          <cell r="B5051" t="str">
            <v>RR20190320T01529</v>
          </cell>
          <cell r="C5051" t="str">
            <v>Franchise</v>
          </cell>
          <cell r="D5051" t="str">
            <v>56.10, 56.1, 56.21, 66.19, 70.22, 82.11, 82.99, 96.09, 10.85, 10.89, 10.71</v>
          </cell>
          <cell r="E5051" t="str">
            <v>58, 89, 581, 899, 2038, 5149, 5812, 5813, 7389, 8742, 8748, 8999</v>
          </cell>
          <cell r="F5051" t="str">
            <v>Restaurant, Eating place, Food, Beverage, Rice, Salad, Taco, Burrito</v>
          </cell>
          <cell r="G5051" t="str">
            <v>≡</v>
          </cell>
          <cell r="H5051" t="str">
            <v>Franchisor operates the franchise for [UNDISCLOSED FOR PREVIEW] restaurant featuring burritos, quesadillas, tacos, burrito bawls, salads, rice, salsa and other food and beverage products.</v>
          </cell>
          <cell r="I5051" t="str">
            <v>≡</v>
          </cell>
          <cell r="J5051" t="str">
            <v/>
          </cell>
          <cell r="K5051" t="str">
            <v>Franchise to own and operate [UNDISCLOSED FOR PREVIEW] franchised restaurants offering food products and services.</v>
          </cell>
        </row>
        <row r="5052">
          <cell r="B5052" t="str">
            <v>RR20190304TP1533</v>
          </cell>
          <cell r="C5052" t="str">
            <v>Franchise</v>
          </cell>
          <cell r="D5052" t="str">
            <v>56.10, 56.1, 56.21, 66.19, 82.99, 96.09, 10.85, 10.89, 10.71</v>
          </cell>
          <cell r="E5052" t="str">
            <v>58, 89, 581, 899, 2038, 5149, 5812, 5813, 7389, 8742, 8748, 8999</v>
          </cell>
          <cell r="F5052" t="str">
            <v>Pizza, Restaurant, Eating place, Food, Sandwich, Salad, Snack</v>
          </cell>
          <cell r="G5052" t="str">
            <v>≡</v>
          </cell>
          <cell r="H5052" t="str">
            <v>Franchisor operates pizza restaurants.</v>
          </cell>
          <cell r="I5052" t="str">
            <v>≡</v>
          </cell>
          <cell r="J5052" t="str">
            <v/>
          </cell>
          <cell r="K5052" t="str">
            <v>Franchise to own and operate [UNDISCLOSED FOR PREVIEW] restaurant at the premises and to use the system in its operation; One of the parties to the agreement is an individual.</v>
          </cell>
        </row>
        <row r="5053">
          <cell r="B5053" t="str">
            <v>RR20190304TP1535</v>
          </cell>
          <cell r="C5053" t="str">
            <v>Franchise</v>
          </cell>
          <cell r="D5053" t="str">
            <v>56.10, 56.1, 56.21, 66.19, 70.22, 82.11, 82.99, 96.09, 10.85, 10.89, 10.71</v>
          </cell>
          <cell r="E5053" t="str">
            <v>58, 89, 581, 899, 2038, 5149, 5812, 5813, 7389, 8742, 8748, 8999</v>
          </cell>
          <cell r="F5053" t="str">
            <v>Pizza, Restaurant, Eating place, Food, Sandwich, Salad, Snack</v>
          </cell>
          <cell r="G5053" t="str">
            <v>≡</v>
          </cell>
          <cell r="H5053" t="str">
            <v>Franchisor operates pizza restaurants.</v>
          </cell>
          <cell r="I5053" t="str">
            <v>≡</v>
          </cell>
          <cell r="J5053" t="str">
            <v/>
          </cell>
          <cell r="K5053" t="str">
            <v>Franchise to own and operate [UNDISCLOSED FOR PREVIEW] restaurant at the premises and to use the system in its operation; One of the parties to the agreement is an individual.</v>
          </cell>
        </row>
        <row r="5054">
          <cell r="B5054" t="str">
            <v>RR20190305TP1505</v>
          </cell>
          <cell r="C5054" t="str">
            <v>Franchise</v>
          </cell>
          <cell r="D5054" t="str">
            <v>56.10, 56.1, 56.21, 66.19, 70.22, 82.11, 82.99, 96.09, 10.85, 10.89, 10.71</v>
          </cell>
          <cell r="E5054" t="str">
            <v>58, 89, 581, 899, 2038, 5149, 5812, 5813, 7389, 8742, 8748, 8999</v>
          </cell>
          <cell r="F5054" t="str">
            <v>Pizza, Restaurant, Eating place, Food, Sandwich, Salad, Snack</v>
          </cell>
          <cell r="G5054" t="str">
            <v>≡</v>
          </cell>
          <cell r="H5054" t="str">
            <v>Franchisor operates pizza restaurants.</v>
          </cell>
          <cell r="I5054" t="str">
            <v>≡</v>
          </cell>
          <cell r="J5054" t="str">
            <v/>
          </cell>
          <cell r="K5054" t="str">
            <v>Franchise to own and operate [UNDISCLOSED FOR PREVIEW] restaurant at the premises and to use the system in its operation; One of the parties to the agreement is an individual.</v>
          </cell>
        </row>
        <row r="5055">
          <cell r="B5055" t="str">
            <v>RR20190305TP1512</v>
          </cell>
          <cell r="C5055" t="str">
            <v>Franchise</v>
          </cell>
          <cell r="D5055" t="str">
            <v>56.10, 56.1, 56.21, 66.19, 70.22, 82.11, 82.99, 96.09, 10.85, 10.89, 10.71</v>
          </cell>
          <cell r="E5055" t="str">
            <v>58, 89, 581, 899, 2038, 5149, 5812, 5813, 7389, 8742, 8748, 8999</v>
          </cell>
          <cell r="F5055" t="str">
            <v>Pizza, Restaurant, Eating place, Food, Sandwich, Salad, Snack</v>
          </cell>
          <cell r="G5055" t="str">
            <v>≡</v>
          </cell>
          <cell r="H5055" t="str">
            <v>Franchisor operates pizza restaurants.</v>
          </cell>
          <cell r="I5055" t="str">
            <v>≡</v>
          </cell>
          <cell r="J5055" t="str">
            <v/>
          </cell>
          <cell r="K5055" t="str">
            <v>Franchise to own and operate [UNDISCLOSED FOR PREVIEW] restaurant at the premises and to use the system in its operation; One of the parties to the agreement is an individual.</v>
          </cell>
        </row>
        <row r="5056">
          <cell r="B5056" t="str">
            <v>RR20190305TP1514</v>
          </cell>
          <cell r="C5056" t="str">
            <v>Franchise</v>
          </cell>
          <cell r="D5056" t="str">
            <v>56.10, 56.1, 56.21, 66.19, 70.22, 82.11, 82.99, 96.09, 10.85, 10.89, 10.71</v>
          </cell>
          <cell r="E5056" t="str">
            <v>58, 89, 581, 899, 2038, 5149, 5812, 5813, 7389, 8742, 8748, 8999</v>
          </cell>
          <cell r="F5056" t="str">
            <v>Pizza, Restaurant, Eating place, Food, Sandwich, Salad, Snack</v>
          </cell>
          <cell r="G5056" t="str">
            <v>≡</v>
          </cell>
          <cell r="H5056" t="str">
            <v>Franchisor operates pizza restaurants.</v>
          </cell>
          <cell r="I5056" t="str">
            <v>≡</v>
          </cell>
          <cell r="J5056" t="str">
            <v/>
          </cell>
          <cell r="K5056" t="str">
            <v>Franchise to own and operate [UNDISCLOSED FOR PREVIEW] restaurant at the premises and to use the system in its operation; One of the parties to the agreement is an individual.</v>
          </cell>
        </row>
        <row r="5057">
          <cell r="B5057" t="str">
            <v>RR20190305TP1516</v>
          </cell>
          <cell r="C5057" t="str">
            <v>Franchise</v>
          </cell>
          <cell r="D5057" t="str">
            <v>56.10, 56.1, 56.21, 66.19, 70.22, 82.11, 82.99, 96.09, 10.85, 10.89, 10.71</v>
          </cell>
          <cell r="E5057" t="str">
            <v>58, 89, 581, 899, 2038, 5149, 5812, 5813, 7389, 8742, 8748, 8999</v>
          </cell>
          <cell r="F5057" t="str">
            <v>Pizza, Restaurant, Eating place, Food, Sandwich, Salad, Snack</v>
          </cell>
          <cell r="G5057" t="str">
            <v>≡</v>
          </cell>
          <cell r="H5057" t="str">
            <v>Franchisor operates pizza restaurants.</v>
          </cell>
          <cell r="I5057" t="str">
            <v>≡</v>
          </cell>
          <cell r="J5057" t="str">
            <v/>
          </cell>
          <cell r="K5057" t="str">
            <v>Franchise to own and operate [UNDISCLOSED FOR PREVIEW] restaurant at the premises and to use the system in its operation; One of the parties to the agreement is an individual.</v>
          </cell>
        </row>
        <row r="5058">
          <cell r="B5058" t="str">
            <v>RR20190305TP1523</v>
          </cell>
          <cell r="C5058" t="str">
            <v>Franchise</v>
          </cell>
          <cell r="D5058" t="str">
            <v>56.10, 56.1, 56.21, 66.19, 70.22, 82.11, 82.99, 96.09, 10.85, 10.89, 10.71</v>
          </cell>
          <cell r="E5058" t="str">
            <v>58, 89, 581, 899, 2038, 5149, 5812, 5813, 7389, 8742, 8748, 8999</v>
          </cell>
          <cell r="F5058" t="str">
            <v>Pizza, Restaurant, Eating place, Food, Sandwich, Salad, Snack</v>
          </cell>
          <cell r="G5058" t="str">
            <v>≡</v>
          </cell>
          <cell r="H5058" t="str">
            <v>Franchisor operates pizza restaurants.</v>
          </cell>
          <cell r="I5058" t="str">
            <v>≡</v>
          </cell>
          <cell r="J5058" t="str">
            <v/>
          </cell>
          <cell r="K5058" t="str">
            <v>Franchise to own and operate [UNDISCLOSED FOR PREVIEW] restaurant at the premises and to use the system in its operation; One of the parties to the agreement is an individual.</v>
          </cell>
        </row>
        <row r="5059">
          <cell r="B5059" t="str">
            <v>RR20190306TP1508</v>
          </cell>
          <cell r="C5059" t="str">
            <v>Franchise</v>
          </cell>
          <cell r="D5059" t="str">
            <v>56.10, 56.1, 56.21, 66.19, 70.22, 82.11, 82.99, 96.09, 10.85, 10.89, 10.71</v>
          </cell>
          <cell r="E5059" t="str">
            <v>58, 89, 581, 899, 2038, 5149, 5812, 5813, 7389, 8742, 8748, 8999</v>
          </cell>
          <cell r="F5059" t="str">
            <v>Pizza, Restaurant, Eating place, Food, Sandwich, Salad, Snack</v>
          </cell>
          <cell r="G5059" t="str">
            <v>≡</v>
          </cell>
          <cell r="H5059" t="str">
            <v>Franchisor operates pizza restaurants.</v>
          </cell>
          <cell r="I5059" t="str">
            <v>≡</v>
          </cell>
          <cell r="J5059" t="str">
            <v/>
          </cell>
          <cell r="K5059" t="str">
            <v>Franchise to own and operate [UNDISCLOSED FOR PREVIEW] restaurant at the premises and to use the system in its operation; One of the parties to the agreement is an individual.</v>
          </cell>
        </row>
        <row r="5060">
          <cell r="B5060" t="str">
            <v>RR20190306TP1510</v>
          </cell>
          <cell r="C5060" t="str">
            <v>Franchise</v>
          </cell>
          <cell r="D5060" t="str">
            <v>56.10, 56.1, 56.21, 66.19, 70.22, 82.11, 82.99, 96.09, 10.85, 10.89, 10.71</v>
          </cell>
          <cell r="E5060" t="str">
            <v>58, 89, 581, 899, 2038, 5149, 5812, 5813, 7389, 8742, 8748, 8999</v>
          </cell>
          <cell r="F5060" t="str">
            <v>Pizza, Restaurant, Eating place, Food, Sandwich, Salad, Snack</v>
          </cell>
          <cell r="G5060" t="str">
            <v>≡</v>
          </cell>
          <cell r="H5060" t="str">
            <v>Franchisor operates pizza restaurants.</v>
          </cell>
          <cell r="I5060" t="str">
            <v>≡</v>
          </cell>
          <cell r="J5060" t="str">
            <v/>
          </cell>
          <cell r="K5060" t="str">
            <v>Franchise to own and operate [UNDISCLOSED FOR PREVIEW] restaurant at the premises and to use the system in its operation; One of the parties to the agreement is an individual.</v>
          </cell>
        </row>
        <row r="5061">
          <cell r="B5061" t="str">
            <v>RR20190306TP1513</v>
          </cell>
          <cell r="C5061" t="str">
            <v>Franchise</v>
          </cell>
          <cell r="D5061" t="str">
            <v>56.10, 56.1, 56.21, 66.19, 70.22, 82.11, 82.99, 96.09, 10.85, 10.89, 10.71</v>
          </cell>
          <cell r="E5061" t="str">
            <v>58, 89, 581, 899, 2038, 5149, 5812, 5813, 7389, 8742, 8748, 8999</v>
          </cell>
          <cell r="F5061" t="str">
            <v>Pizza, Restaurant, Eating place, Food, Sandwich, Salad, Snack</v>
          </cell>
          <cell r="G5061" t="str">
            <v>≡</v>
          </cell>
          <cell r="H5061" t="str">
            <v>Franchisor operates pizza restaurants.</v>
          </cell>
          <cell r="I5061" t="str">
            <v>≡</v>
          </cell>
          <cell r="J5061" t="str">
            <v/>
          </cell>
          <cell r="K5061" t="str">
            <v>Franchise to own and operate [UNDISCLOSED FOR PREVIEW] restaurant at the premises and to use the system in its operation; One of the parties to the agreement is an individual.</v>
          </cell>
        </row>
        <row r="5062">
          <cell r="B5062" t="str">
            <v>RR20190306TP1514</v>
          </cell>
          <cell r="C5062" t="str">
            <v>Franchise</v>
          </cell>
          <cell r="D5062" t="str">
            <v>56.10, 56.1, 56.21, 66.19, 70.22, 82.11, 82.99, 96.09, 10.85, 10.89, 10.71</v>
          </cell>
          <cell r="E5062" t="str">
            <v>58, 89, 581, 899, 2038, 5149, 5812, 5813, 7389, 8742, 8748, 8999</v>
          </cell>
          <cell r="F5062" t="str">
            <v>Pizza, Restaurant, Eating place, Food, Sandwich, Salad, Snack</v>
          </cell>
          <cell r="G5062" t="str">
            <v>≡</v>
          </cell>
          <cell r="H5062" t="str">
            <v>Franchisor operates pizza restaurants.</v>
          </cell>
          <cell r="I5062" t="str">
            <v>≡</v>
          </cell>
          <cell r="J5062" t="str">
            <v/>
          </cell>
          <cell r="K5062" t="str">
            <v>Franchise to own and operate [UNDISCLOSED FOR PREVIEW] restaurant at the premises and to use the system in its operation; One of the parties to the agreement is an individual.</v>
          </cell>
        </row>
        <row r="5063">
          <cell r="B5063" t="str">
            <v>RR20190306TP1518</v>
          </cell>
          <cell r="C5063" t="str">
            <v>Franchise</v>
          </cell>
          <cell r="D5063" t="str">
            <v>56.10, 56.1, 56.21, 66.19, 70.22, 82.11, 82.99, 96.09, 10.85, 10.89, 10.71</v>
          </cell>
          <cell r="E5063" t="str">
            <v>58, 89, 581, 899, 2038, 5149, 5812, 5813, 7389, 8742, 8748, 8999</v>
          </cell>
          <cell r="F5063" t="str">
            <v>Pizza, Restaurant, Eating place, Food, Sandwich, Salad, Snack</v>
          </cell>
          <cell r="G5063" t="str">
            <v>≡</v>
          </cell>
          <cell r="H5063" t="str">
            <v>Franchisor operates pizza restaurants.</v>
          </cell>
          <cell r="I5063" t="str">
            <v>≡</v>
          </cell>
          <cell r="J5063" t="str">
            <v/>
          </cell>
          <cell r="K5063" t="str">
            <v>Franchise to own and operate [UNDISCLOSED FOR PREVIEW] restaurant at the premises and to use the system in its operation; One of the parties to the agreement is an individual.</v>
          </cell>
        </row>
        <row r="5064">
          <cell r="B5064" t="str">
            <v>RR20190306TP1525</v>
          </cell>
          <cell r="C5064" t="str">
            <v>Franchise</v>
          </cell>
          <cell r="D5064" t="str">
            <v>56.10, 56.1, 56.21, 66.19, 70.22, 82.11, 82.99, 96.09, 10.85, 10.89, 10.71</v>
          </cell>
          <cell r="E5064" t="str">
            <v>58, 89, 581, 899, 2038, 5149, 5812, 5813, 7389, 8742, 8748, 8999</v>
          </cell>
          <cell r="F5064" t="str">
            <v>Pizza, Restaurant, Eating place, Food, Sandwich, Salad, Snack</v>
          </cell>
          <cell r="G5064" t="str">
            <v>≡</v>
          </cell>
          <cell r="H5064" t="str">
            <v>Franchisor operates pizza restaurants.</v>
          </cell>
          <cell r="I5064" t="str">
            <v>≡</v>
          </cell>
          <cell r="J5064" t="str">
            <v/>
          </cell>
          <cell r="K5064" t="str">
            <v>Franchise to own and operate [UNDISCLOSED FOR PREVIEW] restaurant at the premises and to use the system in its operation; One of the parties to the agreement is an individual.</v>
          </cell>
        </row>
        <row r="5065">
          <cell r="B5065" t="str">
            <v>RR20190306TP1526</v>
          </cell>
          <cell r="C5065" t="str">
            <v>Franchise</v>
          </cell>
          <cell r="D5065" t="str">
            <v>77.11, 77.12, 77.1, 70.22, 77.39, 77.21, 77.34, 45.20, 45.2, 45.31, 46.69, 45.11, 49.39</v>
          </cell>
          <cell r="E5065" t="str">
            <v>751, 6159, 7359, 7513, 7514, 7515, 7519, 7549, 7999, 8741, 8748</v>
          </cell>
          <cell r="F5065" t="str">
            <v>Rental, Vehicle, Cargo van, Pickup, Truck, Automobile, Sport utility vehicle</v>
          </cell>
          <cell r="G5065" t="str">
            <v>≡</v>
          </cell>
          <cell r="H5065" t="str">
            <v>Franchisor is in the business of vehicle rental.</v>
          </cell>
          <cell r="I5065" t="str">
            <v>≡</v>
          </cell>
          <cell r="J5065" t="str">
            <v/>
          </cell>
          <cell r="K5065" t="str">
            <v>Franchise to operate a vehicle rental business, using the name, marks and business format; One of the parties to the agreement is an individual.</v>
          </cell>
        </row>
        <row r="5066">
          <cell r="B5066" t="str">
            <v>RR20190306TP1527</v>
          </cell>
          <cell r="C5066" t="str">
            <v>Franchise</v>
          </cell>
          <cell r="D5066" t="str">
            <v>77.11, 77.12, 77.1, 70.22, 77.39, 77.21, 77.34, 45.20, 45.2, 45.31, 46.69, 45.11, 49.39</v>
          </cell>
          <cell r="E5066" t="str">
            <v>751, 6159, 7359, 7513, 7514, 7515, 7519, 7549, 7999, 8741, 8748</v>
          </cell>
          <cell r="F5066" t="str">
            <v>Rental, Vehicle, Cargo van, Pickup, Truck, Automobile, Sport utility vehicle</v>
          </cell>
          <cell r="G5066" t="str">
            <v>≡</v>
          </cell>
          <cell r="H5066" t="str">
            <v>Franchisor is in the business of vehicle rental.</v>
          </cell>
          <cell r="I5066" t="str">
            <v>≡</v>
          </cell>
          <cell r="J5066" t="str">
            <v/>
          </cell>
          <cell r="K5066" t="str">
            <v>Franchise to operate a vehicle rental business, using the name, marks and business format; One of the parties to the agreement is an individual.</v>
          </cell>
        </row>
        <row r="5067">
          <cell r="B5067" t="str">
            <v>RR20190306TP1531</v>
          </cell>
          <cell r="C5067" t="str">
            <v>Franchise</v>
          </cell>
          <cell r="D5067" t="str">
            <v>77.11, 77.12, 77.1, 70.22, 77.39, 77.21, 77.34, 45.20, 45.2, 45.31, 46.69, 45.11, 49.39</v>
          </cell>
          <cell r="E5067" t="str">
            <v>751, 6159, 7359, 7513, 7514, 7515, 7519, 7549, 7999, 8741, 8748</v>
          </cell>
          <cell r="F5067" t="str">
            <v>Rental, Vehicle, Cargo van, Pickup, Truck, Automobile, Sport utility vehicle</v>
          </cell>
          <cell r="G5067" t="str">
            <v>≡</v>
          </cell>
          <cell r="H5067" t="str">
            <v>Franchisor is in the business of vehicle rental.</v>
          </cell>
          <cell r="I5067" t="str">
            <v>≡</v>
          </cell>
          <cell r="J5067" t="str">
            <v/>
          </cell>
          <cell r="K5067" t="str">
            <v>Franchise to operate a vehicle rental business, using the name, marks and business format; One of the parties to the agreement is an individual.</v>
          </cell>
        </row>
        <row r="5068">
          <cell r="B5068" t="str">
            <v>RR20190307TP1505</v>
          </cell>
          <cell r="C5068" t="str">
            <v>Franchise</v>
          </cell>
          <cell r="D5068" t="str">
            <v>77.11, 77.12, 77.1, 70.22, 77.39, 77.21, 77.34, 45.20, 45.2, 45.31, 46.69, 45.11, 49.39</v>
          </cell>
          <cell r="E5068" t="str">
            <v>751, 6159, 7359, 7513, 7514, 7515, 7519, 7549, 7999, 8741, 8748</v>
          </cell>
          <cell r="F5068" t="str">
            <v>Rental, Vehicle, Cargo van, Pickup, Truck, Automobile, Sport utility vehicle</v>
          </cell>
          <cell r="G5068" t="str">
            <v>≡</v>
          </cell>
          <cell r="H5068" t="str">
            <v>Franchisor is in the business of vehicle rental.</v>
          </cell>
          <cell r="I5068" t="str">
            <v>≡</v>
          </cell>
          <cell r="J5068" t="str">
            <v/>
          </cell>
          <cell r="K5068" t="str">
            <v>Franchise to operate a vehicle rental business, using the name, marks and business format; One of the parties to the agreement is an individual.</v>
          </cell>
        </row>
        <row r="5069">
          <cell r="B5069" t="str">
            <v>RR20190307TP1506</v>
          </cell>
          <cell r="C5069" t="str">
            <v>Franchise</v>
          </cell>
          <cell r="D5069" t="str">
            <v>77.11, 77.12, 77.1, 70.22, 77.39, 77.21, 77.34, 45.20, 45.2, 45.31, 46.69, 45.11, 49.39</v>
          </cell>
          <cell r="E5069" t="str">
            <v>751, 6159, 7359, 7513, 7514, 7515, 7519, 7549, 7999, 8741, 8748</v>
          </cell>
          <cell r="F5069" t="str">
            <v>Rental, Vehicle, Cargo van, Pickup, Truck, Automobile, Sport utility vehicle</v>
          </cell>
          <cell r="G5069" t="str">
            <v>≡</v>
          </cell>
          <cell r="H5069" t="str">
            <v>Franchisor is in the business of vehicle rental.</v>
          </cell>
          <cell r="I5069" t="str">
            <v>≡</v>
          </cell>
          <cell r="J5069" t="str">
            <v/>
          </cell>
          <cell r="K5069" t="str">
            <v>Franchise to operate a vehicle rental business, using the name, marks and business format; One of the parties to the agreement is an individual.</v>
          </cell>
        </row>
        <row r="5070">
          <cell r="B5070" t="str">
            <v>RR20190307TP1509</v>
          </cell>
          <cell r="C5070" t="str">
            <v>Franchise</v>
          </cell>
          <cell r="D5070" t="str">
            <v>77.11, 77.12, 77.1, 70.22, 77.39, 77.21, 77.34, 45.20, 45.2, 45.31, 46.69, 45.11, 49.39</v>
          </cell>
          <cell r="E5070" t="str">
            <v>751, 6159, 7359, 7513, 7514, 7515, 7519, 7549, 7999, 8741, 8748</v>
          </cell>
          <cell r="F5070" t="str">
            <v>Rental, Vehicle, Cargo van, Pickup, Truck, Automobile, Sport utility vehicle</v>
          </cell>
          <cell r="G5070" t="str">
            <v>≡</v>
          </cell>
          <cell r="H5070" t="str">
            <v>Franchisor is in the business of vehicle rental.</v>
          </cell>
          <cell r="I5070" t="str">
            <v>≡</v>
          </cell>
          <cell r="J5070" t="str">
            <v/>
          </cell>
          <cell r="K5070" t="str">
            <v>Franchise to operate a vehicle rental business, using the name, marks and business format; One of the parties to the agreement is an individual.</v>
          </cell>
        </row>
        <row r="5071">
          <cell r="B5071" t="str">
            <v>RR20190307TP1510</v>
          </cell>
          <cell r="C5071" t="str">
            <v>Franchise</v>
          </cell>
          <cell r="D5071" t="str">
            <v>77.11, 77.12, 77.1, 70.22, 77.39, 77.21, 77.34, 45.20, 45.2, 45.31, 46.69, 45.11, 49.39</v>
          </cell>
          <cell r="E5071" t="str">
            <v>751, 6159, 7359, 7513, 7514, 7515, 7519, 7549, 7999, 8741, 8748</v>
          </cell>
          <cell r="F5071" t="str">
            <v>Rental, Vehicle, Cargo van, Pickup, Truck, Automobile, Sport utility vehicle</v>
          </cell>
          <cell r="G5071" t="str">
            <v>≡</v>
          </cell>
          <cell r="H5071" t="str">
            <v>Franchisor is in the business of vehicle rental.</v>
          </cell>
          <cell r="I5071" t="str">
            <v>≡</v>
          </cell>
          <cell r="J5071" t="str">
            <v/>
          </cell>
          <cell r="K5071" t="str">
            <v>Franchise to operate a vehicle rental business, using the name, marks and business format; One of the parties to the agreement is an individual.</v>
          </cell>
        </row>
        <row r="5072">
          <cell r="B5072" t="str">
            <v>RR20190307TP1514</v>
          </cell>
          <cell r="C5072" t="str">
            <v>Franchise</v>
          </cell>
          <cell r="D5072" t="str">
            <v>77.11, 77.12, 77.1, 70.22, 77.39, 77.21, 77.34, 45.20, 45.2, 45.31, 46.69, 45.11, 49.39</v>
          </cell>
          <cell r="E5072" t="str">
            <v>751, 6159, 7359, 7513, 7514, 7515, 7519, 7549, 7999, 8741, 8748</v>
          </cell>
          <cell r="F5072" t="str">
            <v>Rental, Vehicle, Cargo van, Pickup, Truck, Automobile, Sport utility vehicle</v>
          </cell>
          <cell r="G5072" t="str">
            <v>≡</v>
          </cell>
          <cell r="H5072" t="str">
            <v>Franchisor is in the business of vehicle rental.</v>
          </cell>
          <cell r="I5072" t="str">
            <v>≡</v>
          </cell>
          <cell r="J5072" t="str">
            <v/>
          </cell>
          <cell r="K5072" t="str">
            <v>Franchise to operate a vehicle rental business, using the name, marks and business format; One of the parties to the agreement is an individual.</v>
          </cell>
        </row>
        <row r="5073">
          <cell r="B5073" t="str">
            <v>RR20190325T00901</v>
          </cell>
          <cell r="C5073" t="str">
            <v>License, Trade name, Trademark</v>
          </cell>
          <cell r="D5073" t="str">
            <v>77.11, 77.12, 77.1, 70.22, 77.39, 77.21, 45.20, 45.2, 49.39</v>
          </cell>
          <cell r="E5073" t="str">
            <v>751, 7359, 7513, 7514, 7515, 7519, 7549, 7999, 8741, 8748</v>
          </cell>
          <cell r="F5073" t="str">
            <v>Car rental, Service, Management, Passenger, Motor, Vehicle, Reservation</v>
          </cell>
          <cell r="G5073" t="str">
            <v>≡</v>
          </cell>
          <cell r="H5073" t="str">
            <v/>
          </cell>
          <cell r="I5073" t="str">
            <v>≡</v>
          </cell>
          <cell r="J5073" t="str">
            <v/>
          </cell>
          <cell r="K5073" t="str">
            <v>License to operate the business of owning and managing car rental operations.</v>
          </cell>
        </row>
        <row r="5074">
          <cell r="B5074" t="str">
            <v>RR20190325T00909</v>
          </cell>
          <cell r="C5074" t="str">
            <v>Franchise</v>
          </cell>
          <cell r="D5074" t="str">
            <v>96.02, 46.45, 47.75, 20.53</v>
          </cell>
          <cell r="E5074" t="str">
            <v>723, 2844, 5169, 5999, 7231</v>
          </cell>
          <cell r="F5074" t="str">
            <v>Hair styling, Salon, Beauty</v>
          </cell>
          <cell r="G5074" t="str">
            <v>≡</v>
          </cell>
          <cell r="H5074" t="str">
            <v/>
          </cell>
          <cell r="I5074" t="str">
            <v>≡</v>
          </cell>
          <cell r="J5074" t="str">
            <v/>
          </cell>
          <cell r="K5074" t="str">
            <v xml:space="preserve">Franchise under trade secret rights to establish and operate salon under [UNDISCLOSED FOR PREVIEW] trade name, express-format hair styling business. </v>
          </cell>
        </row>
        <row r="5075">
          <cell r="B5075" t="str">
            <v>RR20190325T01506</v>
          </cell>
          <cell r="C5075" t="str">
            <v>Franchise</v>
          </cell>
          <cell r="D5075" t="str">
            <v>11.03, 46.34, 47.25, 11.07, 10.39, 46.33, 10.89, 56.10, 56.1, 46.17, 47.19, 47.21</v>
          </cell>
          <cell r="E5075" t="str">
            <v>518, 2023, 2033, 2082, 2084, 2086, 2087, 5143, 5181, 5182</v>
          </cell>
          <cell r="F5075" t="str">
            <v>Store, Fruit smoothie, Juice product, Nutritional supplement, Health-oriented, Food</v>
          </cell>
          <cell r="G5075" t="str">
            <v>≡</v>
          </cell>
          <cell r="H5075"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5075" t="str">
            <v>≡</v>
          </cell>
          <cell r="J5075" t="str">
            <v/>
          </cell>
          <cell r="K5075"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5076">
          <cell r="B5076" t="str">
            <v>RR20190325T00914</v>
          </cell>
          <cell r="C5076" t="str">
            <v>Franchise</v>
          </cell>
          <cell r="D5076" t="str">
            <v>46.47, 47.59, 74.10, 74.1, 17.24, 22.21, 24.42, 23.31, 17.29</v>
          </cell>
          <cell r="E5076" t="str">
            <v>277, 2771, 3648, 5947, 7389, 7999</v>
          </cell>
          <cell r="F5076" t="str">
            <v>Decoration, Holiday, Lighting, Special event</v>
          </cell>
          <cell r="G5076" t="str">
            <v>≡</v>
          </cell>
          <cell r="H5076" t="str">
            <v/>
          </cell>
          <cell r="I5076" t="str">
            <v>≡</v>
          </cell>
          <cell r="J5076" t="str">
            <v/>
          </cell>
          <cell r="K5076" t="str">
            <v>Franchise to operate [UNDISCLOSED FOR PREVIEW] business that sells Christmas, holiday and special event lighting and decoration services.</v>
          </cell>
        </row>
        <row r="5077">
          <cell r="B5077" t="str">
            <v>RR20190327T00903</v>
          </cell>
          <cell r="C5077" t="str">
            <v>Franchise</v>
          </cell>
          <cell r="D5077" t="str">
            <v>46.47, 47.59, 74.10, 74.1, 17.24, 17.29, 24.42, 22.21, 23.31</v>
          </cell>
          <cell r="E5077" t="str">
            <v>277, 2771, 3648, 5947, 7389, 7999</v>
          </cell>
          <cell r="F5077" t="str">
            <v>Decoration, Holiday, Lighting, Special event</v>
          </cell>
          <cell r="G5077" t="str">
            <v>≡</v>
          </cell>
          <cell r="H5077" t="str">
            <v/>
          </cell>
          <cell r="I5077" t="str">
            <v>≡</v>
          </cell>
          <cell r="J5077" t="str">
            <v/>
          </cell>
          <cell r="K5077" t="str">
            <v>Franchise to operate [UNDISCLOSED FOR PREVIEW] business that sells Christmas, holiday and special event lighting and decoration services.</v>
          </cell>
        </row>
        <row r="5078">
          <cell r="B5078" t="str">
            <v>RR20190327T00904</v>
          </cell>
          <cell r="C5078" t="str">
            <v>Franchise</v>
          </cell>
          <cell r="D5078" t="str">
            <v>46.47, 47.59, 74.10, 74.1, 17.24, 22.21, 24.42, 23.31, 17.29</v>
          </cell>
          <cell r="E5078" t="str">
            <v>277, 2771, 3648, 5947, 7389, 7999</v>
          </cell>
          <cell r="F5078" t="str">
            <v>Decoration, Holiday, Lighting, Special event</v>
          </cell>
          <cell r="G5078" t="str">
            <v>≡</v>
          </cell>
          <cell r="H5078" t="str">
            <v/>
          </cell>
          <cell r="I5078" t="str">
            <v>≡</v>
          </cell>
          <cell r="J5078" t="str">
            <v/>
          </cell>
          <cell r="K5078" t="str">
            <v>Franchise to operate [UNDISCLOSED FOR PREVIEW] business that sells Christmas, holiday and special event lighting and decoration services.</v>
          </cell>
        </row>
        <row r="5079">
          <cell r="B5079" t="str">
            <v>RR20190327T00905</v>
          </cell>
          <cell r="C5079" t="str">
            <v>Franchise</v>
          </cell>
          <cell r="D5079" t="str">
            <v>46.47, 47.59, 74.10, 74.1, 17.24, 17.29, 22.21, 24.42, 23.31</v>
          </cell>
          <cell r="E5079" t="str">
            <v>277, 2771, 3648, 5947, 7389, 7999</v>
          </cell>
          <cell r="F5079" t="str">
            <v>Decoration, Holiday, Lighting, Special event</v>
          </cell>
          <cell r="G5079" t="str">
            <v>≡</v>
          </cell>
          <cell r="H5079" t="str">
            <v/>
          </cell>
          <cell r="I5079" t="str">
            <v>≡</v>
          </cell>
          <cell r="J5079" t="str">
            <v/>
          </cell>
          <cell r="K5079" t="str">
            <v>Franchise to operate [UNDISCLOSED FOR PREVIEW] business that sells Christmas, holiday and special event lighting and decoration services.</v>
          </cell>
        </row>
        <row r="5080">
          <cell r="B5080" t="str">
            <v>RR20190327T01502</v>
          </cell>
          <cell r="C5080" t="str">
            <v>Franchise</v>
          </cell>
          <cell r="D5080" t="str">
            <v>11.03, 46.34, 47.25, 11.07, 10.39, 46.33, 10.89, 56.10, 56.1, 47.29, 46.17, 47.19, 47.21</v>
          </cell>
          <cell r="E5080" t="str">
            <v>518, 2023, 2033, 2082, 2084, 2086, 2087, 5143, 5181, 5182</v>
          </cell>
          <cell r="F5080" t="str">
            <v>Store, Fruit smoothie, Juice product, Nutritional supplement, Health-oriented, Food</v>
          </cell>
          <cell r="G5080" t="str">
            <v>≡</v>
          </cell>
          <cell r="H5080"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5080" t="str">
            <v>≡</v>
          </cell>
          <cell r="J5080" t="str">
            <v/>
          </cell>
          <cell r="K5080"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5081">
          <cell r="B5081" t="str">
            <v>RR20190327T01507</v>
          </cell>
          <cell r="C5081" t="str">
            <v>Franchise</v>
          </cell>
          <cell r="D5081" t="str">
            <v>11.03, 46.34, 47.25, 11.07, 10.39, 46.33, 10.89, 56.10, 56.1, 47.29, 46.17, 47.19, 47.21</v>
          </cell>
          <cell r="E5081" t="str">
            <v>518, 2023, 2033, 2082, 2084, 2086, 2087, 5143, 5181, 5182</v>
          </cell>
          <cell r="F5081" t="str">
            <v>Store, Fruit smoothie, Juice product, Nutritional supplement, Health-oriented, Food</v>
          </cell>
          <cell r="G5081" t="str">
            <v>≡</v>
          </cell>
          <cell r="H5081"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5081" t="str">
            <v>≡</v>
          </cell>
          <cell r="J5081" t="str">
            <v/>
          </cell>
          <cell r="K5081"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5082">
          <cell r="B5082" t="str">
            <v>RR20190327T00912</v>
          </cell>
          <cell r="C5082" t="str">
            <v>Franchise</v>
          </cell>
          <cell r="D5082" t="str">
            <v>46.47, 47.59, 74.10, 74.1, 17.24, 17.29, 23.31, 24.41, 22.21</v>
          </cell>
          <cell r="E5082" t="str">
            <v>277, 2771, 3648, 5947, 7389, 7999</v>
          </cell>
          <cell r="F5082" t="str">
            <v>Decoration, Holiday, Lighting, Special event</v>
          </cell>
          <cell r="G5082" t="str">
            <v>≡</v>
          </cell>
          <cell r="I5082" t="str">
            <v>≡</v>
          </cell>
          <cell r="J5082" t="str">
            <v/>
          </cell>
          <cell r="K5082" t="str">
            <v>Franchise to operate [UNDISCLOSED FOR PREVIEW] business that sells Christmas, holiday and special event lighting and decoration services.</v>
          </cell>
        </row>
        <row r="5083">
          <cell r="B5083" t="str">
            <v>RR20190327T00915</v>
          </cell>
          <cell r="C5083" t="str">
            <v>Franchise</v>
          </cell>
          <cell r="D5083" t="str">
            <v>46.47, 47.59, 74.10, 74.1, 17.24, 17.29, 22.21, 23.31, 24.41</v>
          </cell>
          <cell r="E5083" t="str">
            <v>277, 2771, 3648, 5947, 7389, 7999</v>
          </cell>
          <cell r="F5083" t="str">
            <v>Decoration, Holiday, Lighting, Special event</v>
          </cell>
          <cell r="G5083" t="str">
            <v>≡</v>
          </cell>
          <cell r="H5083" t="str">
            <v/>
          </cell>
          <cell r="I5083" t="str">
            <v>≡</v>
          </cell>
          <cell r="J5083" t="str">
            <v/>
          </cell>
          <cell r="K5083" t="str">
            <v>Franchise to operate [UNDISCLOSED FOR PREVIEW] business that sells Christmas, holiday and special event lighting and decoration services.</v>
          </cell>
        </row>
        <row r="5084">
          <cell r="B5084" t="str">
            <v>RR20190327T00922</v>
          </cell>
          <cell r="C5084" t="str">
            <v>Franchise</v>
          </cell>
          <cell r="D5084" t="str">
            <v>46.47, 47.59, 74.10, 74.1, 17.24, 17.29, 24.42, 23.31, 22.21</v>
          </cell>
          <cell r="E5084" t="str">
            <v>277, 2771, 3648, 5947, 7389, 7999</v>
          </cell>
          <cell r="F5084" t="str">
            <v>Decoration, Holiday, Lighting, Special event</v>
          </cell>
          <cell r="G5084" t="str">
            <v>≡</v>
          </cell>
          <cell r="H5084" t="str">
            <v/>
          </cell>
          <cell r="I5084" t="str">
            <v>≡</v>
          </cell>
          <cell r="J5084" t="str">
            <v/>
          </cell>
          <cell r="K5084" t="str">
            <v>Franchise to operate [UNDISCLOSED FOR PREVIEW] business that sells Christmas, holiday and special event lighting and decoration services.</v>
          </cell>
        </row>
        <row r="5085">
          <cell r="B5085" t="str">
            <v>RR20190327T00923</v>
          </cell>
          <cell r="C5085" t="str">
            <v>Franchise</v>
          </cell>
          <cell r="D5085" t="str">
            <v>46.47, 47.59, 74.10, 74.1, 22.21, 24.42, 23.31, 17.29, 17.24</v>
          </cell>
          <cell r="E5085" t="str">
            <v>277, 2771, 3648, 5947, 7389, 7999</v>
          </cell>
          <cell r="F5085" t="str">
            <v>Decoration, Holiday, Lighting, Special event</v>
          </cell>
          <cell r="G5085" t="str">
            <v>≡</v>
          </cell>
          <cell r="H5085" t="str">
            <v/>
          </cell>
          <cell r="I5085" t="str">
            <v>≡</v>
          </cell>
          <cell r="J5085" t="str">
            <v/>
          </cell>
          <cell r="K5085" t="str">
            <v>Franchise to operate [UNDISCLOSED FOR PREVIEW] business that sells Christmas, holiday and special event lighting and decoration services.</v>
          </cell>
        </row>
        <row r="5086">
          <cell r="B5086" t="str">
            <v>RR20190327T00931</v>
          </cell>
          <cell r="C5086" t="str">
            <v>Franchise</v>
          </cell>
          <cell r="D5086" t="str">
            <v>46.47, 47.59, 74.10, 74.1, 17.24, 22.21, 24.42, 23.31, 17.29</v>
          </cell>
          <cell r="E5086" t="str">
            <v>277, 2771, 3648, 5947, 7389, 7999</v>
          </cell>
          <cell r="F5086" t="str">
            <v>Decoration, Holiday, Lighting, Special event</v>
          </cell>
          <cell r="G5086" t="str">
            <v>≡</v>
          </cell>
          <cell r="H5086" t="str">
            <v/>
          </cell>
          <cell r="I5086" t="str">
            <v>≡</v>
          </cell>
          <cell r="J5086" t="str">
            <v/>
          </cell>
          <cell r="K5086" t="str">
            <v>Franchise to operate [UNDISCLOSED FOR PREVIEW] business that sells Christmas, holiday and special event lighting and decoration services.</v>
          </cell>
        </row>
        <row r="5087">
          <cell r="B5087" t="str">
            <v>RR20190327T00932</v>
          </cell>
          <cell r="C5087" t="str">
            <v>Franchise</v>
          </cell>
          <cell r="D5087" t="str">
            <v>46.47, 47.59, 74.10, 74.1, 17.24, 17.29, 24.42, 23.31, 22.21</v>
          </cell>
          <cell r="E5087" t="str">
            <v>277, 2771, 3648, 5947, 7389, 7999</v>
          </cell>
          <cell r="F5087" t="str">
            <v>Decoration, Holiday, Lighting, Special event</v>
          </cell>
          <cell r="G5087" t="str">
            <v>≡</v>
          </cell>
          <cell r="H5087" t="str">
            <v/>
          </cell>
          <cell r="I5087" t="str">
            <v>≡</v>
          </cell>
          <cell r="J5087" t="str">
            <v/>
          </cell>
          <cell r="K5087" t="str">
            <v>Franchise to operate [UNDISCLOSED FOR PREVIEW] business that sells Christmas, holiday and special event lighting and decoration services.</v>
          </cell>
        </row>
        <row r="5088">
          <cell r="B5088" t="str">
            <v>RR20190327T00933</v>
          </cell>
          <cell r="C5088" t="str">
            <v>Franchise</v>
          </cell>
          <cell r="D5088" t="str">
            <v>46.47, 47.59, 74.10, 74.1, 17.29, 17.24, 24.42, 23.31, 22.21</v>
          </cell>
          <cell r="E5088" t="str">
            <v>277, 2771, 3648, 5947, 7389, 7999</v>
          </cell>
          <cell r="F5088" t="str">
            <v>Decoration, Holiday, Lighting, Special event</v>
          </cell>
          <cell r="G5088" t="str">
            <v>≡</v>
          </cell>
          <cell r="H5088" t="str">
            <v/>
          </cell>
          <cell r="I5088" t="str">
            <v>≡</v>
          </cell>
          <cell r="J5088" t="str">
            <v/>
          </cell>
          <cell r="K5088" t="str">
            <v>Franchise to operate [UNDISCLOSED FOR PREVIEW] business that sells Christmas, holiday and special event lighting and decoration services.</v>
          </cell>
        </row>
        <row r="5089">
          <cell r="B5089" t="str">
            <v>RR20190327T00935</v>
          </cell>
          <cell r="C5089" t="str">
            <v>Franchise</v>
          </cell>
          <cell r="D5089" t="str">
            <v>46.47, 47.59, 74.10, 74.1, 17.24, 22.21, 24.42, 23.31, 17.29</v>
          </cell>
          <cell r="E5089" t="str">
            <v>277, 2771, 3648, 5947, 7389, 7999</v>
          </cell>
          <cell r="F5089" t="str">
            <v>Decoration, Holiday, Lighting, Special event</v>
          </cell>
          <cell r="G5089" t="str">
            <v>≡</v>
          </cell>
          <cell r="H5089" t="str">
            <v/>
          </cell>
          <cell r="I5089" t="str">
            <v>≡</v>
          </cell>
          <cell r="J5089" t="str">
            <v/>
          </cell>
          <cell r="K5089" t="str">
            <v>Franchise to operate [UNDISCLOSED FOR PREVIEW] business that sells Christmas, holiday and special event lighting and decoration services.</v>
          </cell>
        </row>
        <row r="5090">
          <cell r="B5090" t="str">
            <v>RR20190327T00937</v>
          </cell>
          <cell r="C5090" t="str">
            <v>Franchise</v>
          </cell>
          <cell r="D5090" t="str">
            <v>46.47, 47.59, 74.10, 74.1, 17.24, 22.21, 24.42, 23.31, 17.29</v>
          </cell>
          <cell r="E5090" t="str">
            <v>277, 2771, 3648, 5947, 7389, 7999</v>
          </cell>
          <cell r="F5090" t="str">
            <v>Decoration, Holiday, Lighting, Special event</v>
          </cell>
          <cell r="G5090" t="str">
            <v>≡</v>
          </cell>
          <cell r="H5090" t="str">
            <v/>
          </cell>
          <cell r="I5090" t="str">
            <v>≡</v>
          </cell>
          <cell r="J5090" t="str">
            <v/>
          </cell>
          <cell r="K5090" t="str">
            <v>Franchise to operate [UNDISCLOSED FOR PREVIEW] business that sells Christmas, holiday and special event lighting and decoration services.</v>
          </cell>
        </row>
        <row r="5091">
          <cell r="B5091" t="str">
            <v>RR20190327T01516</v>
          </cell>
          <cell r="C5091" t="str">
            <v>Franchise</v>
          </cell>
          <cell r="D5091" t="str">
            <v>11.03, 46.34, 47.25, 11.07, 10.39, 46.33, 10.89, 56.10, 56.1, 47.29, 46.17, 47.19, 47.21</v>
          </cell>
          <cell r="E5091" t="str">
            <v>518, 2023, 2033, 2082, 2084, 2086, 2087, 5143, 5181, 5182</v>
          </cell>
          <cell r="F5091" t="str">
            <v>Store, Fruit smoothie, Juice product, Nutritional supplement, Health-oriented, Food</v>
          </cell>
          <cell r="G5091" t="str">
            <v>≡</v>
          </cell>
          <cell r="H5091"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5091" t="str">
            <v>≡</v>
          </cell>
          <cell r="J5091" t="str">
            <v/>
          </cell>
          <cell r="K5091"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5092">
          <cell r="B5092" t="str">
            <v>RR20190325T01519</v>
          </cell>
          <cell r="C5092" t="str">
            <v>Franchise</v>
          </cell>
          <cell r="D5092" t="str">
            <v>11.03, 46.34, 47.25, 11.07, 10.39, 46.33, 10.89, 56.10, 56.1, 47.29, 46.17, 47.19, 47.21</v>
          </cell>
          <cell r="E5092" t="str">
            <v>518, 2023, 2033, 2082, 2084, 2086, 2087, 5143, 5181, 5182</v>
          </cell>
          <cell r="F5092" t="str">
            <v>Store, Fruit smoothie, Juice product, Nutritional supplement, Health-oriented, Food</v>
          </cell>
          <cell r="G5092" t="str">
            <v>≡</v>
          </cell>
          <cell r="H5092"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5092" t="str">
            <v>≡</v>
          </cell>
          <cell r="J5092" t="str">
            <v/>
          </cell>
          <cell r="K5092"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5093">
          <cell r="B5093" t="str">
            <v>RR20190325T01520</v>
          </cell>
          <cell r="C5093" t="str">
            <v>Franchise</v>
          </cell>
          <cell r="D5093" t="str">
            <v>11.03, 46.34, 47.25, 11.07, 10.39, 46.33, 10.89, 56.10, 56.1, 47.29, 46.17, 47.19, 47.21</v>
          </cell>
          <cell r="E5093" t="str">
            <v>518, 2023, 2033, 2082, 2084, 2086, 2087, 5143, 5181, 5182</v>
          </cell>
          <cell r="F5093" t="str">
            <v>Store, Fruit smoothie, Juice product, Nutritional supplement, Health-oriented, Food</v>
          </cell>
          <cell r="G5093" t="str">
            <v>≡</v>
          </cell>
          <cell r="H5093"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5093" t="str">
            <v>≡</v>
          </cell>
          <cell r="J5093" t="str">
            <v/>
          </cell>
          <cell r="K5093"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5094">
          <cell r="B5094" t="str">
            <v>RR20190325T01530</v>
          </cell>
          <cell r="C5094" t="str">
            <v>Franchise</v>
          </cell>
          <cell r="D5094" t="str">
            <v>11.03, 46.34, 47.25, 11.07, 10.39, 46.33, 10.89, 56.10, 56.1, 47.29, 46.17, 47.19, 47.21</v>
          </cell>
          <cell r="E5094" t="str">
            <v>518, 2023, 2033, 2082, 2084, 2086, 2087, 5143, 5181, 5182</v>
          </cell>
          <cell r="F5094" t="str">
            <v>Store, Fruit smoothie, Juice product, Nutritional supplement, Health-oriented, Food</v>
          </cell>
          <cell r="G5094" t="str">
            <v>≡</v>
          </cell>
          <cell r="H5094"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5094" t="str">
            <v>≡</v>
          </cell>
          <cell r="J5094" t="str">
            <v/>
          </cell>
          <cell r="K5094"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5095">
          <cell r="B5095" t="str">
            <v>RR20190326T01501</v>
          </cell>
          <cell r="C5095" t="str">
            <v>Franchise</v>
          </cell>
          <cell r="D5095" t="str">
            <v>11.03, 46.34, 47.25, 11.07, 10.39, 46.33, 10.89, 56.10, 56.1, 47.29, 46.17, 47.19, 47.21</v>
          </cell>
          <cell r="E5095" t="str">
            <v>518, 2023, 2033, 2082, 2084, 2086, 2087, 5143, 5181, 5182</v>
          </cell>
          <cell r="F5095" t="str">
            <v>Store, Fruit smoothie, Juice product, Nutritional supplement, Health-oriented, Food</v>
          </cell>
          <cell r="G5095" t="str">
            <v>≡</v>
          </cell>
          <cell r="H5095"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5095" t="str">
            <v>≡</v>
          </cell>
          <cell r="J5095" t="str">
            <v/>
          </cell>
          <cell r="K5095"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5096">
          <cell r="B5096" t="str">
            <v>RR20190326T00907</v>
          </cell>
          <cell r="C5096" t="str">
            <v>Franchise</v>
          </cell>
          <cell r="D5096" t="str">
            <v>46.47, 47.59, 74.10, 74.1, 17.24, 22.21, 24.42, 23.31, 17.29</v>
          </cell>
          <cell r="E5096" t="str">
            <v>277, 2771, 3648, 5947, 7389, 7999</v>
          </cell>
          <cell r="F5096" t="str">
            <v>Decoration, Holiday, Lighting, Special event</v>
          </cell>
          <cell r="G5096" t="str">
            <v>≡</v>
          </cell>
          <cell r="H5096" t="str">
            <v/>
          </cell>
          <cell r="I5096" t="str">
            <v>≡</v>
          </cell>
          <cell r="J5096" t="str">
            <v/>
          </cell>
          <cell r="K5096" t="str">
            <v>Franchise to operate [UNDISCLOSED FOR PREVIEW] business that sells Christmas, holiday and special event lighting and decoration services.</v>
          </cell>
        </row>
        <row r="5097">
          <cell r="B5097" t="str">
            <v>RR20190326T00909</v>
          </cell>
          <cell r="C5097" t="str">
            <v>Franchise</v>
          </cell>
          <cell r="D5097" t="str">
            <v>46.47, 47.59, 74.10, 74.1, 17.24, 17.29, 22.21, 24.42, 23.31</v>
          </cell>
          <cell r="E5097" t="str">
            <v>277, 2771, 3648, 5947, 7389, 7999</v>
          </cell>
          <cell r="F5097" t="str">
            <v>Decoration, Holiday, Lighting, Special event</v>
          </cell>
          <cell r="G5097" t="str">
            <v>≡</v>
          </cell>
          <cell r="H5097" t="str">
            <v/>
          </cell>
          <cell r="I5097" t="str">
            <v>≡</v>
          </cell>
          <cell r="J5097" t="str">
            <v/>
          </cell>
          <cell r="K5097" t="str">
            <v>Franchise to operate [UNDISCLOSED FOR PREVIEW] business that sells Christmas, holiday and special event lighting and decoration services.</v>
          </cell>
        </row>
        <row r="5098">
          <cell r="B5098" t="str">
            <v>RR20190326T00911</v>
          </cell>
          <cell r="C5098" t="str">
            <v>Franchise</v>
          </cell>
          <cell r="D5098" t="str">
            <v>46.47, 47.59, 74.10, 74.1, 17.24, 17.29, 22.21, 24.42, 23.31</v>
          </cell>
          <cell r="E5098" t="str">
            <v>277, 2771, 3648, 5947, 7389, 7999</v>
          </cell>
          <cell r="F5098" t="str">
            <v>Decoration, Holiday, Lighting, Special event</v>
          </cell>
          <cell r="G5098" t="str">
            <v>≡</v>
          </cell>
          <cell r="H5098" t="str">
            <v/>
          </cell>
          <cell r="I5098" t="str">
            <v>≡</v>
          </cell>
          <cell r="J5098" t="str">
            <v/>
          </cell>
          <cell r="K5098" t="str">
            <v>Franchise to operate [UNDISCLOSED FOR PREVIEW] business that sells Christmas, holiday and special event lighting and decoration services.</v>
          </cell>
        </row>
        <row r="5099">
          <cell r="B5099" t="str">
            <v>RR20190326T01514</v>
          </cell>
          <cell r="C5099" t="str">
            <v>Franchise</v>
          </cell>
          <cell r="D5099" t="str">
            <v>11.03, 46.34, 47.25, 11.07, 10.39, 46.33, 10.89, 56.10, 56.1, 46.17, 47.19, 47.21</v>
          </cell>
          <cell r="E5099" t="str">
            <v>518, 2023, 2033, 2082, 2084, 2086, 2087, 5143, 5181, 5182</v>
          </cell>
          <cell r="F5099" t="str">
            <v>Store, Fruit smoothie, Juice product, Nutritional supplement, Health-oriented, Food</v>
          </cell>
          <cell r="G5099" t="str">
            <v>≡</v>
          </cell>
          <cell r="H5099"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5099" t="str">
            <v>≡</v>
          </cell>
          <cell r="J5099" t="str">
            <v/>
          </cell>
          <cell r="K5099"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5100">
          <cell r="B5100" t="str">
            <v>RR20190326T00918</v>
          </cell>
          <cell r="C5100" t="str">
            <v>Franchise</v>
          </cell>
          <cell r="D5100" t="str">
            <v>46.47, 47.59, 74.10, 74.1, 17.24, 17.29, 22.21, 24.42, 23.31</v>
          </cell>
          <cell r="E5100" t="str">
            <v>277, 2771, 3648, 5947, 7389, 7999</v>
          </cell>
          <cell r="F5100" t="str">
            <v>Decoration, Holiday, Lighting, Special event</v>
          </cell>
          <cell r="G5100" t="str">
            <v>≡</v>
          </cell>
          <cell r="H5100" t="str">
            <v/>
          </cell>
          <cell r="I5100" t="str">
            <v>≡</v>
          </cell>
          <cell r="J5100" t="str">
            <v/>
          </cell>
          <cell r="K5100" t="str">
            <v>Franchise to operate [UNDISCLOSED FOR PREVIEW] business that sells Christmas, holiday and special event lighting and decoration services.</v>
          </cell>
        </row>
        <row r="5101">
          <cell r="B5101" t="str">
            <v>RR20190326T00920</v>
          </cell>
          <cell r="C5101" t="str">
            <v>Franchise</v>
          </cell>
          <cell r="D5101" t="str">
            <v>46.47, 47.59, 74.10, 74.1, 17.24, 22.21, 24.42, 23.31, 17.29</v>
          </cell>
          <cell r="E5101" t="str">
            <v>277, 2771, 3648, 5947, 7389, 7999</v>
          </cell>
          <cell r="F5101" t="str">
            <v>Decoration, Holiday, Lighting, Special event</v>
          </cell>
          <cell r="G5101" t="str">
            <v>≡</v>
          </cell>
          <cell r="H5101" t="str">
            <v/>
          </cell>
          <cell r="I5101" t="str">
            <v>≡</v>
          </cell>
          <cell r="J5101" t="str">
            <v/>
          </cell>
          <cell r="K5101" t="str">
            <v>Franchise to operate [UNDISCLOSED FOR PREVIEW] business that sells Christmas, holiday and special event lighting and decoration services.</v>
          </cell>
        </row>
        <row r="5102">
          <cell r="B5102" t="str">
            <v>RR20190325T00926</v>
          </cell>
          <cell r="C5102" t="str">
            <v>Franchise</v>
          </cell>
          <cell r="D5102" t="str">
            <v>46.47, 47.59, 74.10, 74.1, 17.24, 17.29, 22.21, 24.42, 23.31</v>
          </cell>
          <cell r="E5102" t="str">
            <v>277, 2771, 3648, 5947, 7389, 7999</v>
          </cell>
          <cell r="F5102" t="str">
            <v>Decoration, Holiday, Lighting, Special event</v>
          </cell>
          <cell r="G5102" t="str">
            <v>≡</v>
          </cell>
          <cell r="H5102" t="str">
            <v/>
          </cell>
          <cell r="I5102" t="str">
            <v>≡</v>
          </cell>
          <cell r="J5102" t="str">
            <v/>
          </cell>
          <cell r="K5102" t="str">
            <v>Franchise to operate [UNDISCLOSED FOR PREVIEW] business that sells Christmas, holiday and special event lighting and decoration services.</v>
          </cell>
        </row>
        <row r="5103">
          <cell r="B5103" t="str">
            <v>RR20190325T00929</v>
          </cell>
          <cell r="C5103" t="str">
            <v>Franchise</v>
          </cell>
          <cell r="D5103" t="str">
            <v>46.47, 47.59, 74.10, 74.1, 17.24, 22.21, 24.42, 23.31, 17.29</v>
          </cell>
          <cell r="E5103" t="str">
            <v>277, 2771, 3648, 5947, 7389, 7999</v>
          </cell>
          <cell r="F5103" t="str">
            <v>Decoration, Holiday, Lighting, Special event</v>
          </cell>
          <cell r="G5103" t="str">
            <v>≡</v>
          </cell>
          <cell r="H5103" t="str">
            <v/>
          </cell>
          <cell r="I5103" t="str">
            <v>≡</v>
          </cell>
          <cell r="J5103" t="str">
            <v/>
          </cell>
          <cell r="K5103" t="str">
            <v>Franchise to operate [UNDISCLOSED FOR PREVIEW] business that sells Christmas, holiday and special event lighting and decoration services.</v>
          </cell>
        </row>
        <row r="5104">
          <cell r="B5104" t="str">
            <v>RR20190325T01513</v>
          </cell>
          <cell r="C5104" t="str">
            <v>Franchise</v>
          </cell>
          <cell r="D5104" t="str">
            <v>11.03, 46.34, 47.25, 11.07, 10.39, 46.33, 10.89, 56.10, 56.1, 47.29, 46.17, 47.19, 47.21</v>
          </cell>
          <cell r="E5104" t="str">
            <v>518, 2023, 2033, 2082, 2084, 2086, 2087, 5143, 5181, 5182</v>
          </cell>
          <cell r="F5104" t="str">
            <v>Store, Fruit smoothie, Juice product, Nutritional supplement, Health-oriented, Food</v>
          </cell>
          <cell r="G5104" t="str">
            <v>≡</v>
          </cell>
          <cell r="H5104"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5104" t="str">
            <v>≡</v>
          </cell>
          <cell r="J5104" t="str">
            <v/>
          </cell>
          <cell r="K5104"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5105">
          <cell r="B5105" t="str">
            <v>RR20190325T00930</v>
          </cell>
          <cell r="C5105" t="str">
            <v>Franchise</v>
          </cell>
          <cell r="D5105" t="str">
            <v>46.47, 47.59, 74.10, 74.1, 17.24, 22.21, 24.42, 23.31, 17.29</v>
          </cell>
          <cell r="E5105" t="str">
            <v>277, 2771, 3648, 5947, 7389, 7999</v>
          </cell>
          <cell r="F5105" t="str">
            <v>Decoration, Holiday, Lighting, Special event</v>
          </cell>
          <cell r="G5105" t="str">
            <v>≡</v>
          </cell>
          <cell r="H5105" t="str">
            <v/>
          </cell>
          <cell r="I5105" t="str">
            <v>≡</v>
          </cell>
          <cell r="J5105" t="str">
            <v/>
          </cell>
          <cell r="K5105" t="str">
            <v>Franchise to operate [UNDISCLOSED FOR PREVIEW] business that sells Christmas, holiday and special event lighting and decoration services.</v>
          </cell>
        </row>
        <row r="5106">
          <cell r="B5106" t="str">
            <v>RR20190317T01701</v>
          </cell>
          <cell r="C5106" t="str">
            <v>License, Brand, Copyright, Know-how, Patent, Technology, Trade secret, Trademark</v>
          </cell>
          <cell r="D5106" t="str">
            <v>21, 32.50, 32.5, 46.46, 46.49, 46.18, 46.19, 20.59, 21.20, 21.2, 21.10, 21.1, 47.73, 47.74, 47.78</v>
          </cell>
          <cell r="E5106" t="str">
            <v>802, 807, 2833, 2834, 3841, 3842, 3843, 3845, 5047, 5049, 8021, 8049, 8071, 8072</v>
          </cell>
          <cell r="F5106" t="str">
            <v>Dental, Tooth, Veneer, Porcelain</v>
          </cell>
          <cell r="G5106" t="str">
            <v>≡</v>
          </cell>
          <cell r="H5106" t="str">
            <v>Licensor is a manufacturer and distributor of cosmetic dentistry products.</v>
          </cell>
          <cell r="I5106" t="str">
            <v>≡</v>
          </cell>
          <cell r="J5106" t="str">
            <v/>
          </cell>
          <cell r="K5106" t="str">
            <v>License under licensor's trademarks, patents, trade secrets, know-how, copyrights, service marks and technology to manufacture, produce, market, distribute and sell [UNDISCLOSED FOR PREVIEW] veneer products.</v>
          </cell>
        </row>
        <row r="5107">
          <cell r="B5107" t="str">
            <v>RR20190313TP1501</v>
          </cell>
          <cell r="C5107" t="str">
            <v>Franchise</v>
          </cell>
          <cell r="D5107" t="str">
            <v>77.11, 77.12, 77.1, 70.22, 77.39, 77.21, 77.34, 45.20, 45.2, 45.31, 46.69, 45.11, 49.39</v>
          </cell>
          <cell r="E5107" t="str">
            <v>751, 6159, 7359, 7513, 7514, 7515, 7519, 7549, 7999, 8741, 8748</v>
          </cell>
          <cell r="F5107" t="str">
            <v>Rental, Vehicle, Cargo van, Pickup, Truck, Automobile, Sport utility vehicle</v>
          </cell>
          <cell r="G5107" t="str">
            <v>≡</v>
          </cell>
          <cell r="H5107" t="str">
            <v>Franchisor is in the business of vehicle rental.</v>
          </cell>
          <cell r="I5107" t="str">
            <v>≡</v>
          </cell>
          <cell r="J5107" t="str">
            <v/>
          </cell>
          <cell r="K5107" t="str">
            <v>Franchise to operate a vehicle rental business, using the name, marks and business format; One of the parties to the agreement is an individual.</v>
          </cell>
        </row>
        <row r="5108">
          <cell r="B5108" t="str">
            <v>RR20190322T01510</v>
          </cell>
          <cell r="C5108" t="str">
            <v>Franchise</v>
          </cell>
          <cell r="D5108" t="str">
            <v>11.03, 46.34, 47.25, 11.07, 10.39, 46.33, 10.89, 56.10, 56.1, 47.29, 46.17, 47.19, 47.21</v>
          </cell>
          <cell r="E5108" t="str">
            <v>518, 2023, 2033, 2082, 2084, 2086, 2087, 5143, 5181, 5182</v>
          </cell>
          <cell r="F5108" t="str">
            <v>Store, Non-alcoholic, Beverage, Frozen yogurt, Juice, Health food, Vitamin, Nutritional supplement, Retail</v>
          </cell>
          <cell r="G5108" t="str">
            <v>≡</v>
          </cell>
          <cell r="H5108" t="str">
            <v>Franchisor operates stores that offer and sell non-alcoholic, fruit-based beverages, frozen yogurt, fresh-squeezed juices health foods, and vitamin and nutritional supplements.</v>
          </cell>
          <cell r="I5108" t="str">
            <v>≡</v>
          </cell>
          <cell r="J5108" t="str">
            <v/>
          </cell>
          <cell r="K5108" t="str">
            <v>Franchise to establish and operate a smoothie factory store to conduct permitted catering activities.</v>
          </cell>
        </row>
        <row r="5109">
          <cell r="B5109" t="str">
            <v>RR20190322T01512</v>
          </cell>
          <cell r="C5109" t="str">
            <v>Franchise</v>
          </cell>
          <cell r="D5109" t="str">
            <v>11.03, 46.34, 47.25, 11.07, 10.39, 46.33, 10.89, 56.10, 56.1, 47.29, 46.17, 47.19, 47.21</v>
          </cell>
          <cell r="E5109" t="str">
            <v>518, 2023, 2033, 2082, 2084, 2086, 2087, 5143, 5181, 5182</v>
          </cell>
          <cell r="F5109" t="str">
            <v>Store, Non-alcoholic, Beverage, Frozen yogurt, Juice, Health food, Vitamin, Nutritional supplement, Retail</v>
          </cell>
          <cell r="G5109" t="str">
            <v>≡</v>
          </cell>
          <cell r="H5109" t="str">
            <v>Franchisor operates stores that offer and sell non-alcoholic, fruit-based beverages, frozen yogurt, fresh-squeezed juices health foods, and vitamin and nutritional supplements.</v>
          </cell>
          <cell r="I5109" t="str">
            <v>≡</v>
          </cell>
          <cell r="J5109" t="str">
            <v/>
          </cell>
          <cell r="K5109" t="str">
            <v>Franchise to establish and operate a smoothie factory store to conduct permitted catering activities.</v>
          </cell>
        </row>
        <row r="5110">
          <cell r="B5110" t="str">
            <v>RR20190322T00912</v>
          </cell>
          <cell r="C5110" t="str">
            <v>Franchise</v>
          </cell>
          <cell r="D5110" t="str">
            <v>10.51, 10.52, 10.5, 10.71, 10.72, 10.85, 11.07, 46.17, 46.34, 47.25, 56.10, 56.1, 56.21, 56.29, 56.2, 77.40, 77.4</v>
          </cell>
          <cell r="E5110" t="str">
            <v>58, 549, 581, 2024, 2041, 2045, 2051, 2086, 2087, 2095, 2099, 5499, 5812, 5813</v>
          </cell>
          <cell r="F5110" t="str">
            <v>Restaurant, Food, Hamburger, Sandwich, Dinner, Lunch, Breakfast, Fast food</v>
          </cell>
          <cell r="G5110" t="str">
            <v>≡</v>
          </cell>
          <cell r="H5110" t="str">
            <v/>
          </cell>
          <cell r="I5110" t="str">
            <v>≡</v>
          </cell>
          <cell r="J5110" t="str">
            <v/>
          </cell>
          <cell r="K5110"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5111">
          <cell r="B5111" t="str">
            <v>RR20190322T00915</v>
          </cell>
          <cell r="C5111" t="str">
            <v>Franchise</v>
          </cell>
          <cell r="D5111" t="str">
            <v>10.51, 10.52, 10.5, 10.71, 10.72, 10.85, 11.07, 46.17, 46.34, 47.25, 56.10, 56.1, 56.21, 56.29, 56.2, 77.40, 77.4</v>
          </cell>
          <cell r="E5111" t="str">
            <v>58, 549, 581, 2024, 2041, 2045, 2051, 2086, 2087, 2095, 2099, 5499, 5812, 5813</v>
          </cell>
          <cell r="F5111" t="str">
            <v>Restaurant, Food, Hamburger, Sandwich, Dinner, Lunch, Breakfast, Fast food</v>
          </cell>
          <cell r="G5111" t="str">
            <v>≡</v>
          </cell>
          <cell r="H5111" t="str">
            <v/>
          </cell>
          <cell r="I5111" t="str">
            <v>≡</v>
          </cell>
          <cell r="J5111" t="str">
            <v/>
          </cell>
          <cell r="K5111"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5112">
          <cell r="B5112" t="str">
            <v>RR20190322T01522</v>
          </cell>
          <cell r="C5112" t="str">
            <v>Franchise</v>
          </cell>
          <cell r="D5112" t="str">
            <v>11.03, 46.34, 47.25, 11.07, 10.39, 46.33, 10.89, 56.10, 56.1, 47.29, 46.17, 47.19, 47.21</v>
          </cell>
          <cell r="E5112" t="str">
            <v>518, 2023, 2033, 2082, 2084, 2086, 2087, 5143, 5181, 5182</v>
          </cell>
          <cell r="F5112" t="str">
            <v>Store, Non-alcoholic, Beverage, Frozen yogurt, Juice, Health food, Vitamin, Nutritional supplement, Retail</v>
          </cell>
          <cell r="G5112" t="str">
            <v>≡</v>
          </cell>
          <cell r="H5112" t="str">
            <v>Franchisor operates stores that offer and sell non-alcoholic, fruit-based beverages, frozen yogurt, fresh-squeezed juices health foods, and vitamin and nutritional supplements.</v>
          </cell>
          <cell r="I5112" t="str">
            <v>≡</v>
          </cell>
          <cell r="J5112" t="str">
            <v/>
          </cell>
          <cell r="K5112" t="str">
            <v>Franchise to establish and operate a smoothie factory store to conduct permitted catering activities.</v>
          </cell>
        </row>
        <row r="5113">
          <cell r="B5113" t="str">
            <v>RR20190321T00916</v>
          </cell>
          <cell r="C5113" t="str">
            <v>Franchise</v>
          </cell>
          <cell r="D5113" t="str">
            <v>10.51, 10.52, 10.5, 10.71, 10.72, 10.85, 11.07, 46.17, 46.34, 47.25, 56.10, 56.1, 56.21, 56.29, 56.2, 77.40, 77.4</v>
          </cell>
          <cell r="E5113" t="str">
            <v>58, 549, 581, 2024, 2041, 2045, 2051, 2086, 2087, 2095, 2099, 5499, 5812, 5813</v>
          </cell>
          <cell r="F5113" t="str">
            <v>Restaurant, Food, Hamburger, Sandwich, Dinner, Lunch, Breakfast, Fast food</v>
          </cell>
          <cell r="G5113" t="str">
            <v>≡</v>
          </cell>
          <cell r="H5113" t="str">
            <v/>
          </cell>
          <cell r="I5113" t="str">
            <v>≡</v>
          </cell>
          <cell r="J5113" t="str">
            <v/>
          </cell>
          <cell r="K5113"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5114">
          <cell r="B5114" t="str">
            <v>RR20190321T00922</v>
          </cell>
          <cell r="C5114" t="str">
            <v>Franchise</v>
          </cell>
          <cell r="D5114" t="str">
            <v>10.51, 10.52, 10.5, 10.71, 10.72, 10.85, 11.07, 46.17, 46.34, 47.25, 56.10, 56.1, 56.21, 56.29, 56.2, 77.40, 77.4</v>
          </cell>
          <cell r="E5114" t="str">
            <v>58, 549, 581, 2024, 2041, 2045, 2051, 2087, 2095, 2099, 5499, 5812, 5813</v>
          </cell>
          <cell r="F5114" t="str">
            <v>Restaurant, Food, Hamburger, Sandwich, Dinner, Lunch, Breakfast, Fast food</v>
          </cell>
          <cell r="G5114" t="str">
            <v>≡</v>
          </cell>
          <cell r="H5114" t="str">
            <v/>
          </cell>
          <cell r="I5114" t="str">
            <v>≡</v>
          </cell>
          <cell r="J5114" t="str">
            <v/>
          </cell>
          <cell r="K5114"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5115">
          <cell r="B5115" t="str">
            <v>RR20190321T00928</v>
          </cell>
          <cell r="C5115" t="str">
            <v>Franchise</v>
          </cell>
          <cell r="D5115" t="str">
            <v>10.51, 10.52, 10.5, 10.71, 10.72, 10.85, 11.07, 46.17, 46.34, 47.25, 56.10, 56.1, 56.21, 56.29, 56.2, 77.40, 77.4</v>
          </cell>
          <cell r="E5115" t="str">
            <v>58, 549, 581, 2024, 2041, 2045, 2051, 2086, 2087, 2099, 5499, 5812, 5813</v>
          </cell>
          <cell r="F5115" t="str">
            <v>Restaurant, Food, Hamburger, Sandwich, Dinner, Lunch, Breakfast, Fast food</v>
          </cell>
          <cell r="G5115" t="str">
            <v>≡</v>
          </cell>
          <cell r="H5115" t="str">
            <v/>
          </cell>
          <cell r="I5115" t="str">
            <v>≡</v>
          </cell>
          <cell r="J5115" t="str">
            <v/>
          </cell>
          <cell r="K5115"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5116">
          <cell r="B5116" t="str">
            <v>RR20190321T00929</v>
          </cell>
          <cell r="C5116" t="str">
            <v>Franchise</v>
          </cell>
          <cell r="D5116" t="str">
            <v>10.51, 10.52, 10.5, 10.71, 10.72, 10.85, 11.07, 46.17, 46.34, 47.25, 56.10, 56.1, 56.21, 56.29, 56.2, 77.40, 77.4</v>
          </cell>
          <cell r="E5116" t="str">
            <v>58, 549, 581, 2024, 2041, 2045, 2051, 2086, 2087, 2095, 2099, 5499, 5812, 5813</v>
          </cell>
          <cell r="F5116" t="str">
            <v>Restaurant, Food, Hamburger, Sandwich, Dinner, Lunch, Breakfast, Fast food</v>
          </cell>
          <cell r="G5116" t="str">
            <v>≡</v>
          </cell>
          <cell r="H5116" t="str">
            <v/>
          </cell>
          <cell r="I5116" t="str">
            <v>≡</v>
          </cell>
          <cell r="J5116" t="str">
            <v/>
          </cell>
          <cell r="K5116"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5117">
          <cell r="B5117" t="str">
            <v>RR20190321T00931</v>
          </cell>
          <cell r="C5117" t="str">
            <v>Franchise</v>
          </cell>
          <cell r="D5117" t="str">
            <v>10.51, 10.52, 10.5, 10.71, 10.72, 10.85, 11.07, 46.17, 46.34, 47.25, 56.10, 56.1, 56.21, 56.29, 56.2, 77.40, 77.4</v>
          </cell>
          <cell r="E5117" t="str">
            <v>58, 549, 581, 2024, 2041, 2045, 2051, 2086, 2087, 2095, 2099, 5499, 5812, 5813</v>
          </cell>
          <cell r="F5117" t="str">
            <v>Restaurant, Food, Hamburger, Sandwich, Dinner, Lunch, Breakfast, Fast food</v>
          </cell>
          <cell r="G5117" t="str">
            <v>≡</v>
          </cell>
          <cell r="H5117" t="str">
            <v/>
          </cell>
          <cell r="I5117" t="str">
            <v>≡</v>
          </cell>
          <cell r="J5117" t="str">
            <v/>
          </cell>
          <cell r="K5117"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5118">
          <cell r="B5118" t="str">
            <v>RR20190321TP1512</v>
          </cell>
          <cell r="C5118" t="str">
            <v>Franchise</v>
          </cell>
          <cell r="D5118" t="str">
            <v>11.03, 46.34, 47.25, 11.07, 10.39, 46.33, 10.89, 56.10, 56.1, 47.29, 46.17, 47.19, 47.21</v>
          </cell>
          <cell r="E5118" t="str">
            <v>518, 2023, 2033, 2082, 2084, 2086, 2087, 5143, 5181, 5182</v>
          </cell>
          <cell r="F5118" t="str">
            <v>Store, Non-alcoholic, Beverage, Frozen yogurt, Juice, Health food, Vitamin, Nutritional supplement, Retail</v>
          </cell>
          <cell r="G5118" t="str">
            <v>≡</v>
          </cell>
          <cell r="H5118" t="str">
            <v>Franchisor operates stores that offer and sell non-alcoholic, fruit-based beverages, frozen yogurt, fresh-squeezed juices health foods, and vitamin and nutritional supplements.</v>
          </cell>
          <cell r="I5118" t="str">
            <v>≡</v>
          </cell>
          <cell r="J5118" t="str">
            <v/>
          </cell>
          <cell r="K5118" t="str">
            <v>Franchise to establish and operate a smoothie factory store to conduct permitted catering activities.</v>
          </cell>
        </row>
        <row r="5119">
          <cell r="B5119" t="str">
            <v>RR20190321T01514</v>
          </cell>
          <cell r="C5119" t="str">
            <v>Franchise</v>
          </cell>
          <cell r="D5119" t="str">
            <v>11.03, 46.34, 47.25, 11.07, 10.39, 46.33, 10.89, 56.10, 56.1, 47.29, 46.17, 47.19, 47.21</v>
          </cell>
          <cell r="E5119" t="str">
            <v>518, 2023, 2033, 2082, 2084, 2086, 2087, 5143, 5181, 5182</v>
          </cell>
          <cell r="F5119" t="str">
            <v>Store, Non-alcoholic, Beverage, Frozen yogurt, Juice, Health food, Vitamin, Nutritional supplement, Retail</v>
          </cell>
          <cell r="G5119" t="str">
            <v>≡</v>
          </cell>
          <cell r="H5119" t="str">
            <v>Franchisor operates stores that offer and sell non-alcoholic, fruit-based beverages, frozen yogurt, fresh-squeezed juices health foods, and vitamin and nutritional supplements.</v>
          </cell>
          <cell r="I5119" t="str">
            <v>≡</v>
          </cell>
          <cell r="J5119" t="str">
            <v/>
          </cell>
          <cell r="K5119" t="str">
            <v>Franchise to establish and operate a smoothie factory store to conduct permitted catering activities.</v>
          </cell>
        </row>
        <row r="5120">
          <cell r="B5120" t="str">
            <v>RR20190321T01522</v>
          </cell>
          <cell r="C5120" t="str">
            <v>Franchise</v>
          </cell>
          <cell r="D5120" t="str">
            <v>11.03, 46.34, 47.25, 11.07, 10.39, 46.33, 10.89, 56.10, 56.1, 47.29, 46.17, 47.19, 47.21</v>
          </cell>
          <cell r="E5120" t="str">
            <v>518, 2023, 2033, 2082, 2084, 2086, 2087, 5143, 5181, 5182</v>
          </cell>
          <cell r="F5120" t="str">
            <v>Store, Non-alcoholic, Beverage, Frozen yogurt, Juice, Health food, Vitamin, Nutritional supplement, Retail</v>
          </cell>
          <cell r="G5120" t="str">
            <v>≡</v>
          </cell>
          <cell r="H5120" t="str">
            <v>Franchisor operates stores that offer and sell non-alcoholic, fruit-based beverages, frozen yogurt, fresh-squeezed juices health foods, and vitamin and nutritional supplements.</v>
          </cell>
          <cell r="I5120" t="str">
            <v>≡</v>
          </cell>
          <cell r="J5120" t="str">
            <v/>
          </cell>
          <cell r="K5120" t="str">
            <v>Franchise to establish and operate a smoothie factory store to conduct permitted catering activities.</v>
          </cell>
        </row>
        <row r="5121">
          <cell r="B5121" t="str">
            <v>RR20190322T00902</v>
          </cell>
          <cell r="C5121" t="str">
            <v>Franchise</v>
          </cell>
          <cell r="D5121" t="str">
            <v>10.51, 10.52, 10.5, 10.71, 10.72, 10.85, 11.07, 46.17, 46.34, 47.25, 56.10, 56.1, 56.21, 56.29, 56.2, 77.40, 77.4</v>
          </cell>
          <cell r="E5121" t="str">
            <v>58, 549, 581, 2024, 2041, 2045, 2051, 2086, 2087, 2095, 2099, 5499, 5812, 5813</v>
          </cell>
          <cell r="F5121" t="str">
            <v>Restaurant, Food, Hamburger, Sandwich, Dinner, Lunch, Breakfast, Fast food</v>
          </cell>
          <cell r="G5121" t="str">
            <v>≡</v>
          </cell>
          <cell r="H5121" t="str">
            <v/>
          </cell>
          <cell r="I5121" t="str">
            <v>≡</v>
          </cell>
          <cell r="J5121" t="str">
            <v/>
          </cell>
          <cell r="K5121"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5122">
          <cell r="B5122" t="str">
            <v>RR20190322T01502</v>
          </cell>
          <cell r="C5122" t="str">
            <v>Franchise</v>
          </cell>
          <cell r="D5122" t="str">
            <v>11.03, 46.34, 47.25, 11.07, 10.39, 46.33, 10.89, 56.10, 56.1, 47.29, 46.17, 47.19, 47.21</v>
          </cell>
          <cell r="E5122" t="str">
            <v>518, 2023, 2033, 2082, 2084, 2086, 2087, 5143, 5181, 5182</v>
          </cell>
          <cell r="F5122" t="str">
            <v>Store, Non-alcoholic, Beverage, Frozen yogurt, Juice, Health food, Vitamin, Nutritional supplement, Retail</v>
          </cell>
          <cell r="G5122" t="str">
            <v>≡</v>
          </cell>
          <cell r="H5122" t="str">
            <v>Franchisor operates stores that offer and sell non-alcoholic, fruit-based beverages, frozen yogurt, fresh-squeezed juices health foods, and vitamin and nutritional supplements.</v>
          </cell>
          <cell r="I5122" t="str">
            <v>≡</v>
          </cell>
          <cell r="J5122" t="str">
            <v/>
          </cell>
          <cell r="K5122" t="str">
            <v>Franchise to establish and operate a smoothie factory store to conduct permitted catering activities.</v>
          </cell>
        </row>
        <row r="5123">
          <cell r="B5123" t="str">
            <v>RR20190322T00909</v>
          </cell>
          <cell r="C5123" t="str">
            <v>Franchise</v>
          </cell>
          <cell r="D5123" t="str">
            <v>10.51, 10.52, 10.5, 10.71, 10.72, 10.85, 11.07, 46.17, 46.34, 47.25, 56.10, 56.1, 56.21, 56.29, 56.2, 77.40, 77.4</v>
          </cell>
          <cell r="E5123" t="str">
            <v>58, 549, 581, 2024, 2041, 2045, 2051, 2086, 2095, 2099, 5499, 5812, 5813</v>
          </cell>
          <cell r="F5123" t="str">
            <v>Restaurant, Food, Hamburger, Sandwich, Dinner, Lunch, Breakfast, Fast food</v>
          </cell>
          <cell r="G5123" t="str">
            <v>≡</v>
          </cell>
          <cell r="H5123" t="str">
            <v/>
          </cell>
          <cell r="I5123" t="str">
            <v>≡</v>
          </cell>
          <cell r="J5123" t="str">
            <v/>
          </cell>
          <cell r="K5123"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5124">
          <cell r="B5124" t="str">
            <v>RR20190320TP1536</v>
          </cell>
          <cell r="C5124" t="str">
            <v>Franchise</v>
          </cell>
          <cell r="D5124" t="str">
            <v>56.10, 56.1, 56.21, 66.19, 70.22, 82.11, 82.99, 96.09, 10.85, 10.89, 10.71</v>
          </cell>
          <cell r="E5124" t="str">
            <v>58, 89, 581, 899, 2038, 5149, 5812, 5813, 7389, 8742, 8748, 8999</v>
          </cell>
          <cell r="F5124" t="str">
            <v>Restaurant, Eating place, Food, Beverage, Rice, Salad, Taco, Burrito</v>
          </cell>
          <cell r="G5124" t="str">
            <v>≡</v>
          </cell>
          <cell r="H5124" t="str">
            <v>Franchisor operates the franchise for [UNDISCLOSED FOR PREVIEW] restaurant featuring burritos, quesadillas, tacos, burrito bawls, salads, rice, salsa and other food and beverage products.</v>
          </cell>
          <cell r="I5124" t="str">
            <v>≡</v>
          </cell>
          <cell r="J5124" t="str">
            <v/>
          </cell>
          <cell r="K5124" t="str">
            <v>Franchise to own and operate [UNDISCLOSED FOR PREVIEW] franchised restaurants offering food products and services; One of the parties to the agreement is an individual.</v>
          </cell>
        </row>
        <row r="5125">
          <cell r="B5125" t="str">
            <v>RR20190321T00907</v>
          </cell>
          <cell r="C5125" t="str">
            <v>Franchise</v>
          </cell>
          <cell r="D5125" t="str">
            <v>10.51, 10.52, 10.5, 10.71, 10.72, 10.85, 11.07, 46.17, 46.34, 47.25, 56.10, 56.1, 56.21, 56.29, 56.2, 77.40, 77.4</v>
          </cell>
          <cell r="E5125" t="str">
            <v>58, 549, 581, 2024, 2041, 2045, 2051, 2086, 2087, 2095, 2099, 5499, 5812, 5813</v>
          </cell>
          <cell r="F5125" t="str">
            <v>Restaurant, Food, Hamburger, Sandwich, Dinner, Lunch, Breakfast, Fast food</v>
          </cell>
          <cell r="G5125" t="str">
            <v>≡</v>
          </cell>
          <cell r="H5125" t="str">
            <v/>
          </cell>
          <cell r="I5125" t="str">
            <v>≡</v>
          </cell>
          <cell r="J5125" t="str">
            <v/>
          </cell>
          <cell r="K5125"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5126">
          <cell r="B5126" t="str">
            <v>RR20190321T00909</v>
          </cell>
          <cell r="C5126" t="str">
            <v>Franchise</v>
          </cell>
          <cell r="D5126" t="str">
            <v>10.51, 10.52, 10.5, 10.71, 10.72, 10.85, 11.07, 46.17, 46.34, 47.25, 56.10, 56.1, 56.21, 56.29, 56.2, 77.40, 77.4</v>
          </cell>
          <cell r="E5126" t="str">
            <v>58, 549, 581, 2024, 2041, 2045, 2051, 2086, 2087, 2095, 2099, 5499, 5812, 5813</v>
          </cell>
          <cell r="F5126" t="str">
            <v>Restaurant, Food, Hamburger, Sandwich, Dinner, Lunch, Breakfast, Fast food</v>
          </cell>
          <cell r="G5126" t="str">
            <v>≡</v>
          </cell>
          <cell r="H5126" t="str">
            <v/>
          </cell>
          <cell r="I5126" t="str">
            <v>≡</v>
          </cell>
          <cell r="J5126" t="str">
            <v/>
          </cell>
          <cell r="K5126"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5127">
          <cell r="B5127" t="str">
            <v>RR20190321T00910</v>
          </cell>
          <cell r="C5127" t="str">
            <v>Franchise</v>
          </cell>
          <cell r="D5127" t="str">
            <v>10.51, 10.52, 10.5, 10.71, 10.72, 10.85, 11.07, 46.17, 46.34, 47.25, 56.10, 56.1, 56.21, 56.29, 56.2, 77.40, 77.4</v>
          </cell>
          <cell r="E5127" t="str">
            <v>58, 549, 581, 2024, 2041, 2045, 2051, 2086, 2087, 2095, 2099, 5499, 5812, 5813</v>
          </cell>
          <cell r="F5127" t="str">
            <v>Restaurant, Food, Hamburger, Sandwich, Dinner, Lunch, Breakfast, Fast food</v>
          </cell>
          <cell r="G5127" t="str">
            <v>≡</v>
          </cell>
          <cell r="H5127" t="str">
            <v/>
          </cell>
          <cell r="I5127" t="str">
            <v>≡</v>
          </cell>
          <cell r="J5127" t="str">
            <v/>
          </cell>
          <cell r="K5127" t="str">
            <v>Franchise and license to develop, own and operate [UNDISCLOSED FOR PREVIEW] that sells to the public [UNDISCLOSED FOR PREVIEW] signature items, including [UNDISCLOSED FOR PREVIEW] hamburger, specialty sandwiches, as well as a selection of breakfast, lunch and dinner items.</v>
          </cell>
        </row>
        <row r="5128">
          <cell r="B5128" t="str">
            <v>RR20190321T01505</v>
          </cell>
          <cell r="C5128" t="str">
            <v>Franchise</v>
          </cell>
          <cell r="D5128" t="str">
            <v>56.10, 56.1, 56.21, 66.19, 70.22, 82.11, 82.99, 96.09, 10.85, 10.89, 10.71</v>
          </cell>
          <cell r="E5128" t="str">
            <v>58, 89, 581, 899, 2038, 5149, 5812, 5813, 7389, 8742, 8748, 8999</v>
          </cell>
          <cell r="F5128" t="str">
            <v>Restaurant, Eating place, Food, Beverage, Rice, Salad, Taco, Burrito</v>
          </cell>
          <cell r="G5128" t="str">
            <v>≡</v>
          </cell>
          <cell r="H5128" t="str">
            <v>Franchisor operates the franchise for [UNDISCLOSED FOR PREVIEW] restaurant featuring burritos, quesadillas, tacos, burrito bawls, salads, rice, salsa and other food and beverage products.</v>
          </cell>
          <cell r="I5128" t="str">
            <v>≡</v>
          </cell>
          <cell r="J5128" t="str">
            <v/>
          </cell>
          <cell r="K5128" t="str">
            <v>Franchise to own and operate [UNDISCLOSED FOR PREVIEW] franchised restaurants offering food products and services authorized and approved by franchisor and utilizing the system and marks.</v>
          </cell>
        </row>
        <row r="5129">
          <cell r="B5129" t="str">
            <v>RR20190322T01532</v>
          </cell>
          <cell r="C5129" t="str">
            <v>Franchise</v>
          </cell>
          <cell r="D5129" t="str">
            <v>11.03, 46.34, 47.25, 11.07, 10.39, 46.33, 10.89, 56.10, 56.1, 47.29, 46.17, 47.19, 47.21</v>
          </cell>
          <cell r="E5129" t="str">
            <v>518, 2023, 2033, 2082, 2084, 2086, 2087, 5143, 5181, 5182</v>
          </cell>
          <cell r="F5129" t="str">
            <v>Store, Non-alcoholic, Beverage, Frozen yogurt, Juice, Health food, Vitamin, Nutritional supplement, Retail</v>
          </cell>
          <cell r="G5129" t="str">
            <v>≡</v>
          </cell>
          <cell r="H5129" t="str">
            <v>Franchisor operates stores that offer and sell non-alcoholic, fruit-based beverages, frozen yogurt, fresh-squeezed juices health foods, and vitamin and nutritional supplements.</v>
          </cell>
          <cell r="I5129" t="str">
            <v>≡</v>
          </cell>
          <cell r="J5129" t="str">
            <v/>
          </cell>
          <cell r="K5129" t="str">
            <v>Franchise to establish and operate a smoothie factory store to conduct permitted catering activities.</v>
          </cell>
        </row>
        <row r="5130">
          <cell r="B5130" t="str">
            <v>RR20190329T01501</v>
          </cell>
          <cell r="C5130" t="str">
            <v>Franchise</v>
          </cell>
          <cell r="D5130" t="str">
            <v>11.03, 46.34, 47.25, 11.07, 10.39, 46.33, 10.89, 56.10, 56.1, 47.29, 46.17, 47.19, 47.21</v>
          </cell>
          <cell r="E5130" t="str">
            <v>518, 2023, 2033, 2082, 2084, 2086, 2087, 5143, 5181, 5182</v>
          </cell>
          <cell r="F5130" t="str">
            <v>Store, Fruit smoothie, Juice product, Nutritional supplement, Health-oriented, Food</v>
          </cell>
          <cell r="G5130" t="str">
            <v>≡</v>
          </cell>
          <cell r="H5130"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5130" t="str">
            <v>≡</v>
          </cell>
          <cell r="J5130" t="str">
            <v/>
          </cell>
          <cell r="K5130"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5131">
          <cell r="B5131" t="str">
            <v>RR20190329T01507</v>
          </cell>
          <cell r="C5131" t="str">
            <v>Franchise</v>
          </cell>
          <cell r="D5131" t="str">
            <v>11.03, 46.34, 47.25, 11.07, 10.39, 46.33, 10.89, 56.10, 56.1, 47.29, 46.17, 47.19, 47.21</v>
          </cell>
          <cell r="E5131" t="str">
            <v>518, 2023, 2033, 2082, 2084, 2086, 2087, 5143, 5181, 5182</v>
          </cell>
          <cell r="F5131" t="str">
            <v>Store, Fruit smoothie, Juice product, Nutritional supplement, Health-oriented, Food</v>
          </cell>
          <cell r="G5131" t="str">
            <v>≡</v>
          </cell>
          <cell r="H5131"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5131" t="str">
            <v>≡</v>
          </cell>
          <cell r="J5131" t="str">
            <v/>
          </cell>
          <cell r="K5131"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5132">
          <cell r="B5132" t="str">
            <v>RR20190329T01508</v>
          </cell>
          <cell r="C5132" t="str">
            <v>Franchise</v>
          </cell>
          <cell r="D5132" t="str">
            <v>11.03, 46.34, 47.25, 11.07, 10.39, 46.33, 10.89, 56.10, 56.1, 47.29, 46.17, 47.19, 47.21</v>
          </cell>
          <cell r="E5132" t="str">
            <v>518, 2023, 2033, 2082, 2084, 2086, 2087, 5143, 5181, 5182</v>
          </cell>
          <cell r="F5132" t="str">
            <v>Store, Fruit smoothie, Juice product, Nutritional supplement, Health-oriented, Food</v>
          </cell>
          <cell r="G5132" t="str">
            <v>≡</v>
          </cell>
          <cell r="H5132"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5132" t="str">
            <v>≡</v>
          </cell>
          <cell r="J5132" t="str">
            <v/>
          </cell>
          <cell r="K5132"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5133">
          <cell r="B5133" t="str">
            <v>RR20190329TP1515</v>
          </cell>
          <cell r="C5133" t="str">
            <v>Franchise</v>
          </cell>
          <cell r="D5133" t="str">
            <v>11.03, 46.34, 47.25, 11.07, 10.39, 46.33, 10.89, 56.10, 56.1, 47.29, 46.17, 47.19, 47.21</v>
          </cell>
          <cell r="E5133" t="str">
            <v>518, 2023, 2033, 2082, 2084, 2086, 2087, 5143, 5181, 5182</v>
          </cell>
          <cell r="F5133" t="str">
            <v>Store, Fruit smoothie, Juice product, Nutritional supplement, Health-oriented, Food</v>
          </cell>
          <cell r="G5133" t="str">
            <v>≡</v>
          </cell>
          <cell r="H5133"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5133" t="str">
            <v>≡</v>
          </cell>
          <cell r="J5133" t="str">
            <v/>
          </cell>
          <cell r="K5133"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5134">
          <cell r="B5134" t="str">
            <v>RR20190329TP1521</v>
          </cell>
          <cell r="C5134" t="str">
            <v>Franchise</v>
          </cell>
          <cell r="D5134" t="str">
            <v>47.59, 31.01, 31.09, 46.65, 46.15, 46.47, 31.02, 74.10, 74.1, 70.22, 95.24, 49.42</v>
          </cell>
          <cell r="E5134" t="str">
            <v>89, 764, 899, 2499, 2511, 2519, 2522, 2599, 5021, 5712, 7641, 7699, 8744, 8999</v>
          </cell>
          <cell r="F5134" t="str">
            <v>Furniture, Repair, Restoration, Refinishing, Polishing, Furnishing, Appliance, Fitting, Movable, Household equipment</v>
          </cell>
          <cell r="G5134" t="str">
            <v>≡</v>
          </cell>
          <cell r="H5134" t="str">
            <v>Company provides franchises for a furniture restoration, repair, refacing and refinishing business.</v>
          </cell>
          <cell r="I5134" t="str">
            <v>≡</v>
          </cell>
          <cell r="J5134" t="str">
            <v/>
          </cell>
          <cell r="K5134" t="str">
            <v>Franchise to conduct a furniture repair, restoration and refinishing business; One of the parties to the agreement is an individual.</v>
          </cell>
        </row>
        <row r="5135">
          <cell r="B5135" t="str">
            <v>RR20190328T01505</v>
          </cell>
          <cell r="C5135" t="str">
            <v>Franchise</v>
          </cell>
          <cell r="D5135" t="str">
            <v>11.03, 46.34, 47.25, 11.07, 10.39, 46.33, 10.89, 56.10, 56.1, 47.29, 46.17, 47.19, 47.21</v>
          </cell>
          <cell r="E5135" t="str">
            <v>518, 2023, 2033, 2082, 2084, 2086, 2087, 5143, 5181, 5182</v>
          </cell>
          <cell r="F5135" t="str">
            <v>Store, Fruit smoothie, Juice product, Nutritional supplement, Health-oriented, Food</v>
          </cell>
          <cell r="G5135" t="str">
            <v>≡</v>
          </cell>
          <cell r="H5135"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5135" t="str">
            <v>≡</v>
          </cell>
          <cell r="J5135" t="str">
            <v/>
          </cell>
          <cell r="K5135"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5136">
          <cell r="B5136" t="str">
            <v>RR20190328T01510</v>
          </cell>
          <cell r="C5136" t="str">
            <v>Franchise</v>
          </cell>
          <cell r="D5136" t="str">
            <v>11.03, 46.34, 47.25, 11.07, 10.39, 46.33, 10.89, 56.10, 56.1, 47.29, 46.17, 47.21</v>
          </cell>
          <cell r="E5136" t="str">
            <v>518, 2023, 2033, 2082, 2084, 2086, 2087, 5143, 5181, 5182</v>
          </cell>
          <cell r="F5136" t="str">
            <v>Store, Fruit smoothie, Juice product, Nutritional supplement, Health-oriented, Food</v>
          </cell>
          <cell r="G5136" t="str">
            <v>≡</v>
          </cell>
          <cell r="H5136"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5136" t="str">
            <v>≡</v>
          </cell>
          <cell r="J5136" t="str">
            <v/>
          </cell>
          <cell r="K5136"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5137">
          <cell r="B5137" t="str">
            <v>RR20190328T01511</v>
          </cell>
          <cell r="C5137" t="str">
            <v>Franchise</v>
          </cell>
          <cell r="D5137" t="str">
            <v>11.03, 46.34, 47.25, 11.07, 10.39, 46.33, 10.89, 56.10, 56.1, 47.29, 46.17, 47.19, 47.21</v>
          </cell>
          <cell r="E5137" t="str">
            <v>518, 2023, 2033, 2082, 2084, 2086, 2087, 5143, 5181, 5182</v>
          </cell>
          <cell r="F5137" t="str">
            <v>Store, Fruit smoothie, Juice product, Nutritional supplement, Health-oriented, Food</v>
          </cell>
          <cell r="G5137" t="str">
            <v>≡</v>
          </cell>
          <cell r="H5137"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5137" t="str">
            <v>≡</v>
          </cell>
          <cell r="J5137" t="str">
            <v/>
          </cell>
          <cell r="K5137"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5138">
          <cell r="B5138" t="str">
            <v>RR20190328T01517</v>
          </cell>
          <cell r="C5138" t="str">
            <v>Franchise</v>
          </cell>
          <cell r="D5138" t="str">
            <v>11.03, 46.34, 47.25, 11.07, 10.39, 46.33, 10.89, 56.10, 56.1, 47.29, 46.17, 47.19, 47.21</v>
          </cell>
          <cell r="E5138" t="str">
            <v>518, 2023, 2033, 2082, 2084, 2086, 2087, 5143, 5181, 5182</v>
          </cell>
          <cell r="F5138" t="str">
            <v>Store, Fruit smoothie, Juice product, Nutritional supplement, Health-oriented, Food</v>
          </cell>
          <cell r="G5138" t="str">
            <v>≡</v>
          </cell>
          <cell r="H5138" t="str">
            <v>Company's parent owns and has granted company the perpetual license to use and sub-license the [UNDISCLOSED FOR PREVIEW] name, service mark and other trademarks, logos and commercial symbols that identify and are used in connection with the development, operation and marketing of [UNDISCLOSED FOR PREVIEW] stores featuring blended-to-order fruit smoothies, freshly squeezed juice products, [UNDISCLOSED FOR PREVIEW] Nutritional Boosts, other nutritional supplements and complimentary health-oriented foods and products.</v>
          </cell>
          <cell r="I5138" t="str">
            <v>≡</v>
          </cell>
          <cell r="J5138" t="str">
            <v/>
          </cell>
          <cell r="K5138" t="str">
            <v>Franchise to operate [UNDISCLOSED FOR PREVIEW] store featuring blended-to-order fruit smoothies, freshly squeezed juice products, [UNDISCLOSED FOR PREVIEW] Nutritional Boosts, other nutritional supplements and complimentary health-oriented foods and products, and use the [UNDISCLOSED FOR PREVIEW] system and the proprietary marks.</v>
          </cell>
        </row>
        <row r="5139">
          <cell r="B5139" t="str">
            <v>RR20190605TP0902</v>
          </cell>
          <cell r="C5139" t="str">
            <v>Franchise</v>
          </cell>
          <cell r="D5139" t="str">
            <v>10.51, 10.52, 10.5, 10.71, 10.72, 10.73, 10.7, 10.82, 10.83, 10.85, 11.07, 46.17, 47.24, 47.25, 56.10, 56.1, 56.21, 56.30, 56.3</v>
          </cell>
          <cell r="E5139" t="str">
            <v>58, 581, 2024, 2041, 2045, 2051, 2095, 5812, 5813</v>
          </cell>
          <cell r="F5139" t="str">
            <v>Restaurant, Eating place, Mexican food, Burrito, Taco, Nacho, Quesadilla, Salsa, Beverage</v>
          </cell>
          <cell r="G5139" t="str">
            <v>≡</v>
          </cell>
          <cell r="H5139" t="str">
            <v/>
          </cell>
          <cell r="I5139" t="str">
            <v>≡</v>
          </cell>
          <cell r="J5139" t="str">
            <v/>
          </cell>
          <cell r="K5139" t="str">
            <v>Franchise to own and operate a restaurant selling a variety of Mexican food; One of the parties to the agreement is an individual.</v>
          </cell>
        </row>
        <row r="5140">
          <cell r="B5140" t="str">
            <v>RR20190606T00903</v>
          </cell>
          <cell r="C5140" t="str">
            <v>Franchise</v>
          </cell>
          <cell r="D5140" t="str">
            <v>10.92, 82.99, 96.09, 74.90, 74.9, 47.76</v>
          </cell>
          <cell r="E5140" t="str">
            <v>89, 899, 2047, 8099, 8999, 0752</v>
          </cell>
          <cell r="F5140" t="str">
            <v xml:space="preserve">Pet, Bathing, Grooming, Service, Professional, Supply, Accessory, Bakery, Deli item </v>
          </cell>
          <cell r="G5140" t="str">
            <v>≡</v>
          </cell>
          <cell r="H5140" t="str">
            <v/>
          </cell>
          <cell r="I5140" t="str">
            <v>≡</v>
          </cell>
          <cell r="J5140" t="str">
            <v/>
          </cell>
          <cell r="K5140" t="str">
            <v>Franchise and license to establish and operate a center, which offers self-service pet bathing and professional pet grooming services.</v>
          </cell>
        </row>
        <row r="5141">
          <cell r="B5141" t="str">
            <v>RR20190605T00901</v>
          </cell>
          <cell r="C5141" t="str">
            <v>Franchise</v>
          </cell>
          <cell r="D5141" t="str">
            <v>90, 84.12, 85.10, 85.1, 85.52, 85.59, 90.0, 90.01, 90.02, 90.03, 90.04</v>
          </cell>
          <cell r="E5141" t="str">
            <v>829, 941, 7929, 8299, 9411</v>
          </cell>
          <cell r="F5141" t="str">
            <v>Music, School, Center, Education, Entertainment, Teaching, Socially interactive, Class, Program, Children, Adult, Lesson</v>
          </cell>
          <cell r="G5141" t="str">
            <v>≡</v>
          </cell>
          <cell r="H5141" t="str">
            <v/>
          </cell>
          <cell r="I5141" t="str">
            <v>≡</v>
          </cell>
          <cell r="J5141" t="str">
            <v/>
          </cell>
          <cell r="K5141" t="str">
            <v>Franchise and license to operate [UNDISCLOSED FOR PREVIEW] music education center.</v>
          </cell>
        </row>
        <row r="5142">
          <cell r="B5142" t="str">
            <v>RR20190520TP0904</v>
          </cell>
          <cell r="C5142" t="str">
            <v>Franchise</v>
          </cell>
          <cell r="D5142" t="str">
            <v>10.89, 46.34, 46.37, 46.39, 47.11, 47.81, 56.10, 56.1, 56.29, 56.30, 56.3</v>
          </cell>
          <cell r="E5142" t="str">
            <v>2095, 2099, 5149, 5812, 7389</v>
          </cell>
          <cell r="F5142" t="str">
            <v>Breakfast, Lunch, Brunch, Egg, Omelet, French toast, Gourmet waffle, Pancake, Salads, Sandwich, Beverage, Alcoholic, Non-alcoholic, Eat-in, Take-away, Catering, Home-delivery, Restaurant, Eating and drinking place</v>
          </cell>
          <cell r="G5142" t="str">
            <v>≡</v>
          </cell>
          <cell r="H5142" t="str">
            <v/>
          </cell>
          <cell r="I5142" t="str">
            <v>≡</v>
          </cell>
          <cell r="J5142" t="str">
            <v/>
          </cell>
          <cell r="K5142" t="str">
            <v>Franchise and license to operate [UNDISCLOSED FOR PREVIEW] specializing in a cafe-style restaurant establishment; One of the parties to the agreement is an individual.</v>
          </cell>
        </row>
        <row r="5143">
          <cell r="B5143" t="str">
            <v>RR20190526TN1701</v>
          </cell>
          <cell r="C5143" t="str">
            <v>License, Patent</v>
          </cell>
          <cell r="D5143" t="str">
            <v>47.42, 47.43, 26.40, 26.4, 46.43, 46.49, 46.52, 59.20, 59.2, 46.15, 46.18, 46.19</v>
          </cell>
          <cell r="E5143" t="str">
            <v>365, 506, 3629, 3651, 3652, 3663, 3669, 3679, 3825, 3829, 5063, 5064, 5065, 5099, 5731, 5735</v>
          </cell>
          <cell r="F5143" t="str">
            <v>Electronic, Audio, Speaker, Surround sound, Video conferencing, Telemedicine, Home theater surround, Noise cancellation</v>
          </cell>
          <cell r="G5143" t="str">
            <v>≡</v>
          </cell>
          <cell r="H5143" t="str">
            <v/>
          </cell>
          <cell r="I5143" t="str">
            <v>≡</v>
          </cell>
          <cell r="J5143" t="str">
            <v xml:space="preserve">Licensee is an audio and wearables technology products, software and services company. </v>
          </cell>
          <cell r="K5143" t="str">
            <v>License under licensor's patents to make, to use, to sell, to offer for sale, and to import audio beamforming technology; One of the parties to the agreement is a non-profit entity.</v>
          </cell>
        </row>
        <row r="5144">
          <cell r="B5144" t="str">
            <v>RR20190618TP1502</v>
          </cell>
          <cell r="C5144" t="str">
            <v>Franchise</v>
          </cell>
          <cell r="D5144" t="str">
            <v>42.11, 23.32, 43.99, 42.99, 42.13, 77.39, 46.69, 46.73, 46.13, 70.22</v>
          </cell>
          <cell r="E5144" t="str">
            <v>161, 1611, 1629, 3531, 3559, 3996, 3999, 5039, 5049, 5084, 5085</v>
          </cell>
          <cell r="F5144" t="str">
            <v>Pavement, Maintenance product, Equipment, Facility, Surface product, Sport surface, Construction material</v>
          </cell>
          <cell r="G5144" t="str">
            <v>≡</v>
          </cell>
          <cell r="H5144" t="str">
            <v>Company offers franchises for the production of pavement and the sake of pavement maintenance products and equipment.</v>
          </cell>
          <cell r="I5144" t="str">
            <v>≡</v>
          </cell>
          <cell r="J5144" t="str">
            <v/>
          </cell>
          <cell r="K5144" t="str">
            <v>Franchise to own and operate [UNDISCLOSED FOR PREVIEW] manufacturing and sales facilities for the manufacture of pavement sealers and the marketing and sale of a full line of pavement maintenance products; One of the parties to the agreement is an individual.</v>
          </cell>
        </row>
        <row r="5145">
          <cell r="B5145" t="str">
            <v>RR20190614TP1501</v>
          </cell>
          <cell r="C5145" t="str">
            <v>Franchise</v>
          </cell>
          <cell r="D5145" t="str">
            <v>42.11, 23.32, 43.99, 42.99, 42.13, 77.39, 46.69, 46.73, 46.13, 70.22</v>
          </cell>
          <cell r="E5145" t="str">
            <v>161, 1611, 1629, 3531, 3559, 3996, 3999, 5039, 5049, 5084, 5085</v>
          </cell>
          <cell r="F5145" t="str">
            <v>Pavement, Maintenance product, Equipment, Facility, Surface product, Sport surface, Construction material</v>
          </cell>
          <cell r="G5145" t="str">
            <v>≡</v>
          </cell>
          <cell r="H5145" t="str">
            <v>Company offers franchises for the production of pavement and the sake of pavement maintenance products and equipment.</v>
          </cell>
          <cell r="I5145" t="str">
            <v>≡</v>
          </cell>
          <cell r="J5145" t="str">
            <v/>
          </cell>
          <cell r="K5145" t="str">
            <v>Franchise to own and operate [UNDISCLOSED FOR PREVIEW] manufacturing and sales facilities for the manufacture of pavement sealers and the marketing and sale of a full line of pavement maintenance products; One of the parties to the agreement is an individual.</v>
          </cell>
        </row>
        <row r="5146">
          <cell r="B5146" t="str">
            <v>RR20190613TP1505</v>
          </cell>
          <cell r="C5146" t="str">
            <v>Franchise</v>
          </cell>
          <cell r="D5146" t="str">
            <v>42.11, 23.32, 43.99, 42.99, 42.13, 77.39, 46.69, 46.73, 46.13, 70.22</v>
          </cell>
          <cell r="E5146" t="str">
            <v>161, 1611, 1629, 3531, 3559, 3996, 3999, 5039, 5049, 5084, 5085</v>
          </cell>
          <cell r="F5146" t="str">
            <v>Pavement, Maintenance product, Equipment, Facility, Surface product, Sport surface, Construction material</v>
          </cell>
          <cell r="G5146" t="str">
            <v>≡</v>
          </cell>
          <cell r="H5146" t="str">
            <v>Company offers franchises for the production of pavement and the sake of pavement maintenance products and equipment.</v>
          </cell>
          <cell r="I5146" t="str">
            <v>≡</v>
          </cell>
          <cell r="J5146" t="str">
            <v/>
          </cell>
          <cell r="K5146" t="str">
            <v>Franchise to own and operate [UNDISCLOSED FOR PREVIEW] manufacturing and sales facilities for the manufacture of pavement sealers and the marketing and sale of a full line of pavement maintenance products; One of the parties to the agreement is an individual.</v>
          </cell>
        </row>
        <row r="5147">
          <cell r="B5147" t="str">
            <v>RR20190613TP1504</v>
          </cell>
          <cell r="C5147" t="str">
            <v>Franchise</v>
          </cell>
          <cell r="D5147" t="str">
            <v>42.11, 23.32, 43.99, 42.99, 42.13, 77.39, 46.69, 46.73, 46.13, 70.22</v>
          </cell>
          <cell r="E5147" t="str">
            <v>161, 1611, 1629, 3531, 3559, 3996, 3999, 5039, 5049, 5084, 5085</v>
          </cell>
          <cell r="F5147" t="str">
            <v>Pavement, Maintenance product, Equipment, Facility, Surface product, Sport surface, Construction material</v>
          </cell>
          <cell r="G5147" t="str">
            <v>≡</v>
          </cell>
          <cell r="H5147" t="str">
            <v>Company offers franchises for the production of pavement and the sake of pavement maintenance products and equipment.</v>
          </cell>
          <cell r="I5147" t="str">
            <v>≡</v>
          </cell>
          <cell r="J5147" t="str">
            <v/>
          </cell>
          <cell r="K5147" t="str">
            <v>Franchise to own and operate [UNDISCLOSED FOR PREVIEW] manufacturing and sales facilities for the manufacture of pavement sealers and the marketing and sale of a full line of pavement maintenance products; One of the parties to the agreement is an individual.</v>
          </cell>
        </row>
        <row r="5148">
          <cell r="B5148" t="str">
            <v>RR20190607TP1502</v>
          </cell>
          <cell r="C5148" t="str">
            <v>Franchise</v>
          </cell>
          <cell r="D5148" t="str">
            <v>46.46, 73.20, 73.2, 82.99, 86.21, 86.10, 86.1, 47.73, 86.22, 73.11</v>
          </cell>
          <cell r="E5148" t="str">
            <v>512, 591, 801, 805, 2833, 5047, 5122, 5912, 7352, 8011, 8051, 8052, 8059, 8062, 8069, 8071, 8099, 8741, 8742</v>
          </cell>
          <cell r="F5148" t="str">
            <v>Care center, Physician, Medical care, Healthcare, Injury, Travel medicine, Cold, Flu, Patient, Sport physicial, Laboratory, Pharmacy, X-Ray, Doctor</v>
          </cell>
          <cell r="G5148" t="str">
            <v>≡</v>
          </cell>
          <cell r="H5148" t="str">
            <v>Company offers franchises to operate an urgent care management business.</v>
          </cell>
          <cell r="I5148" t="str">
            <v>≡</v>
          </cell>
          <cell r="J5148" t="str">
            <v/>
          </cell>
          <cell r="K5148" t="str">
            <v>Franchise to own and operate an urgent care management business; One of the parties to the agreement is an individual.</v>
          </cell>
        </row>
        <row r="5149">
          <cell r="B5149" t="str">
            <v>RR20190624T00902</v>
          </cell>
          <cell r="C5149" t="str">
            <v>License, Patent, Trademark, Trade secret</v>
          </cell>
          <cell r="D5149" t="str">
            <v>25.11, 29.32, 32.99, 45.31, 45.32, 45.3, 46.69, 71.12</v>
          </cell>
          <cell r="E5149" t="str">
            <v>559, 3511, 3592, 3714, 3799, 3999, 5013, 5099, 5599, 5999</v>
          </cell>
          <cell r="F5149" t="str">
            <v>Vehicle, Wheel, Automotive, Part, Pierced, Non-pierced, Steel, Outer rim, Accessory, Aluminum</v>
          </cell>
          <cell r="G5149" t="str">
            <v>≡</v>
          </cell>
          <cell r="H5149" t="str">
            <v/>
          </cell>
          <cell r="I5149" t="str">
            <v>≡</v>
          </cell>
          <cell r="J5149" t="str">
            <v/>
          </cell>
          <cell r="K5149" t="str">
            <v>License under patent and trade secret rights to use trademarks in connection with the marketing, import, manufacturing and sale of vehicle wheels.</v>
          </cell>
        </row>
        <row r="5150">
          <cell r="B5150" t="str">
            <v>RR20190712TP1501</v>
          </cell>
          <cell r="C5150" t="str">
            <v>Franchise</v>
          </cell>
          <cell r="D5150" t="str">
            <v>25.99, 46.72, 25.11, 33.11, 47.89, 47.78, 70.22, 46.62, 71.12, 46.63</v>
          </cell>
          <cell r="E5150" t="str">
            <v>533, 539, 3399, 3411, 3449, 3499, 3541, 3549, 5331, 5399, 5999, 7389</v>
          </cell>
          <cell r="F5150" t="str">
            <v xml:space="preserve">Store, Metal, Product, Supermarket, Shop, Material, Maintenance, Engineering, Manufacturing, Machine shop, Tool, Fabricate, Welder, Equipment </v>
          </cell>
          <cell r="G5150" t="str">
            <v>≡</v>
          </cell>
          <cell r="H5150" t="str">
            <v>Company franchises [UNDISCLOSED FOR PREVIEW] stores.</v>
          </cell>
          <cell r="I5150" t="str">
            <v>≡</v>
          </cell>
          <cell r="J5150" t="str">
            <v/>
          </cell>
          <cell r="K5150" t="str">
            <v>Franchise to operate [UNDISCLOSED FOR PREVIEW] store that sells a wide variety of metals and related materials.</v>
          </cell>
        </row>
        <row r="5151">
          <cell r="B5151" t="str">
            <v>RR20190718TP1501</v>
          </cell>
          <cell r="C5151" t="str">
            <v>Franchise</v>
          </cell>
          <cell r="D5151" t="str">
            <v>25.99, 46.72, 25.11, 33.11, 47.89, 47.78, 70.22, 46.62, 71.12, 46.63</v>
          </cell>
          <cell r="E5151" t="str">
            <v>533, 539, 3399, 3411, 3441, 3449, 3499, 3541, 3549, 5331, 5399, 5999, 7389</v>
          </cell>
          <cell r="F5151" t="str">
            <v xml:space="preserve">Store, Metal, Product, Supermarket, Shop, Material, Maintenance, Engineering, Manufacturing, Machine shop, Tool, Fabricate, Welder, Equipment </v>
          </cell>
          <cell r="G5151" t="str">
            <v>≡</v>
          </cell>
          <cell r="H5151" t="str">
            <v>Company franchises [UNDISCLOSED FOR PREVIEW] stores.</v>
          </cell>
          <cell r="I5151" t="str">
            <v>≡</v>
          </cell>
          <cell r="J5151" t="str">
            <v/>
          </cell>
          <cell r="K5151" t="str">
            <v>Franchise to operate [UNDISCLOSED FOR PREVIEW] store that sells a wide variety of metals and related materials.</v>
          </cell>
        </row>
        <row r="5152">
          <cell r="B5152" t="str">
            <v>RR20190717TP1504</v>
          </cell>
          <cell r="C5152" t="str">
            <v>Franchise</v>
          </cell>
          <cell r="D5152" t="str">
            <v>25.99, 46.72, 25.11, 33.11, 47.89, 47.78, 70.22, 46.62, 71.12, 46.63</v>
          </cell>
          <cell r="E5152" t="str">
            <v>533, 539, 3399, 3411, 3441, 3449, 3499, 3541, 3549, 5331, 5399, 5999, 7389</v>
          </cell>
          <cell r="F5152" t="str">
            <v xml:space="preserve">Store, Metal, Product, Supermarket, Shop, Material, Maintenance, Engineering, Manufacturing, Machine shop, Tool, Fabricate, Welder, Equipment </v>
          </cell>
          <cell r="G5152" t="str">
            <v>≡</v>
          </cell>
          <cell r="H5152" t="str">
            <v>Company franchises [UNDISCLOSED FOR PREVIEW] stores.</v>
          </cell>
          <cell r="I5152" t="str">
            <v>≡</v>
          </cell>
          <cell r="J5152" t="str">
            <v/>
          </cell>
          <cell r="K5152" t="str">
            <v>Franchise to operate [UNDISCLOSED FOR PREVIEW] store that sells a wide variety of metals and related materials.</v>
          </cell>
        </row>
        <row r="5153">
          <cell r="B5153" t="str">
            <v>RR20190717TP1508</v>
          </cell>
          <cell r="C5153" t="str">
            <v>Franchise</v>
          </cell>
          <cell r="D5153" t="str">
            <v>25.99, 46.72, 25.11, 33.11, 47.89, 47.78, 70.22, 46.62, 71.12, 46.63</v>
          </cell>
          <cell r="E5153" t="str">
            <v>533, 539, 3399, 3411, 3441, 3449, 3499, 3541, 3549, 5331, 5399, 5999, 7389</v>
          </cell>
          <cell r="F5153" t="str">
            <v xml:space="preserve">Store, Metal, Product, Supermarket, Shop, Material, Maintenance, Engineering, Manufacturing, Machine shop, Tool, Fabricate, Welder, Equipment </v>
          </cell>
          <cell r="G5153" t="str">
            <v>≡</v>
          </cell>
          <cell r="H5153" t="str">
            <v>Company franchises [UNDISCLOSED FOR PREVIEW] stores.</v>
          </cell>
          <cell r="I5153" t="str">
            <v>≡</v>
          </cell>
          <cell r="J5153" t="str">
            <v/>
          </cell>
          <cell r="K5153" t="str">
            <v>Franchise to operate [UNDISCLOSED FOR PREVIEW] store that sells a wide variety of metals and related materials.</v>
          </cell>
        </row>
        <row r="5154">
          <cell r="B5154" t="str">
            <v>RR20190717TP1502</v>
          </cell>
          <cell r="C5154" t="str">
            <v>Franchise</v>
          </cell>
          <cell r="D5154" t="str">
            <v>25.99, 46.72, 25.11, 33.11, 47.89, 47.78, 70.22, 46.62, 71.12, 46.63</v>
          </cell>
          <cell r="E5154" t="str">
            <v>533, 539, 3399, 3411, 3441, 3449, 3541, 3549, 5331, 5399, 5999, 7389</v>
          </cell>
          <cell r="F5154" t="str">
            <v xml:space="preserve">Store, Metal, Product, Supermarket, Shop, Material, Maintenance, Engineering, Manufacturing, Machine shop, Tool, Fabricate, Welder, Equipment </v>
          </cell>
          <cell r="G5154" t="str">
            <v>≡</v>
          </cell>
          <cell r="H5154" t="str">
            <v>Company franchises [UNDISCLOSED FOR PREVIEW] stores.</v>
          </cell>
          <cell r="I5154" t="str">
            <v>≡</v>
          </cell>
          <cell r="J5154" t="str">
            <v/>
          </cell>
          <cell r="K5154" t="str">
            <v>Franchise to operate [UNDISCLOSED FOR PREVIEW] store that sells a wide variety of metals and related materials.</v>
          </cell>
        </row>
        <row r="5155">
          <cell r="B5155" t="str">
            <v>RR20190722TP1503</v>
          </cell>
          <cell r="C5155" t="str">
            <v>Franchise</v>
          </cell>
          <cell r="D5155" t="str">
            <v>56, 56.10, 56.1, 56.21, 70.22, 82.99, 10.85, 10.89, 10.71, 46.34, 47.25, 56.30, 56.3, 56.29, 56.2</v>
          </cell>
          <cell r="E5155" t="str">
            <v>58, 89, 581, 899, 2038, 2082, 2084, 2086, 2087, 5149, 5181, 5812, 5813, 7389, 8999</v>
          </cell>
          <cell r="F5155" t="str">
            <v>Restaurant, Eating place, Food, Hamburger, Sandwich, Steak, Chichen, Hot dog, French fry, Onion ring, Salad, Bakery good, Beverage, Beer, Drink, Fish</v>
          </cell>
          <cell r="G5155" t="str">
            <v>≡</v>
          </cell>
          <cell r="H5155" t="str">
            <v>Company franchises a restaurant.</v>
          </cell>
          <cell r="I5155" t="str">
            <v>≡</v>
          </cell>
          <cell r="J5155" t="str">
            <v/>
          </cell>
          <cell r="K5155" t="str">
            <v>Franchise to operate a restaurant under the name [UNDISCLOSED FOR PREVIEW] specializing in the preparation and service of large, high quality, upscale hamburgers.</v>
          </cell>
        </row>
        <row r="5156">
          <cell r="B5156" t="str">
            <v>RR20190719TP1502</v>
          </cell>
          <cell r="C5156" t="str">
            <v>Franchise</v>
          </cell>
          <cell r="D5156" t="str">
            <v>11.03, 46.34, 47.25, 11.07, 10.39, 46.33, 10.89, 56.10, 56.1, 47.29, 46.17, 46.19, 47.21</v>
          </cell>
          <cell r="E5156" t="str">
            <v>518, 2023, 2033, 2082, 2084, 2086, 2087, 5143, 5181, 5182</v>
          </cell>
          <cell r="F5156" t="str">
            <v>Retail, Store, Frozen yogurt flavour, Fruit, Candy topping, Consumption, Food, Diary product</v>
          </cell>
          <cell r="G5156" t="str">
            <v>≡</v>
          </cell>
          <cell r="H5156" t="str">
            <v>Company franchises retail stores offering self-serve frozen yogurt flavours and a wide variety of fruit and candy topping for on premise consumption or carry out.</v>
          </cell>
          <cell r="I5156" t="str">
            <v>≡</v>
          </cell>
          <cell r="J5156" t="str">
            <v/>
          </cell>
          <cell r="K5156" t="str">
            <v>Franchise to operate a retail store under the name [UNDISCLOSED FOR PREVIEW] offering self-serve frozen yogurt flavours and a wide variety of fruit and candy topping for on premise consumption or carry out.</v>
          </cell>
        </row>
        <row r="5157">
          <cell r="B5157" t="str">
            <v>RR20190718TP1504</v>
          </cell>
          <cell r="C5157" t="str">
            <v>Franchise</v>
          </cell>
          <cell r="D5157" t="str">
            <v>25.99, 46.71, 25.11, 33.11, 47.89, 47.78, 70.22, 46.62, 71.12, 46.63</v>
          </cell>
          <cell r="E5157" t="str">
            <v>533, 539, 3399, 3411, 3441, 3449, 3541, 3549, 5331, 5399, 5999, 7389</v>
          </cell>
          <cell r="F5157" t="str">
            <v xml:space="preserve">Store, Metal, Product, Supermarket, Shop, Material, Maintenance, Engineering, Manufacturing, Machine shop, Tool, Fabricate, Welder, Equipment </v>
          </cell>
          <cell r="G5157" t="str">
            <v>≡</v>
          </cell>
          <cell r="H5157" t="str">
            <v>Company franchises [UNDISCLOSED FOR PREVIEW] stores.</v>
          </cell>
          <cell r="I5157" t="str">
            <v>≡</v>
          </cell>
          <cell r="J5157" t="str">
            <v/>
          </cell>
          <cell r="K5157" t="str">
            <v>Franchise to operate [UNDISCLOSED FOR PREVIEW] store that sells a wide variety of metals and related materials.</v>
          </cell>
        </row>
        <row r="5158">
          <cell r="B5158" t="str">
            <v>RR20190718TP1503</v>
          </cell>
          <cell r="C5158" t="str">
            <v>Franchise</v>
          </cell>
          <cell r="D5158" t="str">
            <v>25.99, 46.72, 25.11, 33.11, 47.89, 47.78, 70.22, 46.62, 71.12, 46.63</v>
          </cell>
          <cell r="E5158" t="str">
            <v>533, 539, 3399, 3411, 3441, 3449, 3541, 3549, 5331, 5399, 5999, 7389</v>
          </cell>
          <cell r="F5158" t="str">
            <v xml:space="preserve">Store, Metal, Product, Supermarket, Shop, Material, Maintenance, Engineering, Manufacturing, Machine shop, Tool, Fabricate, Welder, Equipment </v>
          </cell>
          <cell r="G5158" t="str">
            <v>≡</v>
          </cell>
          <cell r="H5158" t="str">
            <v>Company franchises [UNDISCLOSED FOR PREVIEW] stores.</v>
          </cell>
          <cell r="I5158" t="str">
            <v>≡</v>
          </cell>
          <cell r="J5158" t="str">
            <v/>
          </cell>
          <cell r="K5158" t="str">
            <v>Franchise to operate [UNDISCLOSED FOR PREVIEW] store that sells a wide variety of metals and related materials.</v>
          </cell>
        </row>
        <row r="5159">
          <cell r="B5159" t="str">
            <v>RR20190711TP1502</v>
          </cell>
          <cell r="C5159" t="str">
            <v>Franchise</v>
          </cell>
          <cell r="D5159" t="str">
            <v>25.99, 46.72, 25.11, 33.11, 47.89, 47.78, 70.22, 46.62, 71.12, 46.63</v>
          </cell>
          <cell r="E5159" t="str">
            <v>533, 539, 3399, 3411, 3441, 3449, 3541, 3549, 5331, 5399, 5999, 7389</v>
          </cell>
          <cell r="F5159" t="str">
            <v xml:space="preserve">Store, Metal, Product, Supermarket, Shop, Material, Maintenance, Engineering, Manufacturing, Machine shop, Tool, Fabricate, Welder, Equipment </v>
          </cell>
          <cell r="G5159" t="str">
            <v>≡</v>
          </cell>
          <cell r="H5159" t="str">
            <v>Company franchises [UNDISCLOSED FOR PREVIEW] stores.</v>
          </cell>
          <cell r="I5159" t="str">
            <v>≡</v>
          </cell>
          <cell r="J5159" t="str">
            <v/>
          </cell>
          <cell r="K5159" t="str">
            <v>Franchise to operate [UNDISCLOSED FOR PREVIEW] store that sells a wide variety of metals and related materials.</v>
          </cell>
        </row>
        <row r="5160">
          <cell r="B5160" t="str">
            <v>RR20190711TP1501</v>
          </cell>
          <cell r="C5160" t="str">
            <v>Franchise</v>
          </cell>
          <cell r="D5160" t="str">
            <v>25.99, 46.72, 25.11, 33.11, 47.89, 47.78, 70.22, 46.62, 71.12, 46.63</v>
          </cell>
          <cell r="E5160" t="str">
            <v>533, 539, 3399, 3411, 3441, 3449, 3499, 3549, 5331, 5399, 5999, 7389</v>
          </cell>
          <cell r="F5160" t="str">
            <v xml:space="preserve">Store, Metal, Product, Supermarket, Shop, Material, Maintenance, Engineering, Manufacturing, Machine shop, Tool, Fabricate, Welder, Equipment </v>
          </cell>
          <cell r="G5160" t="str">
            <v>≡</v>
          </cell>
          <cell r="H5160" t="str">
            <v>Company franchises [UNDISCLOSED FOR PREVIEW] stores.</v>
          </cell>
          <cell r="I5160" t="str">
            <v>≡</v>
          </cell>
          <cell r="J5160" t="str">
            <v/>
          </cell>
          <cell r="K5160" t="str">
            <v>Franchise to operate [UNDISCLOSED FOR PREVIEW] store that sells a wide variety of metals and related materials.</v>
          </cell>
        </row>
        <row r="5161">
          <cell r="B5161" t="str">
            <v>RR20190625TP1503</v>
          </cell>
          <cell r="C5161" t="str">
            <v>Franchise</v>
          </cell>
          <cell r="D5161" t="str">
            <v>56, 56.10, 56.1, 56.21, 70.22, 82.11, 82.99, 10.85, 10.89, 10.71, 56.30, 56.3, 56.29, 56.2</v>
          </cell>
          <cell r="E5161" t="str">
            <v>58, 89, 581, 899, 2038, 5149, 5812, 5813, 7389, 8742, 8748, 8999</v>
          </cell>
          <cell r="F5161" t="str">
            <v>Restaurant, Eating place, Food, Beverage, Pizza, Sandwich, Salad, Drink</v>
          </cell>
          <cell r="G5161" t="str">
            <v>≡</v>
          </cell>
          <cell r="H5161" t="str">
            <v>Company offers to operate [UNDISCLOSED FOR PREVIEW] restaurant selling pizza, sandwiches, salads, and other food products and services.</v>
          </cell>
          <cell r="I5161" t="str">
            <v>≡</v>
          </cell>
          <cell r="J5161" t="str">
            <v/>
          </cell>
          <cell r="K5161" t="str">
            <v>Franchise to own and operate a [UNDISCLOSED FOR PREVIEW] restaurant selling pizza, sandwiches, salads, and other food products and services; One of the parties to the agreement is an individual.</v>
          </cell>
        </row>
        <row r="5162">
          <cell r="B5162" t="str">
            <v>RR20190627TP1502</v>
          </cell>
          <cell r="C5162" t="str">
            <v>Franchise</v>
          </cell>
          <cell r="D5162" t="str">
            <v>56, 56.10, 56.1, 56.21, 70.22, 82.11, 82.99, 10.85, 10.89, 10.71, 56.30, 56.3, 56.29, 56.2</v>
          </cell>
          <cell r="E5162" t="str">
            <v>58, 89, 581, 899, 2038, 5149, 5812, 5813, 7389, 8742, 8748, 8999</v>
          </cell>
          <cell r="F5162" t="str">
            <v>Restaurant, Eating place, Food, Beverage, Pizza, Sandwich, Salad, Drink</v>
          </cell>
          <cell r="G5162" t="str">
            <v>≡</v>
          </cell>
          <cell r="H5162" t="str">
            <v>Company offers to operate [UNDISCLOSED FOR PREVIEW] restaurant selling pizza, sandwiches, salads, and other food products and services.</v>
          </cell>
          <cell r="I5162" t="str">
            <v>≡</v>
          </cell>
          <cell r="J5162" t="str">
            <v/>
          </cell>
          <cell r="K5162" t="str">
            <v>Franchise to own and operate a [UNDISCLOSED FOR PREVIEW] restaurant selling pizza, sandwiches, salads, and other food products and services; One of the parties to the agreement is an individual.</v>
          </cell>
        </row>
        <row r="5163">
          <cell r="B5163" t="str">
            <v>RR20190619TP1505</v>
          </cell>
          <cell r="C5163" t="str">
            <v>Franchise</v>
          </cell>
          <cell r="D5163" t="str">
            <v>56, 56.10, 56.1, 56.21, 70.22, 82.11, 82.99, 10.85, 10.89, 10.71, 56.30, 56.3, 56.29, 56.2</v>
          </cell>
          <cell r="E5163" t="str">
            <v>58, 89, 581, 899, 2038, 5149, 5812, 5813, 7389, 8742, 8748, 8999</v>
          </cell>
          <cell r="F5163" t="str">
            <v>Restaurant, Eating place, Food, Beverage, Pizza, Sandwich, Salad, Drink</v>
          </cell>
          <cell r="G5163" t="str">
            <v>≡</v>
          </cell>
          <cell r="H5163" t="str">
            <v>Company offers to operate [UNDISCLOSED FOR PREVIEW] restaurant selling pizza, sandwiches, salads, and other food products and services.</v>
          </cell>
          <cell r="I5163" t="str">
            <v>≡</v>
          </cell>
          <cell r="J5163" t="str">
            <v/>
          </cell>
          <cell r="K5163" t="str">
            <v>Franchise to own and operate a [UNDISCLOSED FOR PREVIEW] restaurant selling pizza, sandwiches, salads, and other food products and services; One of the parties to the agreement is an individual.</v>
          </cell>
        </row>
        <row r="5164">
          <cell r="B5164" t="str">
            <v>RR20190626TP1503</v>
          </cell>
          <cell r="C5164" t="str">
            <v>Franchise</v>
          </cell>
          <cell r="D5164" t="str">
            <v>56, 56.10, 56.1, 56.21, 70.22, 82.99, 10.85, 10.89, 10.71, 56.30, 56.3, 56.29, 56.2</v>
          </cell>
          <cell r="E5164" t="str">
            <v>58, 89, 581, 899, 2038, 5149, 5812, 5813, 7389, 8742, 8748, 8999</v>
          </cell>
          <cell r="F5164" t="str">
            <v>Restaurant, Eating place, Food, Beverage, Pizza, Sandwich, Salad, Drink</v>
          </cell>
          <cell r="G5164" t="str">
            <v>≡</v>
          </cell>
          <cell r="H5164" t="str">
            <v>Company offers to operate [UNDISCLOSED FOR PREVIEW] restaurant selling pizza, sandwiches, salads, and other food products and services.</v>
          </cell>
          <cell r="I5164" t="str">
            <v>≡</v>
          </cell>
          <cell r="J5164" t="str">
            <v/>
          </cell>
          <cell r="K5164" t="str">
            <v>Franchise to own and operate a [UNDISCLOSED FOR PREVIEW] restaurant selling pizza, sandwiches, salads, and other food products and services; One of the parties to the agreement is an individual.</v>
          </cell>
        </row>
        <row r="5165">
          <cell r="B5165" t="str">
            <v>RR20190627TP1504</v>
          </cell>
          <cell r="C5165" t="str">
            <v>Franchise</v>
          </cell>
          <cell r="D5165" t="str">
            <v>56, 56.10, 56.1, 56.21, 70.22, 82.11, 82.99, 10.85, 10.89, 10.71, 56.30, 56.3, 56.29, 56.2</v>
          </cell>
          <cell r="E5165" t="str">
            <v>58, 89, 581, 899, 2038, 5149, 5812, 5813, 7389, 8742, 8748, 8999</v>
          </cell>
          <cell r="F5165" t="str">
            <v>Restaurant, Eating place, Food, Beverage, Pizza, Sandwich, Salad, Drink</v>
          </cell>
          <cell r="G5165" t="str">
            <v>≡</v>
          </cell>
          <cell r="H5165" t="str">
            <v>Company offers to operate [UNDISCLOSED FOR PREVIEW] restaurant selling pizza, sandwiches, salads, and other food products and services.</v>
          </cell>
          <cell r="I5165" t="str">
            <v>≡</v>
          </cell>
          <cell r="J5165" t="str">
            <v/>
          </cell>
          <cell r="K5165" t="str">
            <v>Franchise to own and operate a [UNDISCLOSED FOR PREVIEW] restaurant selling pizza, sandwiches, salads, and other food products and services; One of the parties to the agreement is an individual.</v>
          </cell>
        </row>
        <row r="5166">
          <cell r="B5166" t="str">
            <v>RR20190620TP1501</v>
          </cell>
          <cell r="C5166" t="str">
            <v>Franchise</v>
          </cell>
          <cell r="D5166" t="str">
            <v>56, 56.10, 56.1, 56.21, 70.22, 82.11, 82.99, 10.85, 10.89, 10.71, 56.30, 56.3, 56.29, 56.2</v>
          </cell>
          <cell r="E5166" t="str">
            <v>58, 89, 581, 899, 2038, 5149, 5812, 5813, 7342, 7389, 8748, 8999</v>
          </cell>
          <cell r="F5166" t="str">
            <v>Restaurant, Eating place, Food, Beverage, Pizza, Sandwich, Salad, Drink</v>
          </cell>
          <cell r="G5166" t="str">
            <v>≡</v>
          </cell>
          <cell r="H5166" t="str">
            <v>Company offers to operate [UNDISCLOSED FOR PREVIEW] restaurant selling pizza, sandwiches, salads, and other food products and services.</v>
          </cell>
          <cell r="I5166" t="str">
            <v>≡</v>
          </cell>
          <cell r="J5166" t="str">
            <v/>
          </cell>
          <cell r="K5166" t="str">
            <v>Franchise to own and operate a [UNDISCLOSED FOR PREVIEW] restaurant selling pizza, sandwiches, salads, and other food products and services; One of the parties to the agreement is an individual.</v>
          </cell>
        </row>
        <row r="5167">
          <cell r="B5167" t="str">
            <v>RR20190619TP1504</v>
          </cell>
          <cell r="C5167" t="str">
            <v>Franchise</v>
          </cell>
          <cell r="D5167" t="str">
            <v>56, 56.10, 56.1, 56.21, 70.22, 82.11, 82.99, 10.85, 10.89, 10.71, 56.30, 56.3, 56.29, 56.2</v>
          </cell>
          <cell r="E5167" t="str">
            <v>58, 89, 581, 899, 2038, 5149, 5812, 5813, 7389, 8748, 8999</v>
          </cell>
          <cell r="F5167" t="str">
            <v>Restaurant, Eating place, Food, Beverage, Pizza, Sandwich, Salad, Drink</v>
          </cell>
          <cell r="G5167" t="str">
            <v>≡</v>
          </cell>
          <cell r="H5167" t="str">
            <v>Company offers to operate [UNDISCLOSED FOR PREVIEW] restaurant selling pizza, sandwiches, salads, and other food products and services.</v>
          </cell>
          <cell r="I5167" t="str">
            <v>≡</v>
          </cell>
          <cell r="J5167" t="str">
            <v/>
          </cell>
          <cell r="K5167" t="str">
            <v>Franchise to own and operate a [UNDISCLOSED FOR PREVIEW] restaurant selling pizza, sandwiches, salads, and other food products and services; One of the parties to the agreement is an individual.</v>
          </cell>
        </row>
        <row r="5168">
          <cell r="B5168" t="str">
            <v>RR20190703TP1504</v>
          </cell>
          <cell r="C5168" t="str">
            <v>Franchise</v>
          </cell>
          <cell r="D5168" t="str">
            <v>56.10, 56.1, 56.21, 70.22, 82.11, 82.99, 10.85, 10.89, 10.71, 56.30, 56.3</v>
          </cell>
          <cell r="E5168" t="str">
            <v>58, 581, 2038, 5149, 5812, 5813, 7389, 8742, 8748</v>
          </cell>
          <cell r="F5168" t="str">
            <v>Restaurant, Eating place, Food, Beverage, Pizza, Sandwich, Salad, Drink</v>
          </cell>
          <cell r="G5168" t="str">
            <v>≡</v>
          </cell>
          <cell r="H5168" t="str">
            <v>Company offers to operate [UNDISCLOSED FOR PREVIEW] restaurant selling pizza, sandwiches, salads, and other food products and services.</v>
          </cell>
          <cell r="I5168" t="str">
            <v>≡</v>
          </cell>
          <cell r="J5168" t="str">
            <v/>
          </cell>
          <cell r="K5168" t="str">
            <v>Franchise to own and operate a [UNDISCLOSED FOR PREVIEW] restaurant selling pizza, sandwiches, salads, and other food products and services; One of the parties to the agreement is an individual.</v>
          </cell>
        </row>
        <row r="5169">
          <cell r="B5169" t="str">
            <v>RR20190626TP1501</v>
          </cell>
          <cell r="C5169" t="str">
            <v>Franchise</v>
          </cell>
          <cell r="D5169" t="str">
            <v>56, 56.10, 56.1, 56.21, 70.22, 82.11, 82.99, 10.85, 10.89, 10.71, 56.30, 56.3, 56.29, 56.2</v>
          </cell>
          <cell r="E5169" t="str">
            <v>58, 89, 581, 899, 2038, 5149, 5812, 5813, 7389, 8742, 8748, 8999</v>
          </cell>
          <cell r="F5169" t="str">
            <v>Restaurant, Eating place, Food, Beverage, Pizza, Sandwich, Salad, Drink</v>
          </cell>
          <cell r="G5169" t="str">
            <v>≡</v>
          </cell>
          <cell r="H5169" t="str">
            <v>Company offers to operate [UNDISCLOSED FOR PREVIEW] restaurant selling pizza, sandwiches, salads, and other food products and services.</v>
          </cell>
          <cell r="I5169" t="str">
            <v>≡</v>
          </cell>
          <cell r="J5169" t="str">
            <v/>
          </cell>
          <cell r="K5169" t="str">
            <v>Franchise to own and operate a [UNDISCLOSED FOR PREVIEW] restaurant selling pizza, sandwiches, salads, and other food products and services; One of the parties to the agreement is an individual.</v>
          </cell>
        </row>
        <row r="5170">
          <cell r="B5170" t="str">
            <v>RR20190628TP1505</v>
          </cell>
          <cell r="C5170" t="str">
            <v>Franchise</v>
          </cell>
          <cell r="D5170" t="str">
            <v>56, 56.10, 56.1, 56.21, 70.22, 82.11, 82.99, 10.85, 10.89, 10.71, 56.30, 56.3, 56.29, 56.2</v>
          </cell>
          <cell r="E5170" t="str">
            <v>58, 89, 581, 899, 2038, 5149, 5812, 5813, 7389, 8742, 8748, 8999</v>
          </cell>
          <cell r="F5170" t="str">
            <v>Restaurant, Eating place, Food, Beverage, Pizza, Sandwich, Salad, Drink</v>
          </cell>
          <cell r="G5170" t="str">
            <v>≡</v>
          </cell>
          <cell r="H5170" t="str">
            <v>Company offers to operate [UNDISCLOSED FOR PREVIEW] restaurant selling pizza, sandwiches, salads, and other food products and services.</v>
          </cell>
          <cell r="I5170" t="str">
            <v>≡</v>
          </cell>
          <cell r="J5170" t="str">
            <v/>
          </cell>
          <cell r="K5170" t="str">
            <v>Franchise to own and operate a [UNDISCLOSED FOR PREVIEW] restaurant selling pizza, sandwiches, salads, and other food products and services; One of the parties to the agreement is an individual.</v>
          </cell>
        </row>
        <row r="5171">
          <cell r="B5171" t="str">
            <v>RR20190703TP1502</v>
          </cell>
          <cell r="C5171" t="str">
            <v>Franchise</v>
          </cell>
          <cell r="D5171" t="str">
            <v>56, 56.10, 56.1, 56.21, 70.22, 82.11, 82.99, 10.85, 10.89, 10.71, 56.30, 56.3, 56.29, 56.2</v>
          </cell>
          <cell r="E5171" t="str">
            <v>58, 89, 581, 899, 2038, 5149, 5812, 5813, 7389, 8742, 8748, 8999</v>
          </cell>
          <cell r="F5171" t="str">
            <v>Restaurant, Eating place, Food, Beverage, Pizza, Sandwich, Salad, Drink</v>
          </cell>
          <cell r="G5171" t="str">
            <v>≡</v>
          </cell>
          <cell r="H5171" t="str">
            <v>Company offers to operate [UNDISCLOSED FOR PREVIEW] restaurant selling pizza, sandwiches, salads, and other food products and services.</v>
          </cell>
          <cell r="I5171" t="str">
            <v>≡</v>
          </cell>
          <cell r="J5171" t="str">
            <v/>
          </cell>
          <cell r="K5171" t="str">
            <v>Franchise to own and operate a [UNDISCLOSED FOR PREVIEW] restaurant selling pizza, sandwiches, salads, and other food products and services; One of the parties to the agreement is an individual.</v>
          </cell>
        </row>
        <row r="5172">
          <cell r="B5172" t="str">
            <v>RR20190705TP1508</v>
          </cell>
          <cell r="C5172" t="str">
            <v>Franchise</v>
          </cell>
          <cell r="D5172" t="str">
            <v>56, 56.10, 56.1, 56.21, 70.22, 82.11, 82.99, 10.71, 56.30, 56.3, 56.29, 56.2</v>
          </cell>
          <cell r="E5172" t="str">
            <v>58, 89, 581, 899, 2038, 5149, 5812, 5813, 7342, 8748, 8999</v>
          </cell>
          <cell r="F5172" t="str">
            <v>Restaurant, Eating place, Food, Beverage, Pizza, Sandwich, Salad, Drink</v>
          </cell>
          <cell r="G5172" t="str">
            <v>≡</v>
          </cell>
          <cell r="H5172" t="str">
            <v>Company offers to operate [UNDISCLOSED FOR PREVIEW] restaurant selling pizza, sandwiches, salads, and other food products and services.</v>
          </cell>
          <cell r="I5172" t="str">
            <v>≡</v>
          </cell>
          <cell r="J5172" t="str">
            <v/>
          </cell>
          <cell r="K5172" t="str">
            <v>Franchise to own and operate a [UNDISCLOSED FOR PREVIEW] restaurant selling pizza, sandwiches, salads, and other food products and services; One of the parties to the agreement is an individual.</v>
          </cell>
        </row>
        <row r="5173">
          <cell r="B5173" t="str">
            <v>RR20190701TP1514</v>
          </cell>
          <cell r="C5173" t="str">
            <v>Franchise</v>
          </cell>
          <cell r="D5173" t="str">
            <v>56.10, 56.1, 56.21, 70.22, 82.11, 82.99, 10.85, 10.89, 10.71</v>
          </cell>
          <cell r="E5173" t="str">
            <v>58, 89, 581, 899, 2038, 5149, 5812, 5813, 7389, 8742, 8748, 8999</v>
          </cell>
          <cell r="F5173" t="str">
            <v>Restaurant, Eating place, Food, Beverage, Pizza, Sandwich, Salad, Drink</v>
          </cell>
          <cell r="G5173" t="str">
            <v>≡</v>
          </cell>
          <cell r="H5173" t="str">
            <v>Company offers to operate [UNDISCLOSED FOR PREVIEW] restaurant selling pizza, sandwiches, salads, and other food products and services.</v>
          </cell>
          <cell r="I5173" t="str">
            <v>≡</v>
          </cell>
          <cell r="J5173" t="str">
            <v/>
          </cell>
          <cell r="K5173" t="str">
            <v>Franchise to own and operate a [UNDISCLOSED FOR PREVIEW] restaurant selling pizza, sandwiches, salads, and other food products and services; One of the parties to the agreement is an individual.</v>
          </cell>
        </row>
        <row r="5174">
          <cell r="B5174" t="str">
            <v>RR20190705TP1502</v>
          </cell>
          <cell r="C5174" t="str">
            <v>Franchise</v>
          </cell>
          <cell r="D5174" t="str">
            <v>56, 56.10, 56.1, 56.21, 70.22, 82.11, 82.99, 10.85, 10.89, 10.71, 56.30, 56.3, 56.29, 56.2</v>
          </cell>
          <cell r="E5174" t="str">
            <v>58, 89, 581, 899, 2038, 5149, 5812, 5813, 7389, 8742, 8999</v>
          </cell>
          <cell r="F5174" t="str">
            <v>Restaurant, Eating place, Food, Beverage, Pizza, Sandwich, Salad, Drink</v>
          </cell>
          <cell r="G5174" t="str">
            <v>≡</v>
          </cell>
          <cell r="H5174" t="str">
            <v>Company offers to operate [UNDISCLOSED FOR PREVIEW] restaurant selling pizza, sandwiches, salads, and other food products and services.</v>
          </cell>
          <cell r="I5174" t="str">
            <v>≡</v>
          </cell>
          <cell r="J5174" t="str">
            <v/>
          </cell>
          <cell r="K5174" t="str">
            <v>Franchise to own and operate a [UNDISCLOSED FOR PREVIEW] restaurant selling pizza, sandwiches, salads, and other food products and services; One of the parties to the agreement is an individual.</v>
          </cell>
        </row>
        <row r="5175">
          <cell r="B5175" t="str">
            <v>RR20190703TP1507</v>
          </cell>
          <cell r="C5175" t="str">
            <v>Franchise</v>
          </cell>
          <cell r="D5175" t="str">
            <v>56.10, 56.1, 56.21, 70.22, 82.11, 82.99, 10.85, 10.89, 10.71, 56.30, 56.3</v>
          </cell>
          <cell r="E5175" t="str">
            <v>58, 89, 581, 899, 2038, 5149, 5812, 5813, 7389, 8742, 8748, 8999</v>
          </cell>
          <cell r="F5175" t="str">
            <v>Restaurant, Eating place, Food, Beverage, Pizza, Sandwich, Salad, Drink</v>
          </cell>
          <cell r="G5175" t="str">
            <v>≡</v>
          </cell>
          <cell r="H5175" t="str">
            <v>Company offers to operate [UNDISCLOSED FOR PREVIEW] restaurant selling pizza, sandwiches, salads, and other food products and services.</v>
          </cell>
          <cell r="I5175" t="str">
            <v>≡</v>
          </cell>
          <cell r="J5175" t="str">
            <v/>
          </cell>
          <cell r="K5175" t="str">
            <v>Franchise to own and operate a [UNDISCLOSED FOR PREVIEW] restaurant selling pizza, sandwiches, salads, and other food products and services; One of the parties to the agreement is an individual.</v>
          </cell>
        </row>
        <row r="5176">
          <cell r="B5176" t="str">
            <v>RR20190708T01503</v>
          </cell>
          <cell r="C5176" t="str">
            <v>Franchise</v>
          </cell>
          <cell r="D5176" t="str">
            <v>56, 56.10, 56.1, 56.21, 70.22, 82.11, 82.99, 10.85, 10.89, 10.71, 56.30, 56.3, 56.29, 56.2</v>
          </cell>
          <cell r="E5176" t="str">
            <v>58, 89, 581, 899, 2038, 5149, 5812, 5813, 7389, 8748, 8999</v>
          </cell>
          <cell r="F5176" t="str">
            <v>Restaurant, Eating place, Food, Beverage, Pizza, Sandwich, Salad, Drink</v>
          </cell>
          <cell r="G5176" t="str">
            <v>≡</v>
          </cell>
          <cell r="H5176" t="str">
            <v>Company offers to operate [UNDISCLOSED FOR PREVIEW] restaurant selling pizza, sandwiches, salads, and other food products and services.</v>
          </cell>
          <cell r="I5176" t="str">
            <v>≡</v>
          </cell>
          <cell r="J5176" t="str">
            <v/>
          </cell>
          <cell r="K5176" t="str">
            <v>Franchise to own and operate a [UNDISCLOSED FOR PREVIEW] restaurant selling pizza, sandwiches, salads, and other food products and services.</v>
          </cell>
        </row>
        <row r="5177">
          <cell r="B5177" t="str">
            <v>RR20190515T00904</v>
          </cell>
          <cell r="C5177" t="str">
            <v>Franchise</v>
          </cell>
          <cell r="D5177" t="str">
            <v>13.30, 13.3, 13.99, 14.13, 14.19, 14.39, 46.42, 47.71, 47.82, 77.40, 77.4</v>
          </cell>
          <cell r="E5177" t="str">
            <v>561, 569, 2269, 2299, 2329, 2337, 2339, 2399, 3949, 5136, 5137, 5611, 5699</v>
          </cell>
          <cell r="F5177" t="str">
            <v>Denim, Apparel, Clothing, Textile, Accessory, Store, Shopping mall</v>
          </cell>
          <cell r="G5177" t="str">
            <v>≡</v>
          </cell>
          <cell r="H5177" t="str">
            <v/>
          </cell>
          <cell r="I5177" t="str">
            <v>≡</v>
          </cell>
          <cell r="J5177" t="str">
            <v/>
          </cell>
          <cell r="K5177" t="str">
            <v>Franchise and license to operate a retail store offering denims and denim-related accessories.</v>
          </cell>
        </row>
        <row r="5178">
          <cell r="B5178" t="str">
            <v>RR20190612TP1501</v>
          </cell>
          <cell r="C5178" t="str">
            <v>Franchise</v>
          </cell>
          <cell r="D5178" t="str">
            <v>46.46, 73.11, 73.20, 73.2, 82.99, 86.21, 86.22, 86.90, 86.9</v>
          </cell>
          <cell r="E5178" t="str">
            <v>512, 591, 2833, 5047, 5122, 5912, 8051, 8069, 8741, 8742</v>
          </cell>
          <cell r="F5178" t="str">
            <v>Care center, Physician, Medical care, Healthcare, Injury, Travel medicine, Cold, Flu, Patient, Sport physicial, Laboratory, Pharmacy, X-Ray, Doctor</v>
          </cell>
          <cell r="G5178" t="str">
            <v>≡</v>
          </cell>
          <cell r="H5178" t="str">
            <v>Company offers franchises to operate an urgent care management business.</v>
          </cell>
          <cell r="I5178" t="str">
            <v>≡</v>
          </cell>
          <cell r="J5178" t="str">
            <v/>
          </cell>
          <cell r="K5178" t="str">
            <v>Franchise to own and operate an urgent care management business; One of the parties to the agreement is an individual.</v>
          </cell>
        </row>
        <row r="5179">
          <cell r="B5179" t="str">
            <v>RR20190612TP1503</v>
          </cell>
          <cell r="C5179" t="str">
            <v>Franchise</v>
          </cell>
          <cell r="D5179" t="str">
            <v>46.46, 73.11, 73.20, 73.2, 82.99, 86.21, 86.22, 86.90, 86.9</v>
          </cell>
          <cell r="E5179" t="str">
            <v>512, 591, 2833, 5047, 5122, 5912, 8051, 8069, 8741, 8742</v>
          </cell>
          <cell r="F5179" t="str">
            <v>Care center, Physician, Medical care, Healthcare, Injury, Travel medicine, Cold, Flu, Patient, Sport physicial, Laboratory, Pharmacy, X-Ray, Doctor</v>
          </cell>
          <cell r="G5179" t="str">
            <v>≡</v>
          </cell>
          <cell r="H5179" t="str">
            <v>Company offers franchises to operate an urgent care management business.</v>
          </cell>
          <cell r="I5179" t="str">
            <v>≡</v>
          </cell>
          <cell r="J5179" t="str">
            <v/>
          </cell>
          <cell r="K5179" t="str">
            <v>Franchise to own and operate an urgent care management business; One of the parties to the agreement is an individual.</v>
          </cell>
        </row>
        <row r="5180">
          <cell r="B5180" t="str">
            <v>RR20190619TP1503</v>
          </cell>
          <cell r="C5180" t="str">
            <v>Franchise</v>
          </cell>
          <cell r="D5180" t="str">
            <v>56, 56.10, 56.1, 56.21, 70.22, 82.11, 82.99, 10.85, 10.89, 10.71, 56.30, 56.3, 56.29, 56.2</v>
          </cell>
          <cell r="E5180" t="str">
            <v>58, 89, 581, 899, 2038, 5149, 5812, 5813, 7389, 8742, 8748, 8999</v>
          </cell>
          <cell r="F5180" t="str">
            <v>Restaurant, Eating place, Food, Beverage, Pizza, Sandwich, Salad, Drink</v>
          </cell>
          <cell r="G5180" t="str">
            <v>≡</v>
          </cell>
          <cell r="H5180" t="str">
            <v>Company offers to operate [UNDISCLOSED FOR PREVIEW] restaurant selling pizza, sandwiches, salads, and other food products and services.</v>
          </cell>
          <cell r="I5180" t="str">
            <v>≡</v>
          </cell>
          <cell r="J5180" t="str">
            <v/>
          </cell>
          <cell r="K5180" t="str">
            <v>Franchise to own and operate [UNDISCLOSED FOR PREVIEW] restaurant selling pizza, sandwiches, salads, and other food products and services; One of the parties to the agreement is an individual.</v>
          </cell>
        </row>
        <row r="5181">
          <cell r="B5181" t="str">
            <v>RR20190426T01507</v>
          </cell>
          <cell r="C5181" t="str">
            <v>Franchise</v>
          </cell>
          <cell r="D5181" t="str">
            <v>56, 56.10, 56.1, 56.21, 70.22, 82.99, 10.85, 10.89, 10.71, 46.34, 47.25, 56.30, 56.3, 56.29, 56.2</v>
          </cell>
          <cell r="E5181" t="str">
            <v>58, 89, 518, 581, 899, 2038, 2082, 2084, 2086, 2087, 5149, 5181, 5182, 5812, 5813, 7389, 8999</v>
          </cell>
          <cell r="F5181" t="str">
            <v>Pizza, Restaurant, Eating place, Food, Sandwich, Salad, Snack, Bar, Celtic, Entertainment, Hamburger, Beer, Drink</v>
          </cell>
          <cell r="G5181" t="str">
            <v>≡</v>
          </cell>
          <cell r="H5181" t="str">
            <v>Company offers franchises for the operation of a Celtic-themed sports and entertainment bar and restaurant.</v>
          </cell>
          <cell r="I5181" t="str">
            <v>≡</v>
          </cell>
          <cell r="J5181" t="str">
            <v/>
          </cell>
          <cell r="K5181" t="str">
            <v>Franchise to develop and operate [UNDISCLOSED FOR PREVIEW] restaurant that offers dinner entrees, traditional pub food, hamburgers, salads, and pizza, accompanied by full bar service.</v>
          </cell>
        </row>
        <row r="5182">
          <cell r="B5182" t="str">
            <v>RR20190425T01518</v>
          </cell>
          <cell r="C5182" t="str">
            <v>Franchise</v>
          </cell>
          <cell r="D5182" t="str">
            <v>56, 56.10, 56.1, 56.21, 70.22, 82.99, 10.85, 10.89, 10.71, 46.34, 47.25, 56.30, 56.3, 56.29, 56.2</v>
          </cell>
          <cell r="E5182" t="str">
            <v>58, 89, 518, 581, 899, 2038, 2086, 2087, 5181, 5182, 5812, 5813, 7389, 8999</v>
          </cell>
          <cell r="F5182" t="str">
            <v>Pizza, Restaurant, Eating place, Food, Sandwich, Salad, Snack, Bar, Celtic, Entertainment, Hamburger, Beer, Drink</v>
          </cell>
          <cell r="G5182" t="str">
            <v>≡</v>
          </cell>
          <cell r="H5182" t="str">
            <v>Company offers franchises for the operation of a Celtic-themed sports and entertainment bar and restaurant.</v>
          </cell>
          <cell r="I5182" t="str">
            <v>≡</v>
          </cell>
          <cell r="J5182" t="str">
            <v/>
          </cell>
          <cell r="K5182" t="str">
            <v>Franchise to develop and operate [UNDISCLOSED FOR PREVIEW] restaurant that offers dinner entrees, traditional pub food, hamburgers, salads, and pizza, accompanied by full bar service.</v>
          </cell>
        </row>
        <row r="5183">
          <cell r="B5183" t="str">
            <v>RR20190415TP1524</v>
          </cell>
          <cell r="C5183" t="str">
            <v>Franchise</v>
          </cell>
          <cell r="D5183" t="str">
            <v>85.59, 70.22, 96.09, 85.32, 74.90, 74.9, 71.12, 85.42, 85.41, 85.4, 82.99</v>
          </cell>
          <cell r="E5183" t="str">
            <v>89, 829, 899, 7389, 8244, 8249, 8299, 8742, 8748, 8999</v>
          </cell>
          <cell r="F5183" t="str">
            <v>Coaching, Support, Advice, Training, Facilitate, Management assistance, Placement coaching, Consulting, Business</v>
          </cell>
          <cell r="G5183" t="str">
            <v>≡</v>
          </cell>
          <cell r="H5183" t="str">
            <v>Company franchises business facilitation and support services to businesses.</v>
          </cell>
          <cell r="I5183" t="str">
            <v>≡</v>
          </cell>
          <cell r="J5183" t="str">
            <v/>
          </cell>
          <cell r="K5183" t="str">
            <v>Franchise to provide business facilitation and support services to businesses in all stages; One of the parties to the agreement is an individual.</v>
          </cell>
        </row>
        <row r="5184">
          <cell r="B5184" t="str">
            <v>RR20190416T01511</v>
          </cell>
          <cell r="C5184" t="str">
            <v>Franchise</v>
          </cell>
          <cell r="D5184" t="str">
            <v>85.59, 70.22, 96.09, 85.32, 74.90, 74.9, 71.12, 85.42, 85.41, 85.4, 82.99</v>
          </cell>
          <cell r="E5184" t="str">
            <v>89, 829, 899, 7389, 8244, 8249, 8299, 8742, 8748, 8999</v>
          </cell>
          <cell r="F5184" t="str">
            <v>Coaching, Support, Advice, Training, Facilitate, Management assistance, Placement coaching, Consulting, Business</v>
          </cell>
          <cell r="G5184" t="str">
            <v>≡</v>
          </cell>
          <cell r="H5184" t="str">
            <v>Company franchises business facilitation and support services to businesses.</v>
          </cell>
          <cell r="I5184" t="str">
            <v>≡</v>
          </cell>
          <cell r="J5184" t="str">
            <v/>
          </cell>
          <cell r="K5184" t="str">
            <v>Franchise to provide business facilitation and support services to businesses in all stages; One of the parties to the agreement is an individual.</v>
          </cell>
        </row>
        <row r="5185">
          <cell r="B5185" t="str">
            <v>RR20190403T00902</v>
          </cell>
          <cell r="C5185" t="str">
            <v>Franchise</v>
          </cell>
          <cell r="D5185" t="str">
            <v>46.47, 47.59, 74.10, 74.1, 17.24, 17.29, 22.21, 23.31, 24.42</v>
          </cell>
          <cell r="E5185" t="str">
            <v>277, 2771, 3648, 5947, 7389, 7999</v>
          </cell>
          <cell r="F5185" t="str">
            <v>Decoration, Holiday, Lighting, Special event</v>
          </cell>
          <cell r="G5185" t="str">
            <v>≡</v>
          </cell>
          <cell r="H5185" t="str">
            <v/>
          </cell>
          <cell r="I5185" t="str">
            <v>≡</v>
          </cell>
          <cell r="J5185" t="str">
            <v/>
          </cell>
          <cell r="K5185" t="str">
            <v>Franchise to operate [UNDISCLOSED FOR PREVIEW] business that sells Christmas, holiday and special event lighting and decoration services.</v>
          </cell>
        </row>
        <row r="5186">
          <cell r="B5186" t="str">
            <v>RR20190403T00904</v>
          </cell>
          <cell r="C5186" t="str">
            <v>Franchise</v>
          </cell>
          <cell r="D5186" t="str">
            <v>46.47, 47.59, 74.10, 74.1, 17.29, 23.31, 24.42, 22.21</v>
          </cell>
          <cell r="E5186" t="str">
            <v>277, 2771, 3648, 5947, 7389, 7999</v>
          </cell>
          <cell r="F5186" t="str">
            <v>Decoration, Holiday, Lighting, Special event</v>
          </cell>
          <cell r="G5186" t="str">
            <v>≡</v>
          </cell>
          <cell r="H5186" t="str">
            <v/>
          </cell>
          <cell r="I5186" t="str">
            <v>≡</v>
          </cell>
          <cell r="J5186" t="str">
            <v/>
          </cell>
          <cell r="K5186" t="str">
            <v>Franchise to operate [UNDISCLOSED FOR PREVIEW] business that sells Christmas, holiday and special event lighting and decoration services.</v>
          </cell>
        </row>
        <row r="5187">
          <cell r="B5187" t="str">
            <v>RR20190403T00906</v>
          </cell>
          <cell r="C5187" t="str">
            <v>Franchise</v>
          </cell>
          <cell r="D5187" t="str">
            <v>46.47, 47.59, 74.10, 74.1, 17.24, 17.29, 23.31, 22.21, 24.42</v>
          </cell>
          <cell r="E5187" t="str">
            <v>277, 2771, 3648, 5947, 7389, 7999</v>
          </cell>
          <cell r="F5187" t="str">
            <v>Decoration, Holiday, Lighting, Special event</v>
          </cell>
          <cell r="G5187" t="str">
            <v>≡</v>
          </cell>
          <cell r="H5187" t="str">
            <v/>
          </cell>
          <cell r="I5187" t="str">
            <v>≡</v>
          </cell>
          <cell r="J5187" t="str">
            <v/>
          </cell>
          <cell r="K5187" t="str">
            <v>Franchise to operate [UNDISCLOSED FOR PREVIEW] business that sells Christmas, holiday and special event lighting and decoration services.</v>
          </cell>
        </row>
        <row r="5188">
          <cell r="B5188" t="str">
            <v>RR20190403TP1508</v>
          </cell>
          <cell r="C5188" t="str">
            <v>Franchise</v>
          </cell>
          <cell r="D5188" t="str">
            <v>47.59, 31.01, 31.09, 46.65, 46.15, 46.47, 74.10, 74.1, 70.22, 95.24, 49.42</v>
          </cell>
          <cell r="E5188" t="str">
            <v>89, 764, 899, 2499, 2511, 2519, 2522, 2599, 5021, 5712, 7641, 7699, 8744, 8999</v>
          </cell>
          <cell r="F5188" t="str">
            <v>Furniture, Repair, Restoration, Refinishing, Polishing, Furnishing, Appliance, Fitting, Movable, Household equipment</v>
          </cell>
          <cell r="G5188" t="str">
            <v>≡</v>
          </cell>
          <cell r="H5188" t="str">
            <v>Company provides franchises for a furniture restoration, repair, refacing and refinishing business.</v>
          </cell>
          <cell r="I5188" t="str">
            <v>≡</v>
          </cell>
          <cell r="J5188" t="str">
            <v/>
          </cell>
          <cell r="K5188" t="str">
            <v>Franchise to conduct a furniture repair, restoration and refinishing business and use commercial symbols and system in connection with the franchised business; One of the parties to the agreement is an individual.</v>
          </cell>
        </row>
        <row r="5189">
          <cell r="B5189" t="str">
            <v>RR20190403T00912</v>
          </cell>
          <cell r="C5189" t="str">
            <v>Franchise</v>
          </cell>
          <cell r="D5189" t="str">
            <v>46.47, 47.59, 74.10, 74.1, 17.24, 22.21, 24.42, 23.31, 17.29</v>
          </cell>
          <cell r="E5189" t="str">
            <v>277, 2771, 3648, 5947, 7389, 7999</v>
          </cell>
          <cell r="F5189" t="str">
            <v>Decoration, Holiday, Lighting, Special event</v>
          </cell>
          <cell r="G5189" t="str">
            <v>≡</v>
          </cell>
          <cell r="H5189" t="str">
            <v/>
          </cell>
          <cell r="I5189" t="str">
            <v>≡</v>
          </cell>
          <cell r="J5189" t="str">
            <v/>
          </cell>
          <cell r="K5189" t="str">
            <v>Franchise to operate [UNDISCLOSED FOR PREVIEW] business that sells Christmas, holiday and special event lighting and decoration services.</v>
          </cell>
        </row>
        <row r="5190">
          <cell r="B5190" t="str">
            <v>RR20190403T00913</v>
          </cell>
          <cell r="C5190" t="str">
            <v>Franchise</v>
          </cell>
          <cell r="D5190" t="str">
            <v>46.47, 47.59, 74.10, 74.1, 17.24, 17.29, 22.21, 24.42, 23.31</v>
          </cell>
          <cell r="E5190" t="str">
            <v>277, 2771, 3648, 5947, 7389, 7999</v>
          </cell>
          <cell r="F5190" t="str">
            <v>Decoration, Holiday, Lighting, Special event</v>
          </cell>
          <cell r="G5190" t="str">
            <v>≡</v>
          </cell>
          <cell r="H5190" t="str">
            <v/>
          </cell>
          <cell r="I5190" t="str">
            <v>≡</v>
          </cell>
          <cell r="J5190" t="str">
            <v/>
          </cell>
          <cell r="K5190" t="str">
            <v>Franchise to operate [UNDISCLOSED FOR PREVIEW] business that sells Christmas, holiday and special event lighting and decoration services.</v>
          </cell>
        </row>
        <row r="5191">
          <cell r="B5191" t="str">
            <v>RR20190403TP1510</v>
          </cell>
          <cell r="C5191" t="str">
            <v>Franchise</v>
          </cell>
          <cell r="D5191" t="str">
            <v>47.59, 31.01, 31.09, 46.65, 46.15, 46.47, 31.02, 74.10, 74.1, 70.22, 95.24, 49.42</v>
          </cell>
          <cell r="E5191" t="str">
            <v>89, 764, 899, 2499, 2511, 2519, 2522, 2599, 5021, 5712, 7641, 7699, 8744, 8999</v>
          </cell>
          <cell r="F5191" t="str">
            <v>Furniture, Repair, Restoration, Refinishing, Polishing, Furnishing, Appliance, Fitting, Movable, Household equipment</v>
          </cell>
          <cell r="G5191" t="str">
            <v>≡</v>
          </cell>
          <cell r="H5191" t="str">
            <v>Company provides franchises for a furniture restoration, repair, refacing and refinishing business.</v>
          </cell>
          <cell r="I5191" t="str">
            <v>≡</v>
          </cell>
          <cell r="J5191" t="str">
            <v/>
          </cell>
          <cell r="K5191" t="str">
            <v>Franchise to conduct a furniture repair, restoration and refinishing business; One of the parties to the agreement is an individual.</v>
          </cell>
        </row>
        <row r="5192">
          <cell r="B5192" t="str">
            <v>RR20190403TP1513</v>
          </cell>
          <cell r="C5192" t="str">
            <v>Franchise</v>
          </cell>
          <cell r="D5192" t="str">
            <v>47.59, 31.01, 31.09, 46.65, 46.15, 46.47, 31.02, 74.10, 74.1, 70.22, 95.24, 49.42</v>
          </cell>
          <cell r="E5192" t="str">
            <v>89, 764, 899, 2499, 2511, 2519, 2522, 2599, 5021, 5712, 7641, 7699, 8744, 8999</v>
          </cell>
          <cell r="F5192" t="str">
            <v>Furniture, Repair, Restoration, Refinishing, Polishing, Furnishing, Appliance, Fitting, Movable, Household equipment</v>
          </cell>
          <cell r="G5192" t="str">
            <v>≡</v>
          </cell>
          <cell r="H5192" t="str">
            <v>Company provides franchises for a furniture restoration, repair, refacing and refinishing business.</v>
          </cell>
          <cell r="I5192" t="str">
            <v>≡</v>
          </cell>
          <cell r="J5192" t="str">
            <v/>
          </cell>
          <cell r="K5192" t="str">
            <v>Franchise to conduct a furniture repair, restoration and refinishing business; One of the parties to the agreement is an individual.</v>
          </cell>
        </row>
        <row r="5193">
          <cell r="B5193" t="str">
            <v>RR20190403TP1514</v>
          </cell>
          <cell r="C5193" t="str">
            <v>Franchise</v>
          </cell>
          <cell r="D5193" t="str">
            <v>47.59, 31.01, 31.09, 46.65, 46.15, 46.47, 31.02, 74.10, 74.1, 70.22, 95.24, 49.42</v>
          </cell>
          <cell r="E5193" t="str">
            <v>89, 764, 899, 2499, 2511, 2519, 2522, 2599, 5021, 5712, 7641, 7699, 8744, 8999</v>
          </cell>
          <cell r="F5193" t="str">
            <v>Furniture, Repair, Restoration, Refinishing, Polishing, Furnishing, Appliance, Fitting, Movable, Household equipment</v>
          </cell>
          <cell r="G5193" t="str">
            <v>≡</v>
          </cell>
          <cell r="H5193" t="str">
            <v>Company provides franchises for a furniture restoration, repair, refacing and refinishing business.</v>
          </cell>
          <cell r="I5193" t="str">
            <v>≡</v>
          </cell>
          <cell r="J5193" t="str">
            <v/>
          </cell>
          <cell r="K5193" t="str">
            <v>Franchise to conduct a furniture repair, restoration and refinishing business; One of the parties to the agreement is an individual.</v>
          </cell>
        </row>
        <row r="5194">
          <cell r="B5194" t="str">
            <v>RR20190403TP1516</v>
          </cell>
          <cell r="C5194" t="str">
            <v>Franchise</v>
          </cell>
          <cell r="D5194" t="str">
            <v>47.59, 31.01, 31.09, 46.65, 46.15, 46.47, 31.02, 74.10, 74.1, 70.22, 95.24, 49.42</v>
          </cell>
          <cell r="E5194" t="str">
            <v>89, 764, 899, 2499, 2511, 2519, 2522, 2599, 5021, 5712, 7641, 7699, 8744, 8999</v>
          </cell>
          <cell r="F5194" t="str">
            <v>Furniture, Repair, Restoration, Refinishing, Polishing, Furnishing, Appliance, Fitting, Movable, Household equipment</v>
          </cell>
          <cell r="G5194" t="str">
            <v>≡</v>
          </cell>
          <cell r="H5194" t="str">
            <v>Company provides franchises for a furniture restoration, repair, refacing and refinishing business.</v>
          </cell>
          <cell r="I5194" t="str">
            <v>≡</v>
          </cell>
          <cell r="J5194" t="str">
            <v/>
          </cell>
          <cell r="K5194" t="str">
            <v>Franchise to conduct a furniture repair, restoration and refinishing business; One of the parties to the agreement is an individual.</v>
          </cell>
        </row>
        <row r="5195">
          <cell r="B5195" t="str">
            <v>RR20190403TP1518</v>
          </cell>
          <cell r="C5195" t="str">
            <v>Franchise</v>
          </cell>
          <cell r="D5195" t="str">
            <v>47.59, 31.01, 31.09, 46.65, 46.15, 46.47, 31.02, 74.10, 74.1, 70.22, 95.24, 49.42</v>
          </cell>
          <cell r="E5195" t="str">
            <v>89, 764, 899, 2499, 2511, 2519, 2522, 2599, 5021, 5712, 7641, 7699, 8744, 8999</v>
          </cell>
          <cell r="F5195" t="str">
            <v>Furniture, Repair, Restoration, Refinishing, Polishing, Furnishing, Appliance, Fitting, Movable, Household equipment</v>
          </cell>
          <cell r="G5195" t="str">
            <v>≡</v>
          </cell>
          <cell r="H5195" t="str">
            <v>Company provides franchises for a furniture restoration, repair, refacing and refinishing business.</v>
          </cell>
          <cell r="I5195" t="str">
            <v>≡</v>
          </cell>
          <cell r="J5195" t="str">
            <v/>
          </cell>
          <cell r="K5195" t="str">
            <v>Franchise to conduct a furniture repair, restoration and refinishing business; One of the parties to the agreement is an individual.</v>
          </cell>
        </row>
        <row r="5196">
          <cell r="B5196" t="str">
            <v>RR20190403TP1519</v>
          </cell>
          <cell r="C5196" t="str">
            <v>Franchise</v>
          </cell>
          <cell r="D5196" t="str">
            <v>47.59, 31.01, 31.09, 46.65, 46.15, 46.47, 31.02, 74.10, 74.1, 70.22, 95.24, 49.42</v>
          </cell>
          <cell r="E5196" t="str">
            <v>89, 764, 899, 2499, 2511, 2519, 2522, 2599, 5021, 5712, 7641, 7699, 8744, 8999</v>
          </cell>
          <cell r="F5196" t="str">
            <v>Furniture, Repair, Restoration, Refinishing, Polishing, Furnishing, Appliance, Fitting, Movable, Household equipment</v>
          </cell>
          <cell r="G5196" t="str">
            <v>≡</v>
          </cell>
          <cell r="H5196" t="str">
            <v>Company provides franchises for a furniture restoration, repair, refacing and refinishing business.</v>
          </cell>
          <cell r="I5196" t="str">
            <v>≡</v>
          </cell>
          <cell r="J5196" t="str">
            <v/>
          </cell>
          <cell r="K5196" t="str">
            <v>Franchise to conduct a furniture repair, restoration and refinishing business; One of the parties to the agreement is an individual.</v>
          </cell>
        </row>
        <row r="5197">
          <cell r="B5197" t="str">
            <v>RR20190403TP1522</v>
          </cell>
          <cell r="C5197" t="str">
            <v>Franchise</v>
          </cell>
          <cell r="D5197" t="str">
            <v>47.59, 31.01, 31.09, 46.65, 46.15, 46.47, 31.02, 74.10, 74.1, 70.22, 95.24, 49.42</v>
          </cell>
          <cell r="E5197" t="str">
            <v>89, 764, 899, 2499, 2511, 2519, 2522, 2599, 5021, 5712, 7641, 7699, 8744, 8999</v>
          </cell>
          <cell r="F5197" t="str">
            <v>Furniture, Repair, Restoration, Refinishing, Polishing, Furnishing, Appliance, Fitting, Movable, Household equipment</v>
          </cell>
          <cell r="G5197" t="str">
            <v>≡</v>
          </cell>
          <cell r="H5197" t="str">
            <v>Company provides franchises for a furniture restoration, repair, refacing and refinishing business.</v>
          </cell>
          <cell r="I5197" t="str">
            <v>≡</v>
          </cell>
          <cell r="J5197" t="str">
            <v/>
          </cell>
          <cell r="K5197" t="str">
            <v>Franchise to conduct a furniture repair, restoration and refinishing business; One of the parties to the agreement is an individual.</v>
          </cell>
        </row>
        <row r="5198">
          <cell r="B5198" t="str">
            <v>RR20190403TP1524</v>
          </cell>
          <cell r="C5198" t="str">
            <v>Franchise</v>
          </cell>
          <cell r="D5198" t="str">
            <v>47.59, 31.01, 31.09, 46.65, 46.15, 46.47, 31.02, 74.10, 74.1, 70.22, 95.24, 49.42</v>
          </cell>
          <cell r="E5198" t="str">
            <v>89, 764, 899, 2499, 2511, 2519, 2522, 2599, 5021, 5712, 7641, 7699, 8744, 8999</v>
          </cell>
          <cell r="F5198" t="str">
            <v>Furniture, Repair, Restoration, Refinishing, Polishing, Furnishing, Appliance, Fitting, Movable, Household equipment</v>
          </cell>
          <cell r="G5198" t="str">
            <v>≡</v>
          </cell>
          <cell r="H5198" t="str">
            <v>Company provides franchises for a furniture restoration, repair, refacing and refinishing business.</v>
          </cell>
          <cell r="I5198" t="str">
            <v>≡</v>
          </cell>
          <cell r="J5198" t="str">
            <v/>
          </cell>
          <cell r="K5198" t="str">
            <v>Franchise to conduct a furniture repair, restoration and refinishing business; One of the parties to the agreement is an individual.</v>
          </cell>
        </row>
        <row r="5199">
          <cell r="B5199" t="str">
            <v>RR20190403TP1526</v>
          </cell>
          <cell r="C5199" t="str">
            <v>Franchise</v>
          </cell>
          <cell r="D5199" t="str">
            <v>47.59, 31.01, 31.09, 46.65, 46.15, 46.47, 31.02, 74.10, 74.1, 70.22, 95.24, 49.42</v>
          </cell>
          <cell r="E5199" t="str">
            <v>2499, 2511, 2519, 2522, 2599, 5021, 5712, 7699, 8744</v>
          </cell>
          <cell r="F5199" t="str">
            <v>Furniture, Repair, Restoration, Refinishing, Polishing, Furnishing, Appliance, Fitting, Movable, Household equipment</v>
          </cell>
          <cell r="G5199" t="str">
            <v>≡</v>
          </cell>
          <cell r="H5199" t="str">
            <v>Company provides franchises for a furniture restoration, repair, refacing and refinishing business.</v>
          </cell>
          <cell r="I5199" t="str">
            <v>≡</v>
          </cell>
          <cell r="J5199" t="str">
            <v/>
          </cell>
          <cell r="K5199" t="str">
            <v>Franchise to conduct a furniture repair, restoration and refinishing business; One of the parties to the agreement is an individual.</v>
          </cell>
        </row>
        <row r="5200">
          <cell r="B5200" t="str">
            <v>RR20190408TP1505</v>
          </cell>
          <cell r="C5200" t="str">
            <v>Franchise</v>
          </cell>
          <cell r="D5200" t="str">
            <v>47.59, 31.01, 31.09, 46.65, 46.15, 46.47, 31.02, 74.10, 74.1, 70.22, 95.24, 49.42</v>
          </cell>
          <cell r="E5200" t="str">
            <v>89, 764, 899, 2499, 2511, 2519, 2522, 2599, 5021, 5712, 7641, 7699, 8744, 8999</v>
          </cell>
          <cell r="F5200" t="str">
            <v>Furniture, Repair, Restoration, Refinishing, Polishing, Furnishing, Appliance, Fitting, Movable, Household equipment</v>
          </cell>
          <cell r="G5200" t="str">
            <v>≡</v>
          </cell>
          <cell r="H5200" t="str">
            <v>Company provides franchises for a furniture restoration, repair, refacing and refinishing business.</v>
          </cell>
          <cell r="I5200" t="str">
            <v>≡</v>
          </cell>
          <cell r="J5200" t="str">
            <v/>
          </cell>
          <cell r="K5200" t="str">
            <v>Franchise to conduct a furniture repair, restoration and refinishing business; One of the parties to the agreement is an individual.</v>
          </cell>
        </row>
        <row r="5201">
          <cell r="B5201" t="str">
            <v>RR20190408TP1506</v>
          </cell>
          <cell r="C5201" t="str">
            <v>Franchise</v>
          </cell>
          <cell r="D5201" t="str">
            <v>47.59, 31.01, 31.09, 46.65, 46.15, 46.47, 31.02, 74.10, 74.1, 70.22, 95.24, 49.42</v>
          </cell>
          <cell r="E5201" t="str">
            <v>89, 764, 899, 2499, 2511, 2519, 2522, 2599, 5021, 5712, 7641, 7699, 8744, 8999</v>
          </cell>
          <cell r="F5201" t="str">
            <v>Furniture, Repair, Restoration, Refinishing, Polishing, Furnishing, Appliance, Fitting, Movable, Household equipment</v>
          </cell>
          <cell r="G5201" t="str">
            <v>≡</v>
          </cell>
          <cell r="H5201" t="str">
            <v>Company provides franchises for a furniture restoration, repair, refacing and refinishing business.</v>
          </cell>
          <cell r="I5201" t="str">
            <v>≡</v>
          </cell>
          <cell r="J5201" t="str">
            <v/>
          </cell>
          <cell r="K5201" t="str">
            <v>Franchise to conduct a furniture repair, restoration and refinishing business; One of the parties to the agreement is an individual.</v>
          </cell>
        </row>
        <row r="5202">
          <cell r="B5202" t="str">
            <v>RR20190408TP1509</v>
          </cell>
          <cell r="C5202" t="str">
            <v>Franchise</v>
          </cell>
          <cell r="D5202" t="str">
            <v>47.59, 31.01, 31.09, 46.65, 46.15, 46.47, 31.02, 74.10, 74.1, 70.22, 95.24, 49.42</v>
          </cell>
          <cell r="E5202" t="str">
            <v>89, 764, 899, 2499, 2511, 2519, 2522, 2599, 5021, 5712, 7641, 7699, 8744, 8999</v>
          </cell>
          <cell r="F5202" t="str">
            <v>Furniture, Repair, Restoration, Refinishing, Polishing, Furnishing, Appliance, Fitting, Movable, Household equipment</v>
          </cell>
          <cell r="G5202" t="str">
            <v>≡</v>
          </cell>
          <cell r="H5202" t="str">
            <v>Company provides franchises for a furniture restoration, repair, refacing and refinishing business.</v>
          </cell>
          <cell r="I5202" t="str">
            <v>≡</v>
          </cell>
          <cell r="J5202" t="str">
            <v/>
          </cell>
          <cell r="K5202" t="str">
            <v>Franchise to conduct a furniture repair, restoration and refinishing business; One of the parties to the agreement is an individual.</v>
          </cell>
        </row>
        <row r="5203">
          <cell r="B5203" t="str">
            <v>RR20190408TP1515</v>
          </cell>
          <cell r="C5203" t="str">
            <v>Franchise</v>
          </cell>
          <cell r="D5203" t="str">
            <v>47.59, 31.01, 31.09, 46.65, 46.15, 46.47, 31.02, 74.10, 74.1, 70.22, 95.24, 49.42</v>
          </cell>
          <cell r="E5203" t="str">
            <v>89, 764, 899, 2499, 2511, 2519, 2522, 2599, 5021, 5712, 7641, 7699, 8744, 8999</v>
          </cell>
          <cell r="F5203" t="str">
            <v>Furniture, Repair, Restoration, Refinishing, Polishing, Furnishing, Appliance, Fitting, Movable, Household equipment</v>
          </cell>
          <cell r="G5203" t="str">
            <v>≡</v>
          </cell>
          <cell r="H5203" t="str">
            <v>Company provides franchises for a furniture restoration, repair, refacing and refinishing business.</v>
          </cell>
          <cell r="I5203" t="str">
            <v>≡</v>
          </cell>
          <cell r="J5203" t="str">
            <v/>
          </cell>
          <cell r="K5203" t="str">
            <v>Franchise to conduct a furniture repair, restoration and refinishing business; One of the parties to the agreement is an individual.</v>
          </cell>
        </row>
        <row r="5204">
          <cell r="B5204" t="str">
            <v>RR20190408TP1522</v>
          </cell>
          <cell r="C5204" t="str">
            <v>Franchise</v>
          </cell>
          <cell r="D5204" t="str">
            <v>47.59, 31.01, 31.09, 46.65, 46.15, 46.47, 31.02, 74.10, 74.1, 70.22, 95.24, 49.42</v>
          </cell>
          <cell r="E5204" t="str">
            <v>89, 764, 899, 2499, 2511, 2519, 2522, 2599, 5021, 5712, 7641, 7699, 8744, 8999</v>
          </cell>
          <cell r="F5204" t="str">
            <v>Furniture, Repair, Restoration, Refinishing, Polishing, Furnishing, Appliance, Fitting, Movable, Household equipment</v>
          </cell>
          <cell r="G5204" t="str">
            <v>≡</v>
          </cell>
          <cell r="H5204" t="str">
            <v>Company provides franchises for a furniture restoration, repair, refacing and refinishing business.</v>
          </cell>
          <cell r="I5204" t="str">
            <v>≡</v>
          </cell>
          <cell r="J5204" t="str">
            <v/>
          </cell>
          <cell r="K5204" t="str">
            <v>Franchise to conduct a furniture repair, restoration and refinishing business; One of the parties to the agreement is an individual.</v>
          </cell>
        </row>
        <row r="5205">
          <cell r="B5205" t="str">
            <v>RR20190409T01512</v>
          </cell>
          <cell r="C5205" t="str">
            <v>Franchise</v>
          </cell>
          <cell r="D5205" t="str">
            <v>73.11, 73.12, 73.1, 70.21, 58.19, 18.12, 58.13, 47.62, 58.11, 96.09, 79.12, 79.11, 79.1</v>
          </cell>
          <cell r="E5205" t="str">
            <v>2789, 3993, 4724, 4725, 7311, 7319, 7335, 7336, 7389</v>
          </cell>
          <cell r="F5205" t="str">
            <v>Advertising medium, Tourist, Visit, Travelling, Information, Map, Guide, Illustrate, Tourism, Handover</v>
          </cell>
          <cell r="G5205" t="str">
            <v>≡</v>
          </cell>
          <cell r="H5205" t="str">
            <v>Company is engaged in the operation and development of franchised businesses which provide an alternative advertising medium.</v>
          </cell>
          <cell r="I5205" t="str">
            <v>≡</v>
          </cell>
          <cell r="J5205" t="str">
            <v/>
          </cell>
          <cell r="K5205" t="str">
            <v>Franchise to establish and operate [UNDISCLOSED FOR PREVIEW] franchised business of an alternative advertising medium.</v>
          </cell>
        </row>
        <row r="5206">
          <cell r="B5206" t="str">
            <v>RR20190409TP1515</v>
          </cell>
          <cell r="C5206" t="str">
            <v>Franchise</v>
          </cell>
          <cell r="D5206" t="str">
            <v>73.11, 73.12, 73.1, 70.21, 58.19, 18.12, 58.13, 47.62, 58.11, 96.09, 79.12, 79.11, 79.1</v>
          </cell>
          <cell r="E5206" t="str">
            <v>2789, 3993, 4724, 4725, 7311, 7319, 7335, 7336, 7389</v>
          </cell>
          <cell r="F5206" t="str">
            <v>Advertising medium, Tourist, Visit, Travelling, Information, Map, Guide, Illustrate, Tourism, Handover</v>
          </cell>
          <cell r="G5206" t="str">
            <v>≡</v>
          </cell>
          <cell r="H5206" t="str">
            <v>Company is engaged in the operation and development of franchised businesses which provide an alternative advertising medium.</v>
          </cell>
          <cell r="I5206" t="str">
            <v>≡</v>
          </cell>
          <cell r="J5206" t="str">
            <v/>
          </cell>
          <cell r="K5206" t="str">
            <v>Franchise to establish and operate [UNDISCLOSED FOR PREVIEW] franchised business of an alternative advertising medium; One of the parties to the agreement is an individual.</v>
          </cell>
        </row>
        <row r="5207">
          <cell r="B5207" t="str">
            <v>RR20190409TP1516</v>
          </cell>
          <cell r="C5207" t="str">
            <v>Franchise</v>
          </cell>
          <cell r="D5207" t="str">
            <v>73.11, 73.12, 73.1, 70.21, 58.19, 18.12, 58.13, 47.62, 58.11, 96.09, 79.12, 79.11, 79.1</v>
          </cell>
          <cell r="E5207" t="str">
            <v>2789, 3993, 4724, 4725, 7311, 7319, 7335, 7336, 7389</v>
          </cell>
          <cell r="F5207" t="str">
            <v>Advertising medium, Tourist, Visit, Travelling, Information, Map, Guide, Illustrate, Tourism, Handover</v>
          </cell>
          <cell r="G5207" t="str">
            <v>≡</v>
          </cell>
          <cell r="H5207" t="str">
            <v>Company is engaged in the operation and development of franchised businesses which provide an alternative advertising medium.</v>
          </cell>
          <cell r="I5207" t="str">
            <v>≡</v>
          </cell>
          <cell r="J5207" t="str">
            <v/>
          </cell>
          <cell r="K5207" t="str">
            <v>Franchise to establish and operate [UNDISCLOSED FOR PREVIEW] franchised business of an alternative advertising medium; One of the parties to the agreement is an individual.</v>
          </cell>
        </row>
        <row r="5208">
          <cell r="B5208" t="str">
            <v>RR20190409TP1519</v>
          </cell>
          <cell r="C5208" t="str">
            <v>Franchise</v>
          </cell>
          <cell r="D5208" t="str">
            <v>73.11, 73.12, 73.1, 70.21, 58.19, 18.12, 58.13, 47.62, 58.11, 96.09, 79.12, 79.11, 79.1</v>
          </cell>
          <cell r="E5208" t="str">
            <v>2789, 3993, 4724, 4725, 7311, 7319, 7335, 7336, 7389</v>
          </cell>
          <cell r="F5208" t="str">
            <v>Advertising medium, Tourist, Visit, Travelling, Information, Map, Guide, Illustrate, Tourism, Handover</v>
          </cell>
          <cell r="G5208" t="str">
            <v>≡</v>
          </cell>
          <cell r="H5208" t="str">
            <v>Company is engaged in the operation and development of franchised businesses which provide an alternative advertising medium.</v>
          </cell>
          <cell r="I5208" t="str">
            <v>≡</v>
          </cell>
          <cell r="J5208" t="str">
            <v/>
          </cell>
          <cell r="K5208" t="str">
            <v>Franchise to establish and operate [UNDISCLOSED FOR PREVIEW] franchised business of an alternative advertising medium.</v>
          </cell>
        </row>
        <row r="5209">
          <cell r="B5209" t="str">
            <v>RR20190401TP1508</v>
          </cell>
          <cell r="C5209" t="str">
            <v>Franchise</v>
          </cell>
          <cell r="D5209" t="str">
            <v>47.59, 31.01, 31.09, 46.65, 46.15, 46.47, 31.02, 74.10, 74.1, 70.22, 95.24, 49.42</v>
          </cell>
          <cell r="E5209" t="str">
            <v>89, 764, 899, 2499, 2511, 2519, 2522, 2599, 5021, 5712, 7641, 7699, 8744, 8999</v>
          </cell>
          <cell r="F5209" t="str">
            <v>Furniture, Repair, Restoration, Refinishing, Polishing, Furnishing, Appliance, Fitting, Movable, Household equipment</v>
          </cell>
          <cell r="G5209" t="str">
            <v>≡</v>
          </cell>
          <cell r="H5209" t="str">
            <v>Company provides franchises for a furniture restoration, repair, refacing and refinishing business.</v>
          </cell>
          <cell r="I5209" t="str">
            <v>≡</v>
          </cell>
          <cell r="J5209" t="str">
            <v/>
          </cell>
          <cell r="K5209" t="str">
            <v>Franchise to conduct a furniture repair, restoration and refinishing business; One of the parties to the agreement is an individual.</v>
          </cell>
        </row>
        <row r="5210">
          <cell r="B5210" t="str">
            <v>RR20190401T01509</v>
          </cell>
          <cell r="C5210" t="str">
            <v>Franchise</v>
          </cell>
          <cell r="D5210" t="str">
            <v>47.59, 31.01, 31.09, 46.65, 46.15, 46.47, 31.02, 74.10, 74.1, 70.22, 95.24, 49.42</v>
          </cell>
          <cell r="E5210" t="str">
            <v>89, 764, 899, 2499, 2511, 2519, 2522, 2599, 5021, 5712, 7641, 7699, 8744, 8999</v>
          </cell>
          <cell r="F5210" t="str">
            <v>Furniture, Repair, Restoration, Refinishing, Polishing, Furnishing, Appliance, Fitting, Movable, Household equipment</v>
          </cell>
          <cell r="G5210" t="str">
            <v>≡</v>
          </cell>
          <cell r="H5210" t="str">
            <v>Company provides franchises for a furniture restoration, repair, refacing and refinishing business.</v>
          </cell>
          <cell r="I5210" t="str">
            <v>≡</v>
          </cell>
          <cell r="J5210" t="str">
            <v/>
          </cell>
          <cell r="K5210" t="str">
            <v>Franchise to conduct a furniture repair, restoration and refinishing business; One of the parties to the agreement is an individual.</v>
          </cell>
        </row>
        <row r="5211">
          <cell r="B5211" t="str">
            <v>RR20190401TP1535</v>
          </cell>
          <cell r="C5211" t="str">
            <v>Franchise</v>
          </cell>
          <cell r="D5211" t="str">
            <v>47.59, 31.01, 31.09, 46.65, 46.15, 46.47, 31.02, 74.10, 74.1, 70.22, 95.24, 49.42</v>
          </cell>
          <cell r="E5211" t="str">
            <v>89, 764, 899, 2499, 2511, 2519, 2522, 2599, 5021, 5712, 7641, 7699, 8744, 8999</v>
          </cell>
          <cell r="F5211" t="str">
            <v>Furniture, Repair, Restoration, Refinishing, Polishing, Furnishing, Appliance, Fitting, Movable, Household equipment</v>
          </cell>
          <cell r="G5211" t="str">
            <v>≡</v>
          </cell>
          <cell r="H5211" t="str">
            <v>Company provides franchises for a furniture restoration, repair, refacing and refinishing business.</v>
          </cell>
          <cell r="I5211" t="str">
            <v>≡</v>
          </cell>
          <cell r="J5211" t="str">
            <v/>
          </cell>
          <cell r="K5211" t="str">
            <v>Franchise to conduct a furniture repair, restoration and refinishing business; One of the parties to the agreement is an individual.</v>
          </cell>
        </row>
        <row r="5212">
          <cell r="B5212" t="str">
            <v>RR20190401T00903</v>
          </cell>
          <cell r="C5212" t="str">
            <v>Franchise</v>
          </cell>
          <cell r="D5212" t="str">
            <v>46.47, 47.59, 74.10, 74.1, 17.24, 17.29, 22.21, 23.31, 24.42</v>
          </cell>
          <cell r="E5212" t="str">
            <v>277, 2771, 3648, 5947, 7389, 7999</v>
          </cell>
          <cell r="F5212" t="str">
            <v>Decoration, Holiday, Lighting, Special event</v>
          </cell>
          <cell r="G5212" t="str">
            <v>≡</v>
          </cell>
          <cell r="H5212" t="str">
            <v/>
          </cell>
          <cell r="I5212" t="str">
            <v>≡</v>
          </cell>
          <cell r="J5212" t="str">
            <v/>
          </cell>
          <cell r="K5212" t="str">
            <v>Franchise to operate [UNDISCLOSED FOR PREVIEW] business that sells Christmas, holiday and special event lighting and decoration services.</v>
          </cell>
        </row>
        <row r="5213">
          <cell r="B5213" t="str">
            <v>RR20190402TP1501</v>
          </cell>
          <cell r="C5213" t="str">
            <v>Franchise</v>
          </cell>
          <cell r="D5213" t="str">
            <v>47.59, 31.01, 31.09, 46.65, 46.15, 46.47, 31.02, 74.10, 74.1, 70.22, 95.24, 49.42</v>
          </cell>
          <cell r="E5213" t="str">
            <v>89, 764, 899, 2499, 2511, 2519, 2522, 2599, 5021, 5712, 7641, 7699, 8744, 8999</v>
          </cell>
          <cell r="F5213" t="str">
            <v>Furniture, Repair, Restoration, Refinishing, Polishing, Furnishing, Appliance, Fitting, Movable, Household equipment</v>
          </cell>
          <cell r="G5213" t="str">
            <v>≡</v>
          </cell>
          <cell r="H5213" t="str">
            <v>Company provides franchises for a furniture restoration, repair, refacing and refinishing business.</v>
          </cell>
          <cell r="I5213" t="str">
            <v>≡</v>
          </cell>
          <cell r="J5213" t="str">
            <v/>
          </cell>
          <cell r="K5213" t="str">
            <v>Franchise to conduct a furniture repair, restoration and refinishing business; One of the parties to the agreement is an individual.</v>
          </cell>
        </row>
        <row r="5214">
          <cell r="B5214" t="str">
            <v>RR20190402TP1508</v>
          </cell>
          <cell r="C5214" t="str">
            <v>Franchise</v>
          </cell>
          <cell r="D5214" t="str">
            <v>47.59, 31.01, 31.09, 46.65, 46.15, 46.47, 31.02, 74.10, 74.1, 70.22, 95.24, 49.42</v>
          </cell>
          <cell r="E5214" t="str">
            <v>89, 764, 899, 2499, 2511, 2519, 2522, 2599, 5021, 5712, 7641, 7699, 8744, 8999</v>
          </cell>
          <cell r="F5214" t="str">
            <v>Furniture, Repair, Restoration, Refinishing, Polishing, Furnishing, Appliance, Fitting, Movable, Household equipment</v>
          </cell>
          <cell r="G5214" t="str">
            <v>≡</v>
          </cell>
          <cell r="H5214" t="str">
            <v>Company provides franchises for a furniture restoration, repair, refacing and refinishing business.</v>
          </cell>
          <cell r="I5214" t="str">
            <v>≡</v>
          </cell>
          <cell r="J5214" t="str">
            <v/>
          </cell>
          <cell r="K5214" t="str">
            <v>Franchise to conduct a furniture repair, restoration and refinishing business; One of the parties to the agreement is an individual.</v>
          </cell>
        </row>
        <row r="5215">
          <cell r="B5215" t="str">
            <v>RR20190402TP1514</v>
          </cell>
          <cell r="C5215" t="str">
            <v>Franchise</v>
          </cell>
          <cell r="D5215" t="str">
            <v>47.59, 31.01, 31.09, 46.65, 46.15, 46.47, 31.02, 74.10, 74.1, 70.22, 95.24, 49.42</v>
          </cell>
          <cell r="E5215" t="str">
            <v>89, 764, 899, 2499, 2511, 2519, 2522, 2599, 5021, 5712, 7641, 7699, 8744, 8999</v>
          </cell>
          <cell r="F5215" t="str">
            <v>Furniture, Repair, Restoration, Refinishing, Polishing, Furnishing, Appliance, Fitting, Movable, Household equipment</v>
          </cell>
          <cell r="G5215" t="str">
            <v>≡</v>
          </cell>
          <cell r="H5215" t="str">
            <v>Company provides franchises for a furniture restoration, repair, refacing and refinishing business.</v>
          </cell>
          <cell r="I5215" t="str">
            <v>≡</v>
          </cell>
          <cell r="J5215" t="str">
            <v/>
          </cell>
          <cell r="K5215" t="str">
            <v>Franchise to conduct a furniture repair, restoration and refinishing business; One of the parties to the agreement is an individual.</v>
          </cell>
        </row>
        <row r="5216">
          <cell r="B5216" t="str">
            <v>RR20190402TP1531</v>
          </cell>
          <cell r="C5216" t="str">
            <v>Franchise</v>
          </cell>
          <cell r="D5216" t="str">
            <v>47.59, 31.01, 31.09, 46.65, 46.15, 46.47, 31.02, 74.10, 74.1, 70.22, 95.24, 49.42</v>
          </cell>
          <cell r="E5216" t="str">
            <v>89, 764, 899, 2499, 2511, 2519, 2522, 2599, 5021, 5712, 7641, 7699, 8744, 8999</v>
          </cell>
          <cell r="F5216" t="str">
            <v>Furniture, Repair, Restoration, Refinishing, Polishing, Furnishing, Appliance, Fitting, Movable, Household equipment</v>
          </cell>
          <cell r="G5216" t="str">
            <v>≡</v>
          </cell>
          <cell r="H5216" t="str">
            <v>Company provides franchises for a furniture restoration, repair, refacing and refinishing business.</v>
          </cell>
          <cell r="I5216" t="str">
            <v>≡</v>
          </cell>
          <cell r="J5216" t="str">
            <v/>
          </cell>
          <cell r="K5216" t="str">
            <v>Franchise to conduct a furniture repair, restoration and refinishing business; One of the parties to the agreement is an individual.</v>
          </cell>
        </row>
        <row r="5217">
          <cell r="B5217" t="str">
            <v>RR20190403TP1501</v>
          </cell>
          <cell r="C5217" t="str">
            <v>Franchise</v>
          </cell>
          <cell r="D5217" t="str">
            <v>47.59, 31.01, 31.09, 46.65, 46.15, 46.47, 31.02, 74.10, 74.1, 70.22, 95.24, 49.42</v>
          </cell>
          <cell r="E5217" t="str">
            <v>89, 764, 899, 2499, 2511, 2519, 2522, 2599, 5021, 5712, 7641, 7699, 8744, 8999</v>
          </cell>
          <cell r="F5217" t="str">
            <v>Furniture, Repair, Restoration, Refinishing, Polishing, Furnishing, Appliance, Fitting, Movable, Household equipment</v>
          </cell>
          <cell r="G5217" t="str">
            <v>≡</v>
          </cell>
          <cell r="H5217" t="str">
            <v>Company provides franchises for a furniture restoration, repair, refacing and refinishing business.</v>
          </cell>
          <cell r="I5217" t="str">
            <v>≡</v>
          </cell>
          <cell r="J5217" t="str">
            <v/>
          </cell>
          <cell r="K5217" t="str">
            <v>Franchise to conduct a furniture repair, restoration and refinishing business; One of the parties to the agreement is an individual.</v>
          </cell>
        </row>
        <row r="5218">
          <cell r="B5218" t="str">
            <v>RR20190403TP1502</v>
          </cell>
          <cell r="C5218" t="str">
            <v>Franchise</v>
          </cell>
          <cell r="D5218" t="str">
            <v>47.59, 31.01, 31.09, 46.65, 46.15, 46.47, 31.02, 74.10, 74.1, 70.22, 95.24, 49.42</v>
          </cell>
          <cell r="E5218" t="str">
            <v>89, 764, 899, 2499, 2511, 2519, 2522, 2599, 5021, 5712, 7641, 7699, 8744, 8999</v>
          </cell>
          <cell r="F5218" t="str">
            <v>Furniture, Repair, Restoration, Refinishing, Polishing, Furnishing, Appliance, Fitting, Movable, Household equipment</v>
          </cell>
          <cell r="G5218" t="str">
            <v>≡</v>
          </cell>
          <cell r="H5218" t="str">
            <v>Company provides franchises for a furniture restoration, repair, refacing and refinishing business.</v>
          </cell>
          <cell r="I5218" t="str">
            <v>≡</v>
          </cell>
          <cell r="J5218" t="str">
            <v/>
          </cell>
          <cell r="K5218" t="str">
            <v>Franchise to conduct a furniture repair, restoration and refinishing business and use commercial symbols and system in connection with the franchised business; One of the parties to the agreement is an individual.</v>
          </cell>
        </row>
        <row r="5219">
          <cell r="B5219" t="str">
            <v>RR20190404TP1507</v>
          </cell>
          <cell r="C5219" t="str">
            <v>Franchise</v>
          </cell>
          <cell r="D5219" t="str">
            <v>47.59, 31.01, 31.09, 46.65, 46.15, 46.47, 31.02, 74.10, 74.1, 70.22, 95.24, 49.42</v>
          </cell>
          <cell r="E5219" t="str">
            <v>89, 764, 899, 2499, 2511, 2519, 2522, 2599, 5021, 5712, 7641, 7699, 8744, 8999</v>
          </cell>
          <cell r="F5219" t="str">
            <v>Furniture, Repair, Restoration, Refinishing, Polishing, Furnishing, Appliance, Fitting, Movable, Household equipment</v>
          </cell>
          <cell r="G5219" t="str">
            <v>≡</v>
          </cell>
          <cell r="H5219" t="str">
            <v>Company provides franchises for a furniture restoration, repair, refacing and refinishing business.</v>
          </cell>
          <cell r="I5219" t="str">
            <v>≡</v>
          </cell>
          <cell r="J5219" t="str">
            <v/>
          </cell>
          <cell r="K5219" t="str">
            <v>Franchise to conduct a furniture repair, restoration and refinishing business and use commercial symbols and system in connection with the franchised business; One of the parties to the agreement is an individual.</v>
          </cell>
        </row>
        <row r="5220">
          <cell r="B5220" t="str">
            <v>RR20190404TP1515</v>
          </cell>
          <cell r="C5220" t="str">
            <v>Franchise</v>
          </cell>
          <cell r="D5220" t="str">
            <v>47.59, 31.01, 31.09, 46.65, 46.15, 46.47, 31.02, 74.10, 74.1, 70.22, 95.24, 49.42</v>
          </cell>
          <cell r="E5220" t="str">
            <v>89, 764, 899, 2499, 2511, 2519, 2522, 2599, 5021, 5712, 7641, 7699, 8744, 8999</v>
          </cell>
          <cell r="F5220" t="str">
            <v>Furniture, Repair, Restoration, Refinishing, Polishing, Furnishing, Appliance, Fitting, Movable, Household equipment</v>
          </cell>
          <cell r="G5220" t="str">
            <v>≡</v>
          </cell>
          <cell r="H5220" t="str">
            <v>Company provides franchises for a furniture restoration, repair, refacing and refinishing business.</v>
          </cell>
          <cell r="I5220" t="str">
            <v>≡</v>
          </cell>
          <cell r="J5220" t="str">
            <v/>
          </cell>
          <cell r="K5220" t="str">
            <v>Franchise to conduct a furniture repair, restoration and refinishing business and use commercial symbols and system in connection with the franchised business; One of the parties to the agreement is an individual.</v>
          </cell>
        </row>
        <row r="5221">
          <cell r="B5221" t="str">
            <v>RR20190404TP1516</v>
          </cell>
          <cell r="C5221" t="str">
            <v>Franchise</v>
          </cell>
          <cell r="D5221" t="str">
            <v>47.59, 31.01, 31.09, 46.65, 46.15, 46.47, 31.02, 74.10, 74.1, 70.22, 95.24, 49.42</v>
          </cell>
          <cell r="E5221" t="str">
            <v>89, 764, 899, 2499, 2511, 2519, 2522, 2599, 5021, 5712, 7641, 7699, 8744, 8999</v>
          </cell>
          <cell r="F5221" t="str">
            <v>Furniture, Repair, Restoration, Refinishing, Polishing, Furnishing, Appliance, Fitting, Movable, Household equipment</v>
          </cell>
          <cell r="G5221" t="str">
            <v>≡</v>
          </cell>
          <cell r="H5221" t="str">
            <v>Company provides franchises for a furniture restoration, repair, refacing and refinishing business.</v>
          </cell>
          <cell r="I5221" t="str">
            <v>≡</v>
          </cell>
          <cell r="J5221" t="str">
            <v/>
          </cell>
          <cell r="K5221" t="str">
            <v>Franchise to conduct a furniture repair, restoration and refinishing business and use commercial symbols and system in connection with the franchised business; One of the parties to the agreement is an individual.</v>
          </cell>
        </row>
        <row r="5222">
          <cell r="B5222" t="str">
            <v>RR20190404TP1523</v>
          </cell>
          <cell r="C5222" t="str">
            <v>Franchise</v>
          </cell>
          <cell r="D5222" t="str">
            <v>47.59, 31.01, 31.09, 46.65, 46.15, 46.47, 31.02, 74.10, 74.1, 70.22, 95.24, 49.42</v>
          </cell>
          <cell r="E5222" t="str">
            <v>89, 764, 899, 2499, 2511, 2519, 2522, 2599, 5021, 5712, 7641, 7699, 8744, 8999</v>
          </cell>
          <cell r="F5222" t="str">
            <v>Furniture, Repair, Restoration, Refinishing, Polishing, Furnishing, Appliance, Fitting, Movable, Household equipment</v>
          </cell>
          <cell r="G5222" t="str">
            <v>≡</v>
          </cell>
          <cell r="H5222" t="str">
            <v>Company provides franchises for a furniture restoration, repair, refacing and refinishing business.</v>
          </cell>
          <cell r="I5222" t="str">
            <v>≡</v>
          </cell>
          <cell r="J5222" t="str">
            <v/>
          </cell>
          <cell r="K5222" t="str">
            <v>Franchise to conduct a furniture repair, restoration and refinishing business and use commercial symbols and system in connection with the franchised business; One of the parties to the agreement is an individual.</v>
          </cell>
        </row>
        <row r="5223">
          <cell r="B5223" t="str">
            <v>RR20190404TP1530</v>
          </cell>
          <cell r="C5223" t="str">
            <v>Franchise</v>
          </cell>
          <cell r="D5223" t="str">
            <v>47.59, 31.01, 31.09, 46.65, 46.15, 46.47, 31.02, 74.10, 74.1, 70.22, 95.24, 49.42</v>
          </cell>
          <cell r="E5223" t="str">
            <v>89, 764, 899, 2499, 2511, 2519, 2522, 2599, 5021, 5712, 7641, 7699, 8744, 8999</v>
          </cell>
          <cell r="F5223" t="str">
            <v>Furniture, Repair, Restoration, Refinishing, Polishing, Furnishing, Appliance, Fitting, Movable, Household equipment</v>
          </cell>
          <cell r="G5223" t="str">
            <v>≡</v>
          </cell>
          <cell r="H5223" t="str">
            <v>Company provides franchises for a furniture restoration, repair, refacing and refinishing business.</v>
          </cell>
          <cell r="I5223" t="str">
            <v>≡</v>
          </cell>
          <cell r="J5223" t="str">
            <v/>
          </cell>
          <cell r="K5223" t="str">
            <v>Franchise to conduct a furniture repair, restoration and refinishing business and use commercial symbols and system in connection with the franchised business; One of the parties to the agreement is an individual.</v>
          </cell>
        </row>
        <row r="5224">
          <cell r="B5224" t="str">
            <v>RR20190405TP1511</v>
          </cell>
          <cell r="C5224" t="str">
            <v>Franchise</v>
          </cell>
          <cell r="D5224" t="str">
            <v>47.59, 31.01, 31.09, 46.65, 46.15, 46.47, 31.02, 74.10, 74.1, 70.22, 95.24, 49.42</v>
          </cell>
          <cell r="E5224" t="str">
            <v>89, 764, 899, 2499, 2511, 2519, 2522, 2599, 5021, 5712, 7641, 7699, 8744, 8999</v>
          </cell>
          <cell r="F5224" t="str">
            <v>Furniture, Repair, Restoration, Refinishing, Polishing, Furnishing, Appliance, Fitting, Movable, Household equipment</v>
          </cell>
          <cell r="G5224" t="str">
            <v>≡</v>
          </cell>
          <cell r="H5224" t="str">
            <v>Company provides franchises for a furniture restoration, repair, refacing and refinishing business.</v>
          </cell>
          <cell r="I5224" t="str">
            <v>≡</v>
          </cell>
          <cell r="J5224" t="str">
            <v/>
          </cell>
          <cell r="K5224" t="str">
            <v>Franchise to conduct a furniture repair, restoration and refinishing business and use commercial symbols and system in connection with the franchised business; One of the parties to the agreement is an individual.</v>
          </cell>
        </row>
        <row r="5225">
          <cell r="B5225" t="str">
            <v>RR20190405TP1517</v>
          </cell>
          <cell r="C5225" t="str">
            <v>Franchise</v>
          </cell>
          <cell r="D5225" t="str">
            <v>47.59, 31.01, 31.09, 46.65, 46.15, 46.47, 31.02, 74.10, 74.1, 70.22, 95.24, 49.42</v>
          </cell>
          <cell r="E5225" t="str">
            <v>89, 764, 899, 2499, 2511, 2519, 2522, 2599, 5021, 5712, 7641, 7699, 8744, 8999</v>
          </cell>
          <cell r="F5225" t="str">
            <v>Furniture, Repair, Restoration, Refinishing, Polishing, Furnishing, Appliance, Fitting, Movable, Household equipment</v>
          </cell>
          <cell r="G5225" t="str">
            <v>≡</v>
          </cell>
          <cell r="H5225" t="str">
            <v>Company provides franchises for a furniture restoration, repair, refacing and refinishing business.</v>
          </cell>
          <cell r="I5225" t="str">
            <v>≡</v>
          </cell>
          <cell r="J5225" t="str">
            <v/>
          </cell>
          <cell r="K5225" t="str">
            <v>Franchise to conduct a furniture repair, restoration and refinishing business and use commercial symbols and system in connection with the franchised business; One of the parties to the agreement is an individual.</v>
          </cell>
        </row>
        <row r="5226">
          <cell r="B5226" t="str">
            <v>RR20190405TP1519</v>
          </cell>
          <cell r="C5226" t="str">
            <v>Franchise</v>
          </cell>
          <cell r="D5226" t="str">
            <v>47.59, 31.01, 31.09, 46.65, 46.15, 46.47, 31.02, 74.10, 74.1, 70.22, 95.24, 49.42</v>
          </cell>
          <cell r="E5226" t="str">
            <v>89, 764, 899, 2499, 2511, 2519, 2522, 2599, 5021, 5712, 7641, 7699, 8744, 8999</v>
          </cell>
          <cell r="F5226" t="str">
            <v>Furniture, Repair, Restoration, Refinishing, Polishing, Furnishing, Appliance, Fitting, Movable, Household equipment</v>
          </cell>
          <cell r="G5226" t="str">
            <v>≡</v>
          </cell>
          <cell r="H5226" t="str">
            <v>Company provides franchises for a furniture restoration, repair, refacing and refinishing business.</v>
          </cell>
          <cell r="I5226" t="str">
            <v>≡</v>
          </cell>
          <cell r="J5226" t="str">
            <v/>
          </cell>
          <cell r="K5226" t="str">
            <v>Franchise to conduct a furniture repair, restoration and refinishing business and use commercial symbols and system in connection with the franchised business; One of the parties to the agreement is an individual.</v>
          </cell>
        </row>
        <row r="5227">
          <cell r="B5227" t="str">
            <v>RR20190426T01508</v>
          </cell>
          <cell r="C5227" t="str">
            <v>Franchise</v>
          </cell>
          <cell r="D5227" t="str">
            <v>56, 56.10, 56.1, 56.21, 70.22, 82.99, 10.85, 10.89, 10.71, 46.34, 47.25, 56.30, 56.3, 56.29, 56.2</v>
          </cell>
          <cell r="E5227" t="str">
            <v>58, 89, 518, 581, 899, 2038, 2082, 2084, 2086, 2087, 5149, 5181, 5182, 5812, 5813, 7389, 8999</v>
          </cell>
          <cell r="F5227" t="str">
            <v>Pizza, Restaurant, Eating place, Food, Sandwich, Salad, Snack, Bar, Entertainment, Hamburger, Beer, Drink</v>
          </cell>
          <cell r="G5227" t="str">
            <v>≡</v>
          </cell>
          <cell r="H5227" t="str">
            <v>Company offers franchises for the operation of a bar and restaurant.</v>
          </cell>
          <cell r="I5227" t="str">
            <v>≡</v>
          </cell>
          <cell r="J5227" t="str">
            <v/>
          </cell>
          <cell r="K5227" t="str">
            <v>Franchise to develop and operate [UNDISCLOSED FOR PREVIEW] restaurant.</v>
          </cell>
        </row>
        <row r="5228">
          <cell r="B5228" t="str">
            <v>RR20190410T01509</v>
          </cell>
          <cell r="C5228" t="str">
            <v>Franchise</v>
          </cell>
          <cell r="D5228" t="str">
            <v>73.11, 73.12, 73.1, 70.21, 58.19, 18.12, 58.13, 47.62, 58.11, 96.09, 79.12, 79.11, 79.1</v>
          </cell>
          <cell r="E5228" t="str">
            <v>2789, 3993, 4724, 4725, 7311, 7319, 7335, 7336, 7389</v>
          </cell>
          <cell r="F5228" t="str">
            <v>Advertising medium, Tourist, Visit, Travelling, Information, Map, Guide, Illustrate, Tourism, Handover</v>
          </cell>
          <cell r="G5228" t="str">
            <v>≡</v>
          </cell>
          <cell r="H5228" t="str">
            <v>Company is engaged in the operation and development of franchised businesses which provide an alternative advertising medium in the form of illustrated tourist and visitor information maps.</v>
          </cell>
          <cell r="I5228" t="str">
            <v>≡</v>
          </cell>
          <cell r="J5228" t="str">
            <v/>
          </cell>
          <cell r="K5228" t="str">
            <v>Franchise to establish and operate a [UNDISCLOSED FOR PREVIEW] franchised business of an alternative advertising medium in the form of illustrated tourist and visitor information maps; One of the parties to the agreement is an individual.</v>
          </cell>
        </row>
        <row r="5229">
          <cell r="B5229" t="str">
            <v>RR20190410TP1510</v>
          </cell>
          <cell r="C5229" t="str">
            <v>Franchise</v>
          </cell>
          <cell r="D5229" t="str">
            <v>73.11, 73.12, 73.1, 70.21, 58.19, 18.12, 58.13, 47.62, 58.11, 96.09, 79.12, 79.11, 79.1</v>
          </cell>
          <cell r="E5229" t="str">
            <v>2789, 3993, 4724, 4725, 7311, 7319, 7335, 7336, 7389</v>
          </cell>
          <cell r="F5229" t="str">
            <v>Advertising medium, Tourist, Visit, Travelling, Information, Map, Guide, Illustrate, Tourism, Handover</v>
          </cell>
          <cell r="G5229" t="str">
            <v>≡</v>
          </cell>
          <cell r="H5229" t="str">
            <v>Company is engaged in the operation and development of franchised businesses which provide an alternative advertising medium in the form of illustrated tourist and visitor information maps.</v>
          </cell>
          <cell r="I5229" t="str">
            <v>≡</v>
          </cell>
          <cell r="J5229" t="str">
            <v/>
          </cell>
          <cell r="K5229" t="str">
            <v>Franchise to establish and operate a [UNDISCLOSED FOR PREVIEW] franchised business of an alternative advertising medium in the form of illustrated tourist and visitor information maps; One of the parties to the agreement is an individual.</v>
          </cell>
        </row>
        <row r="5230">
          <cell r="B5230" t="str">
            <v>RR20190410TP1512</v>
          </cell>
          <cell r="C5230" t="str">
            <v>Franchise</v>
          </cell>
          <cell r="D5230" t="str">
            <v>73.11, 73.12, 73.1, 70.21, 58.19, 18.12, 58.13, 47.62, 58.11, 96.09, 79.12, 79.11, 79.1</v>
          </cell>
          <cell r="E5230" t="str">
            <v>2789, 3993, 4724, 4725, 7311, 7319, 7335, 7336, 7389</v>
          </cell>
          <cell r="F5230" t="str">
            <v>Advertising medium, Tourist, Visit, Travelling, Information, Map, Guide, Illustrate, Tourism, Handover</v>
          </cell>
          <cell r="G5230" t="str">
            <v>≡</v>
          </cell>
          <cell r="H5230" t="str">
            <v>Company is engaged in the operation and development of franchised businesses which provide an alternative advertising medium in the form of illustrated tourist and visitor information maps.</v>
          </cell>
          <cell r="I5230" t="str">
            <v>≡</v>
          </cell>
          <cell r="J5230" t="str">
            <v/>
          </cell>
          <cell r="K5230" t="str">
            <v>Franchise to establish and operate a [UNDISCLOSED FOR PREVIEW] franchised business of an alternative advertising medium in the form of illustrated tourist and visitor information maps; One of the parties to the agreement is an individual.</v>
          </cell>
        </row>
        <row r="5231">
          <cell r="B5231" t="str">
            <v>RR20190410TP1513</v>
          </cell>
          <cell r="C5231" t="str">
            <v>Franchise</v>
          </cell>
          <cell r="D5231" t="str">
            <v>73.11, 73.12, 73.1, 70.21, 58.19, 18.12, 58.13, 47.62, 58.11, 96.09, 79.12, 79.11, 79.1</v>
          </cell>
          <cell r="E5231" t="str">
            <v>2789, 3993, 4724, 4725, 7311, 7319, 7335, 7336, 7389</v>
          </cell>
          <cell r="F5231" t="str">
            <v>Advertising medium, Tourist, Visit, Travelling, Information, Map, Guide, Illustrate, Tourism, Handover</v>
          </cell>
          <cell r="G5231" t="str">
            <v>≡</v>
          </cell>
          <cell r="H5231" t="str">
            <v>Company is engaged in the operation and development of franchised businesses which provide an alternative advertising medium in the form of illustrated tourist and visitor information maps.</v>
          </cell>
          <cell r="I5231" t="str">
            <v>≡</v>
          </cell>
          <cell r="J5231" t="str">
            <v/>
          </cell>
          <cell r="K5231" t="str">
            <v>Franchise to establish and operate a [UNDISCLOSED FOR PREVIEW] franchised business of an alternative advertising medium in the form of illustrated tourist and visitor information maps; One of the parties to the agreement is an individual.</v>
          </cell>
        </row>
        <row r="5232">
          <cell r="B5232" t="str">
            <v>RR20190424TP1501</v>
          </cell>
          <cell r="C5232" t="str">
            <v>Franchise</v>
          </cell>
          <cell r="D5232" t="str">
            <v>85.59, 70.22, 96.09, 85.32, 74.90, 74.9, 71.12, 85.42, 85.41, 85.4, 82.99</v>
          </cell>
          <cell r="E5232" t="str">
            <v>89, 829, 899, 7389, 8244, 8249, 8299, 8742, 8748, 8999</v>
          </cell>
          <cell r="F5232" t="str">
            <v>Coaching, Support, Advice, Training, Facilitate, Management assistance, Placement coaching, Consulting, Business</v>
          </cell>
          <cell r="G5232" t="str">
            <v>≡</v>
          </cell>
          <cell r="H5232" t="str">
            <v>Company franchises business facilitation and support services to businesses in all stages.</v>
          </cell>
          <cell r="I5232" t="str">
            <v>≡</v>
          </cell>
          <cell r="J5232" t="str">
            <v/>
          </cell>
          <cell r="K5232" t="str">
            <v>Franchise to provide business facilitation and support services to businesses in all stages; One of the parties to the agreement is an individual.</v>
          </cell>
        </row>
        <row r="5233">
          <cell r="B5233" t="str">
            <v>RR20190424TP1504</v>
          </cell>
          <cell r="C5233" t="str">
            <v>Franchise</v>
          </cell>
          <cell r="D5233" t="str">
            <v>85.59, 70.22, 96.09, 85.32, 74.90, 74.9, 71.12, 85.42, 85.41, 85.4, 82.99</v>
          </cell>
          <cell r="E5233" t="str">
            <v>89, 829, 899, 7389, 8244, 8249, 8299, 8742, 8748, 8999</v>
          </cell>
          <cell r="F5233" t="str">
            <v>Coaching, Support, Advice, Training, Facilitate, Management assistance, Placement coaching, Consulting, Business</v>
          </cell>
          <cell r="G5233" t="str">
            <v>≡</v>
          </cell>
          <cell r="H5233" t="str">
            <v>Company franchises business facilitation and support services to businesses in all stages.</v>
          </cell>
          <cell r="I5233" t="str">
            <v>≡</v>
          </cell>
          <cell r="J5233" t="str">
            <v/>
          </cell>
          <cell r="K5233" t="str">
            <v>Franchise to provide business facilitation and support services to businesses in all stages; One of the parties to the agreement is an individual.</v>
          </cell>
        </row>
        <row r="5234">
          <cell r="B5234" t="str">
            <v>RR20190424TP0906</v>
          </cell>
          <cell r="C5234" t="str">
            <v>Franchise</v>
          </cell>
          <cell r="D5234" t="str">
            <v>78, 78.10, 78.1, 78.20, 78.2, 78.30, 78.3, 86.90, 86.9, 87.10, 87.1, 87.30, 87.3, 87.90, 87.9, 96.04, 96.09</v>
          </cell>
          <cell r="E5234" t="str">
            <v>736, 805, 808, 5047, 7361, 7363, 7991, 8051, 8052, 8059, 8082, 8099</v>
          </cell>
          <cell r="F5234" t="str">
            <v>Service, Personal care, Homemaking, Incidental transportation, Supportive, Older adult, Disabled person, Extra assistance, Daily living, Nursing, Human resource</v>
          </cell>
          <cell r="G5234" t="str">
            <v>≡</v>
          </cell>
          <cell r="H5234" t="str">
            <v/>
          </cell>
          <cell r="I5234" t="str">
            <v>≡</v>
          </cell>
          <cell r="J5234" t="str">
            <v/>
          </cell>
          <cell r="K5234" t="str">
            <v>Franchise and license to establish and operate business which primarily matches individuals to clients to provide personal care, homemaking, companion care, incidental transportation, and other ancillary, supportive services, bearing [UNDISCLOSED FOR PREVIEW] name and such other trademarks, trade names, service marks, logos, insignia, trade dress, and designs; One of the parties to the agreement is an individual.</v>
          </cell>
        </row>
        <row r="5235">
          <cell r="B5235" t="str">
            <v>RR20190424TP0911</v>
          </cell>
          <cell r="C5235" t="str">
            <v>Franchise</v>
          </cell>
          <cell r="D5235" t="str">
            <v>78, 78.10, 78.1, 78.20, 78.2, 78.30, 78.3, 86.90, 86.9, 87.10, 87.1, 87.30, 87.3, 87.90, 87.9, 96.04, 96.09</v>
          </cell>
          <cell r="E5235" t="str">
            <v>736, 805, 808, 5047, 7361, 7363, 7991, 8051, 8052, 8059, 8082, 8099</v>
          </cell>
          <cell r="F5235" t="str">
            <v>Service, Personal care, Homemaking, Incidental transportation, Supportive, Older adult, Disabled person, Extra assistance, Daily living, Nursing, Human resource</v>
          </cell>
          <cell r="G5235" t="str">
            <v>≡</v>
          </cell>
          <cell r="H5235" t="str">
            <v/>
          </cell>
          <cell r="I5235" t="str">
            <v>≡</v>
          </cell>
          <cell r="J5235" t="str">
            <v/>
          </cell>
          <cell r="K5235" t="str">
            <v>Franchise and license to establish and operate business which primarily matches individuals to clients to provide personal care, homemaking, companion care, incidental transportation, and other ancillary, supportive services, bearing [UNDISCLOSED FOR PREVIEW] name and such other trademarks, trade names, service marks, logos, insignia, trade dress, and designs; One of the parties to the agreement is an individual.</v>
          </cell>
        </row>
        <row r="5236">
          <cell r="B5236" t="str">
            <v>RR20190424TP0905</v>
          </cell>
          <cell r="C5236" t="str">
            <v>Franchise</v>
          </cell>
          <cell r="D5236" t="str">
            <v>78, 78.10, 78.1, 78.20, 78.2, 78.30, 78.3, 86.90, 86.9, 87.10, 87.1, 87.30, 87.3, 87.90, 87.9, 96.04, 96.09</v>
          </cell>
          <cell r="E5236" t="str">
            <v>736, 805, 808, 5047, 7361, 7363, 7991, 8051, 8052, 8059, 8082, 8099</v>
          </cell>
          <cell r="F5236" t="str">
            <v>Service, Personal care, Homemaking, Incidental transportation, Supportive, Older adult, Disabled person, Extra assistance, Daily living, Nursing, Human resource</v>
          </cell>
          <cell r="G5236" t="str">
            <v>≡</v>
          </cell>
          <cell r="H5236" t="str">
            <v/>
          </cell>
          <cell r="I5236" t="str">
            <v>≡</v>
          </cell>
          <cell r="J5236" t="str">
            <v/>
          </cell>
          <cell r="K5236" t="str">
            <v>Franchise and license to establish and operate business which primarily matches individuals to clients to provide personal care, homemaking, companion care, incidental transportation, and other ancillary, supportive services, bearing [UNDISCLOSED FOR PREVIEW] name and such other trademarks, trade names, service marks, logos, insignia, trade dress, and designs; One of the parties to the agreement is an individual.</v>
          </cell>
        </row>
        <row r="5237">
          <cell r="B5237" t="str">
            <v>RR20190425T01501</v>
          </cell>
          <cell r="C5237" t="str">
            <v>Franchise</v>
          </cell>
          <cell r="D5237" t="str">
            <v>56.10, 56.1, 56.21, 66.19, 70.22, 82.11, 82.99, 96.09, 10.85, 10.89, 10.71, 46.34, 47.25</v>
          </cell>
          <cell r="E5237" t="str">
            <v>58, 89, 518, 581, 899, 2038, 2082, 2084, 2086, 2087, 5149, 5181, 5182, 5812, 5813, 7389, 8742, 8999</v>
          </cell>
          <cell r="F5237" t="str">
            <v>Pizza, Restaurant, Eating place, Food, Sandwich, Salad, Snack, Bar, Celtic, Entertainment, Hamburger, Beer, Drink</v>
          </cell>
          <cell r="G5237" t="str">
            <v>≡</v>
          </cell>
          <cell r="H5237" t="str">
            <v>Company offers franchises for the operation of a bar and restaurant.</v>
          </cell>
          <cell r="I5237" t="str">
            <v>≡</v>
          </cell>
          <cell r="J5237" t="str">
            <v/>
          </cell>
          <cell r="K5237" t="str">
            <v>Franchise to develop and operate [UNDISCLOSED FOR PREVIEW] restaurant.</v>
          </cell>
        </row>
        <row r="5238">
          <cell r="B5238" t="str">
            <v>RR20190424TP1513</v>
          </cell>
          <cell r="C5238" t="str">
            <v>Franchise</v>
          </cell>
          <cell r="D5238" t="str">
            <v>85.59, 70.22, 96.09, 85.32, 74.90, 74.9, 71.12, 85.42, 85.41, 85.4, 82.99</v>
          </cell>
          <cell r="E5238" t="str">
            <v>89, 829, 899, 7389, 8244, 8249, 8299, 8742, 8748, 8999</v>
          </cell>
          <cell r="F5238" t="str">
            <v>Coaching, Support, Advice, Training, Facilitate, Management assistance, Placement coaching, Consulting, Business</v>
          </cell>
          <cell r="G5238" t="str">
            <v>≡</v>
          </cell>
          <cell r="H5238" t="str">
            <v>Company franchises business facilitation and support services to businesses in all stages.</v>
          </cell>
          <cell r="I5238" t="str">
            <v>≡</v>
          </cell>
          <cell r="J5238" t="str">
            <v/>
          </cell>
          <cell r="K5238" t="str">
            <v>Franchise to provide business facilitation and support services to businesses in all stages; One of the parties to the agreement is an individual.</v>
          </cell>
        </row>
        <row r="5239">
          <cell r="B5239" t="str">
            <v>RR20190424T01514</v>
          </cell>
          <cell r="C5239" t="str">
            <v>Franchise</v>
          </cell>
          <cell r="D5239" t="str">
            <v>85.59, 70.22, 96.09, 85.32, 74.90, 74.9, 71.12, 85.42, 85.41, 85.4, 82.99</v>
          </cell>
          <cell r="E5239" t="str">
            <v>89, 829, 899, 7389, 8244, 8249, 8299, 8742, 8748, 8999</v>
          </cell>
          <cell r="F5239" t="str">
            <v>Coaching, Support, Advice, Training, Facilitate, Management assistance, Placement coaching, Consulting, Business</v>
          </cell>
          <cell r="G5239" t="str">
            <v>≡</v>
          </cell>
          <cell r="H5239" t="str">
            <v>Company franchises business facilitation and support services to businesses in all stages.</v>
          </cell>
          <cell r="I5239" t="str">
            <v>≡</v>
          </cell>
          <cell r="J5239" t="str">
            <v/>
          </cell>
          <cell r="K5239" t="str">
            <v>Franchise to provide business facilitation and support services to businesses in all stages.</v>
          </cell>
        </row>
        <row r="5240">
          <cell r="B5240" t="str">
            <v>RR20190412TP1509</v>
          </cell>
          <cell r="C5240" t="str">
            <v>Franchise</v>
          </cell>
          <cell r="D5240" t="str">
            <v>56.10, 56.1, 66.19, 70.22, 82.11, 82.99, 96.09, 10.85, 10.89, 10.71</v>
          </cell>
          <cell r="E5240" t="str">
            <v>58, 89, 581, 899, 2038, 5149, 5812, 5813, 7389, 8742, 8748, 8999</v>
          </cell>
          <cell r="F5240" t="str">
            <v>Pizza, Store, Restaurant, Food, Drink, Eating place, Snack, Facility</v>
          </cell>
          <cell r="G5240" t="str">
            <v>≡</v>
          </cell>
          <cell r="H5240" t="str">
            <v>Company franchises the operation of restaurants offering prepared pizza under the [UNDISCLOSED FOR PREVIEW] name.</v>
          </cell>
          <cell r="I5240" t="str">
            <v>≡</v>
          </cell>
          <cell r="J5240" t="str">
            <v/>
          </cell>
          <cell r="K5240" t="str">
            <v>Franchise to operate a single [UNDISCLOSED FOR PREVIEW] store at the premises; One of the parties to the agreement is an individual.</v>
          </cell>
        </row>
        <row r="5241">
          <cell r="B5241" t="str">
            <v>RR20190412TP1510</v>
          </cell>
          <cell r="C5241" t="str">
            <v>Franchise</v>
          </cell>
          <cell r="D5241" t="str">
            <v>56.10, 56.1, 56.21, 66.19, 70.22, 82.11, 82.99, 96.09, 10.85, 10.89, 10.71</v>
          </cell>
          <cell r="E5241" t="str">
            <v>58, 89, 581, 899, 2038, 5149, 5812, 5813, 7389, 8742, 8748, 8999</v>
          </cell>
          <cell r="F5241" t="str">
            <v>Pizza, Store, Restaurant, Food, Drink, Eating place, Snack, Facility</v>
          </cell>
          <cell r="G5241" t="str">
            <v>≡</v>
          </cell>
          <cell r="H5241" t="str">
            <v>Company franchises the operation of restaurants offering prepared pizza under the [UNDISCLOSED FOR PREVIEW] name.</v>
          </cell>
          <cell r="I5241" t="str">
            <v>≡</v>
          </cell>
          <cell r="J5241" t="str">
            <v/>
          </cell>
          <cell r="K5241" t="str">
            <v>Franchise to operate a single [UNDISCLOSED FOR PREVIEW] store at the premises; One of the parties to the agreement is an individual.</v>
          </cell>
        </row>
        <row r="5242">
          <cell r="B5242" t="str">
            <v>RR20190412TP1514</v>
          </cell>
          <cell r="C5242" t="str">
            <v>Franchise</v>
          </cell>
          <cell r="D5242" t="str">
            <v>85.59, 70.22, 96.09, 85.32, 74.90, 74.9, 71.12, 85.42, 85.41, 85.4, 82.99</v>
          </cell>
          <cell r="E5242" t="str">
            <v>89, 829, 899, 7389, 8244, 8249, 8299, 8742, 8748, 8999</v>
          </cell>
          <cell r="F5242" t="str">
            <v>Training, Consulting, Course, Advice, Coach, Master class, Seminar, Education</v>
          </cell>
          <cell r="G5242" t="str">
            <v>≡</v>
          </cell>
          <cell r="H5242" t="str">
            <v>Licensor provides training and consulting to organisations and businesses.</v>
          </cell>
          <cell r="I5242" t="str">
            <v>≡</v>
          </cell>
          <cell r="J5242" t="str">
            <v/>
          </cell>
          <cell r="K5242" t="str">
            <v>License to own and operate business providing services and products related to training and consulting to organisations and businesses; One of the parties to the agreement is an individual.</v>
          </cell>
        </row>
        <row r="5243">
          <cell r="B5243" t="str">
            <v>RR20190412TP1515</v>
          </cell>
          <cell r="C5243" t="str">
            <v>Franchise</v>
          </cell>
          <cell r="D5243" t="str">
            <v>85.59, 70.22, 96.09, 85.32, 74.90, 74.9, 71.12, 85.42, 85.41, 85.4, 82.99</v>
          </cell>
          <cell r="E5243" t="str">
            <v>89, 829, 899, 7389, 8244, 8249, 8299, 8742, 8748, 8999</v>
          </cell>
          <cell r="F5243" t="str">
            <v>Training, Consulting, Course, Advice, Coach, Master class, Seminar, Education</v>
          </cell>
          <cell r="G5243" t="str">
            <v>≡</v>
          </cell>
          <cell r="H5243" t="str">
            <v>Licensor provides training and consulting to organisations and businesses.</v>
          </cell>
          <cell r="I5243" t="str">
            <v>≡</v>
          </cell>
          <cell r="J5243" t="str">
            <v/>
          </cell>
          <cell r="K5243" t="str">
            <v>License to own and operate business providing services and products related to training and consulting to organisations and businesses; One of the parties to the agreement is an individual.</v>
          </cell>
        </row>
        <row r="5244">
          <cell r="B5244" t="str">
            <v>RR20190412TP1517</v>
          </cell>
          <cell r="C5244" t="str">
            <v>License</v>
          </cell>
          <cell r="D5244" t="str">
            <v>85.59, 70.22, 96.09, 85.32, 74.90, 74.9, 71.12, 85.42, 85.41, 85.4, 82.99</v>
          </cell>
          <cell r="E5244" t="str">
            <v>89, 829, 899, 7389, 8244, 8249, 8299, 8742, 8748, 8999</v>
          </cell>
          <cell r="F5244" t="str">
            <v>Training, Consulting, Course, Advice, Coach, Master class, Seminar, Education</v>
          </cell>
          <cell r="G5244" t="str">
            <v>≡</v>
          </cell>
          <cell r="H5244" t="str">
            <v>Licensor provides training and consulting to organisations and businesses.</v>
          </cell>
          <cell r="I5244" t="str">
            <v>≡</v>
          </cell>
          <cell r="J5244" t="str">
            <v/>
          </cell>
          <cell r="K5244" t="str">
            <v>License to own and operate business providing services and products related to training and consulting to organisations and businesses; One of the parties to the agreement is an individual.</v>
          </cell>
        </row>
        <row r="5245">
          <cell r="B5245" t="str">
            <v>RR20190415TP1503</v>
          </cell>
          <cell r="C5245" t="str">
            <v>License</v>
          </cell>
          <cell r="D5245" t="str">
            <v>85.59, 70.22, 96.09, 85.32, 74.90, 74.9, 71.12, 85.42, 85.41, 85.4, 82.99</v>
          </cell>
          <cell r="E5245" t="str">
            <v>89, 829, 899, 7389, 8244, 8249, 8299, 8742, 8748, 8999</v>
          </cell>
          <cell r="F5245" t="str">
            <v>Training, Consulting, Course, Advice, Coach, Master class, Seminar, Education</v>
          </cell>
          <cell r="G5245" t="str">
            <v>≡</v>
          </cell>
          <cell r="H5245" t="str">
            <v>Licensor provides training and consulting to organisations and businesses.</v>
          </cell>
          <cell r="I5245" t="str">
            <v>≡</v>
          </cell>
          <cell r="J5245" t="str">
            <v/>
          </cell>
          <cell r="K5245" t="str">
            <v>License to own and operate business providing services and products related to training and consulting to organisations and businesses; One of the parties to the agreement is an individual.</v>
          </cell>
        </row>
        <row r="5246">
          <cell r="B5246" t="str">
            <v>RR20190415TP1504</v>
          </cell>
          <cell r="C5246" t="str">
            <v>Franchise</v>
          </cell>
          <cell r="D5246" t="str">
            <v>85.59, 70.22, 96.09, 85.32, 74.90, 74.9, 71.12, 85.42, 85.41, 85.4, 82.99</v>
          </cell>
          <cell r="E5246" t="str">
            <v>89, 829, 899, 7389, 8244, 8249, 8299, 8742, 8748, 8999</v>
          </cell>
          <cell r="F5246" t="str">
            <v>Training, Consulting, Course, Advice, Coach, Master class, Seminar, Education</v>
          </cell>
          <cell r="G5246" t="str">
            <v>≡</v>
          </cell>
          <cell r="H5246" t="str">
            <v>Licensor provides training and consulting to organisations and businesses.</v>
          </cell>
          <cell r="I5246" t="str">
            <v>≡</v>
          </cell>
          <cell r="J5246" t="str">
            <v/>
          </cell>
          <cell r="K5246" t="str">
            <v>License to own and operate business providing services and products related to training and consulting to organisations and businesses; One of the parties to the agreement is an individual.</v>
          </cell>
        </row>
        <row r="5247">
          <cell r="B5247" t="str">
            <v>RR20190415TP1505</v>
          </cell>
          <cell r="C5247" t="str">
            <v>License</v>
          </cell>
          <cell r="D5247" t="str">
            <v>85.59, 70.22, 96.09, 85.32, 74.90, 74.9, 71.12, 85.42, 85.41, 85.4, 82.99</v>
          </cell>
          <cell r="E5247" t="str">
            <v>89, 829, 899, 7389, 8244, 8249, 8299, 8742, 8748, 8999</v>
          </cell>
          <cell r="F5247" t="str">
            <v>Training, Consulting, Course, Advice, Coach, Master class, Seminar, Education</v>
          </cell>
          <cell r="G5247" t="str">
            <v>≡</v>
          </cell>
          <cell r="H5247" t="str">
            <v>Licensor provides training and consulting to organisations and businesses.</v>
          </cell>
          <cell r="I5247" t="str">
            <v>≡</v>
          </cell>
          <cell r="J5247" t="str">
            <v/>
          </cell>
          <cell r="K5247" t="str">
            <v>License to own and operate business providing services and products related to training and consulting to organisations and businesses; One of the parties to the agreement is an individual.</v>
          </cell>
        </row>
        <row r="5248">
          <cell r="B5248" t="str">
            <v>RR20190415TP1506</v>
          </cell>
          <cell r="C5248" t="str">
            <v>License</v>
          </cell>
          <cell r="D5248" t="str">
            <v>85.59, 70.22, 96.09, 85.32, 74.90, 74.9, 71.12, 85.42, 85.41, 85.4, 82.99</v>
          </cell>
          <cell r="E5248" t="str">
            <v>89, 829, 899, 7389, 8244, 8249, 8299, 8742, 8748, 8999</v>
          </cell>
          <cell r="F5248" t="str">
            <v>Training, Consulting, Course, Advice, Coach, Master class, Seminar, Education</v>
          </cell>
          <cell r="G5248" t="str">
            <v>≡</v>
          </cell>
          <cell r="H5248" t="str">
            <v>Licensor provides training and consulting to organisations and businesses.</v>
          </cell>
          <cell r="I5248" t="str">
            <v>≡</v>
          </cell>
          <cell r="J5248" t="str">
            <v/>
          </cell>
          <cell r="K5248" t="str">
            <v>License to own and operate business providing services and products related to training and consulting to organisations and businesses; One of the parties to the agreement is an individual.</v>
          </cell>
        </row>
        <row r="5249">
          <cell r="B5249" t="str">
            <v>RR20190415TP1510</v>
          </cell>
          <cell r="C5249" t="str">
            <v>License</v>
          </cell>
          <cell r="D5249" t="str">
            <v>85.59, 70.22, 96.09, 85.32, 74.90, 74.9, 71.12, 85.42, 85.41, 85.4, 82.99</v>
          </cell>
          <cell r="E5249" t="str">
            <v>89, 829, 899, 7389, 8244, 8249, 8299, 8742, 8748, 8999</v>
          </cell>
          <cell r="F5249" t="str">
            <v>Training, Consulting, Course, Advice, Coach, Master class, Seminar, Education</v>
          </cell>
          <cell r="G5249" t="str">
            <v>≡</v>
          </cell>
          <cell r="H5249" t="str">
            <v>Licensor provides training and consulting to organisations and businesses.</v>
          </cell>
          <cell r="I5249" t="str">
            <v>≡</v>
          </cell>
          <cell r="J5249" t="str">
            <v/>
          </cell>
          <cell r="K5249" t="str">
            <v>License to own and operate business providing services and products related to training and consulting to organisations and businesses; One of the parties to the agreement is an individual.</v>
          </cell>
        </row>
        <row r="5250">
          <cell r="B5250" t="str">
            <v>RR20190415TP1517</v>
          </cell>
          <cell r="C5250" t="str">
            <v>Franchise</v>
          </cell>
          <cell r="D5250" t="str">
            <v>85.59, 70.22, 96.09, 85.32, 74.90, 74.9, 71.12, 85.42, 85.41, 85.4, 82.99</v>
          </cell>
          <cell r="E5250" t="str">
            <v>89, 829, 899, 7389, 8244, 8249, 8299, 8742, 8748, 8999</v>
          </cell>
          <cell r="F5250" t="str">
            <v>Coaching, Training, Instruct, Consulting, Advice, Assistance, Business growth, Training material, Book, Publication, CD</v>
          </cell>
          <cell r="G5250" t="str">
            <v>≡</v>
          </cell>
          <cell r="H5250" t="str">
            <v>Company offers franchise to operate a business under the [UNDISCLOSED FOR PREVIEW] name offering assistance to business owners in the form of coaching and other instructional services to enable them to more efficiently grow their businesses and achieve increased revenues.</v>
          </cell>
          <cell r="I5250" t="str">
            <v>≡</v>
          </cell>
          <cell r="J5250" t="str">
            <v/>
          </cell>
          <cell r="K5250" t="str">
            <v>Franchise to operate a business growth coaching franchise under the [UNDISCLOSED FOR PREVIEW] name offering assistance to business owners in the form of coaching and other instructional services to enable them to more efficiently grow their businesses and achieve increased revenues; One of the parties to the agreement is an individual.</v>
          </cell>
        </row>
        <row r="5251">
          <cell r="B5251" t="str">
            <v>RR20190415TP1521</v>
          </cell>
          <cell r="C5251" t="str">
            <v>Franchise</v>
          </cell>
          <cell r="D5251" t="str">
            <v>85.59, 70.22, 96.09, 85.32, 74.90, 74.9, 71.12, 85.42, 85.41, 85.4, 82.99</v>
          </cell>
          <cell r="E5251" t="str">
            <v>89, 829, 899, 7389, 8244, 8249, 8299, 8742, 8748, 8999</v>
          </cell>
          <cell r="F5251" t="str">
            <v>Coaching, Support, Advice, Training, Facilitate, Management assistance, Placement coaching, Consulting, Business</v>
          </cell>
          <cell r="G5251" t="str">
            <v>≡</v>
          </cell>
          <cell r="H5251" t="str">
            <v>Company franchises business facilitation and support services to businesses in all stages.</v>
          </cell>
          <cell r="I5251" t="str">
            <v>≡</v>
          </cell>
          <cell r="J5251" t="str">
            <v/>
          </cell>
          <cell r="K5251" t="str">
            <v>Franchise to provide business facilitation and support services to businesses in all stages; One of the parties to the agreement is an individual.</v>
          </cell>
        </row>
        <row r="5252">
          <cell r="B5252" t="str">
            <v>RR20190410TP1533</v>
          </cell>
          <cell r="C5252" t="str">
            <v>Franchise</v>
          </cell>
          <cell r="D5252" t="str">
            <v>73.11, 73.12, 73.1, 70.21, 58.19, 18.12, 58.13, 47.62, 58.11, 96.09, 79.12, 79.11, 79.1</v>
          </cell>
          <cell r="E5252" t="str">
            <v>2789, 3993, 4724, 4725, 7311, 7319, 7335, 7336, 7389</v>
          </cell>
          <cell r="F5252" t="str">
            <v>Advertising medium, Tourist, Visit, Travelling, Information, Map, Guide, Illustrate, Tourism, Handover</v>
          </cell>
          <cell r="G5252" t="str">
            <v>≡</v>
          </cell>
          <cell r="H5252" t="str">
            <v>Company is engaged in the operation and development of franchised businesses which provide an alternative advertising medium in the form of illustrated tourist and visitor information maps.</v>
          </cell>
          <cell r="I5252" t="str">
            <v>≡</v>
          </cell>
          <cell r="J5252" t="str">
            <v/>
          </cell>
          <cell r="K5252" t="str">
            <v>Franchise to establish and operate a [UNDISCLOSED FOR PREVIEW] franchised business of an alternative advertising medium in the form of illustrated tourist and visitor information maps; One of the parties to the agreement is an individual.</v>
          </cell>
        </row>
        <row r="5253">
          <cell r="B5253" t="str">
            <v>RR20190410T01534</v>
          </cell>
          <cell r="C5253" t="str">
            <v>Franchise</v>
          </cell>
          <cell r="D5253" t="str">
            <v>73.11, 73.12, 73.1, 70.21, 58.19, 18.12, 58.13, 47.62, 58.11, 96.09, 79.12, 79.11, 79.1</v>
          </cell>
          <cell r="E5253" t="str">
            <v>2789, 3993, 4724, 4725, 7311, 7319, 7335, 7336, 7389</v>
          </cell>
          <cell r="F5253" t="str">
            <v>Advertising medium, Tourist, Visit, Travelling, Information, Map, Guide, Illustrate, Tourism, Handover</v>
          </cell>
          <cell r="G5253" t="str">
            <v>≡</v>
          </cell>
          <cell r="H5253" t="str">
            <v>Company is engaged in the operation and development of franchised businesses which provide an alternative advertising medium in the form of illustrated tourist and visitor information maps.</v>
          </cell>
          <cell r="I5253" t="str">
            <v>≡</v>
          </cell>
          <cell r="J5253" t="str">
            <v/>
          </cell>
          <cell r="K5253" t="str">
            <v>Franchise to establish and operate a [UNDISCLOSED FOR PREVIEW] franchised business of an alternative advertising medium in the form of illustrated tourist and visitor information maps.</v>
          </cell>
        </row>
        <row r="5254">
          <cell r="B5254" t="str">
            <v>RR20190410T01535</v>
          </cell>
          <cell r="C5254" t="str">
            <v>Franchise</v>
          </cell>
          <cell r="D5254" t="str">
            <v>73.11, 73.12, 73.1, 70.21, 58.19, 18.12, 58.13, 47.62, 58.11, 96.09, 79.12, 79.11, 79.1</v>
          </cell>
          <cell r="E5254" t="str">
            <v>2789, 3993, 4724, 4725, 7311, 7319, 7335, 7336, 7389</v>
          </cell>
          <cell r="F5254" t="str">
            <v>Advertising medium, Tourist, Visit, Travelling, Information, Map, Guide, Illustrate, Tourism, Handover</v>
          </cell>
          <cell r="G5254" t="str">
            <v>≡</v>
          </cell>
          <cell r="H5254" t="str">
            <v>Company is engaged in the operation and development of franchised businesses which provide an alternative advertising medium in the form of illustrated tourist and visitor information maps.</v>
          </cell>
          <cell r="I5254" t="str">
            <v>≡</v>
          </cell>
          <cell r="J5254" t="str">
            <v/>
          </cell>
          <cell r="K5254" t="str">
            <v>Franchise to establish and operate a [UNDISCLOSED FOR PREVIEW] franchised business of an alternative advertising medium in the form of illustrated tourist and visitor information maps.</v>
          </cell>
        </row>
        <row r="5255">
          <cell r="B5255" t="str">
            <v>RR20190411TP1504</v>
          </cell>
          <cell r="C5255" t="str">
            <v>Franchise</v>
          </cell>
          <cell r="D5255" t="str">
            <v>56.10, 56.1, 56.21, 66.19, 70.22, 82.11, 82.99, 96.09, 10.85, 10.89, 10.71</v>
          </cell>
          <cell r="E5255" t="str">
            <v>58, 89, 581, 899, 2038, 5149, 5812, 5813, 7389, 8742, 8748, 8999</v>
          </cell>
          <cell r="F5255" t="str">
            <v>Pizza, Store, Restaurant, Food, Drink, Eating place, Snack, Facility</v>
          </cell>
          <cell r="G5255" t="str">
            <v>≡</v>
          </cell>
          <cell r="H5255" t="str">
            <v>Company franchises the operation of restaurants offering prepared pizza under the [UNDISCLOSED FOR PREVIEW] name.</v>
          </cell>
          <cell r="I5255" t="str">
            <v>≡</v>
          </cell>
          <cell r="J5255" t="str">
            <v/>
          </cell>
          <cell r="K5255" t="str">
            <v>Franchise to operate a single [UNDISCLOSED FOR PREVIEW] store at the premises; One of the parties to the agreement is an individual.</v>
          </cell>
        </row>
        <row r="5256">
          <cell r="B5256" t="str">
            <v>RR20190411T01507</v>
          </cell>
          <cell r="C5256" t="str">
            <v>Franchise</v>
          </cell>
          <cell r="D5256" t="str">
            <v>56.10, 56.1, 56.21, 66.19, 70.22, 82.11, 82.99, 96.09, 10.85, 10.89, 10.71</v>
          </cell>
          <cell r="E5256" t="str">
            <v>58, 89, 581, 899, 2038, 5149, 5812, 5813, 7389, 8742, 8748, 8999</v>
          </cell>
          <cell r="F5256" t="str">
            <v>Pizza, Store, Restaurant, Food, Drink, Eating place, Snack, Facility</v>
          </cell>
          <cell r="G5256" t="str">
            <v>≡</v>
          </cell>
          <cell r="H5256" t="str">
            <v>Company franchises the operation of restaurants offering prepared pizza under the Pizza Man "He Delivers" name.</v>
          </cell>
          <cell r="I5256" t="str">
            <v>≡</v>
          </cell>
          <cell r="J5256" t="str">
            <v/>
          </cell>
          <cell r="K5256" t="str">
            <v>Franchise to operate a single [UNDISCLOSED FOR PREVIEW] store at the premises.</v>
          </cell>
        </row>
        <row r="5257">
          <cell r="B5257" t="str">
            <v>RR20190411TP1509</v>
          </cell>
          <cell r="C5257" t="str">
            <v>Franchise</v>
          </cell>
          <cell r="D5257" t="str">
            <v>56.10, 56.1, 56.21, 66.19, 70.22, 82.11, 82.99, 96.09, 10.85, 10.89, 10.71</v>
          </cell>
          <cell r="E5257" t="str">
            <v>58, 89, 581, 899, 2038, 5149, 5812, 5813, 7389, 8742, 8748, 8999</v>
          </cell>
          <cell r="F5257" t="str">
            <v>Pizza, Store, Restaurant, Food, Drink, Eating place, Snack, Facility</v>
          </cell>
          <cell r="G5257" t="str">
            <v>≡</v>
          </cell>
          <cell r="H5257" t="str">
            <v>Company franchises the operation of restaurants offering prepared pizza under the [UNDISCLOSED FOR PREVIEW] name.</v>
          </cell>
          <cell r="I5257" t="str">
            <v>≡</v>
          </cell>
          <cell r="J5257" t="str">
            <v/>
          </cell>
          <cell r="K5257" t="str">
            <v>Franchise to operate a single Pizza Man ® store at the premises; One of the parties to the agreement is an individual.</v>
          </cell>
        </row>
        <row r="5258">
          <cell r="B5258" t="str">
            <v>RR20190411TP1511</v>
          </cell>
          <cell r="C5258" t="str">
            <v>Franchise</v>
          </cell>
          <cell r="D5258" t="str">
            <v>56.10, 56.1, 56.21, 66.19, 70.22, 82.11, 82.99, 96.09, 10.85, 10.89, 10.71</v>
          </cell>
          <cell r="E5258" t="str">
            <v>58, 89, 581, 899, 2038, 5149, 5812, 5813, 7389, 8742, 8999</v>
          </cell>
          <cell r="F5258" t="str">
            <v>Pizza, Store, Restaurant, Food, Drink, Eating place, Snack, Facility</v>
          </cell>
          <cell r="G5258" t="str">
            <v>≡</v>
          </cell>
          <cell r="H5258" t="str">
            <v>Company franchises the operation of restaurants offering prepared pizza under the [UNDISCLOSED FOR PREVIEW] name.</v>
          </cell>
          <cell r="I5258" t="str">
            <v>≡</v>
          </cell>
          <cell r="J5258" t="str">
            <v/>
          </cell>
          <cell r="K5258" t="str">
            <v>Franchise to operate a single [UNDISCLOSED FOR PREVIEW] store at the premises; One of the parties to the agreement is an individual.</v>
          </cell>
        </row>
        <row r="5259">
          <cell r="B5259" t="str">
            <v>RR20190411TP1512</v>
          </cell>
          <cell r="C5259" t="str">
            <v>Franchise</v>
          </cell>
          <cell r="D5259" t="str">
            <v>56.10, 56.1, 56.21, 66.19, 70.22, 82.11, 82.99, 96.09, 10.85, 10.89, 10.71</v>
          </cell>
          <cell r="E5259" t="str">
            <v>58, 89, 581, 899, 2038, 5149, 5812, 5813, 7389, 8742, 8748, 8999</v>
          </cell>
          <cell r="F5259" t="str">
            <v>Pizza, Store, Restaurant, Food, Drink, Eating place, Snack, Facility</v>
          </cell>
          <cell r="G5259" t="str">
            <v>≡</v>
          </cell>
          <cell r="H5259" t="str">
            <v>Company franchises the operation of restaurants offering prepared pizza under the [UNDISCLOSED FOR PREVIEW] name.</v>
          </cell>
          <cell r="I5259" t="str">
            <v>≡</v>
          </cell>
          <cell r="J5259" t="str">
            <v/>
          </cell>
          <cell r="K5259" t="str">
            <v>Franchise to operate a single [UNDISCLOSED FOR PREVIEW] store at the premises; One of the parties to the agreement is an individual.</v>
          </cell>
        </row>
        <row r="5260">
          <cell r="B5260" t="str">
            <v>RR20190412TP1502</v>
          </cell>
          <cell r="C5260" t="str">
            <v>Franchise</v>
          </cell>
          <cell r="D5260" t="str">
            <v>85.59, 70.22, 96.09, 85.32, 74.90, 74.9, 71.12, 85.42, 85.41, 85.4, 82.99</v>
          </cell>
          <cell r="E5260" t="str">
            <v>89, 829, 899, 7389, 8244, 8249, 8299, 8742, 8748, 8999</v>
          </cell>
          <cell r="F5260" t="str">
            <v>Coaching, Advice, Assistance, Instruction, Training, Group, Session, Method, Technique</v>
          </cell>
          <cell r="G5260" t="str">
            <v>≡</v>
          </cell>
          <cell r="H5260" t="str">
            <v>Company franchises business coaching service that provides a distinctive approach to business coaching advice, assistance and instruction, and sell related products to individuals and to businesses of all sizes.</v>
          </cell>
          <cell r="I5260" t="str">
            <v>≡</v>
          </cell>
          <cell r="J5260" t="str">
            <v/>
          </cell>
          <cell r="K5260" t="str">
            <v>Franchise to operate business coaching service under [UNDISCLOSED FOR PREVIEW] trade name that provides a distinctive approach to business coaching advice, assistance and instruction, and sell related products to individuals and to businesses of all sizes; One of the parties to the agreement is an individual.</v>
          </cell>
        </row>
        <row r="5261">
          <cell r="B5261" t="str">
            <v>RR20190423TP0904</v>
          </cell>
          <cell r="C5261" t="str">
            <v>Franchise</v>
          </cell>
          <cell r="D5261" t="str">
            <v>78, 78.10, 78.1, 78.20, 78.2, 78.30, 78.3, 86.90, 86.9, 87.10, 87.1, 87.30, 87.3, 87.90, 87.9, 96.04, 96.09</v>
          </cell>
          <cell r="E5261" t="str">
            <v>736, 805, 808, 5047, 7361, 7363, 7991, 8051, 8052, 8059, 8082, 8099</v>
          </cell>
          <cell r="F5261" t="str">
            <v>Service, Personal care, Homemaking, Incidental transportation, Supportive, Older adult, Disabled person, Extra assistance, Daily living, Nursing, Human resource</v>
          </cell>
          <cell r="G5261" t="str">
            <v>≡</v>
          </cell>
          <cell r="H5261" t="str">
            <v/>
          </cell>
          <cell r="I5261" t="str">
            <v>≡</v>
          </cell>
          <cell r="J5261" t="str">
            <v/>
          </cell>
          <cell r="K5261" t="str">
            <v>Franchise and license to establish and operate business which primarily matches individuals to clients to provide personal care, homemaking, companion care, incidental transportation, and other ancillary, supportive services, bearing [UNDISCLOSED FOR PREVIEW] name and such other trademarks, trade names, service marks, logos, insignia, trade dress, and designs; One of the parties to the agreement is an individual.</v>
          </cell>
        </row>
        <row r="5262">
          <cell r="B5262" t="str">
            <v>RR20190423TP0906</v>
          </cell>
          <cell r="C5262" t="str">
            <v>Franchise</v>
          </cell>
          <cell r="D5262" t="str">
            <v>78, 78.10, 78.1, 78.20, 78.2, 78.30, 78.3, 86.90, 86.9, 87.10, 87.1, 87.30, 87.3, 87.90, 87.9, 96.04, 96.09</v>
          </cell>
          <cell r="E5262" t="str">
            <v>736, 805, 808, 5047, 7361, 7363, 7991, 8051, 8052, 8059, 8082, 8099</v>
          </cell>
          <cell r="F5262" t="str">
            <v>Service, Personal care, Homemaking, Incidental transportation, Supportive, Older adult, Disabled person, Extra assistance, Daily living, Nursing, Human resource</v>
          </cell>
          <cell r="G5262" t="str">
            <v>≡</v>
          </cell>
          <cell r="H5262" t="str">
            <v/>
          </cell>
          <cell r="I5262" t="str">
            <v>≡</v>
          </cell>
          <cell r="J5262" t="str">
            <v/>
          </cell>
          <cell r="K5262" t="str">
            <v>Franchise and license to establish and operate business which primarily matches individuals to clients to provide personal care, homemaking, companion care, incidental transportation, and other ancillary, supportive services, bearing [UNDISCLOSED FOR PREVIEW] name and such other trademarks, trade names, service marks, logos, insignia, trade dress, and designs; One of the parties to the agreement is an individual.</v>
          </cell>
        </row>
        <row r="5263">
          <cell r="B5263" t="str">
            <v>RR20190425T01507</v>
          </cell>
          <cell r="C5263" t="str">
            <v>Franchise</v>
          </cell>
          <cell r="D5263" t="str">
            <v>56, 56.10, 56.1, 56.21, 70.22, 82.99, 10.85, 10.89, 10.71, 46.34, 47.25, 56.30, 56.3, 56.29, 56.2</v>
          </cell>
          <cell r="E5263" t="str">
            <v>58, 89, 518, 581, 899, 2038, 2082, 2084, 2086, 2087, 5149, 5181, 5182, 5812, 5813, 7389, 8999</v>
          </cell>
          <cell r="F5263" t="str">
            <v>Pizza, Restaurant, Eating place, Food, Sandwich, Salad, Snack, Bar, Entertainment, Hamburger, Beer, Drink</v>
          </cell>
          <cell r="G5263" t="str">
            <v>≡</v>
          </cell>
          <cell r="H5263" t="str">
            <v>Company offers franchises for the operation of a bar and restaurant.</v>
          </cell>
          <cell r="I5263" t="str">
            <v>≡</v>
          </cell>
          <cell r="J5263" t="str">
            <v/>
          </cell>
          <cell r="K5263" t="str">
            <v>Franchise to develop and operate [UNDISCLOSED FOR PREVIEW] restaurant.</v>
          </cell>
        </row>
        <row r="5264">
          <cell r="B5264" t="str">
            <v>RR20190425T01504</v>
          </cell>
          <cell r="C5264" t="str">
            <v>Franchise</v>
          </cell>
          <cell r="D5264" t="str">
            <v>56, 56.10, 56.1, 56.21, 70.22, 82.99, 10.85, 10.89, 10.71, 46.34, 47.25, 56.30, 56.3, 56.29, 56.2</v>
          </cell>
          <cell r="E5264" t="str">
            <v>58, 89, 518, 581, 899, 2038, 2082, 2084, 2086, 2087, 5149, 5181, 5182, 5812, 5813, 7389, 8999</v>
          </cell>
          <cell r="F5264" t="str">
            <v>Pizza, Restaurant, Eating place, Food, Sandwich, Salad, Snack, Bar, Entertainment, Hamburger, Beer, Drink</v>
          </cell>
          <cell r="G5264" t="str">
            <v>≡</v>
          </cell>
          <cell r="H5264" t="str">
            <v>Company offers franchises for the operation of a bar and restaurant.</v>
          </cell>
          <cell r="I5264" t="str">
            <v>≡</v>
          </cell>
          <cell r="J5264" t="str">
            <v/>
          </cell>
          <cell r="K5264" t="str">
            <v>Franchise to develop and operate [UNDISCLOSED FOR PREVIEW] restaurant.</v>
          </cell>
        </row>
        <row r="5265">
          <cell r="B5265" t="str">
            <v>RR20190425T01514</v>
          </cell>
          <cell r="C5265" t="str">
            <v>Franchise</v>
          </cell>
          <cell r="D5265" t="str">
            <v>56, 56.10, 56.1, 56.21, 70.22, 82.99, 10.85, 10.89, 10.71, 46.34, 47.25, 56.30, 56.3, 56.29, 56.2</v>
          </cell>
          <cell r="E5265" t="str">
            <v>58, 89, 518, 581, 899, 2038, 2082, 2084, 2086, 2087, 5149, 5181, 5182, 5812, 5813, 7389, 8999</v>
          </cell>
          <cell r="F5265" t="str">
            <v>Pizza, Restaurant, Eating place, Food, Sandwich, Salad, Snack, Bar, Entertainment, Hamburger, Beer, Drink</v>
          </cell>
          <cell r="G5265" t="str">
            <v>≡</v>
          </cell>
          <cell r="H5265" t="str">
            <v>Company offers franchises for the operation of a bar and restaurant.</v>
          </cell>
          <cell r="I5265" t="str">
            <v>≡</v>
          </cell>
          <cell r="J5265" t="str">
            <v/>
          </cell>
          <cell r="K5265" t="str">
            <v>Franchise to develop and operate [UNDISCLOSED FOR PREVIEW] restaurant.</v>
          </cell>
        </row>
        <row r="5266">
          <cell r="B5266" t="str">
            <v>RR20190425T01515</v>
          </cell>
          <cell r="C5266" t="str">
            <v>Franchise</v>
          </cell>
          <cell r="D5266" t="str">
            <v>56, 56.10, 56.1, 56.21, 70.22, 82.99, 10.85, 10.89, 10.71, 46.34, 47.25, 56.30, 56.3, 56.29, 56.2</v>
          </cell>
          <cell r="E5266" t="str">
            <v>58, 89, 518, 581, 899, 2038, 2082, 2084, 2086, 2087, 5149, 5181, 5182, 5812, 5813, 7389, 8999</v>
          </cell>
          <cell r="F5266" t="str">
            <v>Pizza, Restaurant, Eating place, Food, Sandwich, Salad, Snack, Bar, Entertainment, Hamburger, Beer, Drink</v>
          </cell>
          <cell r="G5266" t="str">
            <v>≡</v>
          </cell>
          <cell r="H5266" t="str">
            <v>Company offers franchises for the operation of a bar and restaurant.</v>
          </cell>
          <cell r="I5266" t="str">
            <v>≡</v>
          </cell>
          <cell r="J5266" t="str">
            <v/>
          </cell>
          <cell r="K5266" t="str">
            <v>Franchise to develop and operate [UNDISCLOSED FOR PREVIEW] restaurant.</v>
          </cell>
        </row>
        <row r="5267">
          <cell r="B5267" t="str">
            <v>RR20190623T00901</v>
          </cell>
          <cell r="C5267" t="str">
            <v>License, Technology</v>
          </cell>
          <cell r="D5267" t="str">
            <v>27.11, 25.99, 27.12, 27.1, 28.11, 29.10, 29.1, 29.31, 29.32, 29.3, 45.31, 45.32, 45.3</v>
          </cell>
          <cell r="E5267" t="str">
            <v>3499, 3519, 3621, 3694, 3714, 5013</v>
          </cell>
          <cell r="F5267" t="str">
            <v>Chiller, Engine driven, Rotary, Generator, Set, Part, Automotive, Natural gas, Electric, Diesel-fueled, Heating, Ventilating, Conditioning, Multi rotor, Pump, Compressor, Power unit</v>
          </cell>
          <cell r="G5267" t="str">
            <v>≡</v>
          </cell>
          <cell r="H5267" t="str">
            <v/>
          </cell>
          <cell r="I5267" t="str">
            <v>≡</v>
          </cell>
          <cell r="J5267" t="str">
            <v/>
          </cell>
          <cell r="K5267" t="str">
            <v>License under technology rights to manufacture, package, market, develop, install, and use engine driven chillers and rotary engine generator sets.</v>
          </cell>
        </row>
        <row r="5268">
          <cell r="B5268" t="str">
            <v>RR20190905T00901</v>
          </cell>
          <cell r="C5268" t="str">
            <v>Franchise</v>
          </cell>
          <cell r="D5268" t="str">
            <v>49.31, 49.39, 77.11, 46.16, 46.42, 47.71, 79.90, 79.9</v>
          </cell>
          <cell r="E5268" t="str">
            <v>375, 557, 561, 3751, 4119, 5136, 5137, 5571, 5611, 7514, 7515, 7539</v>
          </cell>
          <cell r="F5268" t="str">
            <v>Motorcycle, Touring, Cruising, Rental business, Vehicle, Tour, Road trip, Apparel, Merchandise, Rental outlet, Reservation system, Management system</v>
          </cell>
          <cell r="G5268" t="str">
            <v>≡</v>
          </cell>
          <cell r="H5268" t="str">
            <v/>
          </cell>
          <cell r="I5268" t="str">
            <v>≡</v>
          </cell>
          <cell r="J5268" t="str">
            <v/>
          </cell>
          <cell r="K5268" t="str">
            <v>Franchise to own and operate a vehicle rental outlet specializing in the rental of certain classes of motorcycles and other vehicles, the organization of motorcycle tours and road trips, and the sale of related apparel and merchandise, bearing the [UNDISCLOSED FOR PREVIEW] trade name.</v>
          </cell>
        </row>
        <row r="5269">
          <cell r="B5269" t="str">
            <v>RR20190731T01701</v>
          </cell>
          <cell r="C5269" t="str">
            <v>License, Copyright</v>
          </cell>
          <cell r="D5269" t="str">
            <v>28.3, 46.61, 46.62, 46.69, 38.21, 38.22, 38.2, 74.90, 74.9, 72.11, 71.12</v>
          </cell>
          <cell r="E5269" t="str">
            <v>89, 899, 3523, 4953, 5083, 5099, 5159, 5191, 8999</v>
          </cell>
          <cell r="F5269" t="str">
            <v>Agricultural, Environmental, Ecological, Animal waste, Farming solution</v>
          </cell>
          <cell r="G5269" t="str">
            <v>≡</v>
          </cell>
          <cell r="H5269" t="str">
            <v/>
          </cell>
          <cell r="I5269" t="str">
            <v>≡</v>
          </cell>
          <cell r="J5269" t="str">
            <v/>
          </cell>
          <cell r="K5269" t="str">
            <v>License under licensor's copyrights to manufacture, produce, sell, offer for sale products for the treatment of animal waste; One of the parties to the agreement is an individual.</v>
          </cell>
        </row>
        <row r="5270">
          <cell r="B5270" t="str">
            <v>RR20190730T01503</v>
          </cell>
          <cell r="C5270" t="str">
            <v>Franchise</v>
          </cell>
          <cell r="D5270" t="str">
            <v>56, 56.10, 56.1, 56.21, 70.22, 82.99, 10.85, 10.89, 10.71, 46.34, 47.25, 56.30, 56.3, 56.29, 56.2</v>
          </cell>
          <cell r="E5270" t="str">
            <v>58, 89, 518, 581, 899, 2038, 2082, 2084, 2086, 2087, 5181, 5182, 5812, 5813, 7389, 8999</v>
          </cell>
          <cell r="F5270" t="str">
            <v>Restaurant, Eating place, Food, Hamburger, Sandwich, Steak, Chichen, Hot dog, French fry, Onion ring, Salad, Bakery good, Beverage, Beer, Drink, Fish</v>
          </cell>
          <cell r="G5270" t="str">
            <v>≡</v>
          </cell>
          <cell r="H5270" t="str">
            <v>Company franchises a restaurant under the name [UNDISCLOSED FOR PREVIEW].</v>
          </cell>
          <cell r="I5270" t="str">
            <v>≡</v>
          </cell>
          <cell r="J5270" t="str">
            <v/>
          </cell>
          <cell r="K5270" t="str">
            <v>Franchise to operate a restaurant under the name [UNDISCLOSED FOR PREVIEW] specializing in the preparation and service of large, high quality, upscale hamburgers.</v>
          </cell>
        </row>
        <row r="5271">
          <cell r="B5271" t="str">
            <v>RR20190726TP1501</v>
          </cell>
          <cell r="C5271" t="str">
            <v>Franchise</v>
          </cell>
          <cell r="D5271" t="str">
            <v>56, 56.10, 56.1, 56.21, 70.22, 82.99, 10.85, 10.89, 10.71, 46.34, 47.25, 56.30, 56.3, 56.29, 56.2</v>
          </cell>
          <cell r="E5271" t="str">
            <v>58, 89, 518, 581, 899, 2038, 2082, 2084, 2086, 2087, 5149, 5181, 5182, 5812, 5813, 7389, 8999</v>
          </cell>
          <cell r="F5271" t="str">
            <v>Restaurant, Eating place, Food, Hamburger, Sandwich, Steak, Chichen, Hot dog, French fry, Onion ring, Salad, Bakery good, Beverage, Beer, Drink, Fish</v>
          </cell>
          <cell r="G5271" t="str">
            <v>≡</v>
          </cell>
          <cell r="H5271" t="str">
            <v>Company franchises a restaurant under the name [UNDISCLOSED FOR PREVIEW].</v>
          </cell>
          <cell r="I5271" t="str">
            <v>≡</v>
          </cell>
          <cell r="J5271" t="str">
            <v/>
          </cell>
          <cell r="K5271" t="str">
            <v>Franchise to operate a restaurant under the name [UNDISCLOSED FOR PREVIEW] specializing in the preparation and service of large, high quality, upscale hamburgers.</v>
          </cell>
        </row>
        <row r="5272">
          <cell r="B5272" t="str">
            <v>RR20190729TP1504</v>
          </cell>
          <cell r="C5272" t="str">
            <v>Franchise</v>
          </cell>
          <cell r="D5272" t="str">
            <v>56, 56.10, 56.1, 56.21, 70.22, 82.99, 10.85, 10.89, 10.71, 46.34, 47.25, 56.30, 56.3, 56.29, 56.2</v>
          </cell>
          <cell r="E5272" t="str">
            <v>58, 89, 518, 581, 899, 2038, 2082, 2084, 2086, 2087, 5149, 5181, 5182, 5812, 5813, 7389, 8999</v>
          </cell>
          <cell r="F5272" t="str">
            <v>Restaurant, Eating place, Food, Hamburger, Sandwich, Steak, Chichen, Hot dog, French fry, Onion ring, Salad, Bakery good, Beverage, Beer, Drink, Fish</v>
          </cell>
          <cell r="G5272" t="str">
            <v>≡</v>
          </cell>
          <cell r="H5272" t="str">
            <v>Company franchises a restaurant under the name [UNDISCLOSED FOR PREVIEW].</v>
          </cell>
          <cell r="I5272" t="str">
            <v>≡</v>
          </cell>
          <cell r="J5272" t="str">
            <v/>
          </cell>
          <cell r="K5272" t="str">
            <v>Franchise to operate a restaurant under the name [UNDISCLOSED FOR PREVIEW] specializing in the preparation and service of large, high quality, upscale hamburgers.</v>
          </cell>
        </row>
        <row r="5273">
          <cell r="B5273" t="str">
            <v>RR20190709TP1501</v>
          </cell>
          <cell r="C5273" t="str">
            <v>Franchise</v>
          </cell>
          <cell r="D5273" t="str">
            <v>25.99, 46.72, 25.11, 33.11, 47.89, 47.78, 70.22, 46.62, 71.12, 46.63</v>
          </cell>
          <cell r="E5273" t="str">
            <v>533, 539, 3399, 3411, 3441, 3449, 3541, 3549, 5331, 5399, 5999, 7389</v>
          </cell>
          <cell r="F5273" t="str">
            <v xml:space="preserve">Store, Metal, Product, Supermarket, Shop, Material, Maintenance, Engineering, Manufacturing, Machine shop, Tool, Fabricate, Welder, Equipment </v>
          </cell>
          <cell r="G5273" t="str">
            <v>≡</v>
          </cell>
          <cell r="H5273" t="str">
            <v>Company franchises [UNDISCLOSED FOR PREVIEW] stores.</v>
          </cell>
          <cell r="I5273" t="str">
            <v>≡</v>
          </cell>
          <cell r="J5273" t="str">
            <v/>
          </cell>
          <cell r="K5273" t="str">
            <v>Franchise to operate a [UNDISCLOSED FOR PREVIEW] store that sells a wide variety of metals and related materials.</v>
          </cell>
        </row>
        <row r="5274">
          <cell r="B5274" t="str">
            <v>RR20190621T00902</v>
          </cell>
          <cell r="C5274" t="str">
            <v>License, Technology</v>
          </cell>
          <cell r="D5274" t="str">
            <v>29.10, 29.1, 29.31, 29.32, 29.3, 32.99, 45.11, 45.19, 45.1, 45.31, 45.32, 45.3, 47.78</v>
          </cell>
          <cell r="E5274" t="str">
            <v>559, 3621, 3714, 3999, 5012, 5013, 5099, 5599, 7389</v>
          </cell>
          <cell r="F5274" t="str">
            <v>Motor, Automotive, Car, Part, High pole</v>
          </cell>
          <cell r="G5274" t="str">
            <v>≡</v>
          </cell>
          <cell r="H5274" t="str">
            <v/>
          </cell>
          <cell r="I5274" t="str">
            <v>≡</v>
          </cell>
          <cell r="J5274" t="str">
            <v/>
          </cell>
          <cell r="K5274" t="str">
            <v>Licensor assigned technology rights to manufacture and sell products in the automotive motor field.</v>
          </cell>
        </row>
        <row r="5275">
          <cell r="B5275" t="str">
            <v>RR20190829T01701</v>
          </cell>
          <cell r="C5275" t="str">
            <v>License, Brand, Trademark</v>
          </cell>
          <cell r="D5275" t="str">
            <v>58.14, 58.13, 58.19, 47.82, 47.89, 46.49, 18.12, 47.19, 14.19, 14.14, 47.71, 47.75, 47.78, 32.99, 46.45, 70.21, 73.12</v>
          </cell>
          <cell r="E5275" t="str">
            <v>89, 235, 272, 274, 512, 533, 539, 569, 591, 899, 2299, 2321, 2329, 2331, 2353, 2721, 2741, 2759, 2844, 5122, 5136, 5137, 5192, 5199, 5331, 5399, 5699, 5912, 5999, 7313, 7319, 8999</v>
          </cell>
          <cell r="F5275" t="str">
            <v>Magazine, Merchandise, Publishing, Cannabis, Hemp, Cosmetic</v>
          </cell>
          <cell r="G5275" t="str">
            <v>≡</v>
          </cell>
          <cell r="H5275" t="str">
            <v>Licensor is focused on being the premium national and international news source for the Cannabis/Industrial Hemp industry.</v>
          </cell>
          <cell r="I5275" t="str">
            <v>≡</v>
          </cell>
          <cell r="J5275" t="str">
            <v/>
          </cell>
          <cell r="K5275" t="str">
            <v>License under licensor's brand and trademarks to publish and distribute [UNDISCLOSED FOR PREVIEW] magazine, sell [UNDISCLOSED FOR PREVIEW] branded products and services; The agreement is concluded between related parties.</v>
          </cell>
        </row>
        <row r="5276">
          <cell r="B5276" t="str">
            <v>RR20191007T00901</v>
          </cell>
          <cell r="C5276" t="str">
            <v>Franchise</v>
          </cell>
          <cell r="D5276" t="str">
            <v>41.10, 41.20, 43.39, 42.99, 82.99</v>
          </cell>
          <cell r="E5276" t="str">
            <v>1522, 1541, 1542, 6512, 6513, 7349, 8711, 8748</v>
          </cell>
          <cell r="F5276" t="str">
            <v>Construction project, Management, Residential, Commercial, Real estate, Consulting business, Service</v>
          </cell>
          <cell r="G5276" t="str">
            <v>≡</v>
          </cell>
          <cell r="H5276" t="str">
            <v/>
          </cell>
          <cell r="I5276" t="str">
            <v>≡</v>
          </cell>
          <cell r="J5276" t="str">
            <v/>
          </cell>
          <cell r="K5276" t="str">
            <v>Franchise and license to operate a consulting business that guides residential and commercial real estate customers on a step-by-step process of managing their construction projects, under the name [UNDISCLOSED FOR PREVIEW].</v>
          </cell>
        </row>
        <row r="5277">
          <cell r="B5277" t="str">
            <v>RR20191007T00902</v>
          </cell>
          <cell r="C5277" t="str">
            <v>Franchise</v>
          </cell>
          <cell r="D5277" t="str">
            <v>41.10, 41.20, 43.39, 42.99, 82.99</v>
          </cell>
          <cell r="E5277" t="str">
            <v>1522, 1541, 1542, 6512, 6513, 7349, 8711, 8748</v>
          </cell>
          <cell r="F5277" t="str">
            <v>Engineering, Service, Construction, Report, Inspection, Consultation, Investigation, Litigation, Support, Mechanical, Structural, Residential, Commercial, Industrial, Building</v>
          </cell>
          <cell r="G5277" t="str">
            <v>≡</v>
          </cell>
          <cell r="H5277" t="str">
            <v/>
          </cell>
          <cell r="I5277" t="str">
            <v>≡</v>
          </cell>
          <cell r="J5277" t="str">
            <v/>
          </cell>
          <cell r="K5277" t="str">
            <v>Franchise to own a consulting engineering service business which specializes in providing services on the structural and mechanical aspects of buildings.</v>
          </cell>
        </row>
        <row r="5278">
          <cell r="B5278" t="str">
            <v>RR20191011T00902</v>
          </cell>
          <cell r="C5278" t="str">
            <v>Franchise</v>
          </cell>
          <cell r="D5278" t="str">
            <v>86.10, 86.22, 86.90, 96.09, 84.12</v>
          </cell>
          <cell r="E5278" t="str">
            <v>6324, 8049, 8062, 8069, 8099, 9431</v>
          </cell>
          <cell r="F5278" t="str">
            <v>Chiropractic, Holistic, Care, Patient, Clinic, Center, Healtcare</v>
          </cell>
          <cell r="G5278" t="str">
            <v>≡</v>
          </cell>
          <cell r="H5278" t="str">
            <v/>
          </cell>
          <cell r="I5278" t="str">
            <v>≡</v>
          </cell>
          <cell r="J5278" t="str">
            <v/>
          </cell>
          <cell r="K5278" t="str">
            <v>Franchise and license to operate a
chiropractic and holistic care clinic under the [UNDISCLOSED FOR PREVIEW] trade and service mark.</v>
          </cell>
        </row>
        <row r="5279">
          <cell r="B5279" t="str">
            <v>RR20191007T00903</v>
          </cell>
          <cell r="C5279" t="str">
            <v>Franchise</v>
          </cell>
          <cell r="D5279" t="str">
            <v>41.20, 41.2, 43.99, 95.24, 95.29, 43.11, 43.12, 43.33, 43.39, 43.22</v>
          </cell>
          <cell r="E5279" t="str">
            <v>89, 152, 899, 1521, 1522, 1541, 5032, 5033, 5099, 8999</v>
          </cell>
          <cell r="F5279" t="str">
            <v>Renovation, Construction, Bath, Shower, Tile, Toilet, Closet, Repair</v>
          </cell>
          <cell r="G5279" t="str">
            <v>≡</v>
          </cell>
          <cell r="H5279" t="str">
            <v/>
          </cell>
          <cell r="I5279" t="str">
            <v>≡</v>
          </cell>
          <cell r="J5279" t="str">
            <v/>
          </cell>
          <cell r="K5279" t="str">
            <v>Franchise and license to own and operate business under service marks, trade names, programs and systems and under the name [UNDISCLOSED FOR PREVIEW], offering bathroom renovation services.</v>
          </cell>
        </row>
        <row r="5280">
          <cell r="B5280" t="str">
            <v>RR20191124T00908</v>
          </cell>
          <cell r="C5280" t="str">
            <v>Franchise</v>
          </cell>
          <cell r="D5280" t="str">
            <v>10.13, 56.10, 56.21, 77.40, 56.30</v>
          </cell>
          <cell r="E5280" t="str">
            <v>2099, 5812, 5813</v>
          </cell>
          <cell r="F5280" t="str">
            <v>Quick-service, Restaurant, Fried chicken, Seafood, Food, Eating place</v>
          </cell>
          <cell r="G5280" t="str">
            <v>≡</v>
          </cell>
          <cell r="H5280" t="str">
            <v/>
          </cell>
          <cell r="I5280" t="str">
            <v>≡</v>
          </cell>
          <cell r="J5280" t="str">
            <v/>
          </cell>
          <cell r="K5280" t="str">
            <v>Franchise to open and operate a quick-service restaurant specializing in the sale of fried chicken, seafood and other quick service food under the name [UNDISCLOSED FOR PREVIEW].</v>
          </cell>
        </row>
        <row r="5281">
          <cell r="B5281" t="str">
            <v>RR20191124TP0905</v>
          </cell>
          <cell r="C5281" t="str">
            <v>Franchise</v>
          </cell>
          <cell r="D5281" t="str">
            <v>46.17, 46.38, 47.11, 47.19, 47.22, 47.23, 47.24, 47.29</v>
          </cell>
          <cell r="E5281" t="str">
            <v>5141, 5149, 5421, 5441, 5451, 5499</v>
          </cell>
          <cell r="F5281" t="str">
            <v>Retail, Store, Food, Meat, Sausage, Sauce, Marinade, Jam, Butter, Peanut, Jelly, Candy, Cheese</v>
          </cell>
          <cell r="G5281" t="str">
            <v>≡</v>
          </cell>
          <cell r="H5281" t="str">
            <v/>
          </cell>
          <cell r="I5281" t="str">
            <v>≡</v>
          </cell>
          <cell r="J5281" t="str">
            <v/>
          </cell>
          <cell r="K5281" t="str">
            <v>Franchise to operate a specialty retail food store that features an exceptional variety of jerky products, sausages and smoked
meats, sauces, rubs, seasonings, marinades, jams, butters, jellies, peanuts, candies, cheeses, and other similar foods, under the [UNDISCLOSED FOR PREVIEW] name; One of the parties to the agreement is an individual.</v>
          </cell>
        </row>
        <row r="5282">
          <cell r="B5282" t="str">
            <v>RR20191119T00901</v>
          </cell>
          <cell r="C5282" t="str">
            <v>Franchise</v>
          </cell>
          <cell r="D5282" t="str">
            <v>33.12, 45.20, 52.21</v>
          </cell>
          <cell r="E5282" t="str">
            <v>3711, 5012, 7533, 7534, 7537, 7539, 7542</v>
          </cell>
          <cell r="F5282" t="str">
            <v>Car wash, Service, Acrylic, Roof, Flight deck control, Station</v>
          </cell>
          <cell r="G5282" t="str">
            <v>≡</v>
          </cell>
          <cell r="H5282" t="str">
            <v/>
          </cell>
          <cell r="I5282" t="str">
            <v>≡</v>
          </cell>
          <cell r="J5282" t="str">
            <v/>
          </cell>
          <cell r="K5282" t="str">
            <v>Franchise and license to own and operate a car wash business,  bearing [UNDISCLOSED FOR PREVIEW] trademarks, service marks and logos.</v>
          </cell>
        </row>
        <row r="5283">
          <cell r="B5283" t="str">
            <v>RR20191119TP0905</v>
          </cell>
          <cell r="C5283" t="str">
            <v>Franchise</v>
          </cell>
          <cell r="D5283" t="str">
            <v>85.10, 85.20, 85.31, 85.32, 85.59, 85.60</v>
          </cell>
          <cell r="E5283" t="str">
            <v>8299, 9411</v>
          </cell>
          <cell r="F5283" t="str">
            <v>Drama, Children, Education, Teenager, Student, Leadership, Teamwork, School, Social interaction, Skill, Public speaking, Acting, Confidence</v>
          </cell>
          <cell r="G5283" t="str">
            <v>≡</v>
          </cell>
          <cell r="H5283" t="str">
            <v/>
          </cell>
          <cell r="I5283" t="str">
            <v>≡</v>
          </cell>
          <cell r="J5283" t="str">
            <v/>
          </cell>
          <cell r="K5283" t="str">
            <v>Franchise to establish and operate business providing drama-based programs for childrens and teenagers; One of the parties to the agreement is an individual.</v>
          </cell>
        </row>
        <row r="5284">
          <cell r="B5284" t="str">
            <v>RR20190529T01701</v>
          </cell>
          <cell r="C5284" t="str">
            <v>License, Patent, Technology</v>
          </cell>
          <cell r="D5284" t="str">
            <v>47.75, 47.78, 46.45, 46.49, 20.41, 20.42, 20.4, 46.18, 46.19</v>
          </cell>
          <cell r="E5284" t="str">
            <v>53, 512, 531, 533, 539, 591, 723, 2841, 2844, 2865, 2899, 5122, 5169, 5199, 5311, 5331, 5399, 5912, 7231</v>
          </cell>
          <cell r="F5284" t="str">
            <v>Cosmetic, Color cosmetic, Personal care, Skin care, Cream, Lotion, Powder, Skin protection, Mineral technology, Topical product, Dermatologic</v>
          </cell>
          <cell r="G5284" t="str">
            <v>≡</v>
          </cell>
          <cell r="H5284" t="str">
            <v/>
          </cell>
          <cell r="I5284" t="str">
            <v>≡</v>
          </cell>
          <cell r="J5284" t="str">
            <v>Licensee develops, markets, and sells branded cosmetics, skin care and body care products under the [UNDISCLOSED FOR PREVIEW] brands.</v>
          </cell>
          <cell r="K5284" t="str">
            <v>License under licensor's patents and mineral technology to use, develop, make, have made, sell, offer to sell, and import personal care cosmetic products as well as creams, lotions, powders, including skin treatments.</v>
          </cell>
        </row>
        <row r="5285">
          <cell r="B5285" t="str">
            <v>RR20191124T01701</v>
          </cell>
          <cell r="C5285" t="str">
            <v>License, Brand, Trademark</v>
          </cell>
          <cell r="D5285" t="str">
            <v>60.20, 26.30, 46.52, 82.99, 59.11, 59.12, 59.13, 59.14, 18.20</v>
          </cell>
          <cell r="E5285" t="str">
            <v>3651, 3663, 3669, 4833, 4841, 4899, 7389, 7812, 7819, 7822, 7829</v>
          </cell>
          <cell r="F5285" t="str">
            <v xml:space="preserve">Broadcasting, Television, Program, Adult TV, Video, Film, DTH Satellite </v>
          </cell>
          <cell r="G5285" t="str">
            <v>≡</v>
          </cell>
          <cell r="H5285" t="str">
            <v>Licensor is a leading provider of adult programming to multi-channel television providers and low-powered, direct-to-home households.</v>
          </cell>
          <cell r="I5285" t="str">
            <v>≡</v>
          </cell>
          <cell r="J5285" t="str">
            <v/>
          </cell>
          <cell r="K5285" t="str">
            <v>License under licensor's brands and trademarks to distribute adult programming television networks via the DTH distribution system to licensee's subscribers.</v>
          </cell>
        </row>
        <row r="5286">
          <cell r="B5286" t="str">
            <v>RR20191203T00902</v>
          </cell>
          <cell r="C5286" t="str">
            <v>Franchise</v>
          </cell>
          <cell r="D5286" t="str">
            <v>10.83, 11.07, 46.34, 46.37, 46.39, 47.11, 47.25, 47.81, 56.10, 56.21, 56.29, 56.30, 47.29</v>
          </cell>
          <cell r="E5286" t="str">
            <v>2086, 2095, 2099, 5149, 5499, 5812</v>
          </cell>
          <cell r="F5286" t="str">
            <v>Retail, Specialty coffee, Beverage, Store, Bean, Espresso, Drink, Iced, Tea, Fruit, Breakfast, Sandwich, Salad, Bakery</v>
          </cell>
          <cell r="G5286" t="str">
            <v>≡</v>
          </cell>
          <cell r="H5286" t="str">
            <v/>
          </cell>
          <cell r="I5286" t="str">
            <v>≡</v>
          </cell>
          <cell r="J5286" t="str">
            <v/>
          </cell>
          <cell r="K5286" t="str">
            <v>Franchise and licence to establish and operate a single, full service retail specialty coffee beverage store, using the [UNDISCLOSED FOR PREVIEW] trade name.</v>
          </cell>
        </row>
        <row r="5287">
          <cell r="B5287" t="str">
            <v>RR20191129T00906</v>
          </cell>
          <cell r="C5287" t="str">
            <v>Franchise</v>
          </cell>
          <cell r="D5287" t="str">
            <v>32.40, 74.90, 79.90, 93.21, 93.29</v>
          </cell>
          <cell r="E5287" t="str">
            <v>3599, 3944, 3949, 7993, 7996, 7999</v>
          </cell>
          <cell r="F5287" t="str">
            <v>Trampoline park, Park, Entertainment, Family, Activity, Indoor sport, Jumping surface, Play, Dodgeball, Foam pit, Arcade, Cafe, Attraction, Amusement</v>
          </cell>
          <cell r="G5287" t="str">
            <v>≡</v>
          </cell>
          <cell r="H5287" t="str">
            <v/>
          </cell>
          <cell r="I5287" t="str">
            <v>≡</v>
          </cell>
          <cell r="J5287" t="str">
            <v/>
          </cell>
          <cell r="K5287" t="str">
            <v>Franchise to operate an indoor sports and family entertainment facility, bearing [UNDISCLOSED FOR PREVIEW] mark.</v>
          </cell>
        </row>
        <row r="5288">
          <cell r="B5288" t="str">
            <v>RR20191129TP0907</v>
          </cell>
          <cell r="C5288" t="str">
            <v>Franchise</v>
          </cell>
          <cell r="D5288" t="str">
            <v>63.91, 73.11, 73.12, 58.14</v>
          </cell>
          <cell r="E5288" t="str">
            <v>7311, 7312, 7313, 7319, 7389</v>
          </cell>
          <cell r="F5288" t="str">
            <v>Advertising, Business, Service, Residential homeowner, Electrician, Plumber, Moving company, Home decorator, Contractor, Builder</v>
          </cell>
          <cell r="G5288" t="str">
            <v>≡</v>
          </cell>
          <cell r="H5288" t="str">
            <v/>
          </cell>
          <cell r="I5288" t="str">
            <v>≡</v>
          </cell>
          <cell r="J5288" t="str">
            <v/>
          </cell>
          <cell r="K5288" t="str">
            <v>Franchise and license to operate a business that specializes in advertising for businesses selling products and services related to residential homeowners, bearing [UNDISCLOSED FOR PREVIEW] mark; One of the parties to the agreement is an individual.</v>
          </cell>
        </row>
        <row r="5289">
          <cell r="B5289" t="str">
            <v>RR20191204TP0907</v>
          </cell>
          <cell r="C5289" t="str">
            <v>Franchise</v>
          </cell>
          <cell r="D5289" t="str">
            <v>47.11, 47.19, 47.24, 47.29, 10.51, 10.52</v>
          </cell>
          <cell r="E5289" t="str">
            <v>2024, 5992, 5993, 5994, 5995, 5999</v>
          </cell>
          <cell r="F5289" t="str">
            <v>Retail, Frozen, Custard, Yogurt, Sherbet, Soft drink, Food</v>
          </cell>
          <cell r="G5289" t="str">
            <v>≡</v>
          </cell>
          <cell r="H5289" t="str">
            <v/>
          </cell>
          <cell r="I5289" t="str">
            <v>≡</v>
          </cell>
          <cell r="J5289" t="str">
            <v/>
          </cell>
          <cell r="K5289" t="str">
            <v>Franchise to open and operate a frozen custard retail stand, using [UNDISCLOSED FOR PREVIEW] mark; One of the parties to the agreement is an individual.</v>
          </cell>
        </row>
        <row r="5290">
          <cell r="B5290" t="str">
            <v>RR20191126T00906</v>
          </cell>
          <cell r="C5290" t="str">
            <v>Franchise</v>
          </cell>
          <cell r="D5290" t="str">
            <v>56.21, 56.10, 77.40, 56.30</v>
          </cell>
          <cell r="E5290" t="str">
            <v>5812, 5813</v>
          </cell>
          <cell r="F5290" t="str">
            <v>Eating place, Food, Meal, Restaurant, Beverage</v>
          </cell>
          <cell r="G5290" t="str">
            <v>≡</v>
          </cell>
          <cell r="H5290" t="str">
            <v/>
          </cell>
          <cell r="I5290" t="str">
            <v>≡</v>
          </cell>
          <cell r="J5290" t="str">
            <v/>
          </cell>
          <cell r="K5290" t="str">
            <v>Franchise to operate a restaurant under [UNDISCLOSED FOR PREVIEW] trademark.</v>
          </cell>
        </row>
        <row r="5291">
          <cell r="B5291" t="str">
            <v>RR20191208T00902</v>
          </cell>
          <cell r="C5291" t="str">
            <v>Franchise</v>
          </cell>
          <cell r="D5291" t="str">
            <v>47.11, 47.19, 47.24, 47.25, 47.29, 46.17</v>
          </cell>
          <cell r="E5291" t="str">
            <v>2024, 5441, 5499</v>
          </cell>
          <cell r="F5291" t="str">
            <v>Cream puff, Dessert, Shop, Store, Sweet, Beverage, Food</v>
          </cell>
          <cell r="G5291" t="str">
            <v>≡</v>
          </cell>
          <cell r="H5291" t="str">
            <v/>
          </cell>
          <cell r="I5291" t="str">
            <v>≡</v>
          </cell>
          <cell r="J5291" t="str">
            <v/>
          </cell>
          <cell r="K5291" t="str">
            <v>Franchise and license to operate a dessert shop selling a limited menu, using [UNDISCLOSED FOR PREVIEW] names and marks.</v>
          </cell>
        </row>
        <row r="5292">
          <cell r="B5292" t="str">
            <v>RR20191208T00903</v>
          </cell>
          <cell r="C5292" t="str">
            <v>Franchise</v>
          </cell>
          <cell r="D5292" t="str">
            <v>56.21, 56.10, 10.89, 10.85</v>
          </cell>
          <cell r="E5292" t="str">
            <v>5149, 5812, 5813</v>
          </cell>
          <cell r="F5292" t="str">
            <v>Pizza, Brick-oven, Italian, Food, Eating place, Restaurant</v>
          </cell>
          <cell r="G5292" t="str">
            <v>≡</v>
          </cell>
          <cell r="H5292" t="str">
            <v/>
          </cell>
          <cell r="I5292" t="str">
            <v>≡</v>
          </cell>
          <cell r="J5292" t="str">
            <v/>
          </cell>
          <cell r="K5292" t="str">
            <v>Franchise and license to develop, own and operate a restaurant offering specialty artisanal brick-oven pizza with proprietary recipes,
toppings, cheeses and sauces and Italian specialties, using [UNDISCLOSED FOR PREVIEW] name.</v>
          </cell>
        </row>
        <row r="5293">
          <cell r="B5293" t="str">
            <v>RR20191204T00909</v>
          </cell>
          <cell r="C5293" t="str">
            <v>Franchise</v>
          </cell>
          <cell r="D5293" t="str">
            <v>11.07, 11.05, 56.10, 56.21</v>
          </cell>
          <cell r="E5293" t="str">
            <v>5181, 5813</v>
          </cell>
          <cell r="F5293" t="str">
            <v>Restaurant, Food, Eating place, Drinking place, Beverage, Beer, Burger, Sandwich, Pizza, Salad</v>
          </cell>
          <cell r="G5293" t="str">
            <v>≡</v>
          </cell>
          <cell r="H5293" t="str">
            <v/>
          </cell>
          <cell r="I5293" t="str">
            <v>≡</v>
          </cell>
          <cell r="J5293" t="str">
            <v/>
          </cell>
          <cell r="K5293" t="str">
            <v>Franchise and license to operate a full service restaurant that recreates the atmosphere of a rock concert backstage beer garden and operates under the [UNDISCLOSED FOR PREVIEW] name.</v>
          </cell>
        </row>
        <row r="5294">
          <cell r="B5294" t="str">
            <v>RR20191211T00906</v>
          </cell>
          <cell r="C5294" t="str">
            <v>Franchise</v>
          </cell>
          <cell r="D5294" t="str">
            <v>70.22, 80.20, 80.10, 84.12</v>
          </cell>
          <cell r="E5294" t="str">
            <v>7382, 8741, 8742, 8744, 9711</v>
          </cell>
          <cell r="F5294" t="str">
            <v>Critical decision, Support, Planning, Consulting, Crisis, Communication management, Illness, Pandemic, Safety, Security, Threat, Vulnerability, Analysis</v>
          </cell>
          <cell r="G5294" t="str">
            <v>≡</v>
          </cell>
          <cell r="H5294" t="str">
            <v/>
          </cell>
          <cell r="I5294" t="str">
            <v>≡</v>
          </cell>
          <cell r="J5294" t="str">
            <v/>
          </cell>
          <cell r="K5294" t="str">
            <v>Franchise to establish and operate a business providing critical decision support, planning and consulting related to continuity of operations, crisis and communication management, and communicable illness, pandemic, safety, security, threat and vulnerability analysis, and other related support, planning and consulting services, using [UNDISCLOSED FOR PREVIEW] marks.</v>
          </cell>
        </row>
        <row r="5295">
          <cell r="B5295" t="str">
            <v>RR20191218T00903</v>
          </cell>
          <cell r="C5295" t="str">
            <v>Franchise</v>
          </cell>
          <cell r="D5295" t="str">
            <v>56.10, 56.21, 56.30, 77.40</v>
          </cell>
          <cell r="E5295" t="str">
            <v>5812, 5813</v>
          </cell>
          <cell r="F5295" t="str">
            <v>Restaurant, Food, Eating place, Casual, Hamburger, Sandwich, French fry, Shake, Beverage</v>
          </cell>
          <cell r="G5295" t="str">
            <v>≡</v>
          </cell>
          <cell r="H5295" t="str">
            <v/>
          </cell>
          <cell r="I5295" t="str">
            <v>≡</v>
          </cell>
          <cell r="J5295" t="str">
            <v/>
          </cell>
          <cell r="K5295" t="str">
            <v>Franchise to establish and operate a fast casual restaurant offering high-quality hamburgers, other sandwiches, French fries, shakes and related food and beverage items under the [UNDISCLOSED FOR PREVIEW] name and marks.</v>
          </cell>
        </row>
        <row r="5296">
          <cell r="B5296" t="str">
            <v>RR20191221T00905</v>
          </cell>
          <cell r="C5296" t="str">
            <v>Franchise</v>
          </cell>
          <cell r="D5296" t="str">
            <v>90.01, 90.02, 90.03, 90.04, 93.21, 56.21</v>
          </cell>
          <cell r="E5296" t="str">
            <v>7389, 7929, 7999, 8999</v>
          </cell>
          <cell r="F5296" t="str">
            <v>Party, Facility, Children, Family, Playing, Amusement, Entertainment, Interactive, Arena</v>
          </cell>
          <cell r="G5296" t="str">
            <v>≡</v>
          </cell>
          <cell r="H5296" t="str">
            <v/>
          </cell>
          <cell r="I5296" t="str">
            <v>≡</v>
          </cell>
          <cell r="J5296" t="str">
            <v/>
          </cell>
          <cell r="K5296" t="str">
            <v>Franchise and license to operate a party facility providing a stimulating, safe and clean environment for children and families of all ages to play under the name [UNDISCLOSED FOR PREVIEW].</v>
          </cell>
        </row>
        <row r="5297">
          <cell r="B5297" t="str">
            <v>RR20191223T00901</v>
          </cell>
          <cell r="C5297" t="str">
            <v>Franchise</v>
          </cell>
          <cell r="D5297" t="str">
            <v>56.10, 56.21, 56.30, 10.83, 77.40</v>
          </cell>
          <cell r="E5297" t="str">
            <v>2051, 5461, 5812</v>
          </cell>
          <cell r="F5297" t="str">
            <v>Bagel, Fresh-baked, Bakery, Spread, Coffee, Tea, Sweet, Snack, Lunch, Eating place</v>
          </cell>
          <cell r="G5297" t="str">
            <v>≡</v>
          </cell>
          <cell r="H5297" t="str">
            <v/>
          </cell>
          <cell r="I5297" t="str">
            <v>≡</v>
          </cell>
          <cell r="J5297" t="str">
            <v/>
          </cell>
          <cell r="K5297" t="str">
            <v>Franchise to operate a business that specializes in the sale of fresh-baked bagels, cream cheese and other spreads, specialty coffees and teas, baked sweets and snacks, using [UNDISCLOSED FOR PREVIEW] marks.</v>
          </cell>
        </row>
        <row r="5298">
          <cell r="B5298" t="str">
            <v>RR20191222T00901</v>
          </cell>
          <cell r="C5298" t="str">
            <v>Franchise</v>
          </cell>
          <cell r="D5298" t="str">
            <v>56.10, 56.21, 56.30, 77.40</v>
          </cell>
          <cell r="E5298" t="str">
            <v>5812, 5813</v>
          </cell>
          <cell r="F5298" t="str">
            <v>Pizza, Pasta, Italian cuisine, Salad, Dessert, Food, Dining, Restaurant, Eating place</v>
          </cell>
          <cell r="G5298" t="str">
            <v>≡</v>
          </cell>
          <cell r="H5298" t="str">
            <v/>
          </cell>
          <cell r="I5298" t="str">
            <v>≡</v>
          </cell>
          <cell r="J5298" t="str">
            <v/>
          </cell>
          <cell r="K5298" t="str">
            <v>Franchise to establish and operate a restaurant business offering pizza, pasta, salads, desserts, and related food items for on-premises dining, carryout and delivery under the trade name and trademark [UNDISCLOSED FOR PREVIEW].</v>
          </cell>
        </row>
        <row r="5299">
          <cell r="B5299" t="str">
            <v>RR20191220TP0905</v>
          </cell>
          <cell r="C5299" t="str">
            <v>Franchise</v>
          </cell>
          <cell r="D5299" t="str">
            <v>87.10, 86.21, 86.22, 86.90, 86.10, 88.10, 87.30, 87.90</v>
          </cell>
          <cell r="E5299" t="str">
            <v>6324, 8011, 8051, 8059, 8062, 8322, 8361, 8399</v>
          </cell>
          <cell r="F5299" t="str">
            <v>Home healthcare, Nurse, Nursing, Assistant, Aid, Companion, Homemaker, Caregiver, Prescription, Medication, Delivery</v>
          </cell>
          <cell r="G5299" t="str">
            <v>≡</v>
          </cell>
          <cell r="H5299" t="str">
            <v/>
          </cell>
          <cell r="I5299" t="str">
            <v>≡</v>
          </cell>
          <cell r="J5299" t="str">
            <v/>
          </cell>
          <cell r="K5299" t="str">
            <v>Franchise to develop and operate a home health care company that
secures healthcare-related contracts for registered nurses, licensed practical nurses, certified nursing assistants, home health aides, companions, and/or homemakers, bearing [UNDISCLOSED FOR PREVIEW] marks; One of the parties to the agreement is an individual.</v>
          </cell>
        </row>
        <row r="5300">
          <cell r="B5300" t="str">
            <v>RR20191220T00904</v>
          </cell>
          <cell r="C5300" t="str">
            <v>Franchise</v>
          </cell>
          <cell r="D5300" t="str">
            <v>11.05, 11.04, 47.25, 56.30, 56.21</v>
          </cell>
          <cell r="E5300" t="str">
            <v>2082, 5181, 5182, 5813</v>
          </cell>
          <cell r="F5300" t="str">
            <v>Microbrew, Pub, Growler, Filling station, Beer, Brewed, Hand crafted, Cider, Wine, Alcohol, Beverage, Kombucha, Food</v>
          </cell>
          <cell r="G5300" t="str">
            <v>≡</v>
          </cell>
          <cell r="H5300" t="str">
            <v/>
          </cell>
          <cell r="I5300" t="str">
            <v>≡</v>
          </cell>
          <cell r="J5300" t="str">
            <v/>
          </cell>
          <cell r="K5300" t="str">
            <v>Franchise to operate a microbrew pub and growler filling station that delivers micro brewed beers and hand crafted beverages under the [UNDISCLOSED FOR PREVIEW] mark.</v>
          </cell>
        </row>
        <row r="5301">
          <cell r="B5301" t="str">
            <v>RR20190805T02703</v>
          </cell>
          <cell r="C5301" t="str">
            <v>Franchise</v>
          </cell>
          <cell r="D5301" t="str">
            <v>10.51, 10.71, 10.72, 10.73, 10.7, 10.82, 10.83, 10.85, 11.07, 46.17, 47.24, 47.25, 56.10, 56.1, 56.21, 56.30, 56.3</v>
          </cell>
          <cell r="E5301" t="str">
            <v>58, 581, 2024, 2041, 2045, 2051, 2095, 5812, 5813</v>
          </cell>
          <cell r="F5301" t="str">
            <v xml:space="preserve">Food, Restaurant, Beverage, Recipe, Menu, Taco, Soup, Burrito, Chorizo, Enchilada, Nacho, Picadillo, Salsa, Spice, Eating place
</v>
          </cell>
          <cell r="G5301" t="str">
            <v>≡</v>
          </cell>
          <cell r="H5301" t="str">
            <v/>
          </cell>
          <cell r="I5301" t="str">
            <v>≡</v>
          </cell>
          <cell r="J5301" t="str">
            <v/>
          </cell>
          <cell r="K5301" t="str">
            <v xml:space="preserve">Franchise to operate a restaurant, offering Mexican food, including a wide variety of traditional and cross-ethnic menu items, bearing [UNDISCLOSED FOR PREVIEW] name, trademarks, service marks, and other commercial symbols.
</v>
          </cell>
        </row>
        <row r="5302">
          <cell r="B5302" t="str">
            <v>RR20190415TP1522</v>
          </cell>
          <cell r="C5302" t="str">
            <v>Franchise</v>
          </cell>
          <cell r="D5302" t="str">
            <v>85.59, 70.22, 96.09, 85.32, 74.90, 74.9, 71.12, 85.42, 85.41, 85.4, 82.99</v>
          </cell>
          <cell r="E5302" t="str">
            <v>89, 829, 899, 7389, 8244, 8249, 8299, 8742, 8748, 8999</v>
          </cell>
          <cell r="F5302" t="str">
            <v>Coaching, Support, Advice, Training, Facilitate, Management assistance, Placement coaching, Consulting, Business</v>
          </cell>
          <cell r="G5302" t="str">
            <v>≡</v>
          </cell>
          <cell r="H5302" t="str">
            <v>Company franchises business facilitation and support services to businesses in all stages.</v>
          </cell>
          <cell r="I5302" t="str">
            <v>≡</v>
          </cell>
          <cell r="J5302" t="str">
            <v/>
          </cell>
          <cell r="K5302" t="str">
            <v>Franchise to provide business facilitation and support services to businesses in all stages, from inception to full implementation; One of the parties to the agreement is an individual.</v>
          </cell>
        </row>
        <row r="5303">
          <cell r="B5303" t="str">
            <v>RR20190415TP1525</v>
          </cell>
          <cell r="C5303" t="str">
            <v>Franchise</v>
          </cell>
          <cell r="D5303" t="str">
            <v>85.59, 70.22, 96.09, 85.32, 74.90, 74.9, 71.12, 85.42, 85.41, 85.4, 82.99</v>
          </cell>
          <cell r="E5303" t="str">
            <v>89, 829, 899, 7389, 8244, 8249, 8299, 8742, 8748, 8999</v>
          </cell>
          <cell r="F5303" t="str">
            <v>Coaching, Support, Advice, Training, Facilitate, Management assistance, Placement coaching, Consulting, Business</v>
          </cell>
          <cell r="G5303" t="str">
            <v>≡</v>
          </cell>
          <cell r="H5303" t="str">
            <v>Company franchises business facilitation and support services to businesses in all stages.</v>
          </cell>
          <cell r="I5303" t="str">
            <v>≡</v>
          </cell>
          <cell r="J5303" t="str">
            <v/>
          </cell>
          <cell r="K5303" t="str">
            <v>Franchise to provide business facilitation and support services to businesses in all stages, from inception to full implementation; One of the parties to the agreement is an individual.</v>
          </cell>
        </row>
        <row r="5304">
          <cell r="B5304" t="str">
            <v>RR20190415TP1526</v>
          </cell>
          <cell r="C5304" t="str">
            <v>Franchise</v>
          </cell>
          <cell r="D5304" t="str">
            <v>85.59, 70.22, 96.09, 85.32, 74.90, 74.9, 71.12, 85.42, 85.41, 85.4, 82.99</v>
          </cell>
          <cell r="E5304" t="str">
            <v>89, 829, 899, 8244, 8249, 8299, 8742, 8748, 8999</v>
          </cell>
          <cell r="F5304" t="str">
            <v>Coaching, Support, Advice, Training, Facilitate, Management assistance, Placement coaching, Consulting, Business</v>
          </cell>
          <cell r="G5304" t="str">
            <v>≡</v>
          </cell>
          <cell r="H5304" t="str">
            <v>Company franchises business facilitation and support services to businesses in all stages.</v>
          </cell>
          <cell r="I5304" t="str">
            <v>≡</v>
          </cell>
          <cell r="J5304" t="str">
            <v/>
          </cell>
          <cell r="K5304" t="str">
            <v>Franchise to provide business facilitation and support services to businesses in all stages, from inception to full implementation; One of the parties to the agreement is an individual.</v>
          </cell>
        </row>
        <row r="5305">
          <cell r="B5305" t="str">
            <v>RR20190415TP1529</v>
          </cell>
          <cell r="C5305" t="str">
            <v>Franchise</v>
          </cell>
          <cell r="D5305" t="str">
            <v>85.59, 70.22, 96.09, 85.32, 74.90, 74.9, 71.12, 85.42, 85.41, 85.4, 82.99</v>
          </cell>
          <cell r="E5305" t="str">
            <v>89, 829, 899, 7389, 8244, 8249, 8299, 8742, 8748, 8999</v>
          </cell>
          <cell r="F5305" t="str">
            <v>Coaching, Support, Advice, Training, Facilitate, Management assistance, Placement coaching, Consulting, Business</v>
          </cell>
          <cell r="G5305" t="str">
            <v>≡</v>
          </cell>
          <cell r="H5305" t="str">
            <v>Company franchises business facilitation and support services to businesses in all stages.</v>
          </cell>
          <cell r="I5305" t="str">
            <v>≡</v>
          </cell>
          <cell r="J5305" t="str">
            <v/>
          </cell>
          <cell r="K5305" t="str">
            <v>Franchise to provide business facilitation and support services to businesses in all stages, from inception to full implementation; One of the parties to the agreement is an individual.</v>
          </cell>
        </row>
        <row r="5306">
          <cell r="B5306" t="str">
            <v>RR20190416T01504</v>
          </cell>
          <cell r="C5306" t="str">
            <v>Franchise</v>
          </cell>
          <cell r="D5306" t="str">
            <v>85.59, 70.22, 96.09, 85.32, 74.90, 74.9, 71.12, 85.42, 85.41, 85.4, 82.99</v>
          </cell>
          <cell r="E5306" t="str">
            <v>89, 829, 899, 7389, 8244, 8249, 8299, 8742, 8748, 8999</v>
          </cell>
          <cell r="F5306" t="str">
            <v>Coaching, Support, Advice, Training, Facilitate, Management assistance, Placement coaching, Consulting, Business</v>
          </cell>
          <cell r="G5306" t="str">
            <v>≡</v>
          </cell>
          <cell r="H5306" t="str">
            <v>Company franchises business facilitation and support services to businesses in all stages.</v>
          </cell>
          <cell r="I5306" t="str">
            <v>≡</v>
          </cell>
          <cell r="J5306" t="str">
            <v/>
          </cell>
          <cell r="K5306" t="str">
            <v>Franchise to provide business facilitation and support services to businesses in all stages, from inception to full implementation; One of the parties to the agreement is an individual.</v>
          </cell>
        </row>
        <row r="5307">
          <cell r="B5307" t="str">
            <v>RR20190416TP1514</v>
          </cell>
          <cell r="C5307" t="str">
            <v>Franchise</v>
          </cell>
          <cell r="D5307" t="str">
            <v>85.59, 70.22, 96.09, 85.32, 74.90, 74.9, 71.12, 85.42, 85.41, 85.4, 82.99</v>
          </cell>
          <cell r="E5307" t="str">
            <v>89, 829, 899, 7389, 8244, 8249, 8299, 8742, 8748, 8999</v>
          </cell>
          <cell r="F5307" t="str">
            <v>Coaching, Support, Advice, Training, Facilitate, Management assistance, Placement coaching, Consulting, Business</v>
          </cell>
          <cell r="G5307" t="str">
            <v>≡</v>
          </cell>
          <cell r="H5307" t="str">
            <v>Company franchises business facilitation and support services to businesses in all stages.</v>
          </cell>
          <cell r="I5307" t="str">
            <v>≡</v>
          </cell>
          <cell r="J5307" t="str">
            <v/>
          </cell>
          <cell r="K5307" t="str">
            <v>Franchise to provide business facilitation and support services to businesses in all stages, from inception to full implementation; One of the parties to the agreement is an individual.</v>
          </cell>
        </row>
        <row r="5308">
          <cell r="B5308" t="str">
            <v>RR20190412TP1518</v>
          </cell>
          <cell r="C5308" t="str">
            <v>License</v>
          </cell>
          <cell r="D5308" t="str">
            <v>85.59, 70.22, 96.09, 85.32, 74.90, 74.9, 71.12, 85.42, 85.41, 85.4, 82.99</v>
          </cell>
          <cell r="E5308" t="str">
            <v>89, 829, 899, 7389, 8244, 8249, 8299, 8742, 8748, 8999</v>
          </cell>
          <cell r="F5308" t="str">
            <v>Training, Consulting, Course, Advice, Coach, Master class, Seminar, Education</v>
          </cell>
          <cell r="G5308" t="str">
            <v>≡</v>
          </cell>
          <cell r="H5308" t="str">
            <v>Licensor provides training and consulting to organisations and businesses.</v>
          </cell>
          <cell r="I5308" t="str">
            <v>≡</v>
          </cell>
          <cell r="J5308" t="str">
            <v/>
          </cell>
          <cell r="K5308" t="str">
            <v>License to own and operate business providing services and products related to training and consulting to organisations and businesses; One of the parties to the agreement is an individual.</v>
          </cell>
        </row>
        <row r="5309">
          <cell r="B5309" t="str">
            <v>RR20190424TP1515</v>
          </cell>
          <cell r="C5309" t="str">
            <v>Franchise</v>
          </cell>
          <cell r="D5309" t="str">
            <v>85.59, 70.22, 96.09, 85.32, 74.90, 74.9, 71.12, 85.42, 85.41, 85.4, 82.99</v>
          </cell>
          <cell r="E5309" t="str">
            <v>89, 829, 899, 7389, 8244, 8249, 8299, 8742, 8748, 8999</v>
          </cell>
          <cell r="F5309" t="str">
            <v>Coaching, Support, Advice, Training, Facilitate, Management assistance, Placement coaching, Consulting, Business</v>
          </cell>
          <cell r="G5309" t="str">
            <v>≡</v>
          </cell>
          <cell r="H5309" t="str">
            <v>Company franchises business facilitation and support services to businesses in all stages.</v>
          </cell>
          <cell r="I5309" t="str">
            <v>≡</v>
          </cell>
          <cell r="J5309" t="str">
            <v/>
          </cell>
          <cell r="K5309" t="str">
            <v>Franchise to provide business facilitation and support services to businesses in all stages, from inception to full implementation; One of the parties to the agreement is an individual.</v>
          </cell>
        </row>
        <row r="5310">
          <cell r="B5310" t="str">
            <v>RR20190424TP0904</v>
          </cell>
          <cell r="C5310" t="str">
            <v>Franchise</v>
          </cell>
          <cell r="D5310" t="str">
            <v>78, 78.10, 78.1, 78.20, 78.2, 78.30, 78.3, 86.90, 86.9, 87.10, 87.1, 87.30, 87.3, 87.90, 87.9, 96.04, 96.09</v>
          </cell>
          <cell r="E5310" t="str">
            <v>736, 805, 808, 5047, 7361, 7363, 7991, 8051, 8052, 8059, 8082, 8099</v>
          </cell>
          <cell r="F5310" t="str">
            <v>Companion-sitter, Caregiver, Service, Personal care, Homemaking, Incidental transportation, Supportive, Older adult, Disabled person, Extra assistance, Daily living, Nursing, Human resource</v>
          </cell>
          <cell r="G5310" t="str">
            <v>≡</v>
          </cell>
          <cell r="H5310" t="str">
            <v/>
          </cell>
          <cell r="I5310" t="str">
            <v>≡</v>
          </cell>
          <cell r="J5310" t="str">
            <v/>
          </cell>
          <cell r="K5310" t="str">
            <v>Franchise and license to establish and operate business which primarily individuals to clients to provide personal care, homemaking, companion care, incidental transportation, and other ancillary, supportive services, bearing [UNDISCLOSED FOR PREVIEW] name and such other trademarks, trade names, service marks, logos, insignia, trade dress, and designs; One of the parties to the agreement is an individual.</v>
          </cell>
        </row>
        <row r="5311">
          <cell r="B5311" t="str">
            <v>RR20190515TP0906</v>
          </cell>
          <cell r="C5311" t="str">
            <v>Franchise</v>
          </cell>
          <cell r="D5311" t="str">
            <v>10.89, 46.34, 46.37, 46.39, 47.11, 47.22, 47.25, 47.29, 47.81, 56.29, 56.10, 56.1, 56.30, 56.3</v>
          </cell>
          <cell r="E5311" t="str">
            <v>2095, 2099, 5149, 5812</v>
          </cell>
          <cell r="F5311" t="str">
            <v>Store, Food, Beverage, Fruit, Smoothie, Sandwich, Coffee, Salad, Wrap, Soup, Eating place, Restaurant</v>
          </cell>
          <cell r="G5311" t="str">
            <v>≡</v>
          </cell>
          <cell r="H5311" t="str">
            <v/>
          </cell>
          <cell r="I5311" t="str">
            <v>≡</v>
          </cell>
          <cell r="J5311" t="str">
            <v/>
          </cell>
          <cell r="K5311" t="str">
            <v>Franchise to operate and develop a [UNDISCLOSED FOR PREVIEW] store offering customers a variety of premium quality real fruit smoothies, as well as specialty sandwiches, gourmet wraps, salads, soups and coffee drinks, bearing trade names, service marks, trademarks, logos, emblems and indicia of [UNDISCLOSED FOR PREVIEW]; One of the parties to the agreement is an individual.</v>
          </cell>
        </row>
        <row r="5312">
          <cell r="B5312" t="str">
            <v>RR20190520TP0905</v>
          </cell>
          <cell r="C5312" t="str">
            <v>Franchise</v>
          </cell>
          <cell r="D5312" t="str">
            <v>10.89, 46.34, 46.37, 46.39, 47.11, 47.81, 56.10, 56.1, 56.29, 56.30, 56.3</v>
          </cell>
          <cell r="E5312" t="str">
            <v>2095, 2099, 5149, 5812, 7389</v>
          </cell>
          <cell r="F5312" t="str">
            <v>Breakfast, Lunch, Brunch, Egg, Omelet, French toast, Gourmet waffle, Pancake, Salads, Sandwich, Beverage, Alcoholic, Non-alcoholic, Eat-in, Take-away, Catering, Home-delivery, Restaurant, Eating and drinking place</v>
          </cell>
          <cell r="G5312" t="str">
            <v>≡</v>
          </cell>
          <cell r="H5312" t="str">
            <v/>
          </cell>
          <cell r="I5312" t="str">
            <v>≡</v>
          </cell>
          <cell r="J5312" t="str">
            <v/>
          </cell>
          <cell r="K5312" t="str">
            <v>Franchise and license to operate [UNDISCLOSED FOR PREVIEW] specializing in a cafe-style restaurant establishment featuring the offering and sale of specialty breakfast, lunch and brunch items, bearing [UNDISCLOSED FOR PREVIEW] trademarks; One of the parties to the agreement is an individual.</v>
          </cell>
        </row>
        <row r="5313">
          <cell r="B5313" t="str">
            <v>RR20190426T01501</v>
          </cell>
          <cell r="C5313" t="str">
            <v>Franchise</v>
          </cell>
          <cell r="D5313" t="str">
            <v>56, 56.10, 56.1, 56.21, 70.22, 82.99, 10.85, 10.89, 10.71, 46.34, 47.25, 56.30, 56.3, 56.29, 56.2</v>
          </cell>
          <cell r="E5313" t="str">
            <v>58, 89, 518, 581, 899, 2038, 2082, 2084, 2086, 2087, 5149, 5181, 5182, 5812, 5813, 7389, 8999</v>
          </cell>
          <cell r="F5313" t="str">
            <v>Pizza, Restaurant, Eating place, Food, Sandwich, Salad, Snack, Bar, Entertainment, Hamburger, Beer, Drink</v>
          </cell>
          <cell r="G5313" t="str">
            <v>≡</v>
          </cell>
          <cell r="H5313" t="str">
            <v>Company offers franchises for the operation of a bar and restaurant.</v>
          </cell>
          <cell r="I5313" t="str">
            <v>≡</v>
          </cell>
          <cell r="J5313" t="str">
            <v/>
          </cell>
          <cell r="K5313" t="str">
            <v>Franchise to develop and operate [UNDISCLOSED FOR PREVIEW] restaurant.</v>
          </cell>
        </row>
        <row r="5314">
          <cell r="B5314" t="str">
            <v>RR20190425T01517</v>
          </cell>
          <cell r="C5314" t="str">
            <v>Franchise</v>
          </cell>
          <cell r="D5314" t="str">
            <v>56, 56.10, 56.1, 56.21, 70.22, 82.99, 10.85, 10.89, 10.71, 46.34, 47.25, 56.30, 56.3, 56.29, 56.2</v>
          </cell>
          <cell r="E5314" t="str">
            <v>58, 89, 518, 581, 899, 2038, 2082, 2084, 2086, 2087, 5149, 5181, 5182, 5812, 5813, 7389, 8999</v>
          </cell>
          <cell r="F5314" t="str">
            <v>Pizza, Restaurant, Eating place, Food, Sandwich, Salad, Snack, Bar, Entertainment, Hamburger, Beer, Drink</v>
          </cell>
          <cell r="G5314" t="str">
            <v>≡</v>
          </cell>
          <cell r="H5314" t="str">
            <v>Company offers franchises for the operation of a bar and restaurant.</v>
          </cell>
          <cell r="I5314" t="str">
            <v>≡</v>
          </cell>
          <cell r="J5314" t="str">
            <v/>
          </cell>
          <cell r="K5314" t="str">
            <v>Franchise to develop and operate [UNDISCLOSED FOR PREVIEW] restaurant.</v>
          </cell>
        </row>
        <row r="5315">
          <cell r="B5315" t="str">
            <v>RR20190426T01504</v>
          </cell>
          <cell r="C5315" t="str">
            <v>Franchise</v>
          </cell>
          <cell r="D5315" t="str">
            <v>56, 56.10, 56.1, 56.21, 70.22, 82.99, 10.85, 10.89, 10.71, 46.34, 47.25, 56.30, 56.3, 56.29, 56.2</v>
          </cell>
          <cell r="E5315" t="str">
            <v>58, 89, 518, 581, 899, 2082, 2084, 2086, 2087, 5149, 5181, 5182, 5812, 5813, 7389, 8999</v>
          </cell>
          <cell r="F5315" t="str">
            <v>Pizza, Restaurant, Eating place, Food, Sandwich, Salad, Snack, Bar, Entertainment, Hamburger, Beer, Drink</v>
          </cell>
          <cell r="G5315" t="str">
            <v>≡</v>
          </cell>
          <cell r="H5315" t="str">
            <v>Company offers franchises for the operation of a bar and restaurant.</v>
          </cell>
          <cell r="I5315" t="str">
            <v>≡</v>
          </cell>
          <cell r="J5315" t="str">
            <v/>
          </cell>
          <cell r="K5315" t="str">
            <v>Franchise to develop and operate [UNDISCLOSED FOR PREVIEW] restaurant.</v>
          </cell>
        </row>
        <row r="5316">
          <cell r="B5316" t="str">
            <v>RR20190424TP0912</v>
          </cell>
          <cell r="C5316" t="str">
            <v>Franchise</v>
          </cell>
          <cell r="D5316" t="str">
            <v>78, 78.10, 78.1, 78.20, 78.2, 78.30, 78.3, 86.90, 86.9, 87.10, 87.1, 87.30, 87.3, 87.90, 87.9, 96.04, 96.09</v>
          </cell>
          <cell r="E5316" t="str">
            <v>736, 805, 808, 5047, 7361, 7363, 7991, 8051, 8052, 8059, 8082, 8099</v>
          </cell>
          <cell r="F5316" t="str">
            <v>Service, Personal care, Homemaking, Incidental transportation, Supportive, Older adult, Disabled person, Extra assistance, Daily living, Nursing, Human resource</v>
          </cell>
          <cell r="G5316" t="str">
            <v>≡</v>
          </cell>
          <cell r="H5316" t="str">
            <v/>
          </cell>
          <cell r="I5316" t="str">
            <v>≡</v>
          </cell>
          <cell r="J5316" t="str">
            <v/>
          </cell>
          <cell r="K5316" t="str">
            <v>Franchise and license to establish and operate business which primarily matches individuals to clients to provide personal care, homemaking, companion care, incidental transportation, and other ancillary, supportive services, bearing [UNDISCLOSED FOR PREVIEW] name and such other trademarks, trade names, service marks, logos, insignia, trade dress, and designs; One of the parties to the agreement is an individual.</v>
          </cell>
        </row>
        <row r="5317">
          <cell r="B5317" t="str">
            <v>RR20190425T01701</v>
          </cell>
          <cell r="C5317" t="str">
            <v>Know-how, License, Patent, Technology</v>
          </cell>
          <cell r="D5317" t="str">
            <v>20.41, 32.50, 32.5, 46.69, 47.74, 47.78, 47.73, 46.46, 46.49</v>
          </cell>
          <cell r="E5317" t="str">
            <v>384, 512, 3841, 3842, 3843, 3844, 3845, 5047, 5049, 5122</v>
          </cell>
          <cell r="F5317" t="str">
            <v>Therapeutic, Ultrasonic, Medical, Irrigating solution, Wound cleanser, Human wound care</v>
          </cell>
          <cell r="G5317" t="str">
            <v>≡</v>
          </cell>
          <cell r="H5317" t="str">
            <v/>
          </cell>
          <cell r="I5317" t="str">
            <v>≡</v>
          </cell>
          <cell r="J5317" t="str">
            <v>Licensee develops and sells proprietary therapeutic ultrasound products.</v>
          </cell>
          <cell r="K5317" t="str">
            <v xml:space="preserve">License under licensor's know-how, patents and technology to use and sell proprietary [UNDISCLOSED FOR PREVIEW] solution products as an irrigating solution specifically for the treatment of human wound care with emphasis on use in conjunction with therapeutic ultrasonic procedures. </v>
          </cell>
        </row>
        <row r="5318">
          <cell r="B5318" t="str">
            <v>RR20190426T01509</v>
          </cell>
          <cell r="C5318" t="str">
            <v>Franchise</v>
          </cell>
          <cell r="D5318" t="str">
            <v>56, 56.10, 56.1, 56.21, 70.22, 82.99, 10.85, 10.89, 10.71, 46.34, 47.25, 56.30, 56.3, 56.29, 56.2</v>
          </cell>
          <cell r="E5318" t="str">
            <v>58, 89, 518, 581, 899, 2038, 2082, 2084, 2086, 2087, 5149, 5181, 5182, 5812, 5813, 7389, 8999</v>
          </cell>
          <cell r="F5318" t="str">
            <v>Pizza, Restaurant, Eating place, Food, Sandwich, Salad, Snack, Bar, Entertainment, Hamburger, Beer, Drink</v>
          </cell>
          <cell r="G5318" t="str">
            <v>≡</v>
          </cell>
          <cell r="H5318" t="str">
            <v>Company offers franchises for the operation of a bar and restaurant.</v>
          </cell>
          <cell r="I5318" t="str">
            <v>≡</v>
          </cell>
          <cell r="J5318" t="str">
            <v/>
          </cell>
          <cell r="K5318" t="str">
            <v>Franchise to develop and operate [UNDISCLOSED FOR PREVIEW] restaurant.</v>
          </cell>
        </row>
        <row r="5319">
          <cell r="B5319" t="str">
            <v>RR20190401TP1512</v>
          </cell>
          <cell r="C5319" t="str">
            <v>Franchise</v>
          </cell>
          <cell r="D5319" t="str">
            <v>47.59, 31.01, 31.09, 46.65, 46.15, 46.47, 31.02, 74.10, 74.1, 70.22, 95.24, 49.42</v>
          </cell>
          <cell r="E5319" t="str">
            <v>89, 764, 899, 2499, 2511, 2519, 2522, 2599, 5021, 5712, 7641, 7699, 8744, 8999</v>
          </cell>
          <cell r="F5319" t="str">
            <v>Furniture, Repair, Restoration, Refinishing, Polishing, Furnishing, Appliance, Fitting, Movable, Household equipment</v>
          </cell>
          <cell r="G5319" t="str">
            <v>≡</v>
          </cell>
          <cell r="H5319" t="str">
            <v>Company provides franchises for a furniture restoration, repair, refacing and refinishing business.</v>
          </cell>
          <cell r="I5319" t="str">
            <v>≡</v>
          </cell>
          <cell r="J5319" t="str">
            <v/>
          </cell>
          <cell r="K5319" t="str">
            <v>Franchise to conduct a furniture repair, restoration and refinishing business and use commercial symbols and system in connection with the franchised business; One of the parties to the agreement is an individual.</v>
          </cell>
        </row>
        <row r="5320">
          <cell r="B5320" t="str">
            <v>RR20190401TP1521</v>
          </cell>
          <cell r="C5320" t="str">
            <v>Franchise</v>
          </cell>
          <cell r="D5320" t="str">
            <v>47.59, 31.01, 31.09, 46.65, 46.15, 46.47, 31.02, 74.10, 74.1, 70.22, 95.24, 49.42</v>
          </cell>
          <cell r="E5320" t="str">
            <v>89, 764, 899, 2499, 2511, 2519, 2599, 5021, 5712, 7641, 7699, 8744, 8999</v>
          </cell>
          <cell r="F5320" t="str">
            <v>Furniture, Repair, Restoration, Refinishing, Polishing, Furnishing, Appliance, Fitting, Movable, Household equipment</v>
          </cell>
          <cell r="G5320" t="str">
            <v>≡</v>
          </cell>
          <cell r="H5320" t="str">
            <v>Company provides franchises for a furniture restoration, repair, refacing and refinishing business.</v>
          </cell>
          <cell r="I5320" t="str">
            <v>≡</v>
          </cell>
          <cell r="J5320" t="str">
            <v/>
          </cell>
          <cell r="K5320" t="str">
            <v>Franchise to conduct a furniture repair, restoration and refinishing business and use commercial symbols and system in connection with the franchised business; One of the parties to the agreement is an individual.</v>
          </cell>
        </row>
        <row r="5321">
          <cell r="B5321" t="str">
            <v>RR20190401TP1524</v>
          </cell>
          <cell r="C5321" t="str">
            <v>Franchise</v>
          </cell>
          <cell r="D5321" t="str">
            <v>47.59, 31.01, 31.09, 46.65, 46.15, 46.47, 31.02, 74.10, 74.1, 70.22, 95.24, 49.42</v>
          </cell>
          <cell r="E5321" t="str">
            <v>89, 764, 899, 2499, 2511, 2519, 2522, 2599, 5021, 5712, 7641, 7699, 8744, 8999</v>
          </cell>
          <cell r="F5321" t="str">
            <v>Furniture, Repair, Restoration, Refinishing, Polishing, Furnishing, Appliance, Fitting, Movable, Household equipment</v>
          </cell>
          <cell r="G5321" t="str">
            <v>≡</v>
          </cell>
          <cell r="H5321" t="str">
            <v>Company provides franchises for a furniture restoration, repair, refacing and refinishing business.</v>
          </cell>
          <cell r="I5321" t="str">
            <v>≡</v>
          </cell>
          <cell r="J5321" t="str">
            <v/>
          </cell>
          <cell r="K5321" t="str">
            <v>Franchise to conduct a furniture repair, restoration and refinishing business and use commercial symbols and system in connection with the franchised business; One of the parties to the agreement is an individual.</v>
          </cell>
        </row>
        <row r="5322">
          <cell r="B5322" t="str">
            <v>RR20190401TP1526</v>
          </cell>
          <cell r="C5322" t="str">
            <v>Franchise</v>
          </cell>
          <cell r="D5322" t="str">
            <v>47.59, 31.01, 31.09, 46.65, 46.15, 46.47, 31.02, 74.10, 74.1, 70.22, 95.24, 49.42</v>
          </cell>
          <cell r="E5322" t="str">
            <v>89, 764, 899, 2499, 2511, 2519, 2522, 2599, 5021, 5712, 7641, 7699, 8744, 8999</v>
          </cell>
          <cell r="F5322" t="str">
            <v>Furniture, Repair, Restoration, Refinishing, Polishing, Furnishing, Appliance, Fitting, Movable, Household equipment</v>
          </cell>
          <cell r="G5322" t="str">
            <v>≡</v>
          </cell>
          <cell r="H5322" t="str">
            <v>Company provides franchises for a furniture restoration, repair, refacing and refinishing business.</v>
          </cell>
          <cell r="I5322" t="str">
            <v>≡</v>
          </cell>
          <cell r="J5322" t="str">
            <v/>
          </cell>
          <cell r="K5322" t="str">
            <v>Franchise to conduct a furniture repair, restoration and refinishing business and use commercial symbols and system in connection with the franchised business; One of the parties to the agreement is an individual.</v>
          </cell>
        </row>
        <row r="5323">
          <cell r="B5323" t="str">
            <v>RR20190401TP1532</v>
          </cell>
          <cell r="C5323" t="str">
            <v>Franchise</v>
          </cell>
          <cell r="D5323" t="str">
            <v>47.59, 31.01, 31.09, 46.65, 46.15, 46.47, 31.02, 74.10, 74.1, 70.22, 95.24, 49.42</v>
          </cell>
          <cell r="E5323" t="str">
            <v>89, 764, 899, 2499, 2511, 2519, 2522, 2599, 5021, 5712, 7641, 7699, 8744, 8999</v>
          </cell>
          <cell r="F5323" t="str">
            <v>Furniture, Repair, Restoration, Refinishing, Polishing, Furnishing, Appliance, Fitting, Movable, Household equipment</v>
          </cell>
          <cell r="G5323" t="str">
            <v>≡</v>
          </cell>
          <cell r="H5323" t="str">
            <v>Company provides franchises for a furniture restoration, repair, refacing and refinishing business.</v>
          </cell>
          <cell r="I5323" t="str">
            <v>≡</v>
          </cell>
          <cell r="J5323" t="str">
            <v/>
          </cell>
          <cell r="K5323" t="str">
            <v>Franchise to conduct a furniture repair, restoration and refinishing business and use commercial symbols and system in connection with the franchised business; One of the parties to the agreement is an individual.</v>
          </cell>
        </row>
        <row r="5324">
          <cell r="B5324" t="str">
            <v>RR20190401TP1533</v>
          </cell>
          <cell r="C5324" t="str">
            <v>Franchise</v>
          </cell>
          <cell r="D5324" t="str">
            <v>47.59, 31.01, 31.09, 46.65, 46.15, 46.47, 31.02, 74.10, 74.1, 70.22, 95.24, 49.42</v>
          </cell>
          <cell r="E5324" t="str">
            <v>89, 764, 899, 2499, 2511, 2519, 2522, 2599, 5021, 5712, 7641, 7699, 8744, 8999</v>
          </cell>
          <cell r="F5324" t="str">
            <v>Furniture, Repair, Restoration, Refinishing, Polishing, Furnishing, Appliance, Fitting, Movable, Household equipment</v>
          </cell>
          <cell r="G5324" t="str">
            <v>≡</v>
          </cell>
          <cell r="H5324" t="str">
            <v>Company provides franchises for a furniture restoration, repair, refacing and refinishing business.</v>
          </cell>
          <cell r="I5324" t="str">
            <v>≡</v>
          </cell>
          <cell r="J5324" t="str">
            <v/>
          </cell>
          <cell r="K5324" t="str">
            <v>Franchise to conduct a furniture repair, restoration and refinishing business and use commercial symbols and system in connection with the franchised business; One of the parties to the agreement is an individual.</v>
          </cell>
        </row>
        <row r="5325">
          <cell r="B5325" t="str">
            <v>RR20190401T01538</v>
          </cell>
          <cell r="C5325" t="str">
            <v>Franchise</v>
          </cell>
          <cell r="D5325" t="str">
            <v>47.59, 31.01, 31.09, 46.65, 46.15, 46.47, 31.02, 74.10, 74.1, 70.22, 95.24, 49.42</v>
          </cell>
          <cell r="E5325" t="str">
            <v>89, 764, 899, 2499, 2511, 2519, 2522, 2599, 5021, 5712, 7641, 7699, 8744, 8999</v>
          </cell>
          <cell r="F5325" t="str">
            <v>Furniture, Repair, Restoration, Refinishing, Polishing, Furnishing, Appliance, Fitting, Movable, Household equipment</v>
          </cell>
          <cell r="G5325" t="str">
            <v>≡</v>
          </cell>
          <cell r="H5325" t="str">
            <v>Company provides franchises for a furniture restoration, repair, refacing and refinishing business.</v>
          </cell>
          <cell r="I5325" t="str">
            <v>≡</v>
          </cell>
          <cell r="J5325" t="str">
            <v/>
          </cell>
          <cell r="K5325" t="str">
            <v>Franchise to conduct a furniture repair, restoration and refinishing business and use commercial symbols and system in connection with the franchised business; One of the parties to the agreement is an individual.</v>
          </cell>
        </row>
        <row r="5326">
          <cell r="B5326" t="str">
            <v>RR20190401TP1540</v>
          </cell>
          <cell r="C5326" t="str">
            <v>Franchise</v>
          </cell>
          <cell r="D5326" t="str">
            <v>47.59, 31.01, 31.09, 46.65, 46.15, 46.47, 31.02, 74.10, 74.1, 70.22, 95.24, 49.42</v>
          </cell>
          <cell r="E5326" t="str">
            <v>89, 764, 899, 2499, 2511, 2519, 2522, 2599, 5021, 5712, 7641, 7699, 8744, 8999</v>
          </cell>
          <cell r="F5326" t="str">
            <v>Furniture, Repair, Restoration, Refinishing, Polishing, Furnishing, Appliance, Fitting, Movable, Household equipment</v>
          </cell>
          <cell r="G5326" t="str">
            <v>≡</v>
          </cell>
          <cell r="H5326" t="str">
            <v>Company provides franchises for a furniture restoration, repair, refacing and refinishing business.</v>
          </cell>
          <cell r="I5326" t="str">
            <v>≡</v>
          </cell>
          <cell r="J5326" t="str">
            <v/>
          </cell>
          <cell r="K5326" t="str">
            <v>Franchise to conduct a furniture repair, restoration and refinishing business and use commercial symbols and system in connection with the franchised business; One of the parties to the agreement is an individual.</v>
          </cell>
        </row>
        <row r="5327">
          <cell r="B5327" t="str">
            <v>RR20190401T00901</v>
          </cell>
          <cell r="C5327" t="str">
            <v>Franchise</v>
          </cell>
          <cell r="D5327" t="str">
            <v>46.47, 47.59, 74.10, 74.1, 17.24, 22.21, 24.42, 23.31, 17.29</v>
          </cell>
          <cell r="E5327" t="str">
            <v>277, 2771, 3648, 5947, 7389, 7999</v>
          </cell>
          <cell r="F5327" t="str">
            <v>Decoration, Holiday, Lighting, Special event</v>
          </cell>
          <cell r="G5327" t="str">
            <v>≡</v>
          </cell>
          <cell r="H5327" t="str">
            <v/>
          </cell>
          <cell r="I5327" t="str">
            <v>≡</v>
          </cell>
          <cell r="J5327" t="str">
            <v/>
          </cell>
          <cell r="K5327"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328">
          <cell r="B5328" t="str">
            <v>RR20190402TP1509</v>
          </cell>
          <cell r="C5328" t="str">
            <v>Franchise</v>
          </cell>
          <cell r="D5328" t="str">
            <v>47.59, 31.01, 31.09, 46.65, 46.15, 46.47, 31.02, 74.10, 74.1, 70.22, 95.24, 49.42</v>
          </cell>
          <cell r="E5328" t="str">
            <v>89, 764, 899, 2499, 2511, 2519, 2522, 2599, 5021, 5712, 7641, 7699, 8744, 8999</v>
          </cell>
          <cell r="F5328" t="str">
            <v>Furniture, Repair, Restoration, Refinishing, Polishing, Furnishing, Appliance, Fitting, Movable, Household equipment</v>
          </cell>
          <cell r="G5328" t="str">
            <v>≡</v>
          </cell>
          <cell r="H5328" t="str">
            <v>Company provides franchises for a furniture restoration, repair, refacing and refinishing business.</v>
          </cell>
          <cell r="I5328" t="str">
            <v>≡</v>
          </cell>
          <cell r="J5328" t="str">
            <v/>
          </cell>
          <cell r="K5328" t="str">
            <v>Franchise to conduct a furniture repair, restoration and refinishing business and use commercial symbols and system in connection with the franchised business; One of the parties to the agreement is an individual.</v>
          </cell>
        </row>
        <row r="5329">
          <cell r="B5329" t="str">
            <v>RR20190402TP1512</v>
          </cell>
          <cell r="C5329" t="str">
            <v>Franchise</v>
          </cell>
          <cell r="D5329" t="str">
            <v>47.59, 31.01, 31.09, 46.65, 46.15, 46.47, 31.02, 74.10, 74.1, 70.22, 95.24, 49.42</v>
          </cell>
          <cell r="E5329" t="str">
            <v>89, 764, 899, 2499, 2511, 2519, 2522, 2599, 5021, 5712, 7641, 7699, 8744, 8999</v>
          </cell>
          <cell r="F5329" t="str">
            <v>Furniture, Repair, Restoration, Refinishing, Polishing, Furnishing, Appliance, Fitting, Movable, Household equipment</v>
          </cell>
          <cell r="G5329" t="str">
            <v>≡</v>
          </cell>
          <cell r="H5329" t="str">
            <v>Company provides franchises for a furniture restoration, repair, refacing and refinishing business.</v>
          </cell>
          <cell r="I5329" t="str">
            <v>≡</v>
          </cell>
          <cell r="J5329" t="str">
            <v/>
          </cell>
          <cell r="K5329" t="str">
            <v>Franchise to conduct a furniture repair, restoration and refinishing business and use commercial symbols and system in connection with the franchised business; One of the parties to the agreement is an individual.</v>
          </cell>
        </row>
        <row r="5330">
          <cell r="B5330" t="str">
            <v>RR20190402TP1520</v>
          </cell>
          <cell r="C5330" t="str">
            <v>Franchise</v>
          </cell>
          <cell r="D5330" t="str">
            <v>47.59, 31.01, 31.09, 46.65, 46.15, 46.47, 31.02, 74.10, 74.1, 70.22, 95.24, 49.42</v>
          </cell>
          <cell r="E5330" t="str">
            <v>89, 764, 899, 2499, 2511, 2519, 2522, 2599, 5021, 5712, 7641, 7699, 8744, 8999</v>
          </cell>
          <cell r="F5330" t="str">
            <v>Furniture, Repair, Restoration, Refinishing, Polishing, Furnishing, Appliance, Fitting, Movable, Household equipment</v>
          </cell>
          <cell r="G5330" t="str">
            <v>≡</v>
          </cell>
          <cell r="H5330" t="str">
            <v>Company provides franchises for a furniture restoration, repair, refacing and refinishing business.</v>
          </cell>
          <cell r="I5330" t="str">
            <v>≡</v>
          </cell>
          <cell r="J5330" t="str">
            <v/>
          </cell>
          <cell r="K5330" t="str">
            <v>Franchise to conduct a furniture repair, restoration and refinishing business and use commercial symbols and system in connection with the franchised business; One of the parties to the agreement is an individual.</v>
          </cell>
        </row>
        <row r="5331">
          <cell r="B5331" t="str">
            <v>RR20190402TP1525</v>
          </cell>
          <cell r="C5331" t="str">
            <v>Franchise</v>
          </cell>
          <cell r="D5331" t="str">
            <v>47.59, 31.01, 31.09, 46.65, 46.15, 46.47, 31.02, 74.10, 74.1, 70.22, 95.24, 49.42</v>
          </cell>
          <cell r="E5331" t="str">
            <v>89, 764, 899, 2499, 2511, 2519, 2522, 2599, 5021, 5712, 7641, 7699, 8744, 8999</v>
          </cell>
          <cell r="F5331" t="str">
            <v>Furniture, Repair, Restoration, Refinishing, Polishing, Furnishing, Appliance, Fitting, Movable, Household equipment</v>
          </cell>
          <cell r="G5331" t="str">
            <v>≡</v>
          </cell>
          <cell r="H5331" t="str">
            <v>Company provides franchises for a furniture restoration, repair, refacing and refinishing business.</v>
          </cell>
          <cell r="I5331" t="str">
            <v>≡</v>
          </cell>
          <cell r="J5331" t="str">
            <v/>
          </cell>
          <cell r="K5331" t="str">
            <v>Franchise to conduct a furniture repair, restoration and refinishing business and use commercial symbols and system in connection with the franchised business; One of the parties to the agreement is an individual.</v>
          </cell>
        </row>
        <row r="5332">
          <cell r="B5332" t="str">
            <v>RR20190402TP1527</v>
          </cell>
          <cell r="C5332" t="str">
            <v>Franchise</v>
          </cell>
          <cell r="D5332" t="str">
            <v>47.59, 31.01, 46.15, 46.47, 31.02, 74.10, 74.1, 70.22, 95.24, 49.42</v>
          </cell>
          <cell r="E5332" t="str">
            <v>89, 764, 899, 2499, 2511, 2519, 2522, 2599, 5021, 5712, 7641, 7699, 8744, 8999</v>
          </cell>
          <cell r="F5332" t="str">
            <v>Furniture, Repair, Restoration, Refinishing, Polishing, Furnishing, Appliance, Fitting, Movable, Household equipment</v>
          </cell>
          <cell r="G5332" t="str">
            <v>≡</v>
          </cell>
          <cell r="H5332" t="str">
            <v>Company provides franchises for a furniture restoration, repair, refacing and refinishing business.</v>
          </cell>
          <cell r="I5332" t="str">
            <v>≡</v>
          </cell>
          <cell r="J5332" t="str">
            <v/>
          </cell>
          <cell r="K5332" t="str">
            <v>Franchise to conduct a furniture repair, restoration and refinishing business and use commercial symbols and system in connection with the franchised business; One of the parties to the agreement is an individual.</v>
          </cell>
        </row>
        <row r="5333">
          <cell r="B5333" t="str">
            <v>RR20190402TP1528</v>
          </cell>
          <cell r="C5333" t="str">
            <v>Franchise</v>
          </cell>
          <cell r="D5333" t="str">
            <v>47.59, 31.01, 31.09, 46.65, 46.15, 46.47, 31.02, 74.10, 74.1, 70.22, 95.24, 49.42</v>
          </cell>
          <cell r="E5333" t="str">
            <v>89, 764, 899, 2499, 2511, 2519, 2522, 2599, 5021, 5712, 7641, 7699, 8744, 8999</v>
          </cell>
          <cell r="F5333" t="str">
            <v>Furniture, Repair, Restoration, Refinishing, Polishing, Furnishing, Appliance, Fitting, Movable, Household equipment</v>
          </cell>
          <cell r="G5333" t="str">
            <v>≡</v>
          </cell>
          <cell r="H5333" t="str">
            <v>Company provides franchises for a furniture restoration, repair, refacing and refinishing business.</v>
          </cell>
          <cell r="I5333" t="str">
            <v>≡</v>
          </cell>
          <cell r="J5333" t="str">
            <v/>
          </cell>
          <cell r="K5333" t="str">
            <v>Franchise to conduct a furniture repair, restoration and refinishing business and use commercial symbols and system in connection with the franchised business; One of the parties to the agreement is an individual.</v>
          </cell>
        </row>
        <row r="5334">
          <cell r="B5334" t="str">
            <v>RR20190402TP1530</v>
          </cell>
          <cell r="C5334" t="str">
            <v>Franchise</v>
          </cell>
          <cell r="D5334" t="str">
            <v>47.59, 31.01, 31.09, 46.65, 46.15, 46.47, 31.02, 74.10, 74.1, 70.22, 95.24, 49.42</v>
          </cell>
          <cell r="E5334" t="str">
            <v>89, 764, 899, 2499, 2511, 2519, 2522, 2599, 5021, 5712, 7641, 7699, 8744, 8999</v>
          </cell>
          <cell r="F5334" t="str">
            <v>Furniture, Repair, Restoration, Refinishing, Polishing, Furnishing, Appliance, Fitting, Movable, Household equipment</v>
          </cell>
          <cell r="G5334" t="str">
            <v>≡</v>
          </cell>
          <cell r="H5334" t="str">
            <v xml:space="preserve">Company provides franchises for a furniture restoration, repair, refacing and refinishing business.
</v>
          </cell>
          <cell r="I5334" t="str">
            <v>≡</v>
          </cell>
          <cell r="J5334" t="str">
            <v/>
          </cell>
          <cell r="K5334" t="str">
            <v>Franchise to conduct a furniture repair, restoration and refinishing business and use commercial symbols and system in connection with the franchised business; One of the parties to the agreement is an individual.</v>
          </cell>
        </row>
        <row r="5335">
          <cell r="B5335" t="str">
            <v>RR20190408TP1502</v>
          </cell>
          <cell r="C5335" t="str">
            <v>Franchise</v>
          </cell>
          <cell r="D5335" t="str">
            <v>47.59, 31.01, 31.09, 46.65, 46.15, 46.47, 31.02, 74.10, 74.1, 70.22, 95.24, 49.42</v>
          </cell>
          <cell r="E5335" t="str">
            <v>89, 764, 899, 2499, 2511, 2519, 2522, 2599, 5021, 5712, 7641, 7699, 8744, 8999</v>
          </cell>
          <cell r="F5335" t="str">
            <v>Furniture, Repair, Restoration, Refinishing, Polishing, Furnishing, Appliance, Fitting, Movable, Household equipment</v>
          </cell>
          <cell r="G5335" t="str">
            <v>≡</v>
          </cell>
          <cell r="H5335" t="str">
            <v>Company provides franchises for a furniture restoration, repair, refacing and refinishing business.</v>
          </cell>
          <cell r="I5335" t="str">
            <v>≡</v>
          </cell>
          <cell r="J5335" t="str">
            <v/>
          </cell>
          <cell r="K5335" t="str">
            <v>Franchise to conduct a furniture repair, restoration and refinishing business and use commercial symbols and system in connection with the franchised business; One of the parties to the agreement is an individual.</v>
          </cell>
        </row>
        <row r="5336">
          <cell r="B5336" t="str">
            <v>RR20190408TP1507</v>
          </cell>
          <cell r="C5336" t="str">
            <v>Franchise</v>
          </cell>
          <cell r="D5336" t="str">
            <v>47.59, 31.01, 31.09, 46.65, 46.15, 46.47, 31.02, 74.10, 74.1, 70.22, 95.24, 49.42</v>
          </cell>
          <cell r="E5336" t="str">
            <v>89, 764, 899, 2499, 2511, 2519, 2522, 2599, 5021, 5712, 7641, 7699, 8744, 8999</v>
          </cell>
          <cell r="F5336" t="str">
            <v>Furniture, Repair, Restoration, Refinishing, Polishing, Furnishing, Appliance, Fitting, Movable, Household equipment</v>
          </cell>
          <cell r="G5336" t="str">
            <v>≡</v>
          </cell>
          <cell r="H5336" t="str">
            <v>Company provides franchises for a furniture restoration, repair, refacing and refinishing business.</v>
          </cell>
          <cell r="I5336" t="str">
            <v>≡</v>
          </cell>
          <cell r="J5336" t="str">
            <v/>
          </cell>
          <cell r="K5336" t="str">
            <v>Franchise to conduct a furniture repair, restoration and refinishing business and use commercial symbols and system in connection with the franchised business; One of the parties to the agreement is an individual.</v>
          </cell>
        </row>
        <row r="5337">
          <cell r="B5337" t="str">
            <v>RR20190408TP1512</v>
          </cell>
          <cell r="C5337" t="str">
            <v>Franchise</v>
          </cell>
          <cell r="D5337" t="str">
            <v>47.59, 31.01, 31.09, 46.65, 46.15, 46.47, 31.02, 74.10, 74.1, 70.22, 95.24, 49.42</v>
          </cell>
          <cell r="E5337" t="str">
            <v>89, 764, 899, 2499, 2511, 2519, 2522, 2599, 5021, 5712, 7641, 7699, 8744, 8999</v>
          </cell>
          <cell r="F5337" t="str">
            <v>Furniture, Repair, Restoration, Refinishing, Polishing, Furnishing, Appliance, Fitting, Movable, Household equipment</v>
          </cell>
          <cell r="G5337" t="str">
            <v>≡</v>
          </cell>
          <cell r="H5337" t="str">
            <v>Company provides franchises for a furniture restoration, repair, refacing and refinishing business.</v>
          </cell>
          <cell r="I5337" t="str">
            <v>≡</v>
          </cell>
          <cell r="J5337" t="str">
            <v/>
          </cell>
          <cell r="K5337" t="str">
            <v>Franchise to conduct a furniture repair, restoration and refinishing business and use commercial symbols and system in connection with the franchised business; One of the parties to the agreement is an individual.</v>
          </cell>
        </row>
        <row r="5338">
          <cell r="B5338" t="str">
            <v>RR20190408TP1517</v>
          </cell>
          <cell r="C5338" t="str">
            <v>Franchise</v>
          </cell>
          <cell r="D5338" t="str">
            <v>47.59, 31.01, 31.09, 46.65, 46.15, 46.47, 31.02, 74.10, 74.1, 70.22, 95.24, 49.42</v>
          </cell>
          <cell r="E5338" t="str">
            <v>89, 764, 899, 2499, 2511, 2519, 2522, 2599, 5021, 5712, 7641, 7699, 8744, 8999</v>
          </cell>
          <cell r="F5338" t="str">
            <v>Furniture, Repair, Restoration, Refinishing, Polishing, Furnishing, Appliance, Fitting, Movable, Household equipment</v>
          </cell>
          <cell r="G5338" t="str">
            <v>≡</v>
          </cell>
          <cell r="H5338" t="str">
            <v>Company provides franchises for a furniture restoration, repair, refacing and refinishing business.</v>
          </cell>
          <cell r="I5338" t="str">
            <v>≡</v>
          </cell>
          <cell r="J5338" t="str">
            <v/>
          </cell>
          <cell r="K5338" t="str">
            <v>Franchise to conduct a furniture repair, restoration and refinishing business and use commercial symbols and system in connection with the franchised business; One of the parties to the agreement is an individual.</v>
          </cell>
        </row>
        <row r="5339">
          <cell r="B5339" t="str">
            <v>RR20190408TP1523</v>
          </cell>
          <cell r="C5339" t="str">
            <v>Franchise</v>
          </cell>
          <cell r="D5339" t="str">
            <v>47.59, 31.01, 31.09, 46.65, 46.15, 46.47, 31.02, 74.10, 74.1, 70.22, 95.24, 49.42</v>
          </cell>
          <cell r="E5339" t="str">
            <v>89, 764, 899, 2499, 2511, 2519, 2522, 2599, 5021, 5712, 7641, 7699, 8744, 8999</v>
          </cell>
          <cell r="F5339" t="str">
            <v>Furniture, Repair, Restoration, Refinishing, Polishing, Furnishing, Appliance, Fitting, Movable, Household equipment</v>
          </cell>
          <cell r="G5339" t="str">
            <v>≡</v>
          </cell>
          <cell r="H5339" t="str">
            <v>Company provides franchises for a furniture restoration, repair, refacing and refinishing business.</v>
          </cell>
          <cell r="I5339" t="str">
            <v>≡</v>
          </cell>
          <cell r="J5339" t="str">
            <v/>
          </cell>
          <cell r="K5339" t="str">
            <v>Franchise to conduct a furniture repair, restoration and refinishing business and use commercial symbols and system in connection with the franchised business; One of the parties to the agreement is an individual.</v>
          </cell>
        </row>
        <row r="5340">
          <cell r="B5340" t="str">
            <v>RR20190409T01506</v>
          </cell>
          <cell r="C5340" t="str">
            <v>Franchise</v>
          </cell>
          <cell r="D5340" t="str">
            <v>73.11, 73.12, 73.1, 70.21, 58.19, 18.12, 58.13, 47.62, 58.11, 96.09, 79.12, 79.11, 79.1</v>
          </cell>
          <cell r="E5340" t="str">
            <v>2789, 3993, 4724, 4725, 7311, 7319, 7335, 7336, 7389</v>
          </cell>
          <cell r="F5340" t="str">
            <v>Advertising medium, Tourist, Visit, Travelling, Information, Map, Guide, Illustrate, Tourism, Handover</v>
          </cell>
          <cell r="G5340" t="str">
            <v>≡</v>
          </cell>
          <cell r="H5340" t="str">
            <v>Company is engaged in the operation and development of franchised businesses which provide an alternative advertising medium in the form of illustrated tourist and visitor information maps.</v>
          </cell>
          <cell r="I5340" t="str">
            <v>≡</v>
          </cell>
          <cell r="J5340" t="str">
            <v/>
          </cell>
          <cell r="K5340" t="str">
            <v>Franchise to establish and operate a [UNDISCLOSED FOR PREVIEW] franchised business of an alternative advertising medium in the form of illustrated tourist and visitor information maps.</v>
          </cell>
        </row>
        <row r="5341">
          <cell r="B5341" t="str">
            <v>RR20190409T01513</v>
          </cell>
          <cell r="C5341" t="str">
            <v>Franchise</v>
          </cell>
          <cell r="D5341" t="str">
            <v>73.11, 73.12, 73.1, 70.21, 58.19, 18.12, 58.13, 47.62, 58.11, 96.09, 79.12, 79.11, 79.1</v>
          </cell>
          <cell r="E5341" t="str">
            <v>2789, 3993, 4724, 4725, 7311, 7319, 7335, 7336, 7389</v>
          </cell>
          <cell r="F5341" t="str">
            <v>Advertising medium, Tourist, Visit, Travelling, Information, Map, Guide, Illustrate, Tourism, Handover</v>
          </cell>
          <cell r="G5341" t="str">
            <v>≡</v>
          </cell>
          <cell r="H5341" t="str">
            <v>Company is engaged in the operation and development of franchised businesses which provide an alternative advertising medium in the form of illustrated tourist and visitor information maps.</v>
          </cell>
          <cell r="I5341" t="str">
            <v>≡</v>
          </cell>
          <cell r="J5341" t="str">
            <v/>
          </cell>
          <cell r="K5341" t="str">
            <v>Franchise to establish and operate a [UNDISCLOSED FOR PREVIEW] franchised business of an alternative advertising medium in the form of illustrated tourist and visitor information maps.</v>
          </cell>
        </row>
        <row r="5342">
          <cell r="B5342" t="str">
            <v>RR20190409T01523</v>
          </cell>
          <cell r="C5342" t="str">
            <v>Franchise</v>
          </cell>
          <cell r="D5342" t="str">
            <v>73.11, 73.12, 73.1, 70.21, 58.19, 18.12, 58.13, 47.62, 58.11, 96.09, 79.12, 79.11, 79.1</v>
          </cell>
          <cell r="E5342" t="str">
            <v>2789, 3993, 4724, 4725, 7311, 7319, 7335, 7336, 7389</v>
          </cell>
          <cell r="F5342" t="str">
            <v>Advertising medium, Tourist, Visit, Travelling, Information, Map, Guide, Illustrate, Tourism, Handover</v>
          </cell>
          <cell r="G5342" t="str">
            <v>≡</v>
          </cell>
          <cell r="H5342" t="str">
            <v>Company is engaged in the operation and development of franchised businesses which provide an alternative advertising medium in the form of illustrated tourist and visitor information maps.</v>
          </cell>
          <cell r="I5342" t="str">
            <v>≡</v>
          </cell>
          <cell r="J5342" t="str">
            <v/>
          </cell>
          <cell r="K5342" t="str">
            <v>Franchise to establish and operate a [UNDISCLOSED FOR PREVIEW] franchised business of an alternative advertising medium in the form of illustrated tourist and visitor information maps.</v>
          </cell>
        </row>
        <row r="5343">
          <cell r="B5343" t="str">
            <v>RR20190409TP1524</v>
          </cell>
          <cell r="C5343" t="str">
            <v>Franchise</v>
          </cell>
          <cell r="D5343" t="str">
            <v>73.11, 73.12, 73.1, 70.21, 58.19, 18.12, 58.13, 47.62, 58.11, 96.09, 79.12, 79.11, 79.1</v>
          </cell>
          <cell r="E5343" t="str">
            <v>2789, 3993, 4724, 4725, 7311, 7319, 7335, 7336, 7389</v>
          </cell>
          <cell r="F5343" t="str">
            <v>Advertising medium, Tourist, Visit, Travelling, Information, Map, Guide, Illustrate, Tourism, Handover</v>
          </cell>
          <cell r="G5343" t="str">
            <v>≡</v>
          </cell>
          <cell r="H5343" t="str">
            <v>Company is engaged in the operation and development of franchised businesses which provide an alternative advertising medium in the form of illustrated tourist and visitor information maps.</v>
          </cell>
          <cell r="I5343" t="str">
            <v>≡</v>
          </cell>
          <cell r="J5343" t="str">
            <v/>
          </cell>
          <cell r="K5343" t="str">
            <v>Franchise to establish and operate a [UNDISCLOSED FOR PREVIEW] franchised business of an alternative advertising medium in the form of illustrated tourist and visitor information maps.</v>
          </cell>
        </row>
        <row r="5344">
          <cell r="B5344" t="str">
            <v>RR20190403T00903</v>
          </cell>
          <cell r="C5344" t="str">
            <v>Franchise</v>
          </cell>
          <cell r="D5344" t="str">
            <v>46.47, 47.59, 74.10, 74.1, 17.24, 17.29, 23.31, 22.21, 24.42</v>
          </cell>
          <cell r="E5344" t="str">
            <v>277, 2771, 3648, 5947, 7389, 7999</v>
          </cell>
          <cell r="F5344" t="str">
            <v>Decoration, Holiday, Lighting, Special event</v>
          </cell>
          <cell r="G5344" t="str">
            <v>≡</v>
          </cell>
          <cell r="H5344" t="str">
            <v/>
          </cell>
          <cell r="I5344" t="str">
            <v>≡</v>
          </cell>
          <cell r="J5344" t="str">
            <v/>
          </cell>
          <cell r="K5344"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345">
          <cell r="B5345" t="str">
            <v>RR20190403T01505</v>
          </cell>
          <cell r="C5345" t="str">
            <v>Franchise</v>
          </cell>
          <cell r="D5345" t="str">
            <v>47.59, 31.01, 31.09, 46.65, 46.15, 46.47, 31.02, 74.10, 74.1, 70.22, 95.24, 49.42</v>
          </cell>
          <cell r="E5345" t="str">
            <v>89, 764, 899, 2499, 2511, 2519, 2522, 2599, 5021, 5712, 7641, 7699, 8744, 8999</v>
          </cell>
          <cell r="F5345" t="str">
            <v>Furniture, Repair, Restoration, Refinishing, Polishing, Furnishing, Appliance, Fitting, Movable, Household equipment</v>
          </cell>
          <cell r="G5345" t="str">
            <v>≡</v>
          </cell>
          <cell r="H5345" t="str">
            <v>Company provides franchises for a furniture restoration, repair, refacing and refinishing business.</v>
          </cell>
          <cell r="I5345" t="str">
            <v>≡</v>
          </cell>
          <cell r="J5345" t="str">
            <v/>
          </cell>
          <cell r="K5345" t="str">
            <v>Franchise to conduct a furniture repair, restoration and refinishing business and use commercial symbols and system in connection with the franchised business; One of the parties to the agreement is an individual.</v>
          </cell>
        </row>
        <row r="5346">
          <cell r="B5346" t="str">
            <v>RR20190403TP1507</v>
          </cell>
          <cell r="C5346" t="str">
            <v>Franchise</v>
          </cell>
          <cell r="D5346" t="str">
            <v>47.59, 31.01, 31.09, 46.65, 46.15, 46.47, 31.02, 74.10, 74.1, 70.22, 95.24, 49.42</v>
          </cell>
          <cell r="E5346" t="str">
            <v>89, 764, 899, 2499, 2511, 2519, 2522, 2599, 5021, 5712, 7641, 7699, 8744, 8999</v>
          </cell>
          <cell r="F5346" t="str">
            <v>Furniture, Repair, Restoration, Refinishing, Polishing, Furnishing, Appliance, Fitting, Movable, Household equipment</v>
          </cell>
          <cell r="G5346" t="str">
            <v>≡</v>
          </cell>
          <cell r="H5346" t="str">
            <v>Company provides franchises for a furniture restoration, repair, refacing and refinishing business.</v>
          </cell>
          <cell r="I5346" t="str">
            <v>≡</v>
          </cell>
          <cell r="J5346" t="str">
            <v/>
          </cell>
          <cell r="K5346" t="str">
            <v>Franchise to conduct a furniture repair, restoration and refinishing business and use commercial symbols and system in connection with the franchised business; One of the parties to the agreement is an individual.</v>
          </cell>
        </row>
        <row r="5347">
          <cell r="B5347" t="str">
            <v>RR20190403T00908</v>
          </cell>
          <cell r="C5347" t="str">
            <v>Franchise</v>
          </cell>
          <cell r="D5347" t="str">
            <v>46.47, 47.59, 74.10, 74.1, 17.24, 17.29, 22.21, 24.42, 23.31</v>
          </cell>
          <cell r="E5347" t="str">
            <v>277, 2771, 3648, 5947, 7389, 7999</v>
          </cell>
          <cell r="F5347" t="str">
            <v>Decoration, Holiday, Lighting, Special event</v>
          </cell>
          <cell r="G5347" t="str">
            <v>≡</v>
          </cell>
          <cell r="H5347" t="str">
            <v/>
          </cell>
          <cell r="I5347" t="str">
            <v>≡</v>
          </cell>
          <cell r="J5347" t="str">
            <v/>
          </cell>
          <cell r="K5347"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348">
          <cell r="B5348" t="str">
            <v>RR20190403T00910</v>
          </cell>
          <cell r="C5348" t="str">
            <v>Franchise</v>
          </cell>
          <cell r="D5348" t="str">
            <v>46.47, 47.59, 74.10, 74.1, 17.24, 17.29, 22.21, 24.42, 23.31</v>
          </cell>
          <cell r="E5348" t="str">
            <v>277, 2771, 3648, 5947, 7389, 7999</v>
          </cell>
          <cell r="F5348" t="str">
            <v>Decoration, Holiday, Lighting, Special event</v>
          </cell>
          <cell r="G5348" t="str">
            <v>≡</v>
          </cell>
          <cell r="H5348" t="str">
            <v/>
          </cell>
          <cell r="I5348" t="str">
            <v>≡</v>
          </cell>
          <cell r="J5348" t="str">
            <v/>
          </cell>
          <cell r="K5348"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349">
          <cell r="B5349" t="str">
            <v>RR20190403TP1511</v>
          </cell>
          <cell r="C5349" t="str">
            <v>Franchise</v>
          </cell>
          <cell r="D5349" t="str">
            <v>47.59, 31.01, 31.09, 46.65, 46.15, 46.47, 31.02, 74.10, 74.1, 70.22, 95.24, 49.42</v>
          </cell>
          <cell r="E5349" t="str">
            <v>89, 764, 899, 2499, 2511, 2519, 2522, 2599, 5021, 5712, 7641, 7699, 8744, 8999</v>
          </cell>
          <cell r="F5349" t="str">
            <v>Furniture, Repair, Restoration, Refinishing, Polishing, Furnishing, Appliance, Fitting, Movable, Household equipment</v>
          </cell>
          <cell r="G5349" t="str">
            <v>≡</v>
          </cell>
          <cell r="H5349" t="str">
            <v>Company provides franchises for a furniture restoration, repair, refacing and refinishing business.</v>
          </cell>
          <cell r="I5349" t="str">
            <v>≡</v>
          </cell>
          <cell r="J5349" t="str">
            <v/>
          </cell>
          <cell r="K5349" t="str">
            <v>Franchise to conduct a furniture repair, restoration and refinishing business and use commercial symbols and system in connection with the franchised business; One of the parties to the agreement is an individual.</v>
          </cell>
        </row>
        <row r="5350">
          <cell r="B5350" t="str">
            <v>RR20190403TP1512</v>
          </cell>
          <cell r="C5350" t="str">
            <v>Franchise</v>
          </cell>
          <cell r="D5350" t="str">
            <v>47.59, 31.01, 31.09, 46.65, 46.15, 46.47, 31.02, 74.10, 74.1, 70.22, 95.24, 49.42</v>
          </cell>
          <cell r="E5350" t="str">
            <v>89, 764, 899, 2499, 2511, 2519, 2522, 2599, 5021, 5712, 7641, 7699, 8744, 8999</v>
          </cell>
          <cell r="F5350" t="str">
            <v>Furniture, Repair, Restoration, Refinishing, Polishing, Furnishing, Appliance, Fitting, Movable, Household equipment</v>
          </cell>
          <cell r="G5350" t="str">
            <v>≡</v>
          </cell>
          <cell r="H5350" t="str">
            <v>Company provides franchises for a furniture restoration, repair, refacing and refinishing business.</v>
          </cell>
          <cell r="I5350" t="str">
            <v>≡</v>
          </cell>
          <cell r="J5350" t="str">
            <v/>
          </cell>
          <cell r="K5350" t="str">
            <v>Franchise to conduct a furniture repair, restoration and refinishing business and use commercial symbols and system in connection with the franchised business; One of the parties to the agreement is an individual.</v>
          </cell>
        </row>
        <row r="5351">
          <cell r="B5351" t="str">
            <v>RR20190403T00916</v>
          </cell>
          <cell r="C5351" t="str">
            <v>Franchise</v>
          </cell>
          <cell r="D5351" t="str">
            <v>46.47, 47.59, 74.10, 74.1, 17.24, 17.29, 22.21, 23.31, 24.42</v>
          </cell>
          <cell r="E5351" t="str">
            <v>277, 2771, 3648, 5947, 7389, 7999</v>
          </cell>
          <cell r="F5351" t="str">
            <v>Decoration, Holiday, Lighting, Special event</v>
          </cell>
          <cell r="G5351" t="str">
            <v>≡</v>
          </cell>
          <cell r="H5351" t="str">
            <v/>
          </cell>
          <cell r="I5351" t="str">
            <v>≡</v>
          </cell>
          <cell r="J5351" t="str">
            <v/>
          </cell>
          <cell r="K5351"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352">
          <cell r="B5352" t="str">
            <v>RR20190403T00920</v>
          </cell>
          <cell r="C5352" t="str">
            <v>Franchise</v>
          </cell>
          <cell r="D5352" t="str">
            <v>46.47, 47.59, 74.10, 74.1, 17.24, 17.29, 22.21, 24.42, 23.31</v>
          </cell>
          <cell r="E5352" t="str">
            <v>277, 2771, 3648, 5947, 7389, 7999</v>
          </cell>
          <cell r="F5352" t="str">
            <v>Decoration, Holiday, Lighting, Special event</v>
          </cell>
          <cell r="G5352" t="str">
            <v>≡</v>
          </cell>
          <cell r="H5352" t="str">
            <v/>
          </cell>
          <cell r="I5352" t="str">
            <v>≡</v>
          </cell>
          <cell r="J5352" t="str">
            <v/>
          </cell>
          <cell r="K5352"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353">
          <cell r="B5353" t="str">
            <v>RR20190403T00922</v>
          </cell>
          <cell r="C5353" t="str">
            <v>Franchise</v>
          </cell>
          <cell r="D5353" t="str">
            <v>46.47, 47.59, 74.10, 74.1, 17.24, 22.21, 24.42, 23.31, 17.29</v>
          </cell>
          <cell r="E5353" t="str">
            <v>277, 2771, 3648, 5947, 7389, 7999</v>
          </cell>
          <cell r="F5353" t="str">
            <v>Decoration, Holiday, Lighting, Special event</v>
          </cell>
          <cell r="G5353" t="str">
            <v>≡</v>
          </cell>
          <cell r="H5353" t="str">
            <v/>
          </cell>
          <cell r="I5353" t="str">
            <v>≡</v>
          </cell>
          <cell r="J5353" t="str">
            <v/>
          </cell>
          <cell r="K5353"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354">
          <cell r="B5354" t="str">
            <v>RR20190403T00923</v>
          </cell>
          <cell r="C5354" t="str">
            <v>Franchise</v>
          </cell>
          <cell r="D5354" t="str">
            <v>46.47, 47.59, 74.10, 74.1, 17.24, 17.29, 22.21, 24.42, 23.31</v>
          </cell>
          <cell r="E5354" t="str">
            <v>277, 2771, 3648, 5947, 7389, 7999</v>
          </cell>
          <cell r="F5354" t="str">
            <v>Decoration, Holiday, Lighting, Special event</v>
          </cell>
          <cell r="G5354" t="str">
            <v>≡</v>
          </cell>
          <cell r="H5354" t="str">
            <v/>
          </cell>
          <cell r="I5354" t="str">
            <v>≡</v>
          </cell>
          <cell r="J5354" t="str">
            <v/>
          </cell>
          <cell r="K5354"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355">
          <cell r="B5355" t="str">
            <v>RR20190403T00930</v>
          </cell>
          <cell r="C5355" t="str">
            <v>Franchise</v>
          </cell>
          <cell r="D5355" t="str">
            <v>46.47, 47.59, 74.10, 74.1, 17.24, 17.29, 22.21, 24.42, 23.31</v>
          </cell>
          <cell r="E5355" t="str">
            <v>277, 2771, 3648, 5947, 7389, 7999</v>
          </cell>
          <cell r="F5355" t="str">
            <v>Decoration, Holiday, Lighting, Special event</v>
          </cell>
          <cell r="G5355" t="str">
            <v>≡</v>
          </cell>
          <cell r="H5355" t="str">
            <v/>
          </cell>
          <cell r="I5355" t="str">
            <v>≡</v>
          </cell>
          <cell r="J5355" t="str">
            <v/>
          </cell>
          <cell r="K5355"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356">
          <cell r="B5356" t="str">
            <v>RR20190403TP1532</v>
          </cell>
          <cell r="C5356" t="str">
            <v>Franchise</v>
          </cell>
          <cell r="D5356" t="str">
            <v>47.59, 31.01, 31.09, 46.65, 46.15, 46.47, 31.02, 74.10, 74.1, 70.22, 95.24, 49.42</v>
          </cell>
          <cell r="E5356" t="str">
            <v>89, 764, 899, 2499, 2511, 2519, 2522, 2599, 5021, 5712, 7641, 7699, 8744, 8999</v>
          </cell>
          <cell r="F5356" t="str">
            <v xml:space="preserve">Furniture, Repair, Restoration, Refinishing, Polishing, Furnishing, Appliance, Fitting, Movable, Household equipment
</v>
          </cell>
          <cell r="G5356" t="str">
            <v>≡</v>
          </cell>
          <cell r="H5356" t="str">
            <v>Company provides franchises for a furniture restoration, repair, refacing and refinishing business.</v>
          </cell>
          <cell r="I5356" t="str">
            <v>≡</v>
          </cell>
          <cell r="J5356" t="str">
            <v/>
          </cell>
          <cell r="K5356" t="str">
            <v>Franchise to conduct a furniture repair, restoration and refinishing business and use commercial symbols and system in connection with the franchised business; One of the parties to the agreement is an individual.</v>
          </cell>
        </row>
        <row r="5357">
          <cell r="B5357" t="str">
            <v>RR20190404T00908</v>
          </cell>
          <cell r="C5357" t="str">
            <v>Franchise</v>
          </cell>
          <cell r="D5357" t="str">
            <v>46.47, 47.59, 74.10, 74.1, 17.24, 22.21, 24.42, 23.31, 17.29</v>
          </cell>
          <cell r="E5357" t="str">
            <v>277, 2771, 3648, 5947, 7389, 7999</v>
          </cell>
          <cell r="F5357" t="str">
            <v>Decoration, Holiday, Lighting, Special event</v>
          </cell>
          <cell r="G5357" t="str">
            <v>≡</v>
          </cell>
          <cell r="H5357" t="str">
            <v/>
          </cell>
          <cell r="I5357" t="str">
            <v>≡</v>
          </cell>
          <cell r="J5357" t="str">
            <v/>
          </cell>
          <cell r="K5357"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358">
          <cell r="B5358" t="str">
            <v>RR20190404T00913</v>
          </cell>
          <cell r="C5358" t="str">
            <v>Franchise</v>
          </cell>
          <cell r="D5358" t="str">
            <v>46.47, 47.59, 74.10, 74.1, 17.24, 17.29, 22.21, 24.42, 23.31</v>
          </cell>
          <cell r="E5358" t="str">
            <v>277, 2771, 3648, 5947, 7389, 7999</v>
          </cell>
          <cell r="F5358" t="str">
            <v>Decoration, Holiday, Lighting, Special event</v>
          </cell>
          <cell r="G5358" t="str">
            <v>≡</v>
          </cell>
          <cell r="H5358" t="str">
            <v/>
          </cell>
          <cell r="I5358" t="str">
            <v>≡</v>
          </cell>
          <cell r="J5358" t="str">
            <v/>
          </cell>
          <cell r="K5358"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359">
          <cell r="B5359" t="str">
            <v>RR20190404TP1503</v>
          </cell>
          <cell r="C5359" t="str">
            <v>Franchise</v>
          </cell>
          <cell r="D5359" t="str">
            <v>47.59, 31.01, 31.09, 46.65, 46.15, 46.47, 31.02, 74.10, 74.1, 70.22, 95.24, 49.42</v>
          </cell>
          <cell r="E5359" t="str">
            <v>89, 764, 899, 2499, 2511, 2519, 2522, 2599, 5021, 7641, 7699, 8744, 8999</v>
          </cell>
          <cell r="F5359" t="str">
            <v>Furniture, Repair, Restoration, Refinishing, Polishing, Furnishing, Appliance, Fitting, Movable, Household equipment</v>
          </cell>
          <cell r="G5359" t="str">
            <v>≡</v>
          </cell>
          <cell r="H5359" t="str">
            <v>Company provides franchises for a furniture restoration, repair, refacing and refinishing business.</v>
          </cell>
          <cell r="I5359" t="str">
            <v>≡</v>
          </cell>
          <cell r="J5359" t="str">
            <v/>
          </cell>
          <cell r="K5359" t="str">
            <v>Franchise to conduct a furniture repair, restoration and refinishing business and use commercial symbols and system in connection with the franchised business; One of the parties to the agreement is an individual.</v>
          </cell>
        </row>
        <row r="5360">
          <cell r="B5360" t="str">
            <v>RR20190404T00915</v>
          </cell>
          <cell r="C5360" t="str">
            <v>Franchise</v>
          </cell>
          <cell r="D5360" t="str">
            <v>46.47, 47.59, 74.10, 74.1, 17.24, 17.29, 22.21, 23.31, 24.42</v>
          </cell>
          <cell r="E5360" t="str">
            <v>277, 2771, 3648, 5947, 7389, 7999</v>
          </cell>
          <cell r="F5360" t="str">
            <v>Decoration, Holiday, Lighting, Special event</v>
          </cell>
          <cell r="G5360" t="str">
            <v>≡</v>
          </cell>
          <cell r="H5360" t="str">
            <v/>
          </cell>
          <cell r="I5360" t="str">
            <v>≡</v>
          </cell>
          <cell r="J5360" t="str">
            <v/>
          </cell>
          <cell r="K5360"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361">
          <cell r="B5361" t="str">
            <v>RR20190404TP1524</v>
          </cell>
          <cell r="C5361" t="str">
            <v>Franchise</v>
          </cell>
          <cell r="D5361" t="str">
            <v>47.59, 31.01, 31.09, 46.65, 46.15, 46.47, 31.02, 74.10, 74.1, 70.22, 95.24, 49.42</v>
          </cell>
          <cell r="E5361" t="str">
            <v>89, 764, 899, 2499, 2511, 2519, 2522, 2599, 5021, 5712, 7641, 7699, 8744, 8999</v>
          </cell>
          <cell r="F5361" t="str">
            <v>Furniture, Repair, Restoration, Refinishing, Polishing, Furnishing, Appliance, Fitting, Movable, Household equipment</v>
          </cell>
          <cell r="G5361" t="str">
            <v>≡</v>
          </cell>
          <cell r="H5361" t="str">
            <v>Company provides franchises for a furniture restoration, repair, refacing and refinishing business.</v>
          </cell>
          <cell r="I5361" t="str">
            <v>≡</v>
          </cell>
          <cell r="J5361" t="str">
            <v/>
          </cell>
          <cell r="K5361" t="str">
            <v>Franchise to conduct a furniture repair, restoration and refinishing business and use commercial symbols and system in connection with the franchised business; One of the parties to the agreement is an individual.</v>
          </cell>
        </row>
        <row r="5362">
          <cell r="B5362" t="str">
            <v>RR20190405TP1501</v>
          </cell>
          <cell r="C5362" t="str">
            <v>Franchise</v>
          </cell>
          <cell r="D5362" t="str">
            <v>47.59, 31.01, 31.09, 46.65, 46.15, 46.47, 31.02, 74.10, 74.1, 70.22, 95.24, 49.42</v>
          </cell>
          <cell r="E5362" t="str">
            <v>89, 764, 899, 2499, 2511, 2519, 2522, 2599, 5021, 5712, 7641, 7699, 8744, 8999</v>
          </cell>
          <cell r="F5362" t="str">
            <v>Furniture, Repair, Restoration, Refinishing, Polishing, Furnishing, Appliance, Fitting, Movable, Household equipment</v>
          </cell>
          <cell r="G5362" t="str">
            <v>≡</v>
          </cell>
          <cell r="H5362" t="str">
            <v>Company provides franchises for a furniture restoration, repair, refacing and refinishing business.</v>
          </cell>
          <cell r="I5362" t="str">
            <v>≡</v>
          </cell>
          <cell r="J5362" t="str">
            <v/>
          </cell>
          <cell r="K5362" t="str">
            <v>Franchise to conduct a furniture repair, restoration and refinishing business and use commercial symbols and system in connection with the franchised business; One of the parties to the agreement is an individual.</v>
          </cell>
        </row>
        <row r="5363">
          <cell r="B5363" t="str">
            <v>RR20190405TP1505</v>
          </cell>
          <cell r="C5363" t="str">
            <v>Franchise</v>
          </cell>
          <cell r="D5363" t="str">
            <v>47.59, 31.01, 31.09, 46.65, 46.15, 46.47, 31.02, 74.10, 74.1, 70.22, 95.24, 49.42</v>
          </cell>
          <cell r="E5363" t="str">
            <v>89, 764, 899, 2499, 2511, 2519, 2522, 2599, 5021, 5712, 7641, 7699, 8744, 8999</v>
          </cell>
          <cell r="F5363" t="str">
            <v>Furniture, Repair, Restoration, Refinishing, Polishing, Furnishing, Appliance, Fitting, Movable, Household equipment</v>
          </cell>
          <cell r="G5363" t="str">
            <v>≡</v>
          </cell>
          <cell r="H5363" t="str">
            <v>Company provides franchises for a furniture restoration, repair, refacing and refinishing business.</v>
          </cell>
          <cell r="I5363" t="str">
            <v>≡</v>
          </cell>
          <cell r="J5363" t="str">
            <v/>
          </cell>
          <cell r="K5363" t="str">
            <v>Franchise to conduct a furniture repair, restoration and refinishing business and use commercial symbols and system in connection with the franchised business; One of the parties to the agreement is an individual.</v>
          </cell>
        </row>
        <row r="5364">
          <cell r="B5364" t="str">
            <v>RR20190405TP1514</v>
          </cell>
          <cell r="C5364" t="str">
            <v>Franchise</v>
          </cell>
          <cell r="D5364" t="str">
            <v>47.59, 31.01, 31.09, 46.65, 46.15, 46.47, 31.02, 74.10, 74.1, 70.22, 95.24, 49.42</v>
          </cell>
          <cell r="E5364" t="str">
            <v>89, 764, 899, 2499, 2511, 2519, 2522, 2599, 5021, 5712, 7641, 7699, 8744, 8999</v>
          </cell>
          <cell r="F5364" t="str">
            <v>Furniture, Repair, Restoration, Refinishing, Polishing, Furnishing, Appliance, Fitting, Movable, Household equipment</v>
          </cell>
          <cell r="G5364" t="str">
            <v>≡</v>
          </cell>
          <cell r="H5364" t="str">
            <v>Company provides franchises for a furniture restoration, repair, refacing and refinishing business.</v>
          </cell>
          <cell r="I5364" t="str">
            <v>≡</v>
          </cell>
          <cell r="J5364" t="str">
            <v/>
          </cell>
          <cell r="K5364" t="str">
            <v>Franchise to conduct a furniture repair, restoration and refinishing business and use commercial symbols and system in connection with the franchised business; One of the parties to the agreement is an individual.</v>
          </cell>
        </row>
        <row r="5365">
          <cell r="B5365" t="str">
            <v>RR20190405TP1516</v>
          </cell>
          <cell r="C5365" t="str">
            <v>Franchise</v>
          </cell>
          <cell r="D5365" t="str">
            <v>47.59, 31.01, 31.09, 46.65, 46.15, 46.47, 31.02, 74.10, 74.1, 70.22, 95.24, 49.42</v>
          </cell>
          <cell r="E5365" t="str">
            <v>89, 764, 899, 2499, 2511, 2519, 2522, 2599, 5021, 5712, 7641, 7699, 8744, 8999</v>
          </cell>
          <cell r="F5365" t="str">
            <v>Furniture, Repair, Restoration, Refinishing, Polishing, Furnishing, Appliance, Fitting, Movable, Household equipment</v>
          </cell>
          <cell r="G5365" t="str">
            <v>≡</v>
          </cell>
          <cell r="H5365" t="str">
            <v>Company provides franchises for a furniture restoration, repair, refacing and refinishing business.</v>
          </cell>
          <cell r="I5365" t="str">
            <v>≡</v>
          </cell>
          <cell r="J5365" t="str">
            <v/>
          </cell>
          <cell r="K5365" t="str">
            <v>Franchise to conduct a furniture repair, restoration and refinishing business and use commercial symbols and system in connection with the franchised business; One of the parties to the agreement is an individual.</v>
          </cell>
        </row>
        <row r="5366">
          <cell r="B5366" t="str">
            <v>RR20190504T01701</v>
          </cell>
          <cell r="C5366" t="str">
            <v>Know-how, License, Technology, Patent</v>
          </cell>
          <cell r="D5366" t="str">
            <v>27.40, 27.4, 46.47, 46.52, 26.11, 26.12, 26.1, 27.32, 27.33, 26.40, 26.4, 47.59, 47.54, 43.21</v>
          </cell>
          <cell r="E5366" t="str">
            <v>364, 506, 539, 3612, 3641, 3643, 3644, 3645, 3646, 3647, 3648, 3699, 3999, 5063, 5064, 5065, 5099, 5399</v>
          </cell>
          <cell r="F5366" t="str">
            <v>Electric, Electronic, Organic light emitting device, OLED, Lighting, Device, Illumination, Pixel</v>
          </cell>
          <cell r="G5366" t="str">
            <v>≡</v>
          </cell>
          <cell r="H5366" t="str">
            <v xml:space="preserve">Licensee is engaged in the research, development and commercialization of organic light emitting diode (OLED) technologies and materials for use in flat panel display, solid-state lighting and other product applications. </v>
          </cell>
          <cell r="I5366" t="str">
            <v>≡</v>
          </cell>
          <cell r="J5366" t="str">
            <v/>
          </cell>
          <cell r="K5366" t="str">
            <v>License under licensor's know-how, patents and technology to manufacture, have manufactured, sell, offer for sale, import, export and otherwise dispose of OLED lighting product.</v>
          </cell>
        </row>
        <row r="5367">
          <cell r="B5367" t="str">
            <v>RR20190410TP1520</v>
          </cell>
          <cell r="C5367" t="str">
            <v>Franchise</v>
          </cell>
          <cell r="D5367" t="str">
            <v>73.11, 73.12, 73.1, 70.21, 58.19, 18.12, 58.13, 47.62, 58.11, 96.09, 79.12, 79.11, 79.1</v>
          </cell>
          <cell r="E5367" t="str">
            <v>2789, 3993, 4724, 4725, 7311, 7319, 7335, 7336, 7389</v>
          </cell>
          <cell r="F5367" t="str">
            <v>Advertising medium, Tourist, Visit, Travelling, Information, Map, Guide, Illustrate, Tourism, Handover</v>
          </cell>
          <cell r="G5367" t="str">
            <v>≡</v>
          </cell>
          <cell r="H5367" t="str">
            <v>Company is engaged in the operation and development of franchised businesses which provide an alternative advertising medium in the form of illustrated tourist and visitor information maps.</v>
          </cell>
          <cell r="I5367" t="str">
            <v>≡</v>
          </cell>
          <cell r="J5367" t="str">
            <v/>
          </cell>
          <cell r="K5367" t="str">
            <v>Franchise to establish and operate a [UNDISCLOSED FOR PREVIEW] franchised business of an alternative advertising medium in the form of illustrated tourist and visitor information maps; One of the parties to the agreement is an individual.</v>
          </cell>
        </row>
        <row r="5368">
          <cell r="B5368" t="str">
            <v>RR20190410T01523</v>
          </cell>
          <cell r="C5368" t="str">
            <v>Franchise</v>
          </cell>
          <cell r="D5368" t="str">
            <v>73.11, 73.12, 73.1, 70.21, 58.19, 18.12, 58.13, 47.62, 58.11, 96.09, 79.12, 79.11, 79.1</v>
          </cell>
          <cell r="E5368" t="str">
            <v>2789, 3993, 4724, 4725, 7311, 7319, 7335, 7336, 7389</v>
          </cell>
          <cell r="F5368" t="str">
            <v>Advertising medium, Tourist, Visit, Travelling, Information, Map, Guide, Illustrate, Tourism, Handover</v>
          </cell>
          <cell r="G5368" t="str">
            <v>≡</v>
          </cell>
          <cell r="H5368" t="str">
            <v>Company is engaged in the operation and development of franchised businesses which provide an alternative advertising medium in the form of illustrated tourist and visitor information maps.</v>
          </cell>
          <cell r="I5368" t="str">
            <v>≡</v>
          </cell>
          <cell r="J5368" t="str">
            <v/>
          </cell>
          <cell r="K5368" t="str">
            <v>Franchise to establish and operate a [UNDISCLOSED FOR PREVIEW] franchised business of an alternative advertising medium in the form of illustrated tourist and visitor information maps; One of the parties to the agreement is an individual.</v>
          </cell>
        </row>
        <row r="5369">
          <cell r="B5369" t="str">
            <v>RR20190410TP1524</v>
          </cell>
          <cell r="C5369" t="str">
            <v>Franchise</v>
          </cell>
          <cell r="D5369" t="str">
            <v>73.11, 73.12, 73.1, 70.21, 58.19, 18.12, 58.13, 47.62, 58.11, 96.09, 79.12, 79.11, 79.1</v>
          </cell>
          <cell r="E5369" t="str">
            <v>2789, 3993, 4724, 4725, 7311, 7319, 7335, 7336, 7389</v>
          </cell>
          <cell r="F5369" t="str">
            <v>Advertising medium, Tourist, Visit, Travelling, Information, Map, Guide, Illustrate, Tourism, Handover</v>
          </cell>
          <cell r="G5369" t="str">
            <v>≡</v>
          </cell>
          <cell r="H5369" t="str">
            <v>Company is engaged in the operation and development of franchised businesses which provide an alternative advertising medium in the form of illustrated tourist and visitor information maps.</v>
          </cell>
          <cell r="I5369" t="str">
            <v>≡</v>
          </cell>
          <cell r="J5369" t="str">
            <v/>
          </cell>
          <cell r="K5369" t="str">
            <v>Franchise to establish and operate a [UNDISCLOSED FOR PREVIEW] franchised business of an alternative advertising medium in the form of illustrated tourist and visitor information maps; One of the parties to the agreement is an individual.</v>
          </cell>
        </row>
        <row r="5370">
          <cell r="B5370" t="str">
            <v>RR20190410TP1525</v>
          </cell>
          <cell r="C5370" t="str">
            <v>Franchise</v>
          </cell>
          <cell r="D5370" t="str">
            <v>73.11, 73.12, 73.1, 58.19, 18.12, 58.13, 47.62, 58.11, 96.09, 79.12, 79.11, 79.1</v>
          </cell>
          <cell r="E5370" t="str">
            <v>2789, 3993, 4724, 4725, 7311, 7319, 7335, 7336, 7389</v>
          </cell>
          <cell r="F5370" t="str">
            <v>Advertising medium, Tourist, Visit, Travelling, Information, Map, Guide, Illustrate, Tourism, Handover</v>
          </cell>
          <cell r="G5370" t="str">
            <v>≡</v>
          </cell>
          <cell r="H5370" t="str">
            <v>Company is engaged in the operation and development of franchised businesses which provide an alternative advertising medium in the form of illustrated tourist and visitor information maps.</v>
          </cell>
          <cell r="I5370" t="str">
            <v>≡</v>
          </cell>
          <cell r="J5370" t="str">
            <v/>
          </cell>
          <cell r="K5370" t="str">
            <v>Franchise to establish and operate a [UNDISCLOSED FOR PREVIEW] franchised business of an alternative advertising medium in the form of illustrated tourist and visitor information maps; One of the parties to the agreement is an individual.</v>
          </cell>
        </row>
        <row r="5371">
          <cell r="B5371" t="str">
            <v>RR20190410TP1501</v>
          </cell>
          <cell r="C5371" t="str">
            <v>Franchise</v>
          </cell>
          <cell r="D5371" t="str">
            <v>73.11, 73.12, 73.1, 70.21, 58.19, 18.12, 58.13, 47.62, 58.11, 96.09, 79.12, 79.11, 79.1</v>
          </cell>
          <cell r="E5371" t="str">
            <v>2789, 3993, 4724, 4725, 7311, 7319, 7335, 7336, 7389</v>
          </cell>
          <cell r="F5371" t="str">
            <v>Advertising medium, Tourist, Visit, Travelling, Information, Map, Guide, Illustrate, Tourism, Handover</v>
          </cell>
          <cell r="G5371" t="str">
            <v>≡</v>
          </cell>
          <cell r="H5371" t="str">
            <v>Company is engaged in the operation and development of franchised businesses which provide an alternative advertising medium in the form of illustrated tourist and visitor information maps.</v>
          </cell>
          <cell r="I5371" t="str">
            <v>≡</v>
          </cell>
          <cell r="J5371" t="str">
            <v/>
          </cell>
          <cell r="K5371" t="str">
            <v>Franchise to establish and operate a [UNDISCLOSED FOR PREVIEW] franchised business of an alternative advertising medium in the form of illustrated tourist and visitor information maps; One of the parties to the agreement is an individual.</v>
          </cell>
        </row>
        <row r="5372">
          <cell r="B5372" t="str">
            <v>RR20190410T01503</v>
          </cell>
          <cell r="C5372" t="str">
            <v>Franchise</v>
          </cell>
          <cell r="D5372" t="str">
            <v>73.11, 73.12, 73.1, 70.21, 58.19, 18.12, 58.13, 47.62, 58.11, 96.09, 79.12, 79.11, 79.1</v>
          </cell>
          <cell r="E5372" t="str">
            <v>2789, 3993, 4724, 4725, 7311, 7319, 7335, 7336, 7389</v>
          </cell>
          <cell r="F5372" t="str">
            <v>Advertising medium, Tourist, Visit, Travelling, Information, Map, Guide, Illustrate, Tourism, Handover</v>
          </cell>
          <cell r="G5372" t="str">
            <v>≡</v>
          </cell>
          <cell r="H5372" t="str">
            <v>Company is engaged in the operation and development of franchised businesses which provide an alternative advertising medium in the form of illustrated tourist and visitor information maps.</v>
          </cell>
          <cell r="I5372" t="str">
            <v>≡</v>
          </cell>
          <cell r="J5372" t="str">
            <v/>
          </cell>
          <cell r="K5372" t="str">
            <v>Franchise to establish and operate a [UNDISCLOSED FOR PREVIEW] franchised business of an alternative advertising medium in the form of illustrated tourist and visitor information maps; One of the parties to the agreement is an individual.</v>
          </cell>
        </row>
        <row r="5373">
          <cell r="B5373" t="str">
            <v>RR20190410TP1505</v>
          </cell>
          <cell r="C5373" t="str">
            <v>Franchise</v>
          </cell>
          <cell r="D5373" t="str">
            <v>73.11, 73.12, 73.1, 70.21, 58.19, 18.12, 58.13, 47.62, 58.11, 96.09, 79.12, 79.11, 79.1</v>
          </cell>
          <cell r="E5373" t="str">
            <v>2789, 3993, 4724, 4725, 7311, 7319, 7335, 7336, 7389</v>
          </cell>
          <cell r="F5373" t="str">
            <v>Advertising medium, Tourist, Visit, Travelling, Information, Map, Guide, Illustrate, Tourism, Handover</v>
          </cell>
          <cell r="G5373" t="str">
            <v>≡</v>
          </cell>
          <cell r="H5373" t="str">
            <v>Company is engaged in the operation and development of franchised businesses which provide an alternative advertising medium in the form of illustrated tourist and visitor information maps.</v>
          </cell>
          <cell r="I5373" t="str">
            <v>≡</v>
          </cell>
          <cell r="J5373" t="str">
            <v/>
          </cell>
          <cell r="K5373" t="str">
            <v>Franchise to establish and operate a [UNDISCLOSED FOR PREVIEW] franchised business of an alternative advertising medium in the form of illustrated tourist and visitor information maps; One of the parties to the agreement is an individual.</v>
          </cell>
        </row>
        <row r="5374">
          <cell r="B5374" t="str">
            <v>RR20190410TP1514</v>
          </cell>
          <cell r="C5374" t="str">
            <v>Franchise</v>
          </cell>
          <cell r="D5374" t="str">
            <v>73.11, 73.12, 73.1, 70.21, 58.19, 18.12, 58.13, 47.62, 58.11, 96.09, 79.12, 79.11, 79.1</v>
          </cell>
          <cell r="E5374" t="str">
            <v>2789, 3993, 4724, 4725, 7311, 7319, 7335, 7336, 7389</v>
          </cell>
          <cell r="F5374" t="str">
            <v>Advertising medium, Tourist, Visit, Travelling, Information, Map, Guide, Illustrate, Tourism, Handover</v>
          </cell>
          <cell r="G5374" t="str">
            <v>≡</v>
          </cell>
          <cell r="H5374" t="str">
            <v>Company is engaged in the operation and development of franchised businesses which provide an alternative advertising medium in the form of illustrated tourist and visitor information maps.</v>
          </cell>
          <cell r="I5374" t="str">
            <v>≡</v>
          </cell>
          <cell r="J5374" t="str">
            <v/>
          </cell>
          <cell r="K5374" t="str">
            <v>Franchise to establish and operate a [UNDISCLOSED FOR PREVIEW] franchised business of an alternative advertising medium in the form of illustrated tourist and visitor information maps; One of the parties to the agreement is an individual.</v>
          </cell>
        </row>
        <row r="5375">
          <cell r="B5375" t="str">
            <v>RR20190412TP1511</v>
          </cell>
          <cell r="C5375" t="str">
            <v>Franchise</v>
          </cell>
          <cell r="D5375" t="str">
            <v>56.10, 56.1, 56.21, 66.19, 70.22, 82.11, 82.99, 96.09, 10.85, 10.89, 10.71</v>
          </cell>
          <cell r="E5375" t="str">
            <v>58, 89, 581, 899, 2038, 5149, 5812, 5813, 7389, 8742, 8748, 8999</v>
          </cell>
          <cell r="F5375" t="str">
            <v>Pizza, Store, Restaurant, Food, Drink, Eating place, Snack, Facility</v>
          </cell>
          <cell r="G5375" t="str">
            <v>≡</v>
          </cell>
          <cell r="H5375" t="str">
            <v>Company franchises the operation of restaurants offering prepared pizza under the [UNDISCLOSED FOR PREVIEW] name.</v>
          </cell>
          <cell r="I5375" t="str">
            <v>≡</v>
          </cell>
          <cell r="J5375" t="str">
            <v/>
          </cell>
          <cell r="K5375" t="str">
            <v>Franchise to operate a single [UNDISCLOSED FOR PREVIEW] store at the premises; One of the parties to the agreement is an individual.</v>
          </cell>
        </row>
        <row r="5376">
          <cell r="B5376" t="str">
            <v>RR20190412TP1512</v>
          </cell>
          <cell r="C5376" t="str">
            <v>Franchise</v>
          </cell>
          <cell r="D5376" t="str">
            <v>85.59, 70.22, 96.09, 85.32, 74.90, 74.9, 71.12, 85.42, 85.41, 85.4, 82.99</v>
          </cell>
          <cell r="E5376" t="str">
            <v>89, 829, 899, 7389, 8244, 8249, 8299, 8742, 8748, 8999</v>
          </cell>
          <cell r="F5376" t="str">
            <v>Training, Consulting, Course, Advice, Coach, Master class, Seminar, Education</v>
          </cell>
          <cell r="G5376" t="str">
            <v>≡</v>
          </cell>
          <cell r="H5376" t="str">
            <v>Licensor provides training and consulting to organisations and businesses.</v>
          </cell>
          <cell r="I5376" t="str">
            <v>≡</v>
          </cell>
          <cell r="J5376" t="str">
            <v/>
          </cell>
          <cell r="K5376" t="str">
            <v>License to own and operate business providing services and products related to training and consulting to organisations and businesses; One of the parties to the agreement is an individual.</v>
          </cell>
        </row>
        <row r="5377">
          <cell r="B5377" t="str">
            <v>RR20190415TP1509</v>
          </cell>
          <cell r="C5377" t="str">
            <v>License</v>
          </cell>
          <cell r="D5377" t="str">
            <v>85.59, 70.22, 96.09, 85.32, 74.90, 74.9, 71.20, 71.2, 85.42, 85.41, 85.4, 82.99</v>
          </cell>
          <cell r="E5377" t="str">
            <v>89, 829, 899, 7389, 8244, 8249, 8299, 8742, 8748, 8999</v>
          </cell>
          <cell r="F5377" t="str">
            <v>Training, Consulting, Course, Advice, Coach, Master class, Seminar, Education</v>
          </cell>
          <cell r="G5377" t="str">
            <v>≡</v>
          </cell>
          <cell r="H5377" t="str">
            <v>Licensor provides training and consulting to organisations and businesses.</v>
          </cell>
          <cell r="I5377" t="str">
            <v>≡</v>
          </cell>
          <cell r="J5377" t="str">
            <v/>
          </cell>
          <cell r="K5377" t="str">
            <v>License to own and operate business providing services and products related to training and consulting to organisations and businesses; One of the parties to the agreement is an individual.</v>
          </cell>
        </row>
        <row r="5378">
          <cell r="B5378" t="str">
            <v>RR20190415TP1512</v>
          </cell>
          <cell r="C5378" t="str">
            <v>License</v>
          </cell>
          <cell r="D5378" t="str">
            <v>85.59, 70.22, 96.09, 85.32, 74.90, 74.9, 71.12, 85.42, 85.41, 85.4, 82.99</v>
          </cell>
          <cell r="E5378" t="str">
            <v>89, 829, 899, 7389, 8244, 8249, 8299, 8742, 8748, 8999</v>
          </cell>
          <cell r="F5378" t="str">
            <v>Training, Consulting, Course, Advice, Coach, Master class, Seminar, Education</v>
          </cell>
          <cell r="G5378" t="str">
            <v>≡</v>
          </cell>
          <cell r="H5378" t="str">
            <v>Licensor provides training and consulting to organisations and businesses.</v>
          </cell>
          <cell r="I5378" t="str">
            <v>≡</v>
          </cell>
          <cell r="J5378" t="str">
            <v/>
          </cell>
          <cell r="K5378" t="str">
            <v>License to own and operate business providing services and products related to training and consulting to organisations and businesses; One of the parties to the agreement is an individual.</v>
          </cell>
        </row>
        <row r="5379">
          <cell r="B5379" t="str">
            <v>RR20190415TP1514</v>
          </cell>
          <cell r="C5379" t="str">
            <v>License</v>
          </cell>
          <cell r="D5379" t="str">
            <v>85.59, 70.22, 96.09, 74.90, 74.9, 71.12, 85.42, 85.41, 85.4, 82.99</v>
          </cell>
          <cell r="E5379" t="str">
            <v>89, 829, 899, 7389, 8244, 8249, 8299, 8742, 8748, 8999</v>
          </cell>
          <cell r="F5379" t="str">
            <v>Training, Consulting, Course, Advice, Coach, Master class, Seminar, Education</v>
          </cell>
          <cell r="G5379" t="str">
            <v>≡</v>
          </cell>
          <cell r="H5379" t="str">
            <v>Licensor provides training and consulting to organisations and businesses.</v>
          </cell>
          <cell r="I5379" t="str">
            <v>≡</v>
          </cell>
          <cell r="J5379" t="str">
            <v/>
          </cell>
          <cell r="K5379" t="str">
            <v>License to own and operate business providing services and products related to training and consulting to organisations and businesses; One of the parties to the agreement is an individual.</v>
          </cell>
        </row>
        <row r="5380">
          <cell r="B5380" t="str">
            <v>RR20190415TP1520</v>
          </cell>
          <cell r="C5380" t="str">
            <v>Franchise</v>
          </cell>
          <cell r="D5380" t="str">
            <v>85.59, 70.22, 96.09, 85.32, 74.90, 74.9, 71.12, 85.42, 85.41, 85.4, 82.99</v>
          </cell>
          <cell r="E5380" t="str">
            <v>89, 829, 899, 7389, 8244, 8249, 8299, 8742, 8748, 8999</v>
          </cell>
          <cell r="F5380" t="str">
            <v>Coaching, Training, Instruct, Consulting, Advice, Assistance, Business growth, Training material, Book, Publication, CD</v>
          </cell>
          <cell r="G5380" t="str">
            <v>≡</v>
          </cell>
          <cell r="H5380" t="str">
            <v>Company offers franchise to operate a business under the [UNDISCLOSED FOR PREVIEW] name offering assistance to business owners in the form of coaching and other instructional services to enable them to more efficiently grow their businesses and achieve increased revenues.</v>
          </cell>
          <cell r="I5380" t="str">
            <v>≡</v>
          </cell>
          <cell r="J5380" t="str">
            <v/>
          </cell>
          <cell r="K5380" t="str">
            <v>Franchise to operate a business growth coaching franchise under the [UNDISCLOSED FOR PREVIEW] name offering assistance to business owners in the form of coaching and other instructional services to enable them to more efficiently grow their businesses and achieve increased revenues; One of the parties to the agreement is an individual.</v>
          </cell>
        </row>
        <row r="5381">
          <cell r="B5381" t="str">
            <v>RR20190410T01529</v>
          </cell>
          <cell r="C5381" t="str">
            <v>Franchise</v>
          </cell>
          <cell r="D5381" t="str">
            <v>73.11, 73.12, 73.1, 70.21, 58.19, 18.12, 58.13, 47.62, 58.11, 96.09, 79.12, 79.11, 79.1</v>
          </cell>
          <cell r="E5381" t="str">
            <v>2789, 3993, 4724, 4725, 7311, 7319, 7335, 7336, 7389</v>
          </cell>
          <cell r="F5381" t="str">
            <v>Advertising medium, Tourist, Visit, Travelling, Information, Map, Guide, Illustrate, Tourism, Handover</v>
          </cell>
          <cell r="G5381" t="str">
            <v>≡</v>
          </cell>
          <cell r="H5381" t="str">
            <v>Company is engaged in the operation and development of franchised businesses which provide an alternative advertising medium in the form of illustrated tourist and visitor information maps.</v>
          </cell>
          <cell r="I5381" t="str">
            <v>≡</v>
          </cell>
          <cell r="J5381" t="str">
            <v/>
          </cell>
          <cell r="K5381" t="str">
            <v>Franchise to establish and operate a [UNDISCLOSED FOR PREVIEW] franchised business of an alternative advertising medium in the form of illustrated tourist and visitor information maps.</v>
          </cell>
        </row>
        <row r="5382">
          <cell r="B5382" t="str">
            <v>RR20190411TP1501</v>
          </cell>
          <cell r="C5382" t="str">
            <v>Franchise</v>
          </cell>
          <cell r="D5382" t="str">
            <v>73.11, 73.12, 73.1, 70.21, 58.19, 18.12, 58.13, 47.62, 58.11, 96.09, 79.12, 79.11, 79.1</v>
          </cell>
          <cell r="E5382" t="str">
            <v>2789, 3993, 4724, 4725, 7311, 7319, 7335, 7336, 7389</v>
          </cell>
          <cell r="F5382" t="str">
            <v>Advertising medium, Tourist, Visit, Travelling, Information, Map, Guide, Illustrate, Tourism, Handover</v>
          </cell>
          <cell r="G5382" t="str">
            <v>≡</v>
          </cell>
          <cell r="H5382" t="str">
            <v>Company is engaged in the operation and development of franchised businesses which provide an alternative advertising medium in the form of illustrated tourist and visitor information maps.</v>
          </cell>
          <cell r="I5382" t="str">
            <v>≡</v>
          </cell>
          <cell r="J5382" t="str">
            <v/>
          </cell>
          <cell r="K5382" t="str">
            <v>Franchise to establish and operate a [UNDISCLOSED FOR PREVIEW] franchised business of an alternative advertising medium in the form of illustrated tourist and visitor information maps.</v>
          </cell>
        </row>
        <row r="5383">
          <cell r="B5383" t="str">
            <v>RR20190411TP1518</v>
          </cell>
          <cell r="C5383" t="str">
            <v>Franchise</v>
          </cell>
          <cell r="D5383" t="str">
            <v>56.10, 56.1, 56.21, 66.19, 70.22, 82.11, 82.99, 96.09, 10.85, 10.89, 10.71</v>
          </cell>
          <cell r="E5383" t="str">
            <v>58, 89, 581, 899, 2038, 5149, 5812, 5813, 7389, 8742, 8748, 8999</v>
          </cell>
          <cell r="F5383" t="str">
            <v xml:space="preserve">Pizza, Store, Restaurant, Food, Drink, Eating place, Snack, Facility
</v>
          </cell>
          <cell r="G5383" t="str">
            <v>≡</v>
          </cell>
          <cell r="H5383" t="str">
            <v>Company franchises the operation of restaurants offering prepared pizza under the [UNDISCLOSED FOR PREVIEW] name.</v>
          </cell>
          <cell r="I5383" t="str">
            <v>≡</v>
          </cell>
          <cell r="J5383" t="str">
            <v/>
          </cell>
          <cell r="K5383" t="str">
            <v>Franchise to operate a single [UNDISCLOSED FOR PREVIEW] store at the premises; One of the parties to the agreement is an individual.</v>
          </cell>
        </row>
        <row r="5384">
          <cell r="B5384" t="str">
            <v>RR20190411TP1519</v>
          </cell>
          <cell r="C5384" t="str">
            <v>Franchise</v>
          </cell>
          <cell r="D5384" t="str">
            <v>56.10, 56.1, 56.21, 66.19, 70.22, 82.11, 82.99, 96.09, 10.85, 10.89, 10.71</v>
          </cell>
          <cell r="E5384" t="str">
            <v>58, 89, 581, 899, 2038, 5149, 5812, 5813, 7389, 8742, 8748, 8999</v>
          </cell>
          <cell r="F5384" t="str">
            <v>Pizza, Store, Restaurant, Food, Drink, Eating place, Snack, Facility</v>
          </cell>
          <cell r="G5384" t="str">
            <v>≡</v>
          </cell>
          <cell r="H5384" t="str">
            <v>Company franchises the operation of restaurants offering prepared pizza under the [UNDISCLOSED FOR PREVIEW] name.</v>
          </cell>
          <cell r="I5384" t="str">
            <v>≡</v>
          </cell>
          <cell r="J5384" t="str">
            <v/>
          </cell>
          <cell r="K5384" t="str">
            <v>Franchise to operate a single [UNDISCLOSED FOR PREVIEW] store at the premises; One of the parties to the agreement is an individual.</v>
          </cell>
        </row>
        <row r="5385">
          <cell r="B5385" t="str">
            <v>RR20190611TP1507</v>
          </cell>
          <cell r="C5385" t="str">
            <v>Franchise</v>
          </cell>
          <cell r="D5385" t="str">
            <v>46.46, 73.11, 73.20, 73.2, 82.99, 86.21, 86.22, 86.90, 86.9</v>
          </cell>
          <cell r="E5385" t="str">
            <v>512, 591, 2833, 5047, 5122, 5912, 8051, 8062, 8741, 8742, 0111</v>
          </cell>
          <cell r="F5385" t="str">
            <v>Care center, Physician, Medical care, Healthcare, Injury, Travel medicine, Cold, Flu, Patient, Sport physicial, Laboratory, Pharmacy, X-Ray, Doctor</v>
          </cell>
          <cell r="G5385" t="str">
            <v>≡</v>
          </cell>
          <cell r="H5385" t="str">
            <v>Company offers franchises to operate an urgent care management business that will establish and manage an urgent care center through independent physicians and professionally licensed persons or entities.</v>
          </cell>
          <cell r="I5385" t="str">
            <v>≡</v>
          </cell>
          <cell r="J5385" t="str">
            <v/>
          </cell>
          <cell r="K5385" t="str">
            <v>Franchise to own and operate an urgent care management business under the [UNDISCLOSED FOR PREVIEW] name and marks that will manage a [UNDISCLOSED FOR PREVIEW] which provides various levels of patient care services; One of the parties to the agreement is an individual.</v>
          </cell>
        </row>
        <row r="5386">
          <cell r="B5386" t="str">
            <v>RR20190613TP1502</v>
          </cell>
          <cell r="C5386" t="str">
            <v>Franchise</v>
          </cell>
          <cell r="D5386" t="str">
            <v>42.11, 23.32, 43.99, 42.99, 42.13, 77.39, 46.69, 46.73, 46.13, 70.22</v>
          </cell>
          <cell r="E5386" t="str">
            <v>161, 1611, 1629, 3531, 3559, 3996, 3999, 5039, 5049, 5084, 5085</v>
          </cell>
          <cell r="F5386" t="str">
            <v>Pavement, Maintenance product, Equipment, Facility, Surface product, Sport surface, Construction material</v>
          </cell>
          <cell r="G5386" t="str">
            <v>≡</v>
          </cell>
          <cell r="H5386" t="str">
            <v>Company offers franchises for the production of pavement and the sake of pavement maintenance products and equipment.</v>
          </cell>
          <cell r="I5386" t="str">
            <v>≡</v>
          </cell>
          <cell r="J5386" t="str">
            <v/>
          </cell>
          <cell r="K5386" t="str">
            <v>Franchise to own and operate [UNDISCLOSED FOR PREVIEW] manufacturing and sales facilities for the manufacture of pavement sealers and the marketing and sale of a full line of pavement maintenance products, sports surface products and equipment to pavement maintenance contractors, public works departments and other responsible for pavement maintenance; One of the parties to the agreement is an individual.</v>
          </cell>
        </row>
        <row r="5387">
          <cell r="B5387" t="str">
            <v>RR20190615TP1501</v>
          </cell>
          <cell r="C5387" t="str">
            <v>Franchise</v>
          </cell>
          <cell r="D5387" t="str">
            <v>42.11, 23.32, 43.99, 42.99, 42.13, 77.39, 46.69, 70.22, 46.73, 46.13</v>
          </cell>
          <cell r="E5387" t="str">
            <v>161, 1611, 1629, 3531, 3559, 3996, 3999, 5039, 5049, 5084, 5085</v>
          </cell>
          <cell r="F5387" t="str">
            <v>Pavement, Maintenance product, Equipment, Facility, Surface product, Sport surface, Construction material</v>
          </cell>
          <cell r="G5387" t="str">
            <v>≡</v>
          </cell>
          <cell r="H5387" t="str">
            <v>Company offers franchises for the production of pavement and the sake of pavement maintenance products and equipment.</v>
          </cell>
          <cell r="I5387" t="str">
            <v>≡</v>
          </cell>
          <cell r="J5387" t="str">
            <v/>
          </cell>
          <cell r="K5387" t="str">
            <v>Franchise to own and operate [UNDISCLOSED FOR PREVIEW] manufacturing and sales facilities for the manufacture of pavement sealers and the marketing and sale of a full line of pavement maintenance products, sports surface products and equipment to pavement maintenance contractors, public works departments and other responsible for pavement maintenance; One of the parties to the agreement is an individual.</v>
          </cell>
        </row>
        <row r="5388">
          <cell r="B5388" t="str">
            <v>RR20190615TP1503</v>
          </cell>
          <cell r="C5388" t="str">
            <v>Franchise</v>
          </cell>
          <cell r="D5388" t="str">
            <v>42.11, 43.99, 42.99, 42.13, 77.39, 46.69, 70.22, 46.73, 46.13</v>
          </cell>
          <cell r="E5388" t="str">
            <v>1629, 3531, 3559, 3996, 3999, 5039, 5049, 5084, 5085</v>
          </cell>
          <cell r="F5388" t="str">
            <v>Pavement, Maintenance product, Equipment, Facility, Surface product, Sport surface, Construction material</v>
          </cell>
          <cell r="G5388" t="str">
            <v>≡</v>
          </cell>
          <cell r="H5388" t="str">
            <v>Company offers franchises for the production of pavement and the sake of pavement maintenance products and equipment.</v>
          </cell>
          <cell r="I5388" t="str">
            <v>≡</v>
          </cell>
          <cell r="J5388" t="str">
            <v/>
          </cell>
          <cell r="K5388" t="str">
            <v>Franchise to own and operate [UNDISCLOSED FOR PREVIEW] manufacturing and sales facilities for the manufacture of pavement sealers and the marketing and sale of a full line of pavement maintenance products, sports surface products and equipment to pavement maintenance contractors, public works departments and other responsible for pavement maintenance; One of the parties to the agreement is an individual.</v>
          </cell>
        </row>
        <row r="5389">
          <cell r="B5389" t="str">
            <v>RR20190601T01701</v>
          </cell>
          <cell r="C5389" t="str">
            <v>License, Trademark</v>
          </cell>
          <cell r="D5389" t="str">
            <v>10.61, 10.89, 10.85, 10.51, 56.10, 56.1, 56.29, 46.36, 46.33, 46.38, 46.39</v>
          </cell>
          <cell r="E5389" t="str">
            <v>541, 549, 2021, 2024, 2043, 2097, 2099, 5142, 5143, 5145, 5149, 5411, 5499, 5812, 5999</v>
          </cell>
          <cell r="F5389" t="str">
            <v>Food, Meal, Dessert, Lunch kit, Pudding</v>
          </cell>
          <cell r="G5389" t="str">
            <v>≡</v>
          </cell>
          <cell r="H5389" t="str">
            <v/>
          </cell>
          <cell r="I5389" t="str">
            <v>≡</v>
          </cell>
          <cell r="J5389" t="str">
            <v/>
          </cell>
          <cell r="K5389" t="str">
            <v>License under licensor's [UNDISCLOSED FOR PREVIEW] trademark n connection with the production, manufacturing, advertising, promotion, marketing, distribution and sale of ready-to-eat pudding and dry packaged pudding mix products and the retail [UNDISCLOSED FOR PREVIEW] dessert product in the [UNDISCLOSED FOR PREVIEW] subline; Licensee grants to licensor right to use [UNDISCLOSED FOR PREVIEW] trademarks in connection with the production, manufacturing, advertising, promotion, marketing, distribution and sale of retail [UNDISCLOSED FOR PREVIEW] branded meal kits.</v>
          </cell>
        </row>
        <row r="5390">
          <cell r="B5390" t="str">
            <v>RR20190605T00903</v>
          </cell>
          <cell r="C5390" t="str">
            <v>Franchise</v>
          </cell>
          <cell r="D5390" t="str">
            <v>96.09, 49.42, 74.90, 74.9, 53.20, 53.2, 52.10, 52.1</v>
          </cell>
          <cell r="E5390" t="str">
            <v>89, 899, 7299, 7389, 8999</v>
          </cell>
          <cell r="F5390" t="str">
            <v>Moving, Packing, Service, Commercial, Residential</v>
          </cell>
          <cell r="G5390" t="str">
            <v>≡</v>
          </cell>
          <cell r="H5390" t="str">
            <v/>
          </cell>
          <cell r="I5390" t="str">
            <v>≡</v>
          </cell>
          <cell r="J5390" t="str">
            <v/>
          </cell>
          <cell r="K5390" t="str">
            <v>Franchise to establish and operate a system offering professional commercial and residential moving and packing services, bearing [UNDISCLOSED FOR PREVIEW] trademark.</v>
          </cell>
        </row>
        <row r="5391">
          <cell r="B5391" t="str">
            <v>RR20190618TP1509</v>
          </cell>
          <cell r="C5391" t="str">
            <v>Franchise</v>
          </cell>
          <cell r="D5391" t="str">
            <v>42.11, 23.32, 43.99, 42.99, 42.13, 77.39, 46.69, 46.73, 46.13, 70.22</v>
          </cell>
          <cell r="E5391" t="str">
            <v>161, 1611, 1629, 3531, 3559, 3996, 3999, 5039, 5049, 5084, 5085</v>
          </cell>
          <cell r="F5391" t="str">
            <v>Pavement, Maintenance product, Equipment, Facility, Surface product, Sport surface, Construction material</v>
          </cell>
          <cell r="G5391" t="str">
            <v>≡</v>
          </cell>
          <cell r="H5391" t="str">
            <v>Company offers franchises for the production of pavement and the sake of pavement maintenance products and equipment.</v>
          </cell>
          <cell r="I5391" t="str">
            <v>≡</v>
          </cell>
          <cell r="J5391" t="str">
            <v/>
          </cell>
          <cell r="K5391" t="str">
            <v>Franchise to own and operate [UNDISCLOSED FOR PREVIEW] manufacturing and sales facilities for the manufacture of pavement sealers and the marketing and sale of a full line of pavement maintenance products, sports surface products and equipment to pavement maintenance contractors, public works departments and other responsible for pavement maintenance; One of the parties to the agreement is an individual.</v>
          </cell>
        </row>
        <row r="5392">
          <cell r="B5392" t="str">
            <v>RR20190615TP1504</v>
          </cell>
          <cell r="C5392" t="str">
            <v>Franchise</v>
          </cell>
          <cell r="D5392" t="str">
            <v>42.11, 23.32, 43.99, 42.99, 42.13, 77.39, 46.69, 46.73, 46.13, 70.22</v>
          </cell>
          <cell r="E5392" t="str">
            <v>161, 1611, 1629, 3531, 3559, 3996, 3999, 5039, 5049, 5084, 5085</v>
          </cell>
          <cell r="F5392" t="str">
            <v>Pavement, Maintenance product, Equipment, Facility, Surface product, Sport surface, Construction material</v>
          </cell>
          <cell r="G5392" t="str">
            <v>≡</v>
          </cell>
          <cell r="H5392" t="str">
            <v>Company offers franchises for the production of pavement and the sake of pavement maintenance products and equipment.</v>
          </cell>
          <cell r="I5392" t="str">
            <v>≡</v>
          </cell>
          <cell r="J5392" t="str">
            <v/>
          </cell>
          <cell r="K5392" t="str">
            <v>Franchise to own and operate [UNDISCLOSED FOR PREVIEW] manufacturing and sales facilities for the manufacture of pavement sealers and the marketing and sale of a full line of pavement maintenance products, sports surface products and equipment to pavement maintenance contractors, public works departments and other responsible for pavement maintenance; One of the parties to the agreement is an individual.</v>
          </cell>
        </row>
        <row r="5393">
          <cell r="B5393" t="str">
            <v>RR20190705TP1505</v>
          </cell>
          <cell r="C5393" t="str">
            <v>Franchise</v>
          </cell>
          <cell r="D5393" t="str">
            <v>56, 56.10, 56.1, 56.21, 70.22, 82.11, 82.99, 10.85, 10.89, 10.71, 56.30, 56.3, 56.29, 56.2</v>
          </cell>
          <cell r="E5393" t="str">
            <v>58, 89, 581, 899, 2038, 5149, 5812, 5813, 7389, 8742, 8748, 8999</v>
          </cell>
          <cell r="F5393" t="str">
            <v>Restaurant, Eating place, Food, Beverage, Pizza, Sandwich, Salad, Drink</v>
          </cell>
          <cell r="G5393" t="str">
            <v>≡</v>
          </cell>
          <cell r="H5393" t="str">
            <v>Company offers to operate a [UNDISCLOSED FOR PREVIEW] restaurant selling pizza, sandwiches, salads, and other food products and services.</v>
          </cell>
          <cell r="I5393" t="str">
            <v>≡</v>
          </cell>
          <cell r="J5393" t="str">
            <v/>
          </cell>
          <cell r="K5393" t="str">
            <v>Franchise to own and operate a [UNDISCLOSED FOR PREVIEW] Restaurant selling pizza, sandwiches, salads, and other food products and services; One of the parties to the agreement is an individual.</v>
          </cell>
        </row>
        <row r="5394">
          <cell r="B5394" t="str">
            <v>RR20190708TP1507</v>
          </cell>
          <cell r="C5394" t="str">
            <v>Franchise</v>
          </cell>
          <cell r="D5394" t="str">
            <v>56, 56.10, 56.1, 56.21, 70.22, 82.11, 82.99, 10.85, 10.89, 10.71, 56.30, 56.3, 56.29, 56.2</v>
          </cell>
          <cell r="E5394" t="str">
            <v>58, 89, 581, 899, 2038, 5149, 5812, 5813, 7389, 8742, 8748, 8999</v>
          </cell>
          <cell r="F5394" t="str">
            <v>Restaurant, Eating place, Food, Beverage, Pizza, Sandwich, Salad, Drink</v>
          </cell>
          <cell r="G5394" t="str">
            <v>≡</v>
          </cell>
          <cell r="H5394" t="str">
            <v>Company offers to operate a [UNDISCLOSED FOR PREVIEW] restaurant selling pizza, sandwiches, salads, and other food products and services.</v>
          </cell>
          <cell r="I5394" t="str">
            <v>≡</v>
          </cell>
          <cell r="J5394" t="str">
            <v/>
          </cell>
          <cell r="K5394" t="str">
            <v>Franchise to own and operate a [UNDISCLOSED FOR PREVIEW] Restaurant selling pizza, sandwiches, salads, and other food products and services; One of the parties to the agreement is an individual.</v>
          </cell>
        </row>
        <row r="5395">
          <cell r="B5395" t="str">
            <v>RR20190705TP1501</v>
          </cell>
          <cell r="C5395" t="str">
            <v>Franchise</v>
          </cell>
          <cell r="D5395" t="str">
            <v>56, 56.10, 56.1, 56.21, 70.22, 82.99, 10.85, 10.89, 10.71, 56.30, 56.3, 56.29, 56.2</v>
          </cell>
          <cell r="E5395" t="str">
            <v>58, 89, 581, 899, 2038, 5149, 5812, 5813, 8742, 8748, 8999</v>
          </cell>
          <cell r="F5395" t="str">
            <v>Restaurant, Eating place, Food, Beverage, Pizza, Sandwich, Salad, Drink</v>
          </cell>
          <cell r="G5395" t="str">
            <v>≡</v>
          </cell>
          <cell r="H5395" t="str">
            <v>Company offers to operate a [UNDISCLOSED FOR PREVIEW] restaurant selling pizza, sandwiches, salads, and other food products and services.</v>
          </cell>
          <cell r="I5395" t="str">
            <v>≡</v>
          </cell>
          <cell r="J5395" t="str">
            <v/>
          </cell>
          <cell r="K5395" t="str">
            <v>Franchise to own and operate a [UNDISCLOSED FOR PREVIEW] Restaurant selling pizza, sandwiches, salads, and other food products and services; One of the parties to the agreement is an individual.</v>
          </cell>
        </row>
        <row r="5396">
          <cell r="B5396" t="str">
            <v>RR20190717TP1503</v>
          </cell>
          <cell r="C5396" t="str">
            <v>Franchise</v>
          </cell>
          <cell r="D5396" t="str">
            <v>25.99, 46.72, 25.11, 33.11, 47.89, 47.78, 70.22, 46.62, 71.12, 46.63</v>
          </cell>
          <cell r="E5396" t="str">
            <v>533, 539, 3399, 3411, 3441, 3449, 3499, 3541, 3549, 5331, 5399, 5999, 7389</v>
          </cell>
          <cell r="F5396" t="str">
            <v xml:space="preserve">Store, Metal, Product, Supermarket, Shop, Material, Maintenance, Engineering, Manufacturing, Machine shop, Tool, Fabricate, Welder, Equipment </v>
          </cell>
          <cell r="G5396" t="str">
            <v>≡</v>
          </cell>
          <cell r="H5396" t="str">
            <v>Company franchises [UNDISCLOSED FOR PREVIEW] stores.</v>
          </cell>
          <cell r="I5396" t="str">
            <v>≡</v>
          </cell>
          <cell r="J5396" t="str">
            <v/>
          </cell>
          <cell r="K5396" t="str">
            <v>Franchise to operate a [UNDISCLOSED FOR PREVIEW] store that sells a wide variety of metals and related materials primary to the maintenance and engineering departments of manufacturing facilities, schools, universities and other institutions and service companies.</v>
          </cell>
        </row>
        <row r="5397">
          <cell r="B5397" t="str">
            <v>RR20190717TP1501</v>
          </cell>
          <cell r="C5397" t="str">
            <v>Franchise</v>
          </cell>
          <cell r="D5397" t="str">
            <v>25.99, 46.72, 25.11, 33.11, 47.78, 70.22, 46.62, 71.12, 46.63</v>
          </cell>
          <cell r="E5397" t="str">
            <v>533, 539, 3399, 3411, 3441, 3449, 3499, 3541, 3549, 5331, 5399, 5999, 7389</v>
          </cell>
          <cell r="F5397" t="str">
            <v xml:space="preserve">Store, Metal, Product, Supermarket, Shop, Material, Maintenance, Engineering, Manufacturing, Machine shop, Tool, Fabricate, Welder, Equipment </v>
          </cell>
          <cell r="G5397" t="str">
            <v>≡</v>
          </cell>
          <cell r="H5397" t="str">
            <v>Company franchises [UNDISCLOSED FOR PREVIEW] stores.</v>
          </cell>
          <cell r="I5397" t="str">
            <v>≡</v>
          </cell>
          <cell r="J5397" t="str">
            <v/>
          </cell>
          <cell r="K5397" t="str">
            <v>Franchise to operate a [UNDISCLOSED FOR PREVIEW] store that sells a wide variety of metals and related materials primary to the maintenance and engineering departments of manufacturing facilities, schools, universities and other institutions and service companies.</v>
          </cell>
        </row>
        <row r="5398">
          <cell r="B5398" t="str">
            <v>RR20190719TP1503</v>
          </cell>
          <cell r="C5398" t="str">
            <v>Franchise</v>
          </cell>
          <cell r="D5398" t="str">
            <v>11.03, 46.34, 47.25, 11.07, 10.39, 46.33, 10.89, 56.10, 56.1, 47.29, 46.17, 46.19, 47.21</v>
          </cell>
          <cell r="E5398" t="str">
            <v>518, 2023, 2033, 2082, 2084, 2086, 2087, 5143, 5181, 5182</v>
          </cell>
          <cell r="F5398" t="str">
            <v>Retail, Store, Frozen yogurt flavour, Fruit, Candy topping, Consumption, Food, Diary product</v>
          </cell>
          <cell r="G5398" t="str">
            <v>≡</v>
          </cell>
          <cell r="H5398" t="str">
            <v>Company franchises retail stores under the name [UNDISCLOSED FOR PREVIEW] offering self-serve frozen yogurt flavours and a wide variety of fruit and candy topping for on premise consumption or carry out.</v>
          </cell>
          <cell r="I5398" t="str">
            <v>≡</v>
          </cell>
          <cell r="J5398" t="str">
            <v/>
          </cell>
          <cell r="K5398" t="str">
            <v>Franchise to operate a retail store under the name [UNDISCLOSED FOR PREVIEW] offering self-serve frozen yogurt flavours and a wide variety of fruit and candy topping for on premise consumption or carry out.</v>
          </cell>
        </row>
        <row r="5399">
          <cell r="B5399" t="str">
            <v>RR20190717TP1505</v>
          </cell>
          <cell r="C5399" t="str">
            <v>Franchise</v>
          </cell>
          <cell r="D5399" t="str">
            <v>25.99, 46.72, 25.11, 33.11, 47.89, 47.78, 70.22, 46.62, 71.12, 46.63</v>
          </cell>
          <cell r="E5399" t="str">
            <v>533, 539, 3399, 3411, 3441, 3449, 3499, 3541, 3549, 3599, 5331, 5399, 5999, 7389</v>
          </cell>
          <cell r="F5399" t="str">
            <v xml:space="preserve">Store, Metal, Product, Supermarket, Shop, Material, Maintenance, Engineering, Manufacturing, Machine shop, Tool, Fabricate, Welder, Equipment </v>
          </cell>
          <cell r="G5399" t="str">
            <v>≡</v>
          </cell>
          <cell r="H5399" t="str">
            <v>Company franchises Metal Supermarkets stores.</v>
          </cell>
          <cell r="I5399" t="str">
            <v>≡</v>
          </cell>
          <cell r="J5399" t="str">
            <v/>
          </cell>
          <cell r="K5399" t="str">
            <v>Franchise to operate a [UNDISCLOSED FOR PREVIEW] store that sells a wide variety of metals and related materials primary to the maintenance and engineering departments of manufacturing facilities, schools, universities and other institutions and service companies.</v>
          </cell>
        </row>
        <row r="5400">
          <cell r="B5400" t="str">
            <v>RR20190708T01701</v>
          </cell>
          <cell r="C5400" t="str">
            <v>License, Patent, Trade secret, Copyright, Know-how, Technology</v>
          </cell>
          <cell r="D5400" t="str">
            <v>09.10, 09.1, 19.20, 19.2, 06.10, 06.1, 46.71, 46.76, 47.78, 46.12, 46.19, 23.99, 47.99, 46.75, 47.30, 47.3, 01.63</v>
          </cell>
          <cell r="E5400" t="str">
            <v>46, 131, 138, 291, 299, 461, 517, 598, 1311, 1381, 1382, 1389, 2865, 2869, 2899, 2911, 2992, 2999, 3533, 4612, 4613, 4619, 5169, 5171, 5172, 5983, 5984, 5989</v>
          </cell>
          <cell r="F5400" t="str">
            <v>Oil, Biomass, Fuel, Petroleum, Crude oil, Harvest system, Dewatering system, Algae</v>
          </cell>
          <cell r="G5400" t="str">
            <v>≡</v>
          </cell>
          <cell r="H5400" t="str">
            <v/>
          </cell>
          <cell r="I5400" t="str">
            <v>≡</v>
          </cell>
          <cell r="J5400" t="str">
            <v/>
          </cell>
          <cell r="K5400" t="str">
            <v>License under licensor's patents, technology, know-how, trade secrets and copyrights to construct and operate facilities (units) for the growth and harvesting of algae for the production of oil and biomass and the right to sell oil, biomass and other fuel products.</v>
          </cell>
        </row>
        <row r="5401">
          <cell r="B5401" t="str">
            <v>RR20190722TP1505</v>
          </cell>
          <cell r="C5401" t="str">
            <v>Franchise</v>
          </cell>
          <cell r="D5401" t="str">
            <v>56, 56.10, 56.1, 56.21, 70.22, 82.99, 10.85, 10.89, 10.71, 46.34, 47.25, 56.30, 56.3, 56.29, 56.2</v>
          </cell>
          <cell r="E5401" t="str">
            <v>58, 89, 518, 581, 899, 2038, 2082, 2084, 2086, 2087, 5149, 5181, 5182, 5812, 5813, 7389, 8999</v>
          </cell>
          <cell r="F5401" t="str">
            <v>Restaurant, Eating place, Food, Hamburger, Sandwich, Steak, Chichen, Hot dog, French fry, Onion ring, Salad, Bakery good, Beverage, Beer, Drink, Fish</v>
          </cell>
          <cell r="G5401" t="str">
            <v>≡</v>
          </cell>
          <cell r="H5401" t="str">
            <v>Company franchises a restaurant under the name [UNDISCLOSED FOR PREVIEW].</v>
          </cell>
          <cell r="I5401" t="str">
            <v>≡</v>
          </cell>
          <cell r="J5401" t="str">
            <v/>
          </cell>
          <cell r="K5401" t="str">
            <v>Franchise to operate a restaurant under the name [UNDISCLOSED FOR PREVIEW] specializing in the preparation and service of large, high quality, upscale hamburgers.</v>
          </cell>
        </row>
        <row r="5402">
          <cell r="B5402" t="str">
            <v>RR20190729T01505</v>
          </cell>
          <cell r="C5402" t="str">
            <v>Franchise</v>
          </cell>
          <cell r="D5402" t="str">
            <v>56, 56.10, 56.1, 56.21, 70.22, 82.99, 10.85, 10.89, 10.71, 46.34, 47.25, 56.30, 56.3, 56.29, 56.2</v>
          </cell>
          <cell r="E5402" t="str">
            <v>58, 89, 518, 581, 899, 2038, 2082, 2084, 2086, 2087, 5149, 5181, 5182, 5812, 5813, 7389, 8999</v>
          </cell>
          <cell r="F5402" t="str">
            <v>Restaurant, Eating place, Food, Hamburger, Sandwich, Steak, Chichen, Hot dog, French fry, Onion ring, Salad, Bakery good, Beverage, Beer, Drink, Fish</v>
          </cell>
          <cell r="G5402" t="str">
            <v>≡</v>
          </cell>
          <cell r="H5402" t="str">
            <v>Company franchises a restaurant under the name [UNDISCLOSED FOR PREVIEW].</v>
          </cell>
          <cell r="I5402" t="str">
            <v>≡</v>
          </cell>
          <cell r="J5402" t="str">
            <v/>
          </cell>
          <cell r="K5402" t="str">
            <v>Franchise to operate a restaurant under the name [UNDISCLOSED FOR PREVIEW] specializing in the preparation and service of large, high quality, upscale hamburgers.</v>
          </cell>
        </row>
        <row r="5403">
          <cell r="B5403" t="str">
            <v>RR20190728T01503</v>
          </cell>
          <cell r="C5403" t="str">
            <v>Franchise</v>
          </cell>
          <cell r="D5403" t="str">
            <v>56, 56.10, 56.1, 56.21, 70.22, 82.99, 10.85, 10.89, 10.71, 46.34, 47.25, 56.30, 56.3, 56.29, 56.2</v>
          </cell>
          <cell r="E5403" t="str">
            <v>58, 518, 581, 2082, 2084, 2086, 2087, 5149, 5181, 5182, 5812, 5813, 7389</v>
          </cell>
          <cell r="F5403" t="str">
            <v>Restaurant, Eating place, Food, Hamburger, Sandwich, Steak, Chichen, Hot dog, French fry, Onion ring, Salad, Bakery good, Beverage, Beer, Drink, Fish</v>
          </cell>
          <cell r="G5403" t="str">
            <v>≡</v>
          </cell>
          <cell r="H5403" t="str">
            <v>Company franchises a restaurant under the name [UNDISCLOSED FOR PREVIEW].</v>
          </cell>
          <cell r="I5403" t="str">
            <v>≡</v>
          </cell>
          <cell r="J5403" t="str">
            <v/>
          </cell>
          <cell r="K5403" t="str">
            <v>Franchise to operate a restaurant under the name [UNDISCLOSED FOR PREVIEW] specializing in the preparation and service of large, high quality, upscale hamburgers.</v>
          </cell>
        </row>
        <row r="5404">
          <cell r="B5404" t="str">
            <v>RR20190731T01501</v>
          </cell>
          <cell r="C5404" t="str">
            <v>Franchise</v>
          </cell>
          <cell r="D5404" t="str">
            <v>56, 56.10, 56.1, 56.21, 70.22, 82.99, 10.85, 10.89, 10.71, 46.34, 47.25, 56.30, 56.3, 56.29, 56.2</v>
          </cell>
          <cell r="E5404" t="str">
            <v>58, 89, 518, 581, 899, 2038, 2082, 2086, 2087, 5149, 5181, 5182, 5812, 5813, 7389, 8999</v>
          </cell>
          <cell r="F5404" t="str">
            <v>Restaurant, Eating place, Food, Hamburger, Sandwich, Steak, Chichen, Hot dog, French fry, Onion ring, Salad, Bakery good, Beverage, Beer, Drink, Fish</v>
          </cell>
          <cell r="G5404" t="str">
            <v>≡</v>
          </cell>
          <cell r="H5404" t="str">
            <v>Company franchises a restaurant under the name [UNDISCLOSED FOR PREVIEW].</v>
          </cell>
          <cell r="I5404" t="str">
            <v>≡</v>
          </cell>
          <cell r="J5404" t="str">
            <v/>
          </cell>
          <cell r="K5404" t="str">
            <v>Franchise to operate a restaurant under the name [UNDISCLOSED FOR PREVIEW] specializing in the preparation and service of large, high quality, upscale hamburgers.</v>
          </cell>
        </row>
        <row r="5405">
          <cell r="B5405" t="str">
            <v>RR20190622TP1509</v>
          </cell>
          <cell r="C5405" t="str">
            <v>Franchise</v>
          </cell>
          <cell r="D5405" t="str">
            <v>56, 56.10, 56.1, 56.21, 70.22, 82.11, 82.99, 10.85, 10.89, 10.71, 56.30, 56.3, 56.29, 56.2</v>
          </cell>
          <cell r="E5405" t="str">
            <v>58, 89, 581, 899, 2038, 5149, 5812, 5813, 8742, 8748, 8999</v>
          </cell>
          <cell r="F5405" t="str">
            <v>Restaurant, Eating place, Food, Beverage, Pizza, Sandwich, Salad, Drink</v>
          </cell>
          <cell r="G5405" t="str">
            <v>≡</v>
          </cell>
          <cell r="H5405" t="str">
            <v>Company offers to operate a [UNDISCLOSED FOR PREVIEW] restaurant selling pizza, sandwiches, salads, and other food products and services.</v>
          </cell>
          <cell r="I5405" t="str">
            <v>≡</v>
          </cell>
          <cell r="J5405" t="str">
            <v/>
          </cell>
          <cell r="K5405" t="str">
            <v>Franchise to own and operate a [UNDISCLOSED FOR PREVIEW] Restaurant selling pizza, sandwiches, salads, and other food products and services; One of the parties to the agreement is an individual.</v>
          </cell>
        </row>
        <row r="5406">
          <cell r="B5406" t="str">
            <v>RR20190625TP1501</v>
          </cell>
          <cell r="C5406" t="str">
            <v>Franchise</v>
          </cell>
          <cell r="D5406" t="str">
            <v>56, 56.10, 56.1, 56.21, 70.22, 82.11, 82.99, 10.85, 10.89, 10.71, 56.30, 56.3, 56.29, 56.2</v>
          </cell>
          <cell r="E5406" t="str">
            <v>58, 89, 581, 899, 2038, 5149, 5812, 5813, 7389, 8742, 8748, 8999</v>
          </cell>
          <cell r="F5406" t="str">
            <v>Restaurant, Eating place, Food, Beverage, Pizza, Sandwich, Salad, Drink</v>
          </cell>
          <cell r="G5406" t="str">
            <v>≡</v>
          </cell>
          <cell r="H5406" t="str">
            <v>Company offers to operate a [UNDISCLOSED FOR PREVIEW] restaurant selling pizza, sandwiches, salads, and other food products and services.</v>
          </cell>
          <cell r="I5406" t="str">
            <v>≡</v>
          </cell>
          <cell r="J5406" t="str">
            <v/>
          </cell>
          <cell r="K5406" t="str">
            <v>Franchise to own and operate a [UNDISCLOSED FOR PREVIEW] Restaurant selling pizza, sandwiches, salads, and other food products and services; One of the parties to the agreement is an individual.</v>
          </cell>
        </row>
        <row r="5407">
          <cell r="B5407" t="str">
            <v>RR20190622TP1501</v>
          </cell>
          <cell r="C5407" t="str">
            <v>Franchise</v>
          </cell>
          <cell r="D5407" t="str">
            <v>56, 56.10, 56.1, 56.21, 70.22, 82.11, 82.99, 10.85, 10.89, 10.71, 56.30, 56.3, 56.29, 56.2, 58.12</v>
          </cell>
          <cell r="E5407" t="str">
            <v>89, 899, 2038, 5149, 5813, 7389, 8742, 8748, 8999</v>
          </cell>
          <cell r="F5407" t="str">
            <v>Restaurant, Eating place, Food, Beverage, Pizza, Sandwich, Salad, Drink</v>
          </cell>
          <cell r="G5407" t="str">
            <v>≡</v>
          </cell>
          <cell r="H5407" t="str">
            <v>Company offers to operate a [UNDISCLOSED FOR PREVIEW] restaurant selling pizza, sandwiches, salads, and other food products and services.</v>
          </cell>
          <cell r="I5407" t="str">
            <v>≡</v>
          </cell>
          <cell r="J5407" t="str">
            <v/>
          </cell>
          <cell r="K5407" t="str">
            <v>Franchise to own and operate a [UNDISCLOSED FOR PREVIEW] Restaurant selling pizza, sandwiches, salads, and other food products and services; One of the parties to the agreement is an individual.</v>
          </cell>
        </row>
        <row r="5408">
          <cell r="B5408" t="str">
            <v>RR20190622TP1511</v>
          </cell>
          <cell r="C5408" t="str">
            <v>Franchise</v>
          </cell>
          <cell r="D5408" t="str">
            <v>56, 56.10, 56.1, 56.21, 70.22, 82.11, 82.99, 10.85, 10.89, 10.71, 56.30, 56.3, 56.29, 56.2</v>
          </cell>
          <cell r="E5408" t="str">
            <v>58, 89, 581, 899, 2038, 5149, 5812, 5813, 7389, 8742, 8748, 8999</v>
          </cell>
          <cell r="F5408" t="str">
            <v>Restaurant, Eating place, Food, Beverage, Pizza, Sandwich, Salad, Drink</v>
          </cell>
          <cell r="G5408" t="str">
            <v>≡</v>
          </cell>
          <cell r="H5408" t="str">
            <v>Company offers to operate a [UNDISCLOSED FOR PREVIEW] restaurant selling pizza, sandwiches, salads, and other food products and services.</v>
          </cell>
          <cell r="I5408" t="str">
            <v>≡</v>
          </cell>
          <cell r="J5408" t="str">
            <v/>
          </cell>
          <cell r="K5408" t="str">
            <v>Franchise to own and operate a [UNDISCLOSED FOR PREVIEW] Restaurant selling pizza, sandwiches, salads, and other food products and services; One of the parties to the agreement is an individual.</v>
          </cell>
        </row>
        <row r="5409">
          <cell r="B5409" t="str">
            <v>RR20190627TP1503</v>
          </cell>
          <cell r="C5409" t="str">
            <v>Franchise</v>
          </cell>
          <cell r="D5409" t="str">
            <v>56, 56.10, 56.1, 56.21, 70.22, 82.11, 82.99, 10.85, 10.89, 10.71, 56.30, 56.3, 56.29, 56.2</v>
          </cell>
          <cell r="E5409" t="str">
            <v>58, 89, 581, 899, 2038, 5149, 5812, 5813, 7389, 8742, 8748, 8999</v>
          </cell>
          <cell r="F5409" t="str">
            <v>Restaurant, Eating place, Food, Beverage, Pizza, Sandwich, Salad, Drink</v>
          </cell>
          <cell r="G5409" t="str">
            <v>≡</v>
          </cell>
          <cell r="H5409" t="str">
            <v>Company offers to operate a [UNDISCLOSED FOR PREVIEW] restaurant selling pizza, sandwiches, salads, and other food products and services.</v>
          </cell>
          <cell r="I5409" t="str">
            <v>≡</v>
          </cell>
          <cell r="J5409" t="str">
            <v/>
          </cell>
          <cell r="K5409" t="str">
            <v>Franchise to own and operate a [UNDISCLOSED FOR PREVIEW] Restaurant selling pizza, sandwiches, salads, and other food products and services; One of the parties to the agreement is an individual.</v>
          </cell>
        </row>
        <row r="5410">
          <cell r="B5410" t="str">
            <v>RR20190625TP1502</v>
          </cell>
          <cell r="C5410" t="str">
            <v>Franchise</v>
          </cell>
          <cell r="D5410" t="str">
            <v>56, 56.10, 56.1, 56.21, 70.22, 82.11, 82.99, 10.85, 10.89, 10.71, 56.30, 56.3, 56.29, 56.2</v>
          </cell>
          <cell r="E5410" t="str">
            <v>58, 89, 581, 899, 2038, 5149, 5812, 5813, 7389, 8742, 8748, 8999</v>
          </cell>
          <cell r="F5410" t="str">
            <v>Restaurant, Eating place, Food, Beverage, Pizza, Sandwich, Salad, Drink</v>
          </cell>
          <cell r="G5410" t="str">
            <v>≡</v>
          </cell>
          <cell r="H5410" t="str">
            <v>Company offers to operate a [UNDISCLOSED FOR PREVIEW] restaurant selling pizza, sandwiches, salads, and other food products and services.</v>
          </cell>
          <cell r="I5410" t="str">
            <v>≡</v>
          </cell>
          <cell r="J5410" t="str">
            <v/>
          </cell>
          <cell r="K5410" t="str">
            <v>Franchise to own and operate a [UNDISCLOSED FOR PREVIEW] Restaurant selling pizza, sandwiches, salads, and other food products and services; One of the parties to the agreement is an individual.</v>
          </cell>
        </row>
        <row r="5411">
          <cell r="B5411" t="str">
            <v>RR20190622TP1504</v>
          </cell>
          <cell r="C5411" t="str">
            <v>Franchise</v>
          </cell>
          <cell r="D5411" t="str">
            <v>56, 56.10, 56.1, 56.21, 70.22, 82.11, 82.99, 10.85, 10.89, 10.71, 56.30, 56.3, 56.29, 56.2</v>
          </cell>
          <cell r="E5411" t="str">
            <v>58, 89, 581, 899, 2038, 5149, 5812, 5813, 7342, 7389, 8742, 8748, 8999</v>
          </cell>
          <cell r="F5411" t="str">
            <v>Restaurant, Eating place, Food, Beverage, Pizza, Sandwich, Salad, Drink</v>
          </cell>
          <cell r="G5411" t="str">
            <v>≡</v>
          </cell>
          <cell r="H5411" t="str">
            <v>Company offers to operate a [UNDISCLOSED FOR PREVIEW] restaurant selling pizza, sandwiches, salads, and other food products and services.</v>
          </cell>
          <cell r="I5411" t="str">
            <v>≡</v>
          </cell>
          <cell r="J5411" t="str">
            <v/>
          </cell>
          <cell r="K5411" t="str">
            <v>Franchise to own and operate a [UNDISCLOSED FOR PREVIEW] Restaurant selling pizza, sandwiches, salads, and other food products and services; One of the parties to the agreement is an individual.</v>
          </cell>
        </row>
        <row r="5412">
          <cell r="B5412" t="str">
            <v>RR20190622TP1508</v>
          </cell>
          <cell r="C5412" t="str">
            <v>Franchise</v>
          </cell>
          <cell r="D5412" t="str">
            <v>56, 56.10, 56.1, 56.21, 70.22, 82.11, 10.85, 10.89, 10.71, 56.30, 56.3, 56.29, 56.2</v>
          </cell>
          <cell r="E5412" t="str">
            <v>58, 89, 581, 899, 2038, 5149, 5812, 5813, 8742, 8748, 8999</v>
          </cell>
          <cell r="F5412" t="str">
            <v>Restaurant, Eating place, Food, Beverage, Pizza, Sandwich, Salad, Drink</v>
          </cell>
          <cell r="G5412" t="str">
            <v>≡</v>
          </cell>
          <cell r="H5412" t="str">
            <v>Company offers to operate a [UNDISCLOSED FOR PREVIEW] restaurant selling pizza, sandwiches, salads, and other food products and services.</v>
          </cell>
          <cell r="I5412" t="str">
            <v>≡</v>
          </cell>
          <cell r="J5412" t="str">
            <v/>
          </cell>
          <cell r="K5412" t="str">
            <v>Franchise to own and operate a [UNDISCLOSED FOR PREVIEW] Restaurant selling pizza, sandwiches, salads, and other food products and services; One of the parties to the agreement is an individual.</v>
          </cell>
        </row>
        <row r="5413">
          <cell r="B5413" t="str">
            <v>RR20190619T00903</v>
          </cell>
          <cell r="C5413" t="str">
            <v>License, Trade secret, Technology, Patent, Know-how, Trademark</v>
          </cell>
          <cell r="D5413" t="str">
            <v>27.11, 28.11, 28.15, 29.10, 29.1, 29.20, 29.2, 29.31, 33.12, 45.11, 45.19, 45.1, 45.20, 45.2, 45.31, 45.32, 45.3, 46.69</v>
          </cell>
          <cell r="E5413" t="str">
            <v>351, 3511, 3519, 3621, 3694, 3711, 3714, 5013, 5015, 5084</v>
          </cell>
          <cell r="F5413" t="str">
            <v>Cylinder, Two valve, Kit, Head, Big block, Engine, Automotive, Part, Vexicle equipment, Truck, Marine, Industrial</v>
          </cell>
          <cell r="G5413" t="str">
            <v>≡</v>
          </cell>
          <cell r="H5413" t="str">
            <v/>
          </cell>
          <cell r="I5413" t="str">
            <v>≡</v>
          </cell>
          <cell r="J5413" t="str">
            <v>Licensee designs, develops, manufactures, assembles, sells, and reconditions a wide variety of high-performance engines and specialty  components.</v>
          </cell>
          <cell r="K5413" t="str">
            <v>License under know-how, patent, trade secret and technology rights to manufacture and sell a line of cylinder heads for use on large-block [UNDISCLOSED FOR PREVIEW] truck, marine, and industrial engines, bearing [UNDISCLOSED FOR PREVIEW] trademarks.</v>
          </cell>
        </row>
        <row r="5414">
          <cell r="B5414" t="str">
            <v>RR20190611TP1502</v>
          </cell>
          <cell r="C5414" t="str">
            <v>Franchise</v>
          </cell>
          <cell r="D5414" t="str">
            <v>46.46, 73.11, 73.20, 73.2, 82.99, 86.21, 86.22, 86.90, 86.9, 47.73, 86.10, 86.1</v>
          </cell>
          <cell r="E5414" t="str">
            <v>512, 591, 801, 805, 2833, 5047, 5122, 5912, 7352, 8011, 8051, 8052, 8059, 8062, 8069, 8071, 8099, 8741, 8742</v>
          </cell>
          <cell r="F5414" t="str">
            <v>Care center, Physician, Medical care, Healthcare, Injury, Travel medicine, Cold, Flu, Patient, Sport physicial, Laboratory, Pharmacy, X-Ray, Doctor</v>
          </cell>
          <cell r="G5414" t="str">
            <v>≡</v>
          </cell>
          <cell r="H5414" t="str">
            <v>Company offers franchises to operate an urgent care management business that will establish and manage an urgent care center through independent physicians and professionally licensed persons or entities.</v>
          </cell>
          <cell r="I5414" t="str">
            <v>≡</v>
          </cell>
          <cell r="J5414" t="str">
            <v/>
          </cell>
          <cell r="K5414" t="str">
            <v>Franchise to own and operate an urgent care management business under the [UNDISCLOSED FOR PREVIEW] name and marks that will manage a [UNDISCLOSED FOR PREVIEW] which provides various levels of patient care services; One of the parties to the agreement is an individual.</v>
          </cell>
        </row>
        <row r="5415">
          <cell r="B5415" t="str">
            <v>RR20190611TP1501</v>
          </cell>
          <cell r="C5415" t="str">
            <v>Franchise</v>
          </cell>
          <cell r="D5415" t="str">
            <v>46.46, 73.11, 73.20, 73.2, 82.99, 86.21, 86.22, 86.90, 86.9, 47.73, 86.10, 86.1</v>
          </cell>
          <cell r="E5415" t="str">
            <v>512, 591, 801, 805, 2833, 5047, 5122, 5912, 7352, 8011, 8051, 8052, 8059, 8062, 8069, 8071, 8099, 8741, 8742</v>
          </cell>
          <cell r="F5415" t="str">
            <v>Care center, Physician, Medical care, Healthcare, Injury, Travel medicine, Cold, Flu, Patient, Sport physicial, Laboratory, Pharmacy, X-Ray, Doctor</v>
          </cell>
          <cell r="G5415" t="str">
            <v>≡</v>
          </cell>
          <cell r="H5415" t="str">
            <v>Company offers franchises to operate an urgent care management business that will establish and manage an urgent care center through independent physicians and professionally licensed persons or entities.</v>
          </cell>
          <cell r="I5415" t="str">
            <v>≡</v>
          </cell>
          <cell r="J5415" t="str">
            <v/>
          </cell>
          <cell r="K5415" t="str">
            <v>Franchise to own and operate an urgent care management business under the [UNDISCLOSED FOR PREVIEW] name and marks that will manage a [UNDISCLOSED FOR PREVIEW] which provides various levels of patient care services; One of the parties to the agreement is an individual.</v>
          </cell>
        </row>
        <row r="5416">
          <cell r="B5416" t="str">
            <v>RR20190611TP1506</v>
          </cell>
          <cell r="C5416" t="str">
            <v>Franchise</v>
          </cell>
          <cell r="D5416" t="str">
            <v>46.46, 73.11, 73.20, 73.2, 82.99, 86.21, 86.22, 86.90, 86.9</v>
          </cell>
          <cell r="E5416" t="str">
            <v>512, 591, 2833, 5047, 5122, 5912, 8051, 8741, 8742</v>
          </cell>
          <cell r="F5416" t="str">
            <v>Care center, Physician, Medical care, Healthcare, Injury, Travel medicine, Cold, Flu, Patient, Sport physicial, Laboratory, Pharmacy, X-Ray, Doctor</v>
          </cell>
          <cell r="G5416" t="str">
            <v>≡</v>
          </cell>
          <cell r="H5416" t="str">
            <v>Company offers franchises to operate an urgent care management business that will establish and manage an urgent care center through independent physicians and professionally licensed persons or entities.</v>
          </cell>
          <cell r="I5416" t="str">
            <v>≡</v>
          </cell>
          <cell r="J5416" t="str">
            <v/>
          </cell>
          <cell r="K5416" t="str">
            <v>Franchise to own and operate an urgent care management business under the [UNDISCLOSED FOR PREVIEW] name and marks that will manage a [UNDISCLOSED FOR PREVIEW] which provides various levels of patient care services; One of the parties to the agreement is an individual.</v>
          </cell>
        </row>
        <row r="5417">
          <cell r="B5417" t="str">
            <v>RR20190620TP1507</v>
          </cell>
          <cell r="C5417" t="str">
            <v>Franchise</v>
          </cell>
          <cell r="D5417" t="str">
            <v>56, 56.10, 56.1, 56.21, 70.22, 82.11, 82.99, 10.85, 10.89, 10.71, 56.30, 56.3, 56.29, 56.2</v>
          </cell>
          <cell r="E5417" t="str">
            <v>58, 89, 581, 899, 2038, 5149, 5812, 5813, 7342, 7389, 8748, 8999</v>
          </cell>
          <cell r="F5417" t="str">
            <v>Restaurant, Eating place, Food, Beverage, Pizza, Sandwich, Salad, Drink</v>
          </cell>
          <cell r="G5417" t="str">
            <v>≡</v>
          </cell>
          <cell r="H5417" t="str">
            <v>Company offers to operate a [UNDISCLOSED FOR PREVIEW] restaurant selling pizza, sandwiches, salads, and other food products and services.</v>
          </cell>
          <cell r="I5417" t="str">
            <v>≡</v>
          </cell>
          <cell r="J5417" t="str">
            <v/>
          </cell>
          <cell r="K5417" t="str">
            <v>Franchise to own and operate a [UNDISCLOSED FOR PREVIEW] Restaurant selling pizza, sandwiches, salads, and other food products and services; One of the parties to the agreement is an individual.</v>
          </cell>
        </row>
        <row r="5418">
          <cell r="B5418" t="str">
            <v>RR20190620TP1502</v>
          </cell>
          <cell r="C5418" t="str">
            <v>Franchise</v>
          </cell>
          <cell r="D5418" t="str">
            <v>56.10, 56.1, 56.21, 70.22, 82.11, 82.99, 10.85, 10.89, 10.71, 56.30, 56.3</v>
          </cell>
          <cell r="E5418" t="str">
            <v>58, 89, 581, 899, 2038, 5149, 5812, 5813, 7389, 8742, 8748, 8999</v>
          </cell>
          <cell r="F5418" t="str">
            <v>Restaurant, Eating place, Food, Beverage, Pizza, Sandwich, Salad, Drink</v>
          </cell>
          <cell r="G5418" t="str">
            <v>≡</v>
          </cell>
          <cell r="H5418" t="str">
            <v>Company offers to operate a [UNDISCLOSED FOR PREVIEW] restaurant selling pizza, sandwiches, salads, and other food products and services.</v>
          </cell>
          <cell r="I5418" t="str">
            <v>≡</v>
          </cell>
          <cell r="J5418" t="str">
            <v/>
          </cell>
          <cell r="K5418" t="str">
            <v>Franchise to own and operate a [UNDISCLOSED FOR PREVIEW] Restaurant selling pizza, sandwiches, salads, and other food products and services; One of the parties to the agreement is an individual.</v>
          </cell>
        </row>
        <row r="5419">
          <cell r="B5419" t="str">
            <v>RR20190620TP1505</v>
          </cell>
          <cell r="C5419" t="str">
            <v>Franchise</v>
          </cell>
          <cell r="D5419" t="str">
            <v>56, 56.10, 56.1, 56.21, 70.22, 82.11, 82.99, 10.85, 10.89, 10.71, 56.30, 56.3, 56.29, 56.2</v>
          </cell>
          <cell r="E5419" t="str">
            <v>58, 89, 581, 899, 2038, 5149, 5812, 5813, 7389, 8742, 8748, 8999</v>
          </cell>
          <cell r="F5419" t="str">
            <v>Restaurant, Eating place, Food, Beverage, Pizza, Sandwich, Salad, Drink</v>
          </cell>
          <cell r="G5419" t="str">
            <v>≡</v>
          </cell>
          <cell r="H5419" t="str">
            <v>Company offers to operate a [UNDISCLOSED FOR PREVIEW] restaurant selling pizza, sandwiches, salads, and other food products and services.</v>
          </cell>
          <cell r="I5419" t="str">
            <v>≡</v>
          </cell>
          <cell r="J5419" t="str">
            <v/>
          </cell>
          <cell r="K5419" t="str">
            <v>Franchise to own and operate a [UNDISCLOSED FOR PREVIEW] Restaurant selling pizza, sandwiches, salads, and other food products and services; One of the parties to the agreement is an individual.</v>
          </cell>
        </row>
        <row r="5420">
          <cell r="B5420" t="str">
            <v>RR20190703TP1505</v>
          </cell>
          <cell r="C5420" t="str">
            <v>Franchise</v>
          </cell>
          <cell r="D5420" t="str">
            <v>56, 56.10, 56.1, 56.21, 70.22, 82.11, 82.99, 10.85, 10.89, 10.71, 56.30, 56.3, 56.29, 56.2</v>
          </cell>
          <cell r="E5420" t="str">
            <v>58, 89, 581, 899, 2038, 5149, 5812, 5813, 7389, 8742, 8748, 8999</v>
          </cell>
          <cell r="F5420" t="str">
            <v>Restaurant, Eating place, Food, Beverage, Pizza, Sandwich, Salad, Drink</v>
          </cell>
          <cell r="G5420" t="str">
            <v>≡</v>
          </cell>
          <cell r="H5420" t="str">
            <v>Company offers to operate a [UNDISCLOSED FOR PREVIEW] restaurant selling pizza, sandwiches, salads, and other food products and services.</v>
          </cell>
          <cell r="I5420" t="str">
            <v>≡</v>
          </cell>
          <cell r="J5420" t="str">
            <v/>
          </cell>
          <cell r="K5420" t="str">
            <v>Franchise to own and operate a [UNDISCLOSED FOR PREVIEW] Restaurant selling pizza, sandwiches, salads, and other food products and services; One of the parties to the agreement is an individual.</v>
          </cell>
        </row>
        <row r="5421">
          <cell r="B5421" t="str">
            <v>RR20190701TP1508</v>
          </cell>
          <cell r="C5421" t="str">
            <v>Franchise</v>
          </cell>
          <cell r="D5421" t="str">
            <v>56, 56.10, 56.1, 56.21, 70.22, 82.11, 82.99, 10.85, 10.89, 10.71, 56.30, 56.3, 56.29, 56.2</v>
          </cell>
          <cell r="E5421" t="str">
            <v>58, 89, 581, 899, 2038, 5149, 5812, 5813, 7389, 8742, 8748, 8999</v>
          </cell>
          <cell r="F5421" t="str">
            <v>Restaurant, Eating place, Food, Beverage, Pizza, Sandwich, Salad, Drink</v>
          </cell>
          <cell r="G5421" t="str">
            <v>≡</v>
          </cell>
          <cell r="H5421" t="str">
            <v>Company offers to operate a [UNDISCLOSED FOR PREVIEW] restaurant selling pizza, sandwiches, salads, and other food products and services.</v>
          </cell>
          <cell r="I5421" t="str">
            <v>≡</v>
          </cell>
          <cell r="J5421" t="str">
            <v/>
          </cell>
          <cell r="K5421" t="str">
            <v>Franchise to own and operate a [UNDISCLOSED FOR PREVIEW] Restaurant selling pizza, sandwiches, salads, and other food products and services; One of the parties to the agreement is an individual.</v>
          </cell>
        </row>
        <row r="5422">
          <cell r="B5422" t="str">
            <v>RR20190701TP1502</v>
          </cell>
          <cell r="C5422" t="str">
            <v>Franchise</v>
          </cell>
          <cell r="D5422" t="str">
            <v>56, 56.10, 56.1, 56.21, 70.22, 82.11, 82.99, 10.85, 10.89, 10.71, 56.30, 56.3, 56.29, 56.2</v>
          </cell>
          <cell r="E5422" t="str">
            <v>58, 89, 581, 899, 2038, 5149, 5812, 5813, 7389, 8742, 8748, 8999</v>
          </cell>
          <cell r="F5422" t="str">
            <v>Restaurant, Eating place, Food, Beverage, Pizza, Sandwich, Salad, Drink</v>
          </cell>
          <cell r="G5422" t="str">
            <v>≡</v>
          </cell>
          <cell r="H5422" t="str">
            <v>Company offers to operate a [UNDISCLOSED FOR PREVIEW] restaurant selling pizza, sandwiches, salads, and other food products and services.</v>
          </cell>
          <cell r="I5422" t="str">
            <v>≡</v>
          </cell>
          <cell r="J5422" t="str">
            <v/>
          </cell>
          <cell r="K5422" t="str">
            <v>Franchise to own and operate a [UNDISCLOSED FOR PREVIEW] Restaurant selling pizza, sandwiches, salads, and other food products and services; One of the parties to the agreement is an individual.</v>
          </cell>
        </row>
        <row r="5423">
          <cell r="B5423" t="str">
            <v>RR20190701TP1501</v>
          </cell>
          <cell r="C5423" t="str">
            <v>Franchise</v>
          </cell>
          <cell r="D5423" t="str">
            <v>56, 56.10, 56.1, 56.21, 70.22, 82.11, 82.99, 10.85, 10.89, 10.71, 56.30, 56.3, 56.29, 56.2</v>
          </cell>
          <cell r="E5423" t="str">
            <v>58, 89, 581, 899, 2038, 5149, 5812, 5813, 7389, 8742, 8748, 8999</v>
          </cell>
          <cell r="F5423" t="str">
            <v>Restaurant, Eating place, Food, Beverage, Pizza, Sandwich, Salad, Drink</v>
          </cell>
          <cell r="G5423" t="str">
            <v>≡</v>
          </cell>
          <cell r="H5423" t="str">
            <v>Company offers to operate a [UNDISCLOSED FOR PREVIEW] restaurant selling pizza, sandwiches, salads, and other food products and services.</v>
          </cell>
          <cell r="I5423" t="str">
            <v>≡</v>
          </cell>
          <cell r="J5423" t="str">
            <v/>
          </cell>
          <cell r="K5423" t="str">
            <v>Franchise to own and operate a [UNDISCLOSED FOR PREVIEW] Restaurant selling pizza, sandwiches, salads, and other food products and services; One of the parties to the agreement is an individual.</v>
          </cell>
        </row>
        <row r="5424">
          <cell r="B5424" t="str">
            <v>RR20190628TP1504</v>
          </cell>
          <cell r="C5424" t="str">
            <v>Franchise</v>
          </cell>
          <cell r="D5424" t="str">
            <v>56, 56.10, 56.1, 56.21, 70.22, 82.11, 82.99, 10.85, 10.89, 10.71, 56.30, 56.3, 56.29, 56.2</v>
          </cell>
          <cell r="E5424" t="str">
            <v>58, 89, 581, 899, 2038, 5149, 5812, 5813, 8742, 8748, 8999</v>
          </cell>
          <cell r="F5424" t="str">
            <v>Restaurant, Eating place, Food, Beverage, Pizza, Sandwich, Salad, Drink</v>
          </cell>
          <cell r="G5424" t="str">
            <v>≡</v>
          </cell>
          <cell r="H5424" t="str">
            <v>Company offers to operate a [UNDISCLOSED FOR PREVIEW] restaurant selling pizza, sandwiches, salads, and other food products and services.</v>
          </cell>
          <cell r="I5424" t="str">
            <v>≡</v>
          </cell>
          <cell r="J5424" t="str">
            <v/>
          </cell>
          <cell r="K5424" t="str">
            <v>Franchise to own and operate a [UNDISCLOSED FOR PREVIEW] Restaurant selling pizza, sandwiches, salads, and other food products and services; One of the parties to the agreement is an individual.</v>
          </cell>
        </row>
        <row r="5425">
          <cell r="B5425" t="str">
            <v>RR20190701TP1509</v>
          </cell>
          <cell r="C5425" t="str">
            <v>Franchise</v>
          </cell>
          <cell r="D5425" t="str">
            <v>56, 56.10, 56.1, 56.21, 70.22, 82.11, 82.99, 10.85, 10.89, 10.71, 56.30, 56.3, 56.29, 56.2</v>
          </cell>
          <cell r="E5425" t="str">
            <v>58, 89, 581, 899, 2038, 5149, 5812, 5813, 7389, 8742, 8748, 8999</v>
          </cell>
          <cell r="F5425" t="str">
            <v>Restaurant, Eating place, Food, Beverage, Pizza, Sandwich, Salad, Drink</v>
          </cell>
          <cell r="G5425" t="str">
            <v>≡</v>
          </cell>
          <cell r="H5425" t="str">
            <v>Company offers to operate a [UNDISCLOSED FOR PREVIEW] restaurant selling pizza, sandwiches, salads, and other food products and services.</v>
          </cell>
          <cell r="I5425" t="str">
            <v>≡</v>
          </cell>
          <cell r="J5425" t="str">
            <v/>
          </cell>
          <cell r="K5425" t="str">
            <v>Franchise to own and operate a [UNDISCLOSED FOR PREVIEW] Restaurant selling pizza, sandwiches, salads, and other food products and services; One of the parties to the agreement is an individual.</v>
          </cell>
        </row>
        <row r="5426">
          <cell r="B5426" t="str">
            <v>RR20190607TP1504</v>
          </cell>
          <cell r="C5426" t="str">
            <v>Franchise</v>
          </cell>
          <cell r="D5426" t="str">
            <v>46.46, 73.11, 73.20, 73.2, 82.99, 86.21, 86.22, 86.90, 86.9, 47.73, 86.10, 86.1</v>
          </cell>
          <cell r="E5426" t="str">
            <v>512, 591, 801, 805, 2833, 5047, 5122, 5912, 7352, 8011, 8051, 8052, 8059, 8062, 8069, 8071, 8099, 8741, 8742</v>
          </cell>
          <cell r="F5426" t="str">
            <v>Care center, Physician, Medical care, Healthcare, Injury, Travel medicine, Cold, Flu, Patient, Sport physicial, Laboratory, Pharmacy, X-Ray, Doctor</v>
          </cell>
          <cell r="G5426" t="str">
            <v>≡</v>
          </cell>
          <cell r="H5426" t="str">
            <v>Company offers franchises to operate an urgent care management business that will establish and manage an urgent care center through independent physicians and professionally licensed persons or entities.</v>
          </cell>
          <cell r="I5426" t="str">
            <v>≡</v>
          </cell>
          <cell r="J5426" t="str">
            <v/>
          </cell>
          <cell r="K5426" t="str">
            <v>Franchise to own and operate an urgent care management business under the [UNDISCLOSED FOR PREVIEW] name and marks that will manage a [UNDISCLOSED FOR PREVIEW] which provides various levels of patient care services; One of the parties to the agreement is an individual.</v>
          </cell>
        </row>
        <row r="5427">
          <cell r="B5427" t="str">
            <v>RR20190827T00901</v>
          </cell>
          <cell r="C5427" t="str">
            <v>Franchise</v>
          </cell>
          <cell r="D5427" t="str">
            <v>12, 12.00, 46.17, 46.35, 46.39, 47.11, 47.26, 47.99</v>
          </cell>
          <cell r="E5427" t="str">
            <v>211, 212, 213, 591, 2111, 2121, 2131, 3999, 5194, 5912, 5999</v>
          </cell>
          <cell r="F5427" t="str">
            <v>Retail, Electronic cigarette, E-liquid, Nicotine, Vaporizer, Accessory, Shop, Smoking, Consumer electronic</v>
          </cell>
          <cell r="G5427" t="str">
            <v>≡</v>
          </cell>
          <cell r="H5427" t="str">
            <v/>
          </cell>
          <cell r="I5427" t="str">
            <v>≡</v>
          </cell>
          <cell r="J5427" t="str">
            <v/>
          </cell>
          <cell r="K5427" t="str">
            <v>Franchise to operate a shop offering electronic cigarettes, e-liquids, nicotine, vaporizers and accessories and other related items, bearing the service mark [UNDISCLOSED FOR PREVIEW].</v>
          </cell>
        </row>
        <row r="5428">
          <cell r="B5428" t="str">
            <v>RR20191015TP0902</v>
          </cell>
          <cell r="C5428" t="str">
            <v>Franchise</v>
          </cell>
          <cell r="D5428" t="str">
            <v>85.31, 85.32, 85.41, 85.42, 85.59, 85.10, 85.20, 71.12, 72.19</v>
          </cell>
          <cell r="E5428" t="str">
            <v>7299, 8211, 8221, 8222, 8244, 8249, 8299, 9411</v>
          </cell>
          <cell r="F5428" t="str">
            <v>Course, Education, Children, Adult, Learning, Lesson, Class, Math, Physics, Machine, Software, Engineering, Playing, Project, Workshop, Seminar, School, College, Center, Student, via Internet</v>
          </cell>
          <cell r="G5428" t="str">
            <v>≡</v>
          </cell>
          <cell r="H5428" t="str">
            <v/>
          </cell>
          <cell r="I5428" t="str">
            <v>≡</v>
          </cell>
          <cell r="J5428" t="str">
            <v/>
          </cell>
          <cell r="K5428" t="str">
            <v>Franchise and license to offer courses for children and adults to learn math, physics, machine and software engineering, utilizing proprietary course material and [UNDISCLOSED FOR PREVIEW], with additional
services such as educational workshops and seminars, bearing [UNDISCLOSED FOR PREVIEW] service mark; One of the parties to the agreement is an individual.</v>
          </cell>
        </row>
        <row r="5429">
          <cell r="B5429" t="str">
            <v>RR20191016T00901</v>
          </cell>
          <cell r="C5429" t="str">
            <v>Franchise</v>
          </cell>
          <cell r="D5429" t="str">
            <v>93.11, 93.12, 93.13, 93.19, 93.21, 93.29, 85.51</v>
          </cell>
          <cell r="E5429" t="str">
            <v>7941, 7997, 8299, 9411</v>
          </cell>
          <cell r="F5429" t="str">
            <v>Swimming school, Water-survival, Instruction, Skill, Breathing technique, Lesson, Sport, Pool</v>
          </cell>
          <cell r="G5429" t="str">
            <v>≡</v>
          </cell>
          <cell r="H5429" t="str">
            <v/>
          </cell>
          <cell r="I5429" t="str">
            <v>≡</v>
          </cell>
          <cell r="J5429" t="str">
            <v/>
          </cell>
          <cell r="K5429" t="str">
            <v>Franchise to operate a swimming and water-survival instruction program that focuses on survival skills, stroke development, breathing techniques and skill coordination by offering
private and group lessons for individuals of all ages and other related services and products under the [UNDISCLOSED FOR PREVIEW] name and marks.</v>
          </cell>
        </row>
        <row r="5430">
          <cell r="B5430" t="str">
            <v>RR20191016T00903</v>
          </cell>
          <cell r="C5430" t="str">
            <v>Franchise</v>
          </cell>
          <cell r="D5430" t="str">
            <v>85.59, 70.22, 96.09, 85.32, 74.90, 85.42, 85.41, 82.99</v>
          </cell>
          <cell r="E5430" t="str">
            <v>7389, 8244, 8249, 8299, 8742, 8748, 8999</v>
          </cell>
          <cell r="F5430" t="str">
            <v>Consultancy, Business, Service, Coaching, Leadership, Culture, Strategy, Workshop, Presentation, Educational</v>
          </cell>
          <cell r="G5430" t="str">
            <v>≡</v>
          </cell>
          <cell r="H5430" t="str">
            <v/>
          </cell>
          <cell r="I5430" t="str">
            <v>≡</v>
          </cell>
          <cell r="J5430" t="str">
            <v/>
          </cell>
          <cell r="K5430" t="str">
            <v>Franchise to establish and operate a business, offering consultancy services, including consultancy in the areas of leadership, culture and strategy, through coaching, workshops, presentations and customized support, under the name [UNDISCLOSED FOR PREVIEW].</v>
          </cell>
        </row>
        <row r="5431">
          <cell r="B5431" t="str">
            <v>RR20191002T00903</v>
          </cell>
          <cell r="C5431" t="str">
            <v>Franchise</v>
          </cell>
          <cell r="D5431" t="str">
            <v>10.85, 41.20, 46.39, 56.10, 56.29, 10.83, 46.37</v>
          </cell>
          <cell r="E5431" t="str">
            <v>2095, 5144, 5147, 5499, 5812, 5813, 7389</v>
          </cell>
          <cell r="F5431" t="str">
            <v>Restaurant, Food, Eating place, Drink, Beverage, Sandwich, Hamburger, Salad</v>
          </cell>
          <cell r="G5431" t="str">
            <v>≡</v>
          </cell>
          <cell r="H5431" t="str">
            <v/>
          </cell>
          <cell r="I5431" t="str">
            <v>≡</v>
          </cell>
          <cell r="J5431" t="str">
            <v/>
          </cell>
          <cell r="K5431" t="str">
            <v>Franchise to own and operate a restaurant featuring hamburgers,
sandwiches, salads, other food items and beverages, bearing [UNDISCLOSED FOR PREVIEW] trademarks, service marks and other commercial symbols.</v>
          </cell>
        </row>
        <row r="5432">
          <cell r="B5432" t="str">
            <v>RR20191024T00902</v>
          </cell>
          <cell r="C5432" t="str">
            <v>License, Copyright, Patent, Trademark</v>
          </cell>
          <cell r="D5432" t="str">
            <v>46.51, 47.41, 58.29, 62.01, 62.02, 70.22</v>
          </cell>
          <cell r="E5432" t="str">
            <v>5045, 7371, 7372, 7373, 8741, 8742</v>
          </cell>
          <cell r="F5432" t="str">
            <v>Software, Lightning Rod Interaction Manager, End user, Programming, IT, Computer, Customer service, Internet, Real time, e-Business</v>
          </cell>
          <cell r="G5432" t="str">
            <v>≡</v>
          </cell>
          <cell r="H5432" t="str">
            <v>Licensor develops and markets proactive customer service software.</v>
          </cell>
          <cell r="I5432" t="str">
            <v>≡</v>
          </cell>
          <cell r="J5432" t="str">
            <v/>
          </cell>
          <cell r="K5432" t="str">
            <v>License under copyright and patent rights to use, copy, modify, store, process and import, develop and incorporate computer software programs, allowing e-businesses to handle all customer interactions, bearing [UNDISCLOSED FOR PREVIEW] trademark.</v>
          </cell>
        </row>
        <row r="5433">
          <cell r="B5433" t="str">
            <v>RR20191010T00901</v>
          </cell>
          <cell r="C5433" t="str">
            <v>Franchise</v>
          </cell>
          <cell r="D5433" t="str">
            <v>86.10, 86.22, 86.21, 96.09, 84.12</v>
          </cell>
          <cell r="E5433" t="str">
            <v>6324, 8049, 8062, 8069, 8099, 9431</v>
          </cell>
          <cell r="F5433" t="str">
            <v>Medical service, Center, Patient care, Medical therapy, Chronic condition, Hypothyroidism, Fibromyalgia, Infectious disease, Fatigue syndrome, Neurological illness, Menopause, Endocrine dysfunction</v>
          </cell>
          <cell r="G5433" t="str">
            <v>≡</v>
          </cell>
          <cell r="H5433" t="str">
            <v/>
          </cell>
          <cell r="I5433" t="str">
            <v>≡</v>
          </cell>
          <cell r="J5433" t="str">
            <v/>
          </cell>
          <cell r="K5433" t="str">
            <v>Franchise and license to operate a medical service center and provide patient care services using prescription and natural therapies to treat chronic conditions, bearing [UNDISCLOSED FOR PREVIEW] marks.</v>
          </cell>
        </row>
        <row r="5434">
          <cell r="B5434" t="str">
            <v>RR20191002T00902</v>
          </cell>
          <cell r="C5434" t="str">
            <v>Franchise</v>
          </cell>
          <cell r="D5434" t="str">
            <v>90.01, 90.02, 90.03, 90.04, 96.09, 47.65</v>
          </cell>
          <cell r="E5434" t="str">
            <v>3944, 7929, 8351</v>
          </cell>
          <cell r="F5434" t="str">
            <v>Children's, Entertainment, Play, Indoor, Playcenter</v>
          </cell>
          <cell r="G5434" t="str">
            <v>≡</v>
          </cell>
          <cell r="H5434" t="str">
            <v/>
          </cell>
          <cell r="I5434" t="str">
            <v>≡</v>
          </cell>
          <cell r="J5434" t="str">
            <v/>
          </cell>
          <cell r="K5434" t="str">
            <v>Franchise to operate an indoor children's play center and entertainment business under the trade name [UNDISCLOSED FOR PREVIEW].</v>
          </cell>
        </row>
        <row r="5435">
          <cell r="B5435" t="str">
            <v>RR20190911TR1701</v>
          </cell>
          <cell r="C5435" t="str">
            <v>License, Technology, Trade secret, Brand, Know-how</v>
          </cell>
          <cell r="D5435" t="str">
            <v>47.73, 47.75, 20.41, 20.42, 20.4, 46.45, 46.49, 46.18, 46.19, 46.21</v>
          </cell>
          <cell r="E5435" t="str">
            <v>512, 591, 2841, 2844, 3999, 5122, 5169, 5912, 5999</v>
          </cell>
          <cell r="F5435" t="str">
            <v>Cosmetic, Pain relief balm, Face soap, Body soap, Lip balm, Body lotion, Hand lotion, Industrial hemp, European Cannabidiol, THC</v>
          </cell>
          <cell r="G5435" t="str">
            <v>≡</v>
          </cell>
          <cell r="H5435" t="str">
            <v/>
          </cell>
          <cell r="I5435" t="str">
            <v>≡</v>
          </cell>
          <cell r="J5435" t="str">
            <v/>
          </cell>
          <cell r="K5435" t="str">
            <v>License under licensor's brand, technology, know-how and trade secrets to sell, re-sell, offer for sale, import, put into use the [UNDISCLOSED FOR PREVIEW] cosmetic products line related to the industrial hemp; The agreement is concluded between related parties.</v>
          </cell>
        </row>
        <row r="5436">
          <cell r="B5436" t="str">
            <v>RR20190826T01701</v>
          </cell>
          <cell r="C5436" t="str">
            <v>License, Technology</v>
          </cell>
          <cell r="D5436" t="str">
            <v>26.11, 26.12, 26.1, 26.20, 26.2, 26.30, 26.3, 27.32, 46.51, 46.52, 46.5</v>
          </cell>
          <cell r="E5436" t="str">
            <v>367, 506, 3559, 3572, 3671, 3672, 3674, 3675, 3676, 3677, 3678, 3679, 3823, 3825, 3829, 5063, 5064, 5065</v>
          </cell>
          <cell r="F5436" t="str">
            <v>Semiconductor, Technology, Electronic, Memory device, Mobile device, Process node, Stack DRAM, Testing, Wafer</v>
          </cell>
          <cell r="G5436" t="str">
            <v>≡</v>
          </cell>
          <cell r="H5436" t="str">
            <v>Licensor manufactures and markets DRAM, NAND Flash memory, CMOS image sensors and other semiconductor components.</v>
          </cell>
          <cell r="I5436" t="str">
            <v>≡</v>
          </cell>
          <cell r="J5436" t="str">
            <v/>
          </cell>
          <cell r="K5436" t="str">
            <v>License to use licensor's technology to design, manufacture, test and/or develop, use, sell, offer to sell, distribute, import, export and/or otherwise dispose of memory products comprising stack DRAM.</v>
          </cell>
        </row>
        <row r="5437">
          <cell r="B5437" t="str">
            <v>RR20191031TR1701</v>
          </cell>
          <cell r="C5437" t="str">
            <v>License, Trademark, Patent</v>
          </cell>
          <cell r="D5437" t="str">
            <v>47.30, 46.71, 19.20, 46.12, 47.78, 35.21, 35.22, 35.23, 47.99, 32.99, 20.59, 46.75, 09.10, 06.20, 20.11, 20.13, 28.41, 25.62, 25.61</v>
          </cell>
          <cell r="E5437" t="str">
            <v>1311, 1321, 1381, 1382, 1389, 2813, 3541, 3545, 3548, 3549, 3569, 3599, 3823, 4922, 4923, 4924, 4925, 5169, 5171, 5172, 5983, 5984, 5989</v>
          </cell>
          <cell r="F5437" t="str">
            <v>Gasification system, Metal cutting fuel, Gas, Hydrogen, Oxygen, Electric arc, Apparatus, Combustible, Non-pollutant</v>
          </cell>
          <cell r="G5437" t="str">
            <v>≡</v>
          </cell>
          <cell r="H5437" t="str">
            <v xml:space="preserve">Licensor is a technology-based company that is focused on addressing the global constraints on natural resources, including fuel and water. </v>
          </cell>
          <cell r="I5437" t="str">
            <v>≡</v>
          </cell>
          <cell r="J5437" t="str">
            <v/>
          </cell>
          <cell r="K5437" t="str">
            <v>License under licensor's patents and trademarks to make, use, sell, and offer for sale [UNDISCLOSED FOR PREVIEW] for the creation of gases, as well as manufacture and distribute metal cutting fuel [UNDISCLOSED FOR PREVIEW] and any other gases created; The agreement is concluded between related parties.</v>
          </cell>
        </row>
        <row r="5438">
          <cell r="B5438" t="str">
            <v>RR20191028TR1701</v>
          </cell>
          <cell r="C5438" t="str">
            <v>Brand, License, Trademark</v>
          </cell>
          <cell r="D5438" t="str">
            <v>09.10, 06.10, 06.20, 08.99, 71.12, 24.41, 24.42, 24.43, 24.44, 24.45, 25.99, 24.10, 46.72, 25.61, 24.51, 24.52, 24.53, 24.54, 47.78, 46.12, 46.19, 46.18, 25.11, 19.20, 46.71, 46.76, 35.21, 35.22, 35.23</v>
          </cell>
          <cell r="E5438" t="str">
            <v>1021, 1031, 1044, 1081, 1311, 1321, 1381, 1382, 1389, 1499, 2911, 3281, 3295, 3331, 3334, 3339, 3351, 3353, 3354, 3355, 3356, 3357, 3363, 3364, 3365, 3366, 3369, 3462, 3532, 3533, 3911, 3914, 3915, 4612, 4613, 4922, 4923, 4924, 4925, 5051, 5052, 5085, 5983, 5984</v>
          </cell>
          <cell r="F5438" t="str">
            <v>Natural resource, Zinc, Lead, Silver, Copper, Iron ore, Aluminium, Oil, Gas, Commercial power</v>
          </cell>
          <cell r="G5438" t="str">
            <v>≡</v>
          </cell>
          <cell r="H5438" t="str">
            <v>Licensor has globally diversified businesses with interest in natural resources, such as zinc, lead, silver, copper, iron ore, aluminium, power and oil &amp; gas.</v>
          </cell>
          <cell r="I5438" t="str">
            <v>≡</v>
          </cell>
          <cell r="J5438" t="str">
            <v>Licensee is engaged in the business of natural resources exploration, with focus on oil &amp; gas, iron ore, copper, aluminium and commercial power.</v>
          </cell>
          <cell r="K5438" t="str">
            <v>License under licensor's brand and trademarks in connection with licensee's natural resources exploration business; The agreement is concluded between related parties.</v>
          </cell>
        </row>
        <row r="5439">
          <cell r="B5439" t="str">
            <v>RR20191031TR1702</v>
          </cell>
          <cell r="C5439" t="str">
            <v>Sublicense, Technology, Know-how, Patent, Trade secret</v>
          </cell>
          <cell r="D5439" t="str">
            <v>35.11, 35.12, 35.13, 35.14, 71.12, 28.24, 28.29, 28.22, 27.32, 28.11, 28.12, 28.13, 42.22, 30.30, 29.31, 25.30, 46.62, 46.69, 27.11, 27.12</v>
          </cell>
          <cell r="E5439" t="str">
            <v>1381, 1382, 1389, 1623, 1629, 1711, 3432, 3433, 3541, 3542, 3543, 3544, 3545, 3546, 3547, 3548, 3549, 3561, 3562, 3563, 3564, 3565, 3568, 3569, 3585, 3586, 3589, 3592, 3593, 3594, 3599, 3691, 3692, 3694, 3699, 3822, 3823, 3824, 3825, 3829, 4911, 5063</v>
          </cell>
          <cell r="F5439" t="str">
            <v>Industrial, Machinery, Energy, Aerodynamic, Energy storage, Power generation, PV installation, Electricity, Natural energy power generation, Air power, Air power engine, Gearbox, Cylinder, Control system, Engine heating device, Gas distribution system, Propeller rotary system, Piston oil pump, Gas deposit tank, Lubricating oil system, Exhausting structure, Generator, Solar energy generating device, Shaft system</v>
          </cell>
          <cell r="G5439" t="str">
            <v>≡</v>
          </cell>
          <cell r="H5439" t="str">
            <v/>
          </cell>
          <cell r="I5439" t="str">
            <v>≡</v>
          </cell>
          <cell r="J5439" t="str">
            <v>Sublicensee is engaged in the sales of air compression equipment and heat pumps as well as the installation of compressed air energy storage power generation systems utilizing the proprietary compressed air energy storage power generation technology.</v>
          </cell>
          <cell r="K5439" t="str">
            <v>Sublicense to use patents, technology, know-how and trade secrets with respect to electrical
generation for commercial and residential structures and sublicense to develop and produce products covered by certain patents; The agreement is concluded between related parties.</v>
          </cell>
        </row>
        <row r="5440">
          <cell r="B5440" t="str">
            <v>RR20190822TP0901</v>
          </cell>
          <cell r="C5440" t="str">
            <v>Franchise</v>
          </cell>
          <cell r="D5440" t="str">
            <v>90, 47.63, 85.59, 32.20, 32.2, 90.0, 90.01, 90.02, 90.03, 90.04</v>
          </cell>
          <cell r="E5440" t="str">
            <v>393, 791, 829, 3931, 5736, 7911, 8299</v>
          </cell>
          <cell r="F5440" t="str">
            <v>Music school, Education, Rock and roll, Vocal, Guitar, Keyboard, Drum, Retail sale, Musical instrument, Accessory, Collectible, Rock-related, Merchandise</v>
          </cell>
          <cell r="G5440" t="str">
            <v>≡</v>
          </cell>
          <cell r="H5440" t="str">
            <v/>
          </cell>
          <cell r="I5440" t="str">
            <v>≡</v>
          </cell>
          <cell r="J5440" t="str">
            <v/>
          </cell>
          <cell r="K5440" t="str">
            <v>Franchise and license to conduct the business of operation of music schools, offering instruction in music (featuring the rock and roll genre) focusing on vocals, guitar, keyboard, and drums, and the retail sale of musical instruments, musical accessories, rock-related collectibles and related merchandise, bearing the [UNDISCLOSED FOR PREVIEW] trademarks and service marks; One of the parties of the agreement is an individual.</v>
          </cell>
        </row>
        <row r="5441">
          <cell r="B5441" t="str">
            <v>RR20191031T01703</v>
          </cell>
          <cell r="C5441" t="str">
            <v>License, Trademark</v>
          </cell>
          <cell r="D5441" t="str">
            <v>29.31, 29.32, 26.51, 30.91, 30.99, 46.69, 45.20</v>
          </cell>
          <cell r="E5441" t="str">
            <v>3523, 3537, 3621, 3711, 3713, 3714, 3715, 3716, 3799, 5012, 5013, 5014, 5015, 5511, 5521, 5571, 5599, 7532, 7533, 7534, 7536, 7537, 7538, 7539</v>
          </cell>
          <cell r="F5441" t="str">
            <v>Motor vehicle, Automobile part, Turbocharger, Wheel</v>
          </cell>
          <cell r="G5441" t="str">
            <v>≡</v>
          </cell>
          <cell r="H5441" t="str">
            <v>Licensor is an original equipment manufacturer of high performance sports cars.</v>
          </cell>
          <cell r="I5441" t="str">
            <v>≡</v>
          </cell>
          <cell r="J5441" t="str">
            <v/>
          </cell>
          <cell r="K5441" t="str">
            <v>License under licensor's trademarks to manufacture and market automobile parts, including turbochargers, wheels and related merchandise.</v>
          </cell>
        </row>
        <row r="5442">
          <cell r="B5442" t="str">
            <v>RR20191210T00902</v>
          </cell>
          <cell r="C5442" t="str">
            <v>Franchise</v>
          </cell>
          <cell r="D5442" t="str">
            <v>56.10, 56.21, 56.30, 77.40</v>
          </cell>
          <cell r="E5442" t="str">
            <v>5812, 5813</v>
          </cell>
          <cell r="F5442" t="str">
            <v>Retail, Salad, Milkshake, Drink, Food, Beverage, Eating place</v>
          </cell>
          <cell r="G5442" t="str">
            <v>≡</v>
          </cell>
          <cell r="H5442" t="str">
            <v/>
          </cell>
          <cell r="I5442" t="str">
            <v>≡</v>
          </cell>
          <cell r="J5442" t="str">
            <v/>
          </cell>
          <cell r="K5442" t="str">
            <v>Franchise and license to operate a retail store offering salads, milkshakes, soft drinks, chips, cookies, and related items under the [UNDISCLOSED FOR PREVIEW] trade name
and business system.</v>
          </cell>
        </row>
        <row r="5443">
          <cell r="B5443" t="str">
            <v>RR20191211T00901</v>
          </cell>
          <cell r="C5443" t="str">
            <v>Franchise</v>
          </cell>
          <cell r="D5443" t="str">
            <v>36.00, 37.00, 38.11, 38.12, 38.21, 38.22, 39.00, 28.12, 28.13, 46.18</v>
          </cell>
          <cell r="E5443" t="str">
            <v>1623, 3569, 5084, 8731, 9511</v>
          </cell>
          <cell r="F5443" t="str">
            <v>Air, Water, Purification, Conditioner, Floor care, Allergy friendly, Clean, Indoor environment, Repair, Maintenance</v>
          </cell>
          <cell r="G5443" t="str">
            <v>≡</v>
          </cell>
          <cell r="H5443" t="str">
            <v/>
          </cell>
          <cell r="I5443" t="str">
            <v>≡</v>
          </cell>
          <cell r="J5443" t="str">
            <v/>
          </cell>
          <cell r="K5443" t="str">
            <v>Franchise and license to establish and operate a business that markets and sells a proprietary line of air purification, water purification, water conditioners, floor care and other products and services that create and maintain
allergy friendly, clean and healthy indoor environments for homes and businesses, using [UNDISCLOSED FOR PREVIEW] mark.</v>
          </cell>
        </row>
        <row r="5444">
          <cell r="B5444" t="str">
            <v>RR20191209T00904</v>
          </cell>
          <cell r="C5444" t="str">
            <v>Franchise</v>
          </cell>
          <cell r="D5444" t="str">
            <v>56.10, 56.21, 56.30, 77.40</v>
          </cell>
          <cell r="E5444" t="str">
            <v>5812, 5813</v>
          </cell>
          <cell r="F5444" t="str">
            <v>Restaurant, Food, Eating place, Dining, Burger, Salad, Pizza, Chocolate, Dessert, Beverage, Drinking place, Pastry</v>
          </cell>
          <cell r="G5444" t="str">
            <v>≡</v>
          </cell>
          <cell r="H5444" t="str">
            <v/>
          </cell>
          <cell r="I5444" t="str">
            <v>≡</v>
          </cell>
          <cell r="J5444" t="str">
            <v/>
          </cell>
          <cell r="K5444" t="str">
            <v>Franchise to operate a restaurant under the [UNDISCLOSED FOR PREVIEW] name.</v>
          </cell>
        </row>
        <row r="5445">
          <cell r="B5445" t="str">
            <v>RR20191211TP0902</v>
          </cell>
          <cell r="C5445" t="str">
            <v>Franchise</v>
          </cell>
          <cell r="D5445" t="str">
            <v>43.39, 81.21, 81.22, 74.90, 96.09</v>
          </cell>
          <cell r="E5445" t="str">
            <v>7349, 7389</v>
          </cell>
          <cell r="F5445" t="str">
            <v>Anago, Janitorial, Service, Cleaning</v>
          </cell>
          <cell r="G5445" t="str">
            <v>≡</v>
          </cell>
          <cell r="H5445" t="str">
            <v/>
          </cell>
          <cell r="I5445" t="str">
            <v>≡</v>
          </cell>
          <cell r="J5445" t="str">
            <v/>
          </cell>
          <cell r="K5445" t="str">
            <v>Franchise to operate a janitorial service cleaning business under the mark [UNDISCLOSED FOR PREVIEW]; One of the parties to the agreement is an individual.</v>
          </cell>
        </row>
        <row r="5446">
          <cell r="B5446" t="str">
            <v>RR20191119TP0908</v>
          </cell>
          <cell r="C5446" t="str">
            <v>Franchise</v>
          </cell>
          <cell r="D5446" t="str">
            <v>43.33, 47.53, 43.34, 43.39</v>
          </cell>
          <cell r="E5446" t="str">
            <v>1721, 2851, 5198, 5231, 7349</v>
          </cell>
          <cell r="F5446" t="str">
            <v>Painting, Wall finishing, Exterior, Interior, Building, Varnishing</v>
          </cell>
          <cell r="G5446" t="str">
            <v>≡</v>
          </cell>
          <cell r="H5446" t="str">
            <v/>
          </cell>
          <cell r="I5446" t="str">
            <v>≡</v>
          </cell>
          <cell r="J5446" t="str">
            <v/>
          </cell>
          <cell r="K5446" t="str">
            <v>Franchise and license to operate a businesses that provide a full range of painting and wall finishing services for both exterior and interior portions of residences and “light commercial” buildings, bearing [UNDISCLOSED FOR PREVIEW] trade names, trademarks and service marks; One of the parties to the agreement is an individual.</v>
          </cell>
        </row>
        <row r="5447">
          <cell r="B5447" t="str">
            <v>RR20191119T00906</v>
          </cell>
          <cell r="C5447" t="str">
            <v>Franchise</v>
          </cell>
          <cell r="D5447" t="str">
            <v>95.11, 95.12, 95.21, 95.29, 26.30, 46.52, 47.42</v>
          </cell>
          <cell r="E5447" t="str">
            <v>3661, 4813, 7629, 7699</v>
          </cell>
          <cell r="F5447" t="str">
            <v>Window, Patio, Mobile business, Door screen, Repair, Service</v>
          </cell>
          <cell r="G5447" t="str">
            <v>≡</v>
          </cell>
          <cell r="H5447" t="str">
            <v/>
          </cell>
          <cell r="I5447" t="str">
            <v>≡</v>
          </cell>
          <cell r="J5447" t="str">
            <v/>
          </cell>
          <cell r="K5447" t="str">
            <v>Franchise to own and operate mobile business providing window, patio, and door screens, repairs, and other related services, bearing [UNDISCLOSED FOR PREVIEW] trademarks.</v>
          </cell>
        </row>
        <row r="5448">
          <cell r="B5448" t="str">
            <v>RR20191119T00902</v>
          </cell>
          <cell r="C5448" t="str">
            <v>Franchise</v>
          </cell>
          <cell r="D5448" t="str">
            <v>69.20, 64.20, 64.30, 64.99, 66.12, 66.30, 66.11, 66.19, 66.21, 70.22</v>
          </cell>
          <cell r="E5448" t="str">
            <v>6091, 6211, 6231, 6282, 6289, 6411, 6719, 6722, 6726, 6799, 8742, 8744, 8748</v>
          </cell>
          <cell r="F5448" t="str">
            <v>Bookkeeping, Operational, Business, Support, Audit, Service, Finance</v>
          </cell>
          <cell r="G5448" t="str">
            <v>≡</v>
          </cell>
          <cell r="H5448" t="str">
            <v/>
          </cell>
          <cell r="I5448" t="str">
            <v>≡</v>
          </cell>
          <cell r="J5448" t="str">
            <v/>
          </cell>
          <cell r="K5448" t="str">
            <v>Franchise and license to estabish and operate a business which provides outsourced bookkeeping and operational support for small businesses, bearing [UNDISCLOSED FOR PREVIEW] trademark.</v>
          </cell>
        </row>
        <row r="5449">
          <cell r="B5449" t="str">
            <v>RR20191120TP0901</v>
          </cell>
          <cell r="C5449" t="str">
            <v>Franchise</v>
          </cell>
          <cell r="D5449" t="str">
            <v>65.11, 65.12, 65.20, 66.11, 66.12, 66.22, 66.29</v>
          </cell>
          <cell r="E5449" t="str">
            <v>6311, 6321, 6331, 6351, 6361, 6399, 6411</v>
          </cell>
          <cell r="F5449" t="str">
            <v>Insurance, Finance, Carrier, Brokerage</v>
          </cell>
          <cell r="G5449" t="str">
            <v>≡</v>
          </cell>
          <cell r="H5449" t="str">
            <v/>
          </cell>
          <cell r="I5449" t="str">
            <v>≡</v>
          </cell>
          <cell r="J5449" t="str">
            <v/>
          </cell>
          <cell r="K5449" t="str">
            <v>Franchise and license to establish and operate a business offering various insurance products to customers, from a variety of insurance carriers, bearing [UNDISCLOSED FOR PREVIEW] marks; One of the parties to the agreement is an individual.</v>
          </cell>
        </row>
        <row r="5450">
          <cell r="B5450" t="str">
            <v>RR20191125T00905</v>
          </cell>
          <cell r="C5450" t="str">
            <v>Franchise</v>
          </cell>
          <cell r="D5450" t="str">
            <v>37.00, 43.22, 43.29, 43.39, 43.99, 81.22, 81.29, 95.22, 95.29, 96.09</v>
          </cell>
          <cell r="E5450" t="str">
            <v>1711, 2842, 4952, 5074, 7389, 7699</v>
          </cell>
          <cell r="F5450" t="str">
            <v>Drain cleaning, Sewer inspection,
Maintenance, Repair, Replacement, Residential, Commercial</v>
          </cell>
          <cell r="G5450" t="str">
            <v>≡</v>
          </cell>
          <cell r="H5450" t="str">
            <v/>
          </cell>
          <cell r="I5450" t="str">
            <v>≡</v>
          </cell>
          <cell r="J5450" t="str">
            <v/>
          </cell>
          <cell r="K5450" t="str">
            <v>Franchise and license to operate a business that provides drain cleaning and sewer inspections,
maintenance, repair and replacement work for residential and commercial customers, bearing [UNDISCLOSED FOR PREVIEW] marks.</v>
          </cell>
        </row>
        <row r="5451">
          <cell r="B5451" t="str">
            <v>RR20191124T00909</v>
          </cell>
          <cell r="C5451" t="str">
            <v>Franchise</v>
          </cell>
          <cell r="D5451" t="str">
            <v>84.12, 85.10, 85.20, 85.31, 85.41, 85.42, 85.52, 85.59</v>
          </cell>
          <cell r="E5451" t="str">
            <v>7336, 8299, 8412, 8732, 9411</v>
          </cell>
          <cell r="F5451" t="str">
            <v>Art, Studio, Wooden sign, Hand-painted, Workshop</v>
          </cell>
          <cell r="G5451" t="str">
            <v>≡</v>
          </cell>
          <cell r="H5451" t="str">
            <v/>
          </cell>
          <cell r="I5451" t="str">
            <v>≡</v>
          </cell>
          <cell r="J5451" t="str">
            <v/>
          </cell>
          <cell r="K5451" t="str">
            <v>Franchise and license to operate a creative arts studio from a single location, bearing [UNDISCLOSED FOR PREVIEW] marks.</v>
          </cell>
        </row>
        <row r="5452">
          <cell r="B5452" t="str">
            <v>RR20191126TP0904</v>
          </cell>
          <cell r="C5452" t="str">
            <v>Franchise</v>
          </cell>
          <cell r="D5452" t="str">
            <v>85.59, 85.60, 90.01, 90.02, 90.03, 90.04</v>
          </cell>
          <cell r="E5452" t="str">
            <v>7929, 9411</v>
          </cell>
          <cell r="F5452" t="str">
            <v>Entertainment, Education, Culinary, Children, Studio, Class</v>
          </cell>
          <cell r="G5452" t="str">
            <v>≡</v>
          </cell>
          <cell r="H5452" t="str">
            <v/>
          </cell>
          <cell r="I5452" t="str">
            <v>≡</v>
          </cell>
          <cell r="J5452" t="str">
            <v/>
          </cell>
          <cell r="K5452" t="str">
            <v>Franchise and license to operate a culinary entertainment and educational experience for kids
and families under the name [UNDISCLOSED FOR PREVIEW]; One of the parties the agreement is an individual.</v>
          </cell>
        </row>
        <row r="5453">
          <cell r="B5453" t="str">
            <v>RR20191126TP0905</v>
          </cell>
          <cell r="C5453" t="str">
            <v>Franchise</v>
          </cell>
          <cell r="D5453" t="str">
            <v>10.91, 10.92, 46.21, 47.19</v>
          </cell>
          <cell r="E5453" t="str">
            <v>2048, 5261, 5947, 5999, 0752</v>
          </cell>
          <cell r="F5453" t="str">
            <v>Birdfeeder, Birdseed, Nature related gift, Retail store</v>
          </cell>
          <cell r="G5453" t="str">
            <v>≡</v>
          </cell>
          <cell r="H5453" t="str">
            <v/>
          </cell>
          <cell r="I5453" t="str">
            <v>≡</v>
          </cell>
          <cell r="J5453" t="str">
            <v/>
          </cell>
          <cell r="K5453" t="str">
            <v>Franchise to develop and operate a retail store that sells birdfeeders, birdseed and nature-related gifts, begaring [UNDISCLOSED FOR PREVIEW] trademark; One of the parties to the agreement is an individual.</v>
          </cell>
        </row>
        <row r="5454">
          <cell r="B5454" t="str">
            <v>RR20191219T00901</v>
          </cell>
          <cell r="C5454" t="str">
            <v>Franchise</v>
          </cell>
          <cell r="D5454" t="str">
            <v>43.39, 81.21, 81.22, 74.90, 96.09, 43.29, 43.99</v>
          </cell>
          <cell r="E5454" t="str">
            <v>1711, 7349, 7389</v>
          </cell>
          <cell r="F5454" t="str">
            <v>Grout, Tile, Stone, Cleaning, Residential, Commercial, Sealing, Re-coloring, Repair, Re-caulking, Maintenance, Refinishing, Permanent, Protective, Coating, Service</v>
          </cell>
          <cell r="G5454" t="str">
            <v>≡</v>
          </cell>
          <cell r="H5454" t="str">
            <v/>
          </cell>
          <cell r="I5454" t="str">
            <v>≡</v>
          </cell>
          <cell r="J5454" t="str">
            <v/>
          </cell>
          <cell r="K5454" t="str">
            <v>Franchise and license to establish and operate a business, specializing in residential and commercial grout, tile and stone cleaning, sealing, re-coloring, repair, re-grouting and re-caulking maintenance services, refinishing, permanent protective coatings and other supplemental services, using [UNDISCLOSED FOR PREVIEW] mark.</v>
          </cell>
        </row>
        <row r="5455">
          <cell r="B5455" t="str">
            <v>RR20191204T00905</v>
          </cell>
          <cell r="C5455" t="str">
            <v>Franchise</v>
          </cell>
          <cell r="D5455" t="str">
            <v>47.78, 47.19, 46.19, 46.18, 46.42, 46.49, 46.90, 47.65, 47.71</v>
          </cell>
          <cell r="E5455" t="str">
            <v>3961, 5137, 5947, 5999</v>
          </cell>
          <cell r="F5455" t="str">
            <v>Halloween store, Seasonal, Temporary, Costume, Souvenire, Merchandise, Party item, Decoration</v>
          </cell>
          <cell r="G5455" t="str">
            <v>≡</v>
          </cell>
          <cell r="H5455" t="str">
            <v/>
          </cell>
          <cell r="I5455" t="str">
            <v>≡</v>
          </cell>
          <cell r="J5455" t="str">
            <v/>
          </cell>
          <cell r="K5455" t="str">
            <v>Franchise and license to establish and operate a temporary seasonal Halloween store, which sells Halloween costumes and related merchandise, using [UNDISCLOSED FOR PREVIEW] trademarks, service marks and trade names.</v>
          </cell>
        </row>
        <row r="5456">
          <cell r="B5456" t="str">
            <v>RR20191126T00909</v>
          </cell>
          <cell r="C5456" t="str">
            <v>Franchise</v>
          </cell>
          <cell r="D5456" t="str">
            <v>41.10, 41.20, 55.20, 55.10, 55.90, 79.90, 93.29, 96.09</v>
          </cell>
          <cell r="E5456" t="str">
            <v>1522, 6513, 7011, 7021, 7389, 7999</v>
          </cell>
          <cell r="F5456" t="str">
            <v>Hotel, Lodging service, Accommodation, Conference center, Room, Guest</v>
          </cell>
          <cell r="G5456" t="str">
            <v>≡</v>
          </cell>
          <cell r="H5456" t="str">
            <v/>
          </cell>
          <cell r="I5456" t="str">
            <v>≡</v>
          </cell>
          <cell r="J5456" t="str">
            <v/>
          </cell>
          <cell r="K5456" t="str">
            <v>Franchise and license to own and operate a hotel offering distinctive, high quality lodging services to the
general public under [UNDISCLOSED FOR PREVIEW] marks.</v>
          </cell>
        </row>
        <row r="5457">
          <cell r="B5457" t="str">
            <v>RR20191204TP0902</v>
          </cell>
          <cell r="C5457" t="str">
            <v>Franchise</v>
          </cell>
          <cell r="D5457" t="str">
            <v>43.39, 81.21, 81.22, 74.90, 96.09</v>
          </cell>
          <cell r="E5457" t="str">
            <v>7349, 7389</v>
          </cell>
          <cell r="F5457" t="str">
            <v>Commercial cleaning, Building, Maintenance, Care, Interior, Exterior, Residential</v>
          </cell>
          <cell r="G5457" t="str">
            <v>≡</v>
          </cell>
          <cell r="H5457" t="str">
            <v/>
          </cell>
          <cell r="I5457" t="str">
            <v>≡</v>
          </cell>
          <cell r="J5457" t="str">
            <v/>
          </cell>
          <cell r="K5457" t="str">
            <v>Franchise and license to operate a comprehensive building maintenance care business, providing commercial cleaning and maintenance services to interior and exterior environments of business and residential locations, bearing [UNDISCLOSED FOR PREVIEW] trade names and service marks; One of the parties to the agreement is an individual.</v>
          </cell>
        </row>
        <row r="5458">
          <cell r="B5458" t="str">
            <v>RR20190912T00901</v>
          </cell>
          <cell r="C5458" t="str">
            <v>License, Know-how, Technology, Patent</v>
          </cell>
          <cell r="D5458" t="str">
            <v>75, 10.89, 10.91, 10.92, 10.9, 46.21, 72.19, 01.62, 75.00</v>
          </cell>
          <cell r="E5458" t="str">
            <v>2048, 2099, 5154, 5191, 0742, 0751</v>
          </cell>
          <cell r="F5458" t="str">
            <v>Animal health, Nutrition, Enzyme, Phytase, E. Coli, B strain, Hydrolyze, Phytic, Acid, Veterinary, Feed</v>
          </cell>
          <cell r="G5458" t="str">
            <v>≡</v>
          </cell>
          <cell r="H5458" t="str">
            <v>Licensor is focused on discovering and developing novel
enzymes and other biologically active compounds from diverse environmental
sources for use in agricultural, chemical processing, industrial and
pharmaceutical applications.</v>
          </cell>
          <cell r="I5458" t="str">
            <v>≡</v>
          </cell>
          <cell r="J5458" t="str">
            <v/>
          </cell>
          <cell r="K5458" t="str">
            <v>License under know-how, patent and technology rights to manufacture, use and sell products, containing an enzyme from E. Coli that hydrolyzes phytic acid, known as phytase in the fields of animal health and nutrition.</v>
          </cell>
        </row>
        <row r="5459">
          <cell r="B5459" t="str">
            <v>RR20191209TP0901</v>
          </cell>
          <cell r="C5459" t="str">
            <v>Franchise</v>
          </cell>
          <cell r="D5459" t="str">
            <v>84.12, 85.10, 85.20, 85.59, 85.60, 88.91, 90.04, 90.03, 90.02</v>
          </cell>
          <cell r="E5459" t="str">
            <v>7999, 8211, 8299, 8351, 8412</v>
          </cell>
          <cell r="F5459" t="str">
            <v>Art, Education, Class, Children, Teacher, Special event, Adult, Creativity</v>
          </cell>
          <cell r="G5459" t="str">
            <v>≡</v>
          </cell>
          <cell r="H5459" t="str">
            <v/>
          </cell>
          <cell r="I5459" t="str">
            <v>≡</v>
          </cell>
          <cell r="J5459" t="str">
            <v/>
          </cell>
          <cell r="K5459" t="str">
            <v>Franchise to establish and operate a business which provides arts
education programs for 20-month-old to 12-year-old children, curriculum materials for instructing teachers in arts education, and art classes and special events for adults, using [UNDISCLOSED FOR PREVIEW] mark; One of the parties to the agreement is an individual.</v>
          </cell>
        </row>
        <row r="5460">
          <cell r="B5460" t="str">
            <v>RR20191228TP1701</v>
          </cell>
          <cell r="C5460" t="str">
            <v>License, Technology</v>
          </cell>
          <cell r="D5460" t="str">
            <v>39.00, 38.11, 38.12, 38.21, 38.22, 38.32, 46.76, 46.77, 46.69, 28.21, 33.20</v>
          </cell>
          <cell r="E5460" t="str">
            <v>1629, 3312, 3433, 3444, 3462, 3559, 3567, 3569, 3823, 3829, 4953, 4959, 5093, 5099, 9511</v>
          </cell>
          <cell r="F5460" t="str">
            <v>Waste management, Combustion system, Toxic waste, Hazardous waste</v>
          </cell>
          <cell r="G5460" t="str">
            <v>≡</v>
          </cell>
          <cell r="H5460" t="str">
            <v/>
          </cell>
          <cell r="I5460" t="str">
            <v>≡</v>
          </cell>
          <cell r="J5460" t="str">
            <v>Licensee is engaged in the development of environmental technologies to improve the quality of life for the future of the planet.</v>
          </cell>
          <cell r="K5460" t="str">
            <v>License under licensor's technology related to disposal of toxic and hazardous wastes through a proprietary, high temperature combustion system, known as the [UNDISCLOSED FOR PREVIEW]; One of the parties to the agreement is an individual.</v>
          </cell>
        </row>
        <row r="5461">
          <cell r="B5461" t="str">
            <v>RR20191222TR1701</v>
          </cell>
          <cell r="C5461" t="str">
            <v>License, Trade name, Trademark</v>
          </cell>
          <cell r="D5461" t="str">
            <v>64.30, 64.91, 64.92, 64.99, 66.11, 66.12, 66.19, 66.22, 66.29, 66.30, 65.12, 70.22</v>
          </cell>
          <cell r="E5461" t="str">
            <v>6021, 6022, 6029, 6081, 6082, 6099, 6141, 6159, 6211, 6282, 6289, 6351, 6399, 6411, 7299</v>
          </cell>
          <cell r="F5461" t="str">
            <v>Banking, Insurance, Investment, Credit card, Debt, Money</v>
          </cell>
          <cell r="G5461" t="str">
            <v>≡</v>
          </cell>
          <cell r="H5461" t="str">
            <v/>
          </cell>
          <cell r="I5461" t="str">
            <v>≡</v>
          </cell>
          <cell r="J5461" t="str">
            <v xml:space="preserve">Licensee is a premium-branded, low-cost airline. </v>
          </cell>
          <cell r="K5461" t="str">
            <v>License to use licensor's [UNDISCLOSED FOR PREVIEW] trademarks and trade names in relation to the offering and promotion of the credit card, related credit card products typically offered by a credit card issuer to its credit card holders; The agreement is concluded between related parties.</v>
          </cell>
        </row>
        <row r="5462">
          <cell r="B5462" t="str">
            <v>RR20191221T00903</v>
          </cell>
          <cell r="C5462" t="str">
            <v>Franchise</v>
          </cell>
          <cell r="D5462" t="str">
            <v>56.10, 56.21, 56.30, 77.40</v>
          </cell>
          <cell r="E5462" t="str">
            <v>5812, 5813</v>
          </cell>
          <cell r="F5462" t="str">
            <v>Rice, Salad, Seafood, Topping, Tea, Drink, Beverage, Dessert, Food, Eating place</v>
          </cell>
          <cell r="G5462" t="str">
            <v>≡</v>
          </cell>
          <cell r="H5462" t="str">
            <v/>
          </cell>
          <cell r="I5462" t="str">
            <v>≡</v>
          </cell>
          <cell r="J5462" t="str">
            <v/>
          </cell>
          <cell r="K5462" t="str">
            <v>Franchise and license to establish and operate a business offering [UNDISCLOSED FOR PREVIEW], served
with rice and/or salad, fresh seafood selections and toppings, specialty tea drinks and other beverages, desserts, and other specialty food items in a fast casual,
premium tea shop setting, using [UNDISCLOSED FOR PREVIEW] marks.</v>
          </cell>
        </row>
        <row r="5463">
          <cell r="B5463" t="str">
            <v>RR20191221TP0906</v>
          </cell>
          <cell r="C5463" t="str">
            <v>Franchise</v>
          </cell>
          <cell r="D5463" t="str">
            <v>96.02, 96.09</v>
          </cell>
          <cell r="E5463" t="str">
            <v>7231, 7299</v>
          </cell>
          <cell r="F5463" t="str">
            <v>Hair removal, Man, Women, Body, Facial, Wax, Beauty, Salon, Depilation</v>
          </cell>
          <cell r="G5463" t="str">
            <v>≡</v>
          </cell>
          <cell r="H5463" t="str">
            <v/>
          </cell>
          <cell r="I5463" t="str">
            <v>≡</v>
          </cell>
          <cell r="J5463" t="str">
            <v/>
          </cell>
          <cell r="K5463" t="str">
            <v>Franchise to operate a center offering to both men and women efficient body and facial hair removal using certain proprietary techniques and wax products and other various items, using [UNDISCLOSED FOR PREVIEW] marks; One of the parties to the agreement is an individual.</v>
          </cell>
        </row>
        <row r="5464">
          <cell r="B5464" t="str">
            <v>RR20191221T00907</v>
          </cell>
          <cell r="C5464" t="str">
            <v>Franchise</v>
          </cell>
          <cell r="D5464" t="str">
            <v>56.10, 56.21, 56.30, 77.40</v>
          </cell>
          <cell r="E5464" t="str">
            <v>5812, 5813</v>
          </cell>
          <cell r="F5464" t="str">
            <v>Restaurant, Eating place, Food, Fast-casual, French fry, Soft drink, Milkshake, Beer, Wine, Drink, Beverage</v>
          </cell>
          <cell r="G5464" t="str">
            <v>≡</v>
          </cell>
          <cell r="H5464" t="str">
            <v/>
          </cell>
          <cell r="I5464" t="str">
            <v>≡</v>
          </cell>
          <cell r="J5464" t="str">
            <v/>
          </cell>
          <cell r="K5464" t="str">
            <v>Franchise and license to operate a fast-casual restaurant specializing in french fries, soft drinks, milkshakes, beer and wine under the name [UNDISCLOSED FOR PREVIEW].</v>
          </cell>
        </row>
        <row r="5465">
          <cell r="B5465" t="str">
            <v>RR20191222T00903</v>
          </cell>
          <cell r="C5465" t="str">
            <v>Franchise</v>
          </cell>
          <cell r="D5465" t="str">
            <v>33.13, 47.74, 47.78</v>
          </cell>
          <cell r="E5465" t="str">
            <v>3827, 5995</v>
          </cell>
          <cell r="F5465" t="str">
            <v>Optical, Retail store, Examination facility, Optometrist</v>
          </cell>
          <cell r="G5465" t="str">
            <v>≡</v>
          </cell>
          <cell r="H5465" t="str">
            <v/>
          </cell>
          <cell r="I5465" t="str">
            <v>≡</v>
          </cell>
          <cell r="J5465" t="str">
            <v/>
          </cell>
          <cell r="K5465" t="str">
            <v>Franchise and license to establish and operate an optical retail store and examination facility, bearing [UNDISCLOSED FOR PREVIEW] marks.</v>
          </cell>
        </row>
        <row r="5466">
          <cell r="B5466" t="str">
            <v>RR20191220TP0903</v>
          </cell>
          <cell r="C5466" t="str">
            <v>Franchise</v>
          </cell>
          <cell r="D5466" t="str">
            <v>10.52, 46.17, 46.33, 47.11, 47.19, 47.29</v>
          </cell>
          <cell r="E5466" t="str">
            <v>2023, 2024, 5141, 5143, 5145, 5149, 5451, 5999</v>
          </cell>
          <cell r="F5466" t="str">
            <v>Ice cream, Homemade, Sherbet, Sorbet, Frozen yogurt, Diary, Parlor, Food, Dessert</v>
          </cell>
          <cell r="G5466" t="str">
            <v>≡</v>
          </cell>
          <cell r="H5466" t="str">
            <v/>
          </cell>
          <cell r="I5466" t="str">
            <v>≡</v>
          </cell>
          <cell r="J5466" t="str">
            <v/>
          </cell>
          <cell r="K5466" t="str">
            <v>Franchise and license to establish and operate an ice cream parlor selling homemade ice cream, sherbet, ices, sorbet, frozen
yogurt and other ice cream products under the name [UNDISCLOSED FOR PREVIEW]; One of the parties to the agreement is an individual.</v>
          </cell>
        </row>
        <row r="5467">
          <cell r="B5467" t="str">
            <v>RR20191228TP0901</v>
          </cell>
          <cell r="C5467" t="str">
            <v>Franchise</v>
          </cell>
          <cell r="D5467" t="str">
            <v>27.20, 96.09</v>
          </cell>
          <cell r="E5467" t="str">
            <v>3691, 3692, 8999</v>
          </cell>
          <cell r="F5467" t="str">
            <v>Retail store, Battery</v>
          </cell>
          <cell r="G5467" t="str">
            <v>≡</v>
          </cell>
          <cell r="H5467" t="str">
            <v/>
          </cell>
          <cell r="I5467" t="str">
            <v>≡</v>
          </cell>
          <cell r="J5467" t="str">
            <v/>
          </cell>
          <cell r="K5467" t="str">
            <v>Franchise to develop an [UNDISCLOSED FOR PREVIEW] retail store, specializing in the sale of batteries and offering custom battery pack building; One of the parties to the agreement is an individual.</v>
          </cell>
        </row>
        <row r="5468">
          <cell r="B5468" t="str">
            <v>RR20191228TP0902</v>
          </cell>
          <cell r="C5468" t="str">
            <v>Franchise</v>
          </cell>
          <cell r="D5468" t="str">
            <v>56.10, 56.21, 56.30, 77.40</v>
          </cell>
          <cell r="E5468" t="str">
            <v>5812, 5813</v>
          </cell>
          <cell r="F5468" t="str">
            <v>Restaurant, Food, Eating place, Chicken, Rotisserie, Beverage</v>
          </cell>
          <cell r="G5468" t="str">
            <v>≡</v>
          </cell>
          <cell r="H5468" t="str">
            <v/>
          </cell>
          <cell r="I5468" t="str">
            <v>≡</v>
          </cell>
          <cell r="J5468" t="str">
            <v/>
          </cell>
          <cell r="K5468" t="str">
            <v>Franchise and license to operate a quick serve restaurant outlet providing chicken rotisserie, and other food, beverages and related
products and accessories, using [UNDISCLOSED FOR PREVIEW] marks; One of the parties to the agreement is an individual.</v>
          </cell>
        </row>
        <row r="5469">
          <cell r="B5469" t="str">
            <v>RR20190404T00907</v>
          </cell>
          <cell r="C5469" t="str">
            <v>Franchise</v>
          </cell>
          <cell r="D5469" t="str">
            <v>46.47, 47.59, 74.10, 74.1, 17.24, 17.29, 22.21, 24.42, 23.31</v>
          </cell>
          <cell r="E5469" t="str">
            <v>277, 2771, 3648, 5947, 7389, 7999</v>
          </cell>
          <cell r="F5469" t="str">
            <v>Decoration, Holiday, Lighting, Special event</v>
          </cell>
          <cell r="G5469" t="str">
            <v>≡</v>
          </cell>
          <cell r="H5469" t="str">
            <v/>
          </cell>
          <cell r="I5469" t="str">
            <v>≡</v>
          </cell>
          <cell r="J5469" t="str">
            <v/>
          </cell>
          <cell r="K5469"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470">
          <cell r="B5470" t="str">
            <v>RR20190820T00901</v>
          </cell>
          <cell r="C5470" t="str">
            <v>Franchise</v>
          </cell>
          <cell r="D5470" t="str">
            <v>82.99, 82.19, 77.33, 82.11, 82.1</v>
          </cell>
          <cell r="E5470" t="str">
            <v>654, 5044, 6541, 7389, 8748</v>
          </cell>
          <cell r="F5470" t="str">
            <v xml:space="preserve">Office support, Service, Business, Individual, Virtual office, Live telephone answering, Reception, Secretarial, On-site, Off-site, Conference room, Space, </v>
          </cell>
          <cell r="G5470" t="str">
            <v>≡</v>
          </cell>
          <cell r="H5470" t="str">
            <v/>
          </cell>
          <cell r="I5470" t="str">
            <v>≡</v>
          </cell>
          <cell r="J5470" t="str">
            <v/>
          </cell>
          <cell r="K5470" t="str">
            <v>Franchise to operate a virtual office offering individuals and businesses telecommunications and office support services, that use the service mark [UNDISCLOSED FOR PREVIEW] and other trade names and trademarks.</v>
          </cell>
        </row>
        <row r="5471">
          <cell r="B5471" t="str">
            <v>RR20190730TP1505</v>
          </cell>
          <cell r="C5471" t="str">
            <v>Franchise</v>
          </cell>
          <cell r="D5471" t="str">
            <v>56, 56.10, 56.1, 56.21, 70.22, 82.99, 10.85, 10.89, 10.71, 46.34, 47.25, 56.30, 56.3, 56.29, 56.2</v>
          </cell>
          <cell r="E5471" t="str">
            <v>58, 89, 518, 581, 899, 2038, 2082, 2086, 2087, 5181, 5182, 5812, 5813, 7389, 8999</v>
          </cell>
          <cell r="F5471" t="str">
            <v>Restaurant, Eating place, Food, Hamburger, Sandwich, Steak, Chichen, Hot dog, French fry, Onion ring, Salad, Bakery good, Beverage, Beer, Drink, Fish</v>
          </cell>
          <cell r="G5471" t="str">
            <v>≡</v>
          </cell>
          <cell r="H5471" t="str">
            <v>Company franchises a restaurant under the name [UNDISCLOSED FOR PREVIEW].</v>
          </cell>
          <cell r="I5471" t="str">
            <v>≡</v>
          </cell>
          <cell r="J5471" t="str">
            <v/>
          </cell>
          <cell r="K5471" t="str">
            <v>Franchise to operate a restaurant under the name [UNDISCLOSED FOR PREVIEW] specializing in the preparation and service of large, high quality, upscale hamburgers.</v>
          </cell>
        </row>
        <row r="5472">
          <cell r="B5472" t="str">
            <v>RR20190730T01502</v>
          </cell>
          <cell r="C5472" t="str">
            <v>Franchise</v>
          </cell>
          <cell r="D5472" t="str">
            <v>56, 56.10, 56.1, 56.21, 70.22, 82.99, 10.85, 10.89, 10.71, 46.34, 47.25, 56.30, 56.3, 56.29, 56.2</v>
          </cell>
          <cell r="E5472" t="str">
            <v>58, 89, 518, 581, 899, 2038, 2082, 2084, 2086, 2087, 5149, 5181, 5182, 5812, 5813, 7389, 8999</v>
          </cell>
          <cell r="F5472" t="str">
            <v>Restaurant, Eating place, Food, Hamburger, Sandwich, Steak, Chichen, Hot dog, French fry, Onion ring, Salad, Bakery good, Beverage, Beer, Drink, Fish</v>
          </cell>
          <cell r="G5472" t="str">
            <v>≡</v>
          </cell>
          <cell r="H5472" t="str">
            <v>Company franchises a restaurant under the name [UNDISCLOSED FOR PREVIEW].</v>
          </cell>
          <cell r="I5472" t="str">
            <v>≡</v>
          </cell>
          <cell r="J5472" t="str">
            <v/>
          </cell>
          <cell r="K5472" t="str">
            <v>Franchise to operate a restaurant under the name [UNDISCLOSED FOR PREVIEW] specializing in the preparation and service of large, high quality, upscale hamburgers.</v>
          </cell>
        </row>
        <row r="5473">
          <cell r="B5473" t="str">
            <v>RR20190727T01504</v>
          </cell>
          <cell r="C5473" t="str">
            <v>Franchise</v>
          </cell>
          <cell r="D5473" t="str">
            <v>56, 56.10, 56.1, 56.21, 70.22, 82.99, 10.85, 10.89, 10.71, 46.34, 47.25, 56.30, 56.3, 56.29, 56.2</v>
          </cell>
          <cell r="E5473" t="str">
            <v>58, 89, 518, 581, 899, 2038, 2082, 2084, 2086, 2087, 5149, 5181, 5182, 5812, 5813, 7389, 8999</v>
          </cell>
          <cell r="F5473" t="str">
            <v>Restaurant, Eating place, Food, Hamburger, Sandwich, Steak, Chichen, Hot dog, French fry, Onion ring, Salad, Bakery good, Beverage, Beer, Drink, Fish</v>
          </cell>
          <cell r="G5473" t="str">
            <v>≡</v>
          </cell>
          <cell r="H5473" t="str">
            <v>Company franchises a restaurant under the name [UNDISCLOSED FOR PREVIEW].</v>
          </cell>
          <cell r="I5473" t="str">
            <v>≡</v>
          </cell>
          <cell r="J5473" t="str">
            <v/>
          </cell>
          <cell r="K5473" t="str">
            <v>Franchise to operate a restaurant under the name [UNDISCLOSED FOR PREVIEW] specializing in the preparation and service of large, high quality, upscale hamburgers.</v>
          </cell>
        </row>
        <row r="5474">
          <cell r="B5474" t="str">
            <v>RR20190731T01502</v>
          </cell>
          <cell r="C5474" t="str">
            <v>Franchise</v>
          </cell>
          <cell r="D5474" t="str">
            <v>56, 56.10, 56.1, 56.21, 70.22, 82.99, 10.85, 10.89, 10.71, 46.34, 47.25, 56.30, 56.3, 56.29, 56.2</v>
          </cell>
          <cell r="E5474" t="str">
            <v>58, 89, 518, 581, 899, 2038, 2082, 2084, 2087, 5149, 5181, 5182, 5812, 5813, 7389, 8999</v>
          </cell>
          <cell r="F5474" t="str">
            <v>Restaurant, Eating place, Food, Hamburger, Sandwich, Steak, Chichen, Hot dog, French fry, Onion ring, Salad, Bakery good, Beverage, Beer, Drink, Fish</v>
          </cell>
          <cell r="G5474" t="str">
            <v>≡</v>
          </cell>
          <cell r="H5474" t="str">
            <v>Company franchises a restaurant under the name [UNDISCLOSED FOR PREVIEW].</v>
          </cell>
          <cell r="I5474" t="str">
            <v>≡</v>
          </cell>
          <cell r="J5474" t="str">
            <v/>
          </cell>
          <cell r="K5474" t="str">
            <v>Franchise to operate a restaurant under the name [UNDISCLOSED FOR PREVIEW] specializing in the preparation and service of large, high quality, upscale hamburgers.</v>
          </cell>
        </row>
        <row r="5475">
          <cell r="B5475" t="str">
            <v>RR20190731T01503</v>
          </cell>
          <cell r="C5475" t="str">
            <v>Franchise</v>
          </cell>
          <cell r="D5475" t="str">
            <v>56, 56.10, 56.1, 56.21, 70.22, 82.99, 10.85, 10.89, 10.71, 46.34, 47.25, 56.30, 56.3, 56.29, 56.2</v>
          </cell>
          <cell r="E5475" t="str">
            <v>58, 89, 518, 581, 899, 2038, 2082, 2086, 2087, 5181, 5182, 5812, 5813, 7389, 8999</v>
          </cell>
          <cell r="F5475" t="str">
            <v>Restaurant, Eating place, Food, Hamburger, Sandwich, Steak, Chichen, Hot dog, French fry, Onion ring, Salad, Bakery good, Beverage, Beer, Drink, Fish</v>
          </cell>
          <cell r="G5475" t="str">
            <v>≡</v>
          </cell>
          <cell r="H5475" t="str">
            <v>Company franchises a restaurant under the name [UNDISCLOSED FOR PREVIEW].</v>
          </cell>
          <cell r="I5475" t="str">
            <v>≡</v>
          </cell>
          <cell r="J5475" t="str">
            <v/>
          </cell>
          <cell r="K5475" t="str">
            <v>Franchise to operate a restaurant under the name [UNDISCLOSED FOR PREVIEW] specializing in the preparation and service of large, high quality, upscale hamburgers.</v>
          </cell>
        </row>
        <row r="5476">
          <cell r="B5476" t="str">
            <v>RR20190410TP1504</v>
          </cell>
          <cell r="C5476" t="str">
            <v>Franchise</v>
          </cell>
          <cell r="D5476" t="str">
            <v>73.11, 70.21, 58.19, 18.12, 58.13, 47.62, 58.11, 96.09, 79.12, 79.11, 79.1</v>
          </cell>
          <cell r="E5476" t="str">
            <v>2789, 3993, 4724, 4725, 7311, 7319, 7335, 7336, 7389</v>
          </cell>
          <cell r="F5476" t="str">
            <v>Advertising medium, Tourist, Visit, Travelling, Information, Map, Guide, Illustrate, Tourism, Handover</v>
          </cell>
          <cell r="G5476" t="str">
            <v>≡</v>
          </cell>
          <cell r="H5476" t="str">
            <v>Company is engaged in the operation and development of franchised businesses which provide an alternative advertising medium in the form of illustrated tourist and visitor information maps.</v>
          </cell>
          <cell r="I5476" t="str">
            <v>≡</v>
          </cell>
          <cell r="J5476" t="str">
            <v/>
          </cell>
          <cell r="K5476" t="str">
            <v>Franchise to establish and operate a [UNDISCLOSED FOR PREVIEW] franchised business of an alternative advertising medium in the form of illustrated tourist and visitor information maps; One of the parties to the agreement is an individual.</v>
          </cell>
        </row>
        <row r="5477">
          <cell r="B5477" t="str">
            <v>RR20190410T01507</v>
          </cell>
          <cell r="C5477" t="str">
            <v>Franchise</v>
          </cell>
          <cell r="D5477" t="str">
            <v>73.11, 73.12, 73.1, 70.21, 58.19, 18.12, 58.13, 47.62, 58.11, 96.09, 79.12, 79.11, 79.1</v>
          </cell>
          <cell r="E5477" t="str">
            <v>2789, 3993, 4724, 4725, 7311, 7319, 7335, 7336, 7389</v>
          </cell>
          <cell r="F5477" t="str">
            <v>Advertising medium, Tourist, Visit, Travelling, Information, Map, Guide, Illustrate, Tourism, Handover</v>
          </cell>
          <cell r="G5477" t="str">
            <v>≡</v>
          </cell>
          <cell r="H5477" t="str">
            <v>Company is engaged in the operation and development of franchised businesses which provide an alternative advertising medium in the form of illustrated tourist and visitor information maps.</v>
          </cell>
          <cell r="I5477" t="str">
            <v>≡</v>
          </cell>
          <cell r="J5477" t="str">
            <v/>
          </cell>
          <cell r="K5477" t="str">
            <v>Franchise to establish and operate a [UNDISCLOSED FOR PREVIEW] franchised business of an alternative advertising medium in the form of illustrated tourist and visitor information maps.</v>
          </cell>
        </row>
        <row r="5478">
          <cell r="B5478" t="str">
            <v>RR20190410T01508</v>
          </cell>
          <cell r="C5478" t="str">
            <v>Franchise</v>
          </cell>
          <cell r="D5478" t="str">
            <v>73.11, 73.12, 73.1, 70.21, 58.19, 18.12, 58.13, 47.62, 58.11, 96.09, 79.12, 79.11, 79.1</v>
          </cell>
          <cell r="E5478" t="str">
            <v>2789, 3993, 4724, 4725, 7311, 7319, 7335, 7336, 7389</v>
          </cell>
          <cell r="F5478" t="str">
            <v>Advertising medium, Tourist, Visit, Travelling, Information, Map, Guide, Illustrate, Tourism, Handover</v>
          </cell>
          <cell r="G5478" t="str">
            <v>≡</v>
          </cell>
          <cell r="H5478" t="str">
            <v>Company is engaged in the operation and development of franchised businesses which provide an alternative advertising medium in the form of illustrated tourist and visitor information maps.</v>
          </cell>
          <cell r="I5478" t="str">
            <v>≡</v>
          </cell>
          <cell r="J5478" t="str">
            <v/>
          </cell>
          <cell r="K5478" t="str">
            <v>Franchise to establish and operate a [UNDISCLOSED FOR PREVIEW] franchised business of an alternative advertising medium in the form of illustrated tourist and visitor information maps; One of the parties to the agreement is an individual.</v>
          </cell>
        </row>
        <row r="5479">
          <cell r="B5479" t="str">
            <v>RR20190410T01518</v>
          </cell>
          <cell r="C5479" t="str">
            <v>Franchise</v>
          </cell>
          <cell r="D5479" t="str">
            <v>73.11, 73.12, 73.1, 70.21, 58.19, 18.12, 58.13, 47.62, 58.11, 96.09, 79.12, 79.11, 79.1</v>
          </cell>
          <cell r="E5479" t="str">
            <v>2789, 3993, 4724, 4725, 7311, 7319, 7335, 7336, 7389</v>
          </cell>
          <cell r="F5479" t="str">
            <v>Advertising medium, Tourist, Visit, Travelling, Information, Map, Guide, Illustrate, Tourism, Handover</v>
          </cell>
          <cell r="G5479" t="str">
            <v>≡</v>
          </cell>
          <cell r="H5479" t="str">
            <v>Company is engaged in the operation and development of franchised businesses which provide an alternative advertising medium in the form of illustrated tourist and visitor information maps.</v>
          </cell>
          <cell r="I5479" t="str">
            <v>≡</v>
          </cell>
          <cell r="J5479" t="str">
            <v/>
          </cell>
          <cell r="K5479" t="str">
            <v>Franchise to establish and operate a [UNDISCLOSED FOR PREVIEW] franchised business of an alternative advertising medium in the form of illustrated tourist and visitor information maps.</v>
          </cell>
        </row>
        <row r="5480">
          <cell r="B5480" t="str">
            <v>RR20190410TP1519</v>
          </cell>
          <cell r="C5480" t="str">
            <v>Franchise</v>
          </cell>
          <cell r="D5480" t="str">
            <v>73.11, 73.12, 73.1, 70.21, 58.19, 18.12, 58.13, 47.62, 58.11, 96.09, 79.12, 79.11, 79.1</v>
          </cell>
          <cell r="E5480" t="str">
            <v>2789, 3993, 4724, 4725, 7311, 7319, 7335, 7336, 7389</v>
          </cell>
          <cell r="F5480" t="str">
            <v>Advertising medium, Tourist, Visit, Travelling, Information, Map, Guide, Illustrate, Tourism, Handover</v>
          </cell>
          <cell r="G5480" t="str">
            <v>≡</v>
          </cell>
          <cell r="H5480" t="str">
            <v>Company is engaged in the operation and development of franchised businesses which provide an alternative advertising medium in the form of illustrated tourist and visitor information maps.</v>
          </cell>
          <cell r="I5480" t="str">
            <v>≡</v>
          </cell>
          <cell r="J5480" t="str">
            <v/>
          </cell>
          <cell r="K5480" t="str">
            <v>Franchise to establish and operate a [UNDISCLOSED FOR PREVIEW] franchised business of an alternative advertising medium in the form of illustrated tourist and visitor information maps; One of the parties to the agreement is an individual.</v>
          </cell>
        </row>
        <row r="5481">
          <cell r="B5481" t="str">
            <v>RR20190415TP1528</v>
          </cell>
          <cell r="C5481" t="str">
            <v>Franchise</v>
          </cell>
          <cell r="D5481" t="str">
            <v>85.59, 70.22, 96.09, 85.32, 74.90, 74.9, 71.12, 85.42, 85.41, 85.4, 82.99</v>
          </cell>
          <cell r="E5481" t="str">
            <v>89, 829, 899, 7389, 8244, 8249, 8299, 8748, 8999</v>
          </cell>
          <cell r="F5481" t="str">
            <v>Coaching, Support, Advice, Training, Facilitate, Management assistance, Placement coaching, Consulting, Business</v>
          </cell>
          <cell r="G5481" t="str">
            <v>≡</v>
          </cell>
          <cell r="H5481" t="str">
            <v>Company franchises business facilitation and support services to businesses in all stages, from inception to full implementation.</v>
          </cell>
          <cell r="I5481" t="str">
            <v>≡</v>
          </cell>
          <cell r="J5481" t="str">
            <v/>
          </cell>
          <cell r="K5481" t="str">
            <v>Franchise to provide business facilitation and support services to businesses in all stages, from inception to full implementation; One of the parties to the agreement is an individual.</v>
          </cell>
        </row>
        <row r="5482">
          <cell r="B5482" t="str">
            <v>RR20190416TP1501</v>
          </cell>
          <cell r="C5482" t="str">
            <v>Franchise</v>
          </cell>
          <cell r="D5482" t="str">
            <v>85.59, 70.22, 96.09, 85.32, 74.90, 74.9, 71.12, 85.42, 85.41, 85.4, 82.99</v>
          </cell>
          <cell r="E5482" t="str">
            <v>89, 829, 899, 7389, 8244, 8249, 8299, 8742, 8748, 8999</v>
          </cell>
          <cell r="F5482" t="str">
            <v>Coaching, Support, Advice, Training, Facilitate, Management assistance, Placement coaching, Consulting, Business</v>
          </cell>
          <cell r="G5482" t="str">
            <v>≡</v>
          </cell>
          <cell r="H5482" t="str">
            <v>Company franchises business facilitation and support services to businesses in all stages, from inception to full implementation.</v>
          </cell>
          <cell r="I5482" t="str">
            <v>≡</v>
          </cell>
          <cell r="J5482" t="str">
            <v/>
          </cell>
          <cell r="K5482" t="str">
            <v>Franchise to provide business facilitation and support services to businesses in all stages, from inception to full implementation; One of the parties to the agreement is an individual.</v>
          </cell>
        </row>
        <row r="5483">
          <cell r="B5483" t="str">
            <v>RR20190416T01506</v>
          </cell>
          <cell r="C5483" t="str">
            <v>Franchise</v>
          </cell>
          <cell r="D5483" t="str">
            <v>85.59, 70.22, 96.09, 85.32, 74.90, 74.9, 71.12, 85.42, 85.41, 85.4, 82.99</v>
          </cell>
          <cell r="E5483" t="str">
            <v>89, 829, 899, 7389, 8244, 8249, 8299, 8742, 8748, 8999</v>
          </cell>
          <cell r="F5483" t="str">
            <v>Coaching, Support, Advice, Training, Facilitate, Management assistance, Placement coaching, Consulting, Business</v>
          </cell>
          <cell r="G5483" t="str">
            <v>≡</v>
          </cell>
          <cell r="H5483" t="str">
            <v>Company franchises business facilitation and support services to businesses in all stages, from inception to full implementation.</v>
          </cell>
          <cell r="I5483" t="str">
            <v>≡</v>
          </cell>
          <cell r="J5483" t="str">
            <v/>
          </cell>
          <cell r="K5483" t="str">
            <v>Franchise to provide business facilitation and support services to businesses in all stages, from inception to full implementation.</v>
          </cell>
        </row>
        <row r="5484">
          <cell r="B5484" t="str">
            <v>RR20190416TP1509</v>
          </cell>
          <cell r="C5484" t="str">
            <v>Franchise</v>
          </cell>
          <cell r="D5484" t="str">
            <v>85.59, 70.22, 96.09, 85.32, 74.90, 74.9, 71.12, 85.42, 85.41, 85.4, 82.99</v>
          </cell>
          <cell r="E5484" t="str">
            <v>89, 829, 899, 7389, 8244, 8249, 8299, 8742, 8748, 8999</v>
          </cell>
          <cell r="F5484" t="str">
            <v>Coaching, Support, Advice, Training, Facilitate, Management assistance, Placement coaching, Consulting, Business</v>
          </cell>
          <cell r="G5484" t="str">
            <v>≡</v>
          </cell>
          <cell r="H5484" t="str">
            <v>Company franchises business facilitation and support services to businesses in all stages, from inception to full implementation.</v>
          </cell>
          <cell r="I5484" t="str">
            <v>≡</v>
          </cell>
          <cell r="J5484" t="str">
            <v/>
          </cell>
          <cell r="K5484" t="str">
            <v>Franchise to provide business facilitation and support services to businesses in all stages, from inception to full implementation; One of the parties to the agreement is an individual.</v>
          </cell>
        </row>
        <row r="5485">
          <cell r="B5485" t="str">
            <v>RR20190416TP1512</v>
          </cell>
          <cell r="C5485" t="str">
            <v>Franchise</v>
          </cell>
          <cell r="D5485" t="str">
            <v>85.59, 70.22, 96.09, 85.32, 74.90, 74.9, 71.12, 85.42, 85.41, 85.4, 82.99</v>
          </cell>
          <cell r="E5485" t="str">
            <v>89, 829, 899, 7389, 8244, 8249, 8299, 8742, 8748, 8999</v>
          </cell>
          <cell r="F5485" t="str">
            <v>Coaching, Support, Advice, Training, Facilitate, Management assistance, Placement coaching, Consulting, Business</v>
          </cell>
          <cell r="G5485" t="str">
            <v>≡</v>
          </cell>
          <cell r="H5485" t="str">
            <v>Company franchises business facilitation and support services to businesses in all stages, from inception to full implementation.</v>
          </cell>
          <cell r="I5485" t="str">
            <v>≡</v>
          </cell>
          <cell r="J5485" t="str">
            <v/>
          </cell>
          <cell r="K5485" t="str">
            <v>Franchise to provide business facilitation and support services to businesses in all stages, from inception to full implementation; One of the parties to the agreement is an individual.</v>
          </cell>
        </row>
        <row r="5486">
          <cell r="B5486" t="str">
            <v>RR20190410T01532</v>
          </cell>
          <cell r="C5486" t="str">
            <v>Franchise</v>
          </cell>
          <cell r="D5486" t="str">
            <v>73.11, 73.12, 73.1, 70.21, 18.12, 58.13, 47.62, 58.11, 96.09, 79.12, 79.11, 79.1</v>
          </cell>
          <cell r="E5486" t="str">
            <v>2789, 3993, 4724, 4725, 7311, 7319, 7335, 7336, 7389</v>
          </cell>
          <cell r="F5486" t="str">
            <v>Advertising medium, Tourist, Visit, Travelling, Information, Map, Guide, Illustrate, Tourism, Handover</v>
          </cell>
          <cell r="G5486" t="str">
            <v>≡</v>
          </cell>
          <cell r="H5486" t="str">
            <v>Company is engaged in the operation and development of franchised businesses which provide an alternative advertising medium in the form of illustrated tourist and visitor information maps.</v>
          </cell>
          <cell r="I5486" t="str">
            <v>≡</v>
          </cell>
          <cell r="J5486" t="str">
            <v/>
          </cell>
          <cell r="K5486" t="str">
            <v>Franchise to establish and operate a [UNDISCLOSED FOR PREVIEW] franchised business of an alternative advertising medium in the form of illustrated tourist and visitor information maps.</v>
          </cell>
        </row>
        <row r="5487">
          <cell r="B5487" t="str">
            <v>RR20190410TP1536</v>
          </cell>
          <cell r="C5487" t="str">
            <v>Franchise</v>
          </cell>
          <cell r="D5487" t="str">
            <v>73.11, 73.12, 73.1, 70.21, 58.19, 58.11, 96.09, 79.12, 79.11, 79.1</v>
          </cell>
          <cell r="E5487" t="str">
            <v>2789, 3993, 4724, 4725, 7311, 7319, 7335, 7336, 7389</v>
          </cell>
          <cell r="F5487" t="str">
            <v>Advertising medium, Tourist, Visit, Travelling, Information, Map, Guide, Illustrate, Tourism, Handover</v>
          </cell>
          <cell r="G5487" t="str">
            <v>≡</v>
          </cell>
          <cell r="H5487" t="str">
            <v>Company is engaged in the operation and development of franchised businesses which provide an alternative advertising medium in the form of illustrated tourist and visitor information maps.</v>
          </cell>
          <cell r="I5487" t="str">
            <v>≡</v>
          </cell>
          <cell r="J5487" t="str">
            <v/>
          </cell>
          <cell r="K5487" t="str">
            <v>Franchise to establish and operate a [UNDISCLOSED FOR PREVIEW] franchised business of an alternative advertising medium in the form of illustrated tourist and visitor information maps; One of the parties to the agreement is an individual.</v>
          </cell>
        </row>
        <row r="5488">
          <cell r="B5488" t="str">
            <v>RR20190410TP1537</v>
          </cell>
          <cell r="C5488" t="str">
            <v>Franchise</v>
          </cell>
          <cell r="D5488" t="str">
            <v>73.11, 73.12, 73.1, 70.21, 58.19, 18.12, 58.13, 47.62, 58.11, 96.09, 79.12, 79.11, 79.1</v>
          </cell>
          <cell r="E5488" t="str">
            <v>2789, 3993, 4724, 4725, 7311, 7319, 7335, 7336, 7389</v>
          </cell>
          <cell r="F5488" t="str">
            <v>Advertising medium, Tourist, Visit, Travelling, Information, Map, Guide, Illustrate, Tourism, Handover</v>
          </cell>
          <cell r="G5488" t="str">
            <v>≡</v>
          </cell>
          <cell r="H5488" t="str">
            <v>Company is engaged in the operation and development of franchised businesses which provide an alternative advertising medium in the form of illustrated tourist and visitor information maps.</v>
          </cell>
          <cell r="I5488" t="str">
            <v>≡</v>
          </cell>
          <cell r="J5488" t="str">
            <v/>
          </cell>
          <cell r="K5488" t="str">
            <v>Franchise to establish and operate a [UNDISCLOSED FOR PREVIEW] franchised business of an alternative advertising medium in the form of illustrated tourist and visitor information maps; One of the parties to the agreement is an individual.</v>
          </cell>
        </row>
        <row r="5489">
          <cell r="B5489" t="str">
            <v>RR20190410TP1539</v>
          </cell>
          <cell r="C5489" t="str">
            <v>Franchise</v>
          </cell>
          <cell r="D5489" t="str">
            <v>73.11, 73.12, 73.1, 70.21, 58.19, 18.12, 58.13, 58.11, 96.09, 79.12, 79.11, 79.1</v>
          </cell>
          <cell r="E5489" t="str">
            <v>2789, 3993, 4724, 4725, 7311, 7319, 7335, 7336, 7389</v>
          </cell>
          <cell r="F5489" t="str">
            <v>Advertising medium, Tourist, Visit, Travelling, Information, Map, Guide, Illustrate, Tourism, Handover</v>
          </cell>
          <cell r="G5489" t="str">
            <v>≡</v>
          </cell>
          <cell r="H5489" t="str">
            <v>Company is engaged in the operation and development of franchised businesses which provide an alternative advertising medium in the form of illustrated tourist and visitor information maps.</v>
          </cell>
          <cell r="I5489" t="str">
            <v>≡</v>
          </cell>
          <cell r="J5489" t="str">
            <v/>
          </cell>
          <cell r="K5489" t="str">
            <v>Franchise to establish and operate a [UNDISCLOSED FOR PREVIEW] franchised business of an alternative advertising medium in the form of illustrated tourist and visitor information maps; One of the parties to the agreement is an individual.</v>
          </cell>
        </row>
        <row r="5490">
          <cell r="B5490" t="str">
            <v>RR20190411TP1503</v>
          </cell>
          <cell r="C5490" t="str">
            <v>Franchise</v>
          </cell>
          <cell r="D5490" t="str">
            <v>73.11, 73.12, 73.1, 70.21, 58.19, 18.12, 58.13, 47.62, 58.11, 96.09, 79.12, 79.11, 79.1</v>
          </cell>
          <cell r="E5490" t="str">
            <v>2789, 3993, 4724, 4725, 7311, 7319, 7335, 7336, 7389</v>
          </cell>
          <cell r="F5490" t="str">
            <v>Advertising medium, Tourist, Visit, Travelling, Information, Map, Guide, Illustrate, Tourism, Handover</v>
          </cell>
          <cell r="G5490" t="str">
            <v>≡</v>
          </cell>
          <cell r="H5490" t="str">
            <v>Company is engaged in the operation and development of franchised businesses which provide an alternative advertising medium in the form of illustrated tourist and visitor information maps.</v>
          </cell>
          <cell r="I5490" t="str">
            <v>≡</v>
          </cell>
          <cell r="J5490" t="str">
            <v/>
          </cell>
          <cell r="K5490" t="str">
            <v>Franchise to establish and operate a [UNDISCLOSED FOR PREVIEW] franchised business of an alternative advertising medium in the form of illustrated tourist and visitor information maps; One of the parties to the agreement is an individual.</v>
          </cell>
        </row>
        <row r="5491">
          <cell r="B5491" t="str">
            <v>RR20190411TP1505</v>
          </cell>
          <cell r="C5491" t="str">
            <v>Franchise</v>
          </cell>
          <cell r="D5491" t="str">
            <v>56.10, 56.1, 56.21, 66.19, 70.22, 82.11, 82.99, 96.09, 10.85, 10.89, 10.71</v>
          </cell>
          <cell r="E5491" t="str">
            <v>58, 89, 581, 899, 2038, 5149, 5812, 5813, 7389, 8742, 8748, 8999</v>
          </cell>
          <cell r="F5491" t="str">
            <v>Pizza, Store, Restaurant, Food, Drink, Eating place, Snack, Facility</v>
          </cell>
          <cell r="G5491" t="str">
            <v>≡</v>
          </cell>
          <cell r="H5491" t="str">
            <v>Company franchises the operation of restaurants offering prepared pizza under the [UNDISCLOSED FOR PREVIEW] name.</v>
          </cell>
          <cell r="I5491" t="str">
            <v>≡</v>
          </cell>
          <cell r="J5491" t="str">
            <v/>
          </cell>
          <cell r="K5491" t="str">
            <v>Franchise to operate a single [UNDISCLOSED FOR PREVIEW] store at the premises; One of the parties to the agreement is an individual.</v>
          </cell>
        </row>
        <row r="5492">
          <cell r="B5492" t="str">
            <v>RR20190411TP1510</v>
          </cell>
          <cell r="C5492" t="str">
            <v>Franchise</v>
          </cell>
          <cell r="D5492" t="str">
            <v>56.10, 56.1, 56.21, 66.19, 70.22, 82.99, 96.09, 10.85, 10.89, 10.71</v>
          </cell>
          <cell r="E5492" t="str">
            <v>58, 89, 581, 899, 2038, 5149, 5812, 5813, 7389, 8742, 8748, 8999</v>
          </cell>
          <cell r="F5492" t="str">
            <v>Pizza, Store, Restaurant, Food, Drink, Eating place, Snack, Facility</v>
          </cell>
          <cell r="G5492" t="str">
            <v>≡</v>
          </cell>
          <cell r="H5492" t="str">
            <v>Company franchises the operation of restaurants offering prepared pizza under the [UNDISCLOSED FOR PREVIEW] name.</v>
          </cell>
          <cell r="I5492" t="str">
            <v>≡</v>
          </cell>
          <cell r="J5492" t="str">
            <v/>
          </cell>
          <cell r="K5492" t="str">
            <v>Franchise to operate a single [UNDISCLOSED FOR PREVIEW] store at the premises; One of the parties to the agreement is an individual.</v>
          </cell>
        </row>
        <row r="5493">
          <cell r="B5493" t="str">
            <v>RR20190411TP1513</v>
          </cell>
          <cell r="C5493" t="str">
            <v>Franchise</v>
          </cell>
          <cell r="D5493" t="str">
            <v>56.10, 56.1, 56.21, 66.19, 70.22, 82.11, 82.99, 96.09, 10.85, 10.89, 10.71</v>
          </cell>
          <cell r="E5493" t="str">
            <v>58, 89, 581, 899, 2038, 5149, 5812, 5813, 7389, 8742, 8748, 8999</v>
          </cell>
          <cell r="F5493" t="str">
            <v>Pizza, Store, Restaurant, Food, Drink, Eating place, Snack, Facility</v>
          </cell>
          <cell r="G5493" t="str">
            <v>≡</v>
          </cell>
          <cell r="H5493" t="str">
            <v>Company franchises the operation of restaurants offering prepared pizza under the [UNDISCLOSED FOR PREVIEW] name.</v>
          </cell>
          <cell r="I5493" t="str">
            <v>≡</v>
          </cell>
          <cell r="J5493" t="str">
            <v/>
          </cell>
          <cell r="K5493" t="str">
            <v>Franchise to operate a single [UNDISCLOSED FOR PREVIEW] store at the premises; One of the parties to the agreement is an individual.</v>
          </cell>
        </row>
        <row r="5494">
          <cell r="B5494" t="str">
            <v>RR20190411TP1516</v>
          </cell>
          <cell r="C5494" t="str">
            <v>Franchise</v>
          </cell>
          <cell r="D5494" t="str">
            <v>56.10, 56.1, 56.21, 66.19, 70.22, 82.11, 82.99, 96.09, 10.85, 10.89, 10.71</v>
          </cell>
          <cell r="E5494" t="str">
            <v>58, 89, 581, 899, 2038, 5149, 5812, 5813, 7389, 8742, 8748, 8999</v>
          </cell>
          <cell r="F5494" t="str">
            <v>Pizza, Store, Restaurant, Food, Drink, Eating place, Snack, Facility</v>
          </cell>
          <cell r="G5494" t="str">
            <v>≡</v>
          </cell>
          <cell r="H5494" t="str">
            <v>Company franchises the operation of restaurants offering prepared pizza under the [UNDISCLOSED FOR PREVIEW] name.</v>
          </cell>
          <cell r="I5494" t="str">
            <v>≡</v>
          </cell>
          <cell r="J5494" t="str">
            <v/>
          </cell>
          <cell r="K5494" t="str">
            <v>Franchise to operate a single [UNDISCLOSED FOR PREVIEW] store at the premises; One of the parties to the agreement is an individual.</v>
          </cell>
        </row>
        <row r="5495">
          <cell r="B5495" t="str">
            <v>RR20190411TP1520</v>
          </cell>
          <cell r="C5495" t="str">
            <v>Franchise</v>
          </cell>
          <cell r="D5495" t="str">
            <v>56.10, 56.1, 56.21, 66.19, 70.22, 82.11, 96.09, 10.85, 10.89, 10.71</v>
          </cell>
          <cell r="E5495" t="str">
            <v>58, 89, 581, 899, 2038, 5149, 5812, 5813, 7389, 8742, 8748, 8999</v>
          </cell>
          <cell r="F5495" t="str">
            <v>Pizza, Store, Restaurant, Food, Drink, Eating place, Snack, Facility</v>
          </cell>
          <cell r="G5495" t="str">
            <v>≡</v>
          </cell>
          <cell r="H5495" t="str">
            <v>Company franchises the operation of restaurants offering prepared pizza under the [UNDISCLOSED FOR PREVIEW] name.</v>
          </cell>
          <cell r="I5495" t="str">
            <v>≡</v>
          </cell>
          <cell r="J5495" t="str">
            <v/>
          </cell>
          <cell r="K5495" t="str">
            <v>Franchise to operate a single [UNDISCLOSED FOR PREVIEW] store at the premises; One of the parties to the agreement is an individual.</v>
          </cell>
        </row>
        <row r="5496">
          <cell r="B5496" t="str">
            <v>RR20190412TP1504</v>
          </cell>
          <cell r="C5496" t="str">
            <v>Franchise</v>
          </cell>
          <cell r="D5496" t="str">
            <v>56.10, 56.1, 56.21, 66.19, 70.22, 82.11, 82.99, 96.09, 10.85, 10.89, 10.71</v>
          </cell>
          <cell r="E5496" t="str">
            <v>58, 89, 581, 899, 2038, 5149, 5812, 5813, 7389, 8742, 8748, 8999</v>
          </cell>
          <cell r="F5496" t="str">
            <v>Pizza, Store, Restaurant, Food, Drink, Eating place, Snack, Facility</v>
          </cell>
          <cell r="G5496" t="str">
            <v>≡</v>
          </cell>
          <cell r="H5496" t="str">
            <v>Company franchises the operation of restaurants offering prepared pizza under the [UNDISCLOSED FOR PREVIEW] name.</v>
          </cell>
          <cell r="I5496" t="str">
            <v>≡</v>
          </cell>
          <cell r="J5496" t="str">
            <v/>
          </cell>
          <cell r="K5496" t="str">
            <v>Franchise to operate a single [UNDISCLOSED FOR PREVIEW] store at the premises; One of the parties to the agreement is an individual.</v>
          </cell>
        </row>
        <row r="5497">
          <cell r="B5497" t="str">
            <v>RR20190412TP1506</v>
          </cell>
          <cell r="C5497" t="str">
            <v>Franchise</v>
          </cell>
          <cell r="D5497" t="str">
            <v>56.10, 56.1, 56.21, 66.19, 70.22, 82.11, 82.99, 96.09, 10.85, 10.89, 10.71</v>
          </cell>
          <cell r="E5497" t="str">
            <v>58, 89, 581, 899, 2038, 5149, 5812, 5813, 7389, 8742, 8748, 8999</v>
          </cell>
          <cell r="F5497" t="str">
            <v>Pizza, Store, Restaurant, Food, Drink, Eating place, Snack, Facility</v>
          </cell>
          <cell r="G5497" t="str">
            <v>≡</v>
          </cell>
          <cell r="H5497" t="str">
            <v>Company franchises the operation of restaurants offering prepared pizza under the [UNDISCLOSED FOR PREVIEW] name.</v>
          </cell>
          <cell r="I5497" t="str">
            <v>≡</v>
          </cell>
          <cell r="J5497" t="str">
            <v/>
          </cell>
          <cell r="K5497" t="str">
            <v>Franchise to operate a single [UNDISCLOSED FOR PREVIEW] store at the premises; One of the parties to the agreement is an individual.</v>
          </cell>
        </row>
        <row r="5498">
          <cell r="B5498" t="str">
            <v>RR20190412TP1507</v>
          </cell>
          <cell r="C5498" t="str">
            <v>Franchise</v>
          </cell>
          <cell r="D5498" t="str">
            <v>56.10, 56.1, 56.21, 66.19, 70.22, 82.11, 82.99, 96.09, 10.85, 10.89, 10.71</v>
          </cell>
          <cell r="E5498" t="str">
            <v>58, 89, 581, 899, 2038, 5149, 5812, 5813, 7389, 8742, 8748, 8999</v>
          </cell>
          <cell r="F5498" t="str">
            <v>Pizza, Store, Restaurant, Food, Drink, Eating place, Snack, Facility</v>
          </cell>
          <cell r="G5498" t="str">
            <v>≡</v>
          </cell>
          <cell r="H5498" t="str">
            <v>Company franchises the operation of restaurants offering prepared pizza under the [UNDISCLOSED FOR PREVIEW] name.</v>
          </cell>
          <cell r="I5498" t="str">
            <v>≡</v>
          </cell>
          <cell r="J5498" t="str">
            <v/>
          </cell>
          <cell r="K5498" t="str">
            <v>Franchise to operate a single [UNDISCLOSED FOR PREVIEW] store at the premises; One of the parties to the agreement is an individual.</v>
          </cell>
        </row>
        <row r="5499">
          <cell r="B5499" t="str">
            <v>RR20190905T00903</v>
          </cell>
          <cell r="C5499" t="str">
            <v>Franchise</v>
          </cell>
          <cell r="D5499" t="str">
            <v>86.90, 86.9, 93.29, 96.04, 96.02</v>
          </cell>
          <cell r="E5499" t="str">
            <v>89, 723, 899, 7231, 7999, 8999</v>
          </cell>
          <cell r="F5499" t="str">
            <v>Salon, Manicure, Beauty, Nail, Upscale, Relaxing, Hygienic</v>
          </cell>
          <cell r="G5499" t="str">
            <v>≡</v>
          </cell>
          <cell r="H5499" t="str">
            <v/>
          </cell>
          <cell r="I5499" t="str">
            <v>≡</v>
          </cell>
          <cell r="J5499" t="str">
            <v/>
          </cell>
          <cell r="K5499" t="str">
            <v>Franchise and license to operate a salon offering a wide range of nail service and other beauty services, bearing the service mark [UNDISCLOSED FOR PREVIEW].</v>
          </cell>
        </row>
        <row r="5500">
          <cell r="B5500" t="str">
            <v>RR20190620TP1504</v>
          </cell>
          <cell r="C5500" t="str">
            <v>Franchise</v>
          </cell>
          <cell r="D5500" t="str">
            <v>56, 56.10, 56.1, 56.21, 70.22, 82.11, 82.99, 10.85, 10.89, 10.71, 56.30, 56.3, 56.29, 56.2</v>
          </cell>
          <cell r="E5500" t="str">
            <v>58, 89, 581, 899, 2038, 5149, 5812, 5813, 7389, 8742, 8748, 8999</v>
          </cell>
          <cell r="F5500" t="str">
            <v>Restaurant, Eating place, Food, Beverage, Pizza, Sandwich, Salad, Drink</v>
          </cell>
          <cell r="G5500" t="str">
            <v>≡</v>
          </cell>
          <cell r="H5500" t="str">
            <v>Company offers to operate a [UNDISCLOSED FOR PREVIEW] restaurant selling pizza, sandwiches, salads, and other food products and services.</v>
          </cell>
          <cell r="I5500" t="str">
            <v>≡</v>
          </cell>
          <cell r="J5500" t="str">
            <v/>
          </cell>
          <cell r="K5500" t="str">
            <v>Franchise to own and operate a [UNDISCLOSED FOR PREVIEW] Restaurant selling pizza, sandwiches, salads, and other food products and services; One of the parties to the agreement is an individual.</v>
          </cell>
        </row>
        <row r="5501">
          <cell r="B5501" t="str">
            <v>RR20190620TP1506</v>
          </cell>
          <cell r="C5501" t="str">
            <v>Franchise</v>
          </cell>
          <cell r="D5501" t="str">
            <v>56, 56.10, 56.1, 56.21, 70.22, 82.11, 82.99, 10.89, 10.85, 10.71, 56.30, 56.3, 56.29, 56.2</v>
          </cell>
          <cell r="E5501" t="str">
            <v>58, 89, 581, 899, 2038, 5149, 5812, 5813, 7389, 8742, 8748, 8999</v>
          </cell>
          <cell r="F5501" t="str">
            <v>Restaurant, Eating place, Food, Beverage, Pizza, Sandwich, Salad, Drink</v>
          </cell>
          <cell r="G5501" t="str">
            <v>≡</v>
          </cell>
          <cell r="H5501" t="str">
            <v>Company offers to operate a [UNDISCLOSED FOR PREVIEW] restaurant selling pizza, sandwiches, salads, and other food products and services.</v>
          </cell>
          <cell r="I5501" t="str">
            <v>≡</v>
          </cell>
          <cell r="J5501" t="str">
            <v/>
          </cell>
          <cell r="K5501" t="str">
            <v>Franchise to own and operate a [UNDISCLOSED FOR PREVIEW] Restaurant selling pizza, sandwiches, salads, and other food products and services; One of the parties to the agreement is an individual.</v>
          </cell>
        </row>
        <row r="5502">
          <cell r="B5502" t="str">
            <v>RR20190702TP1501</v>
          </cell>
          <cell r="C5502" t="str">
            <v>Franchise</v>
          </cell>
          <cell r="D5502" t="str">
            <v>56, 56.10, 56.1, 56.21, 70.22, 82.11, 82.99, 10.85, 10.89, 10.71, 56.30, 56.3, 56.29, 56.2</v>
          </cell>
          <cell r="E5502" t="str">
            <v>58, 89, 581, 899, 2038, 5149, 5812, 5813, 7389, 8742, 8748, 8999</v>
          </cell>
          <cell r="F5502" t="str">
            <v>Restaurant, Eating place, Food, Beverage, Pizza, Sandwich, Salad, Drink</v>
          </cell>
          <cell r="G5502" t="str">
            <v>≡</v>
          </cell>
          <cell r="H5502" t="str">
            <v>Company offers to operate a [UNDISCLOSED FOR PREVIEW] restaurant selling pizza, sandwiches, salads, and other food products and services.</v>
          </cell>
          <cell r="I5502" t="str">
            <v>≡</v>
          </cell>
          <cell r="J5502" t="str">
            <v/>
          </cell>
          <cell r="K5502" t="str">
            <v>Franchise to own and operate a [UNDISCLOSED FOR PREVIEW] Restaurant selling pizza, sandwiches, salads, and other food products and services; One of the parties to the agreement is an individual.</v>
          </cell>
        </row>
        <row r="5503">
          <cell r="B5503" t="str">
            <v>RR20190620TP1508</v>
          </cell>
          <cell r="C5503" t="str">
            <v>Franchise</v>
          </cell>
          <cell r="D5503" t="str">
            <v>56, 56.10, 56.1, 56.21, 70.22, 82.99, 10.85, 10.89, 10.71, 56.30, 56.3, 56.29, 56.2</v>
          </cell>
          <cell r="E5503" t="str">
            <v>58, 89, 581, 899, 2038, 5149, 5812, 5813, 7389, 8742, 8748, 8999</v>
          </cell>
          <cell r="F5503" t="str">
            <v>Restaurant, Eating place, Food, Beverage, Pizza, Sandwich, Salad, Drink</v>
          </cell>
          <cell r="G5503" t="str">
            <v>≡</v>
          </cell>
          <cell r="H5503" t="str">
            <v>Company offers to operate a [UNDISCLOSED FOR PREVIEW] restaurant selling pizza, sandwiches, salads, and other food products and services.</v>
          </cell>
          <cell r="I5503" t="str">
            <v>≡</v>
          </cell>
          <cell r="J5503" t="str">
            <v/>
          </cell>
          <cell r="K5503" t="str">
            <v>Franchise to own and operate a [UNDISCLOSED FOR PREVIEW] Restaurant selling pizza, sandwiches, salads, and other food products and services; One of the parties to the agreement is an individual.</v>
          </cell>
        </row>
        <row r="5504">
          <cell r="B5504" t="str">
            <v>RR20190619TP1506</v>
          </cell>
          <cell r="C5504" t="str">
            <v>Franchise</v>
          </cell>
          <cell r="D5504" t="str">
            <v>56, 56.10, 56.1, 56.21, 70.22, 82.11, 82.99, 10.85, 10.89, 10.71, 56.30, 56.3, 56.29, 56.2</v>
          </cell>
          <cell r="E5504" t="str">
            <v>58, 89, 581, 899, 2038, 5149, 5812, 5813, 7389, 8742, 8748, 8999</v>
          </cell>
          <cell r="F5504" t="str">
            <v>Restaurant, Eating place, Food, Beverage, Pizza, Sandwich, Salad, Drink</v>
          </cell>
          <cell r="G5504" t="str">
            <v>≡</v>
          </cell>
          <cell r="H5504" t="str">
            <v>Company offers to operate a [UNDISCLOSED FOR PREVIEW] restaurant selling pizza, sandwiches, salads, and other food products and services.</v>
          </cell>
          <cell r="I5504" t="str">
            <v>≡</v>
          </cell>
          <cell r="J5504" t="str">
            <v/>
          </cell>
          <cell r="K5504" t="str">
            <v>Franchise to own and operate a [UNDISCLOSED FOR PREVIEW] Restaurant selling pizza, sandwiches, salads, and other food products and services; One of the parties to the agreement is an individual.</v>
          </cell>
        </row>
        <row r="5505">
          <cell r="B5505" t="str">
            <v>RR20190620TP1509</v>
          </cell>
          <cell r="C5505" t="str">
            <v>Franchise</v>
          </cell>
          <cell r="D5505" t="str">
            <v>56, 56.10, 56.1, 56.21, 70.22, 82.11, 82.99, 10.85, 10.89, 10.71, 56.30, 56.3, 56.29, 56.2</v>
          </cell>
          <cell r="E5505" t="str">
            <v>58, 89, 581, 899, 2038, 5149, 5812, 5813, 7389, 8742, 8748, 8999</v>
          </cell>
          <cell r="F5505" t="str">
            <v>Restaurant, Eating place, Food, Beverage, Pizza, Sandwich, Salad, Drink</v>
          </cell>
          <cell r="G5505" t="str">
            <v>≡</v>
          </cell>
          <cell r="H5505" t="str">
            <v>Company offers to operate a [UNDISCLOSED FOR PREVIEW] restaurant selling pizza, sandwiches, salads, and other food products and services.</v>
          </cell>
          <cell r="I5505" t="str">
            <v>≡</v>
          </cell>
          <cell r="J5505" t="str">
            <v/>
          </cell>
          <cell r="K5505" t="str">
            <v>Franchise to own and operate a [UNDISCLOSED FOR PREVIEW] Restaurant selling pizza, sandwiches, salads, and other food products and services; One of the parties to the agreement is an individual.</v>
          </cell>
        </row>
        <row r="5506">
          <cell r="B5506" t="str">
            <v>RR20190622TP1505</v>
          </cell>
          <cell r="C5506" t="str">
            <v>Franchise</v>
          </cell>
          <cell r="D5506" t="str">
            <v>56, 56.10, 56.1, 56.21, 70.22, 82.99, 10.85, 10.89, 10.71, 56.30, 56.3, 56.29, 56.2</v>
          </cell>
          <cell r="E5506" t="str">
            <v>58, 89, 581, 899, 2038, 5149, 5812, 5813, 7389, 8742, 8748, 8999</v>
          </cell>
          <cell r="F5506" t="str">
            <v>Restaurant, Eating place, Food, Beverage, Pizza, Sandwich, Salad, Drink</v>
          </cell>
          <cell r="G5506" t="str">
            <v>≡</v>
          </cell>
          <cell r="H5506" t="str">
            <v>Company offers to operate a [UNDISCLOSED FOR PREVIEW] restaurant selling pizza, sandwiches, salads, and other food products and services.</v>
          </cell>
          <cell r="I5506" t="str">
            <v>≡</v>
          </cell>
          <cell r="J5506" t="str">
            <v/>
          </cell>
          <cell r="K5506" t="str">
            <v>Franchise to own and operate a [UNDISCLOSED FOR PREVIEW] Restaurant selling pizza, sandwiches, salads, and other food products and services; One of the parties to the agreement is an individual.</v>
          </cell>
        </row>
        <row r="5507">
          <cell r="B5507" t="str">
            <v>RR20190703TP1503</v>
          </cell>
          <cell r="C5507" t="str">
            <v>Franchise</v>
          </cell>
          <cell r="D5507" t="str">
            <v>56.21, 70.22, 82.11, 82.99, 10.85, 10.89, 10.71, 56.30, 56.3, 56.29, 56.2</v>
          </cell>
          <cell r="E5507" t="str">
            <v>58, 89, 581, 899, 2038, 5149, 5812, 5813, 7389, 8742, 8748, 8999</v>
          </cell>
          <cell r="F5507" t="str">
            <v>Restaurant, Eating place, Food, Beverage, Pizza, Sandwich, Salad, Drink</v>
          </cell>
          <cell r="G5507" t="str">
            <v>≡</v>
          </cell>
          <cell r="H5507" t="str">
            <v>Company offers to operate a [UNDISCLOSED FOR PREVIEW] restaurant selling pizza, sandwiches, salads, and other food products and services.</v>
          </cell>
          <cell r="I5507" t="str">
            <v>≡</v>
          </cell>
          <cell r="J5507" t="str">
            <v/>
          </cell>
          <cell r="K5507" t="str">
            <v>Franchise to own and operate a [UNDISCLOSED FOR PREVIEW] Restaurant selling pizza, sandwiches, salads, and other food products and services; One of the parties to the agreement is an individual.</v>
          </cell>
        </row>
        <row r="5508">
          <cell r="B5508" t="str">
            <v>RR20190619TR0904</v>
          </cell>
          <cell r="C5508" t="str">
            <v>License</v>
          </cell>
          <cell r="D5508" t="str">
            <v>27.11, 28.11, 28.15, 29.10, 29.1, 29.2, 29.20, 29.31, 33.12, 45.11, 45.19, 45.1, 45.20, 45.2, 45.31, 45.32, 45.3, 46.69</v>
          </cell>
          <cell r="E5508" t="str">
            <v>351, 3511, 3519, 3621, 3694, 3711, 3714, 5013, 5015, 5084</v>
          </cell>
          <cell r="F5508" t="str">
            <v>Automotive, Part, Vehicle, Diesel, Engine</v>
          </cell>
          <cell r="G5508" t="str">
            <v>≡</v>
          </cell>
          <cell r="H5508" t="str">
            <v>Licensor develops electro-mechanical devices.</v>
          </cell>
          <cell r="I5508" t="str">
            <v>≡</v>
          </cell>
          <cell r="J5508" t="str">
            <v/>
          </cell>
          <cell r="K5508" t="str">
            <v>License to manufacture, market, distribute, and sell the [UNDISCLOSED FOR PREVIEW] application to diesel engines; The agreement is concluded between related parties.</v>
          </cell>
        </row>
        <row r="5509">
          <cell r="B5509" t="str">
            <v>RR20190718TP1506</v>
          </cell>
          <cell r="C5509" t="str">
            <v>Franchise</v>
          </cell>
          <cell r="D5509" t="str">
            <v>25.99, 46.72, 25.11, 33.11, 47.89, 47.78, 70.22, 46.62, 71.12, 46.63</v>
          </cell>
          <cell r="E5509" t="str">
            <v>533, 539, 3399, 3411, 3441, 3449, 3499, 3541, 3549, 3599, 5331, 5399, 5999, 7389</v>
          </cell>
          <cell r="F5509" t="str">
            <v xml:space="preserve">Store, Metal, Product, Supermarket, Shop, Material, Maintenance, Engineering, Manufacturing, Machine shop, Tool, Fabricate, Welder, Equipment </v>
          </cell>
          <cell r="G5509" t="str">
            <v>≡</v>
          </cell>
          <cell r="H5509" t="str">
            <v>Company franchises [UNDISCLOSED FOR PREVIEW] stores.</v>
          </cell>
          <cell r="I5509" t="str">
            <v>≡</v>
          </cell>
          <cell r="J5509" t="str">
            <v/>
          </cell>
          <cell r="K5509" t="str">
            <v>Franchise to operate a [UNDISCLOSED FOR PREVIEW] store that sells a wide variety of metals and related materials primary to the maintenance and engineering departments of manufacturing facilities, schools, universities and other institutions and service companies.</v>
          </cell>
        </row>
        <row r="5510">
          <cell r="B5510" t="str">
            <v>RR20190718TP1502</v>
          </cell>
          <cell r="C5510" t="str">
            <v>Franchise</v>
          </cell>
          <cell r="D5510" t="str">
            <v>25.99, 46.72, 25.11, 33.11, 47.89, 47.78, 70.22, 46.62, 71.12, 46.63</v>
          </cell>
          <cell r="E5510" t="str">
            <v>533, 539, 3399, 3411, 3441, 3449, 3499, 3541, 3549, 5331, 5399, 5999, 7389</v>
          </cell>
          <cell r="F5510" t="str">
            <v xml:space="preserve">Store, Metal, Product, Supermarket, Shop, Material, Maintenance, Engineering, Manufacturing, Machine shop, Tool, Fabricate, Welder, Equipment </v>
          </cell>
          <cell r="G5510" t="str">
            <v>≡</v>
          </cell>
          <cell r="H5510" t="str">
            <v>Company franchises [UNDISCLOSED FOR PREVIEW] stores.</v>
          </cell>
          <cell r="I5510" t="str">
            <v>≡</v>
          </cell>
          <cell r="J5510" t="str">
            <v/>
          </cell>
          <cell r="K5510" t="str">
            <v>Franchise to operate a [UNDISCLOSED FOR PREVIEW] store that sells a wide variety of metals and related materials primary to the maintenance and engineering departments of manufacturing facilities, schools, universities and other institutions and service companies.</v>
          </cell>
        </row>
        <row r="5511">
          <cell r="B5511" t="str">
            <v>RR20190718TP1505</v>
          </cell>
          <cell r="C5511" t="str">
            <v>Franchise</v>
          </cell>
          <cell r="D5511" t="str">
            <v>25.99, 46.72, 25.11, 33.11, 47.89, 47.78, 70.22, 46.62, 71.12, 46.63</v>
          </cell>
          <cell r="E5511" t="str">
            <v>533, 539, 3399, 3411, 3441, 3449, 3541, 3549, 5331, 5399, 5999, 7389</v>
          </cell>
          <cell r="F5511" t="str">
            <v xml:space="preserve">Store, Metal, Product, Supermarket, Shop, Material, Maintenance, Engineering, Manufacturing, Machine shop, Tool, Fabricate, Welder, Equipment </v>
          </cell>
          <cell r="G5511" t="str">
            <v>≡</v>
          </cell>
          <cell r="H5511" t="str">
            <v>Company franchises [UNDISCLOSED FOR PREVIEW] stores.</v>
          </cell>
          <cell r="I5511" t="str">
            <v>≡</v>
          </cell>
          <cell r="J5511" t="str">
            <v/>
          </cell>
          <cell r="K5511" t="str">
            <v>Franchise to operate a [UNDISCLOSED FOR PREVIEW] store that sells a wide variety of metals and related materials primary to the maintenance and engineering departments of manufacturing facilities, schools, universities and other institutions and service companies.</v>
          </cell>
        </row>
        <row r="5512">
          <cell r="B5512" t="str">
            <v>RR20190718TP1508</v>
          </cell>
          <cell r="C5512" t="str">
            <v>Franchise</v>
          </cell>
          <cell r="D5512" t="str">
            <v>25.99, 46.72, 25.11, 33.11, 47.89, 47.78, 70.22, 46.62, 71.12, 46.63</v>
          </cell>
          <cell r="E5512" t="str">
            <v>533, 539, 3399, 3411, 3441, 3449, 3499, 3541, 3549, 5331, 5399, 5999, 7389</v>
          </cell>
          <cell r="F5512" t="str">
            <v xml:space="preserve">Store, Metal, Product, Supermarket, Shop, Material, Maintenance, Engineering, Manufacturing, Machine shop, Tool, Fabricate, Welder, Equipment </v>
          </cell>
          <cell r="G5512" t="str">
            <v>≡</v>
          </cell>
          <cell r="H5512" t="str">
            <v/>
          </cell>
          <cell r="I5512" t="str">
            <v>≡</v>
          </cell>
          <cell r="J5512" t="str">
            <v/>
          </cell>
          <cell r="K5512" t="str">
            <v>Franchise to operate a [UNDISCLOSED FOR PREVIEW] store that sells a wide variety of metals and related materials primary to the maintenance and engineering departments of manufacturing facilities, schools, universities and other institutions and service companies.</v>
          </cell>
        </row>
        <row r="5513">
          <cell r="B5513" t="str">
            <v>RR20190726TP1503</v>
          </cell>
          <cell r="C5513" t="str">
            <v>Franchise</v>
          </cell>
          <cell r="D5513" t="str">
            <v>56, 56.10, 56.1, 56.21, 70.22, 82.99, 10.85, 10.89, 10.71, 46.34, 47.25, 56.30, 56.3, 56.29, 56.2</v>
          </cell>
          <cell r="E5513" t="str">
            <v>58, 89, 518, 581, 899, 2038, 2082, 2084, 2085, 2087, 5149, 5181, 5182, 5812, 5813, 7389, 8999</v>
          </cell>
          <cell r="F5513" t="str">
            <v>Restaurant, Eating place, Food, Hamburger, Sandwich, Steak, Chichen, Hot dog, French fry, Onion ring, Salad, Bakery good, Beverage, Beer, Drink, Fish</v>
          </cell>
          <cell r="G5513" t="str">
            <v>≡</v>
          </cell>
          <cell r="H5513" t="str">
            <v>Company franchises a restaurant under the name [UNDISCLOSED FOR PREVIEW].</v>
          </cell>
          <cell r="I5513" t="str">
            <v>≡</v>
          </cell>
          <cell r="J5513" t="str">
            <v/>
          </cell>
          <cell r="K5513" t="str">
            <v>Franchise to operate a restaurant under the name [UNDISCLOSED FOR PREVIEW] specializing in the preparation and service of large, high quality, upscale hamburgers.</v>
          </cell>
        </row>
        <row r="5514">
          <cell r="B5514" t="str">
            <v>RR20190726TP1505</v>
          </cell>
          <cell r="C5514" t="str">
            <v>Franchise</v>
          </cell>
          <cell r="D5514" t="str">
            <v>56, 56.10, 56.1, 56.21, 70.22, 82.99, 10.85, 10.89, 10.71, 46.34, 47.25, 56.30, 56.3, 56.29, 56.2</v>
          </cell>
          <cell r="E5514" t="str">
            <v>58, 89, 581, 899, 2038, 2082, 2084, 2086, 2087, 5149, 5181, 5812, 5813, 7389, 8999</v>
          </cell>
          <cell r="F5514" t="str">
            <v>Restaurant, Eating place, Food, Hamburger, Sandwich, Steak, Chichen, Hot dog, French fry, Onion ring, Salad, Bakery good, Beverage, Beer, Drink, Fish</v>
          </cell>
          <cell r="G5514" t="str">
            <v>≡</v>
          </cell>
          <cell r="H5514" t="str">
            <v>Company franchises a restaurant under the name [UNDISCLOSED FOR PREVIEW].</v>
          </cell>
          <cell r="I5514" t="str">
            <v>≡</v>
          </cell>
          <cell r="J5514" t="str">
            <v/>
          </cell>
          <cell r="K5514" t="str">
            <v>Franchise to operate a restaurant under the name [UNDISCLOSED FOR PREVIEW] specializing in the preparation and service of large, high quality, upscale hamburgers.</v>
          </cell>
        </row>
        <row r="5515">
          <cell r="B5515" t="str">
            <v>RR20190424TP1510</v>
          </cell>
          <cell r="C5515" t="str">
            <v>Franchise</v>
          </cell>
          <cell r="D5515" t="str">
            <v>85.59, 70.22, 96.09, 85.32, 74.90, 74.9, 71.12, 85.42, 85.41, 85.4, 82.99</v>
          </cell>
          <cell r="E5515" t="str">
            <v>89, 829, 899, 7389, 8244, 8249, 8299, 8742, 8748, 8999</v>
          </cell>
          <cell r="F5515" t="str">
            <v>Coaching, Support, Advice, Training, Facilitate, Management assistance, Placement coaching, Consulting, Business</v>
          </cell>
          <cell r="G5515" t="str">
            <v>≡</v>
          </cell>
          <cell r="H5515" t="str">
            <v>Company franchises business facilitation and support services to businesses in all stages, from inception to full implementation.</v>
          </cell>
          <cell r="I5515" t="str">
            <v>≡</v>
          </cell>
          <cell r="J5515" t="str">
            <v/>
          </cell>
          <cell r="K5515" t="str">
            <v>Franchise to provide business facilitation and support services to businesses in all stages, from inception to full implementation; One of the parties to the agreement is an individual.</v>
          </cell>
        </row>
        <row r="5516">
          <cell r="B5516" t="str">
            <v>RR20190424TP1508</v>
          </cell>
          <cell r="C5516" t="str">
            <v>Franchise</v>
          </cell>
          <cell r="D5516" t="str">
            <v>85.59, 70.22, 96.09, 85.32, 74.90, 74.9, 71.12, 85.42, 85.41, 85.4, 82.99</v>
          </cell>
          <cell r="E5516" t="str">
            <v>89, 829, 899, 7389, 8244, 8249, 8299, 8742, 8748, 8999</v>
          </cell>
          <cell r="F5516" t="str">
            <v>Coaching, Support, Advice, Training, Facilitate, Management assistance, Placement coaching, Consulting, Business</v>
          </cell>
          <cell r="G5516" t="str">
            <v>≡</v>
          </cell>
          <cell r="H5516" t="str">
            <v>Company franchises business facilitation and support services to businesses in all stages, from inception to full implementation.</v>
          </cell>
          <cell r="I5516" t="str">
            <v>≡</v>
          </cell>
          <cell r="J5516" t="str">
            <v/>
          </cell>
          <cell r="K5516" t="str">
            <v>Franchise to provide business facilitation and support services to businesses in all stages, from inception to full implementation; One of the parties to the agreement is an individual.</v>
          </cell>
        </row>
        <row r="5517">
          <cell r="B5517" t="str">
            <v>RR20190424T01511</v>
          </cell>
          <cell r="C5517" t="str">
            <v>Franchise</v>
          </cell>
          <cell r="D5517" t="str">
            <v>85.59, 70.22, 96.09, 85.32, 74.90, 74.9, 71.12, 85.42, 85.41, 85.4, 82.99</v>
          </cell>
          <cell r="E5517" t="str">
            <v>89, 829, 899, 7389, 8244, 8249, 8299, 8742, 8748, 8999</v>
          </cell>
          <cell r="F5517" t="str">
            <v>Coaching, Support, Advice, Training, Facilitate, Management assistance, Placement coaching, Consulting, Business</v>
          </cell>
          <cell r="G5517" t="str">
            <v>≡</v>
          </cell>
          <cell r="H5517" t="str">
            <v>Company franchises business facilitation and support services to businesses in all stages, from inception to full implementation.</v>
          </cell>
          <cell r="I5517" t="str">
            <v>≡</v>
          </cell>
          <cell r="J5517" t="str">
            <v/>
          </cell>
          <cell r="K5517" t="str">
            <v>Franchise to provide business facilitation and support services to businesses in all stages, from inception to full implementation.</v>
          </cell>
        </row>
        <row r="5518">
          <cell r="B5518" t="str">
            <v>RR20190424TP0907</v>
          </cell>
          <cell r="C5518" t="str">
            <v>Franchise</v>
          </cell>
          <cell r="D5518" t="str">
            <v>78, 78.10, 78.1, 78.20, 78.2, 78.30, 78.3, 86.90, 86.9, 87.10, 87.1, 87.30, 87.3, 87.90, 87.9, 96.04, 96.09</v>
          </cell>
          <cell r="E5518" t="str">
            <v>736, 805, 808, 5047, 7361, 7363, 7991, 8051, 8052, 8059, 8082, 8099</v>
          </cell>
          <cell r="F5518" t="str">
            <v>Service, Personal care, Homemaking, Incidental transportation, Supportive, Older adult, Disabled person, Extra assistance, Daily living, Nursing, Human resource</v>
          </cell>
          <cell r="G5518" t="str">
            <v>≡</v>
          </cell>
          <cell r="H5518" t="str">
            <v/>
          </cell>
          <cell r="I5518" t="str">
            <v>≡</v>
          </cell>
          <cell r="J5518" t="str">
            <v/>
          </cell>
          <cell r="K5518" t="str">
            <v>Franchise and license to establish and operate business which primarily matches individuals to clients to provide personal care, homemaking, companion care, incidental transportation, and other ancillary, supportive services, bearing [UNDISCLOSED FOR PREVIEW] name and such other trademarks, trade names, service marks, logos, insignia, trade dress, and designs; One of the parties to the agreement is an individual.</v>
          </cell>
        </row>
        <row r="5519">
          <cell r="B5519" t="str">
            <v>RR20190425T01510</v>
          </cell>
          <cell r="C5519" t="str">
            <v>Franchise</v>
          </cell>
          <cell r="D5519" t="str">
            <v>56, 56.10, 56.1, 56.21, 70.22, 82.99, 10.85, 10.89, 10.71, 46.34, 47.25, 56.30, 56.3, 56.29, 56.2</v>
          </cell>
          <cell r="E5519" t="str">
            <v>58, 89, 518, 581, 899, 2038, 2082, 2084, 2086, 2087, 5149, 5181, 5182, 5812, 5813, 7389, 8999</v>
          </cell>
          <cell r="F5519" t="str">
            <v>Pizza, Restaurant, Eating place, Food, Sandwich, Salad, Snack, Bar, Entertainment, Hamburger, Beer, Drink</v>
          </cell>
          <cell r="G5519" t="str">
            <v>≡</v>
          </cell>
          <cell r="H5519" t="str">
            <v>Company offers franchises for the operation of a bar and restaurant.</v>
          </cell>
          <cell r="I5519" t="str">
            <v>≡</v>
          </cell>
          <cell r="J5519" t="str">
            <v/>
          </cell>
          <cell r="K5519" t="str">
            <v>Franchise to develop and operate [UNDISCLOSED FOR PREVIEW] restaurant.</v>
          </cell>
        </row>
        <row r="5520">
          <cell r="B5520" t="str">
            <v>RR20190425T01506</v>
          </cell>
          <cell r="C5520" t="str">
            <v>Franchise</v>
          </cell>
          <cell r="D5520" t="str">
            <v>56, 56.10, 56.1, 56.21, 70.22, 82.99, 10.85, 10.89, 10.71, 46.34, 47.25, 56.30, 56.3, 56.29, 56.2</v>
          </cell>
          <cell r="E5520" t="str">
            <v>58, 89, 518, 581, 899, 2038, 2082, 2084, 2086, 2087, 5149, 5181, 5182, 5812, 5813, 7389, 8999</v>
          </cell>
          <cell r="F5520" t="str">
            <v>Pizza, Restaurant, Eating place, Food, Sandwich, Salad, Snack, Bar, Entertainment, Hamburger, Beer, Drink</v>
          </cell>
          <cell r="G5520" t="str">
            <v>≡</v>
          </cell>
          <cell r="H5520" t="str">
            <v>Company offers franchises for the operation of a bar and restaurant.</v>
          </cell>
          <cell r="I5520" t="str">
            <v>≡</v>
          </cell>
          <cell r="J5520" t="str">
            <v/>
          </cell>
          <cell r="K5520" t="str">
            <v>Franchise to develop and operate [UNDISCLOSED FOR PREVIEW] restaurant.</v>
          </cell>
        </row>
        <row r="5521">
          <cell r="B5521" t="str">
            <v>RR20190425T01511</v>
          </cell>
          <cell r="C5521" t="str">
            <v>Franchise</v>
          </cell>
          <cell r="D5521" t="str">
            <v>56, 56.10, 56.1, 56.21, 70.22, 82.99, 10.85, 10.89, 10.71, 46.34, 47.25, 56.30, 56.3, 56.29, 56.2</v>
          </cell>
          <cell r="E5521" t="str">
            <v>58, 89, 518, 581, 899, 2038, 2082, 2084, 2086, 2087, 5149, 5181, 5182, 5812, 5813, 7389, 8999</v>
          </cell>
          <cell r="F5521" t="str">
            <v>Pizza, Restaurant, Eating place, Food, Sandwich, Salad, Snack, Bar, Entertainment, Hamburger, Beer, Drink</v>
          </cell>
          <cell r="G5521" t="str">
            <v>≡</v>
          </cell>
          <cell r="H5521" t="str">
            <v>Company offers franchises for the operation of a bar and restaurant.</v>
          </cell>
          <cell r="I5521" t="str">
            <v>≡</v>
          </cell>
          <cell r="J5521" t="str">
            <v/>
          </cell>
          <cell r="K5521" t="str">
            <v>Franchise to develop and operate [UNDISCLOSED FOR PREVIEW] restaurant.</v>
          </cell>
        </row>
        <row r="5522">
          <cell r="B5522" t="str">
            <v>RR20190425T01516</v>
          </cell>
          <cell r="C5522" t="str">
            <v>Franchise</v>
          </cell>
          <cell r="D5522" t="str">
            <v>56, 56.10, 56.1, 56.21, 70.22, 82.99, 10.85, 10.89, 10.71, 46.34, 47.25, 56.30, 56.3, 56.29, 56.2</v>
          </cell>
          <cell r="E5522" t="str">
            <v>58, 89, 518, 581, 899, 2038, 2082, 2084, 2086, 2087, 5149, 5181, 5182, 5812, 5813, 7389, 8999</v>
          </cell>
          <cell r="F5522" t="str">
            <v>Pizza, Restaurant, Eating place, Food, Sandwich, Salad, Snack, Bar, Entertainment, Hamburger, Beer, Drink</v>
          </cell>
          <cell r="G5522" t="str">
            <v>≡</v>
          </cell>
          <cell r="H5522" t="str">
            <v>Company offers franchises for the operation of a bar and restaurant.</v>
          </cell>
          <cell r="I5522" t="str">
            <v>≡</v>
          </cell>
          <cell r="J5522" t="str">
            <v/>
          </cell>
          <cell r="K5522" t="str">
            <v>Franchise to develop and operate [UNDISCLOSED FOR PREVIEW] restaurant.</v>
          </cell>
        </row>
        <row r="5523">
          <cell r="B5523" t="str">
            <v>RR20190425T01524</v>
          </cell>
          <cell r="C5523" t="str">
            <v>Franchise</v>
          </cell>
          <cell r="D5523" t="str">
            <v>56, 56.10, 56.1, 56.21, 70.22, 82.99, 10.85, 10.89, 10.71, 46.34, 47.25, 56.30, 56.3, 56.29, 56.2</v>
          </cell>
          <cell r="E5523" t="str">
            <v>58, 89, 518, 581, 899, 2038, 2082, 2084, 2086, 2087, 5149, 5181, 5182, 5812, 5813, 7389, 8999</v>
          </cell>
          <cell r="F5523" t="str">
            <v>Pizza, Restaurant, Eating place, Food, Sandwich, Salad, Snack, Bar, Entertainment, Hamburger, Beer, Drink</v>
          </cell>
          <cell r="G5523" t="str">
            <v>≡</v>
          </cell>
          <cell r="H5523" t="str">
            <v>Company offers franchises for the operation of a bar and restaurant.</v>
          </cell>
          <cell r="I5523" t="str">
            <v>≡</v>
          </cell>
          <cell r="J5523" t="str">
            <v/>
          </cell>
          <cell r="K5523" t="str">
            <v>Franchise to develop and operate [UNDISCLOSED FOR PREVIEW] restaurant.</v>
          </cell>
        </row>
        <row r="5524">
          <cell r="B5524" t="str">
            <v>RR20190404TP1501</v>
          </cell>
          <cell r="C5524" t="str">
            <v>Franchise</v>
          </cell>
          <cell r="D5524" t="str">
            <v>47.59, 31.01, 31.09, 46.65, 46.15, 46.47, 31.02, 74.10, 74.1, 70.22, 95.24, 49.42</v>
          </cell>
          <cell r="E5524" t="str">
            <v>89, 764, 899, 2499, 2511, 2519, 2522, 2599, 5021, 5712, 7641, 7699, 8744, 8999</v>
          </cell>
          <cell r="F5524" t="str">
            <v>Furniture, Repair, Restoration, Refinishing, Polishing, Furnishing, Appliance, Fitting, Movable, Household equipment</v>
          </cell>
          <cell r="G5524" t="str">
            <v>≡</v>
          </cell>
          <cell r="H5524" t="str">
            <v>Company provides franchises for a furniture restoration, repair, refacing and refinishing business.</v>
          </cell>
          <cell r="I5524" t="str">
            <v>≡</v>
          </cell>
          <cell r="J5524" t="str">
            <v/>
          </cell>
          <cell r="K5524" t="str">
            <v>Franchise to conduct a furniture repair, restoration and refinishing business and use commercial symbols and system in connection with the franchised business; One of the parties to the agreement is an individual.</v>
          </cell>
        </row>
        <row r="5525">
          <cell r="B5525" t="str">
            <v>RR20190404T00910</v>
          </cell>
          <cell r="C5525" t="str">
            <v>Franchise</v>
          </cell>
          <cell r="D5525" t="str">
            <v>46.47, 47.59, 74.10, 74.1, 17.24, 17.29, 22.21, 24.42, 23.31</v>
          </cell>
          <cell r="E5525" t="str">
            <v>277, 2771, 3648, 5947, 7389, 7999</v>
          </cell>
          <cell r="F5525" t="str">
            <v>Decoration, Holiday, Lighting, Special event</v>
          </cell>
          <cell r="G5525" t="str">
            <v>≡</v>
          </cell>
          <cell r="H5525" t="str">
            <v/>
          </cell>
          <cell r="I5525" t="str">
            <v>≡</v>
          </cell>
          <cell r="J5525" t="str">
            <v/>
          </cell>
          <cell r="K5525"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526">
          <cell r="B5526" t="str">
            <v>RR20190404T00914</v>
          </cell>
          <cell r="C5526" t="str">
            <v>Franchise</v>
          </cell>
          <cell r="D5526" t="str">
            <v>46.47, 47.59, 74.10, 74.1, 17.24, 17.29, 22.21, 23.31, 24.42</v>
          </cell>
          <cell r="E5526" t="str">
            <v>277, 2771, 3648, 5947, 7389, 7999</v>
          </cell>
          <cell r="F5526" t="str">
            <v>Decoration, Holiday, Lighting, Special event</v>
          </cell>
          <cell r="G5526" t="str">
            <v>≡</v>
          </cell>
          <cell r="H5526" t="str">
            <v/>
          </cell>
          <cell r="I5526" t="str">
            <v>≡</v>
          </cell>
          <cell r="J5526" t="str">
            <v/>
          </cell>
          <cell r="K5526"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527">
          <cell r="B5527" t="str">
            <v>RR20190404TP1506</v>
          </cell>
          <cell r="C5527" t="str">
            <v>Franchise</v>
          </cell>
          <cell r="D5527" t="str">
            <v>47.59, 31.01, 31.09, 46.65, 46.15, 46.47, 31.02, 74.10, 74.1, 70.22, 95.24, 49.42</v>
          </cell>
          <cell r="E5527" t="str">
            <v>89, 764, 899, 2499, 2511, 2519, 2522, 2599, 5021, 5712, 7641, 7699, 8744, 8999</v>
          </cell>
          <cell r="F5527" t="str">
            <v>Furniture, Repair, Restoration, Refinishing, Polishing, Furnishing, Appliance, Fitting, Movable, Household equipment</v>
          </cell>
          <cell r="G5527" t="str">
            <v>≡</v>
          </cell>
          <cell r="H5527" t="str">
            <v>Company provides franchises for a furniture restoration, repair, refacing and refinishing business.</v>
          </cell>
          <cell r="I5527" t="str">
            <v>≡</v>
          </cell>
          <cell r="J5527" t="str">
            <v/>
          </cell>
          <cell r="K5527" t="str">
            <v>Franchise to conduct a furniture repair, restoration and refinishing business and use commercial symbols and system in connection with the franchised business; One of the parties to the agreement is an individual.</v>
          </cell>
        </row>
        <row r="5528">
          <cell r="B5528" t="str">
            <v>RR20190404TP1509</v>
          </cell>
          <cell r="C5528" t="str">
            <v>Franchise</v>
          </cell>
          <cell r="D5528" t="str">
            <v>47.59, 31.01, 31.09, 46.65, 46.15, 46.47, 31.02, 74.10, 74.1, 70.22, 95.24, 49.42</v>
          </cell>
          <cell r="E5528" t="str">
            <v>89, 764, 899, 2499, 2511, 2519, 2522, 2599, 5021, 5712, 7641, 7699, 8744, 8999</v>
          </cell>
          <cell r="F5528" t="str">
            <v>Furniture, Repair, Restoration, Refinishing, Polishing, Furnishing, Appliance, Fitting, Movable, Household equipment</v>
          </cell>
          <cell r="G5528" t="str">
            <v>≡</v>
          </cell>
          <cell r="H5528" t="str">
            <v>Company provides franchises for a furniture restoration, repair, refacing and refinishing business.</v>
          </cell>
          <cell r="I5528" t="str">
            <v>≡</v>
          </cell>
          <cell r="J5528" t="str">
            <v/>
          </cell>
          <cell r="K5528" t="str">
            <v>Franchise to conduct a furniture repair, restoration and refinishing business and use commercial symbols and system in connection with the franchised business; One of the parties to the agreement is an individual.</v>
          </cell>
        </row>
        <row r="5529">
          <cell r="B5529" t="str">
            <v>RR20190404TP1510</v>
          </cell>
          <cell r="C5529" t="str">
            <v>Franchise</v>
          </cell>
          <cell r="D5529" t="str">
            <v>47.59, 31.01, 31.09, 46.65, 46.15, 46.47, 31.02, 74.10, 74.1, 70.22, 95.24, 49.42</v>
          </cell>
          <cell r="E5529" t="str">
            <v>89, 764, 899, 2499, 2511, 2519, 2522, 2599, 5021, 5712, 7641, 7699, 8744, 8999</v>
          </cell>
          <cell r="F5529" t="str">
            <v>Furniture, Repair, Restoration, Refinishing, Polishing, Furnishing, Appliance, Fitting, Movable, Household equipment</v>
          </cell>
          <cell r="G5529" t="str">
            <v>≡</v>
          </cell>
          <cell r="H5529" t="str">
            <v>Company provides franchises for a furniture restoration, repair, refacing and refinishing business.</v>
          </cell>
          <cell r="I5529" t="str">
            <v>≡</v>
          </cell>
          <cell r="J5529" t="str">
            <v/>
          </cell>
          <cell r="K5529" t="str">
            <v>Franchise to conduct a furniture repair, restoration and refinishing business and use commercial symbols and system in connection with the franchised business; One of the parties to the agreement is an individual.</v>
          </cell>
        </row>
        <row r="5530">
          <cell r="B5530" t="str">
            <v>RR20190404TP1511</v>
          </cell>
          <cell r="C5530" t="str">
            <v>Franchise</v>
          </cell>
          <cell r="D5530" t="str">
            <v>47.59, 31.01, 31.09, 46.65, 46.15, 46.47, 31.02, 74.10, 74.1, 70.22, 95.24, 49.42</v>
          </cell>
          <cell r="E5530" t="str">
            <v>89, 764, 899, 2499, 2511, 2519, 2522, 2599, 5021, 5712, 7641, 7699, 8744, 8999</v>
          </cell>
          <cell r="F5530" t="str">
            <v>Furniture, Repair, Restoration, Refinishing, Polishing, Furnishing, Appliance, Fitting, Movable, Household equipment</v>
          </cell>
          <cell r="G5530" t="str">
            <v>≡</v>
          </cell>
          <cell r="H5530" t="str">
            <v>Company provides franchises for a furniture restoration, repair, refacing and refinishing business.</v>
          </cell>
          <cell r="I5530" t="str">
            <v>≡</v>
          </cell>
          <cell r="J5530" t="str">
            <v/>
          </cell>
          <cell r="K5530" t="str">
            <v>Franchise to conduct a furniture repair, restoration and refinishing business and use commercial symbols and system in connection with the franchised business; One of the parties to the agreement is an individual.</v>
          </cell>
        </row>
        <row r="5531">
          <cell r="B5531" t="str">
            <v>RR20190404TP1513</v>
          </cell>
          <cell r="C5531" t="str">
            <v>Franchise</v>
          </cell>
          <cell r="D5531" t="str">
            <v>47.59, 31.01, 31.09, 46.65, 46.15, 46.47, 31.02, 74.10, 74.1, 70.22, 95.24, 49.42</v>
          </cell>
          <cell r="E5531" t="str">
            <v>89, 764, 899, 2499, 2511, 2519, 2522, 2599, 5021, 5712, 7641, 7699, 8744, 8999</v>
          </cell>
          <cell r="F5531" t="str">
            <v>Furniture, Repair, Restoration, Refinishing, Polishing, Furnishing, Appliance, Fitting, Movable, Household equipment</v>
          </cell>
          <cell r="G5531" t="str">
            <v>≡</v>
          </cell>
          <cell r="H5531" t="str">
            <v>Company provides franchises for a furniture restoration, repair, refacing and refinishing business.</v>
          </cell>
          <cell r="I5531" t="str">
            <v>≡</v>
          </cell>
          <cell r="J5531" t="str">
            <v/>
          </cell>
          <cell r="K5531" t="str">
            <v>Franchise to conduct a furniture repair, restoration and refinishing business and use commercial symbols and system in connection with the franchised business; One of the parties to the agreement is an individual.</v>
          </cell>
        </row>
        <row r="5532">
          <cell r="B5532" t="str">
            <v>RR20190404TP1514</v>
          </cell>
          <cell r="C5532" t="str">
            <v>Franchise</v>
          </cell>
          <cell r="D5532" t="str">
            <v>47.59, 31.01, 31.09, 46.65, 46.15, 46.47, 31.02, 74.10, 74.1, 70.22, 95.24, 49.42</v>
          </cell>
          <cell r="E5532" t="str">
            <v>89, 764, 899, 2499, 2511, 2519, 2522, 2599, 5021, 5712, 7641, 7699, 8744, 8999</v>
          </cell>
          <cell r="F5532" t="str">
            <v>Furniture, Repair, Restoration, Refinishing, Polishing, Furnishing, Appliance, Fitting, Movable, Household equipment</v>
          </cell>
          <cell r="G5532" t="str">
            <v>≡</v>
          </cell>
          <cell r="H5532" t="str">
            <v>Company provides franchises for a furniture restoration, repair, refacing and refinishing business.</v>
          </cell>
          <cell r="I5532" t="str">
            <v>≡</v>
          </cell>
          <cell r="J5532" t="str">
            <v/>
          </cell>
          <cell r="K5532" t="str">
            <v>Franchise to conduct a furniture repair, restoration and refinishing business and use commercial symbols and system in connection with the franchised business; One of the parties to the agreement is an individual.</v>
          </cell>
        </row>
        <row r="5533">
          <cell r="B5533" t="str">
            <v>RR20190404TP1518</v>
          </cell>
          <cell r="C5533" t="str">
            <v>Franchise</v>
          </cell>
          <cell r="D5533" t="str">
            <v>47.59, 31.01, 31.09, 46.65, 46.15, 46.47, 31.02, 74.10, 74.1, 70.22, 95.24, 49.42</v>
          </cell>
          <cell r="E5533" t="str">
            <v>89, 764, 899, 2499, 2511, 2519, 2522, 2599, 5021, 5712, 7641, 7699, 8744, 8999</v>
          </cell>
          <cell r="F5533" t="str">
            <v>Furniture, Repair, Restoration, Refinishing, Polishing, Furnishing, Appliance, Fitting, Movable, Household equipment</v>
          </cell>
          <cell r="G5533" t="str">
            <v>≡</v>
          </cell>
          <cell r="H5533" t="str">
            <v>Company provides franchises for a furniture restoration, repair, refacing and refinishing business.</v>
          </cell>
          <cell r="I5533" t="str">
            <v>≡</v>
          </cell>
          <cell r="J5533" t="str">
            <v/>
          </cell>
          <cell r="K5533" t="str">
            <v>Franchise to conduct a furniture repair, restoration and refinishing business and use commercial symbols and system in connection with the franchised business; One of the parties to the agreement is an individual.</v>
          </cell>
        </row>
        <row r="5534">
          <cell r="B5534" t="str">
            <v>RR20190404TP1519</v>
          </cell>
          <cell r="C5534" t="str">
            <v>Franchise</v>
          </cell>
          <cell r="D5534" t="str">
            <v>47.59, 31.01, 31.09, 46.65, 46.15, 46.47, 31.02, 74.10, 74.1, 70.22, 95.24, 49.42</v>
          </cell>
          <cell r="E5534" t="str">
            <v>89, 764, 899, 2499, 2511, 2519, 2522, 2599, 5021, 5712, 7641, 7699, 8744, 8999</v>
          </cell>
          <cell r="F5534" t="str">
            <v>Furniture, Repair, Restoration, Refinishing, Polishing, Furnishing, Appliance, Fitting, Movable, Household equipment</v>
          </cell>
          <cell r="G5534" t="str">
            <v>≡</v>
          </cell>
          <cell r="H5534" t="str">
            <v>Company provides franchises for a furniture restoration, repair, refacing and refinishing business.</v>
          </cell>
          <cell r="I5534" t="str">
            <v>≡</v>
          </cell>
          <cell r="J5534" t="str">
            <v/>
          </cell>
          <cell r="K5534" t="str">
            <v>Franchise to conduct a furniture repair, restoration and refinishing business and use commercial symbols and system in connection with the franchised business; One of the parties to the agreement is an individual.</v>
          </cell>
        </row>
        <row r="5535">
          <cell r="B5535" t="str">
            <v>RR20190404TP1520</v>
          </cell>
          <cell r="C5535" t="str">
            <v>Franchise</v>
          </cell>
          <cell r="D5535" t="str">
            <v>47.59, 31.01, 31.09, 46.65, 46.15, 46.47, 31.02, 74.10, 74.1, 70.22, 95.24, 49.42</v>
          </cell>
          <cell r="E5535" t="str">
            <v>89, 764, 899, 2499, 2511, 2519, 2522, 2599, 5021, 5712, 7641, 7699, 8744, 8999</v>
          </cell>
          <cell r="F5535" t="str">
            <v xml:space="preserve">Furniture, Repair, Restoration, Refinishing, Polishing, Furnishing, Appliance, Fitting, Movable, Household equipment
</v>
          </cell>
          <cell r="G5535" t="str">
            <v>≡</v>
          </cell>
          <cell r="H5535" t="str">
            <v>Company provides franchises for a furniture restoration, repair, refacing and refinishing business.</v>
          </cell>
          <cell r="I5535" t="str">
            <v>≡</v>
          </cell>
          <cell r="J5535" t="str">
            <v/>
          </cell>
          <cell r="K5535" t="str">
            <v>Franchise to conduct a furniture repair, restoration and refinishing business and use commercial symbols and system in connection with the franchised business; One of the parties to the agreement is an individual.</v>
          </cell>
        </row>
        <row r="5536">
          <cell r="B5536" t="str">
            <v>RR20190404TP1521</v>
          </cell>
          <cell r="C5536" t="str">
            <v>Franchise</v>
          </cell>
          <cell r="D5536" t="str">
            <v>47.59, 31.01, 31.09, 46.65, 46.15, 46.47, 31.02, 74.10, 74.1, 70.22, 95.24, 49.42</v>
          </cell>
          <cell r="E5536" t="str">
            <v>89, 764, 899, 2499, 2511, 2519, 2522, 2599, 5021, 5712, 7641, 7699, 8744, 8999</v>
          </cell>
          <cell r="F5536" t="str">
            <v>Furniture, Repair, Restoration, Refinishing, Polishing, Furnishing, Appliance, Fitting, Movable, Household equipment</v>
          </cell>
          <cell r="G5536" t="str">
            <v>≡</v>
          </cell>
          <cell r="H5536" t="str">
            <v>Company provides franchises for a furniture restoration, repair, refacing and refinishing business.</v>
          </cell>
          <cell r="I5536" t="str">
            <v>≡</v>
          </cell>
          <cell r="J5536" t="str">
            <v/>
          </cell>
          <cell r="K5536" t="str">
            <v>Franchise to conduct a furniture repair, restoration and refinishing business and use commercial symbols and system in connection with the franchised business; One of the parties to the agreement is an individual.</v>
          </cell>
        </row>
        <row r="5537">
          <cell r="B5537" t="str">
            <v>RR20190404TP1529</v>
          </cell>
          <cell r="C5537" t="str">
            <v>Franchise</v>
          </cell>
          <cell r="D5537" t="str">
            <v>47.59, 31.01, 31.09, 46.65, 46.15, 46.47, 31.02, 74.10, 74.1, 70.22, 95.24, 49.42</v>
          </cell>
          <cell r="E5537" t="str">
            <v>89, 764, 899, 2499, 2511, 2519, 2522, 2599, 5021, 5712, 7641, 7699, 8744, 8999</v>
          </cell>
          <cell r="F5537" t="str">
            <v>Furniture, Repair, Restoration, Refinishing, Polishing, Furnishing, Appliance, Fitting, Movable, Household equipment</v>
          </cell>
          <cell r="G5537" t="str">
            <v>≡</v>
          </cell>
          <cell r="H5537" t="str">
            <v>Company provides franchises for a furniture restoration, repair, refacing and refinishing business.</v>
          </cell>
          <cell r="I5537" t="str">
            <v>≡</v>
          </cell>
          <cell r="J5537" t="str">
            <v/>
          </cell>
          <cell r="K5537" t="str">
            <v>Franchise to conduct a furniture repair, restoration and refinishing business and use commercial symbols and system in connection with the franchised business; One of the parties to the agreement is an individual.</v>
          </cell>
        </row>
        <row r="5538">
          <cell r="B5538" t="str">
            <v>RR20190405TP1513</v>
          </cell>
          <cell r="C5538" t="str">
            <v>Franchise</v>
          </cell>
          <cell r="D5538" t="str">
            <v>47.59, 31.01, 31.09, 46.65, 46.15, 46.47, 31.02, 74.10, 74.1, 70.22, 95.24, 49.42</v>
          </cell>
          <cell r="E5538" t="str">
            <v>89, 764, 899, 2499, 2511, 2519, 2522, 2599, 5021, 5712, 7641, 7699, 8744, 8999</v>
          </cell>
          <cell r="F5538" t="str">
            <v>Furniture, Repair, Restoration, Refinishing, Polishing, Furnishing, Appliance, Fitting, Movable, Household equipment</v>
          </cell>
          <cell r="G5538" t="str">
            <v>≡</v>
          </cell>
          <cell r="H5538" t="str">
            <v>Company provides franchises for a furniture restoration, repair, refacing and refinishing business.</v>
          </cell>
          <cell r="I5538" t="str">
            <v>≡</v>
          </cell>
          <cell r="J5538" t="str">
            <v/>
          </cell>
          <cell r="K5538" t="str">
            <v>Franchise to conduct a furniture repair, restoration and refinishing business and use commercial symbols and system in connection with the franchised business; One of the parties to the agreement is an individual.</v>
          </cell>
        </row>
        <row r="5539">
          <cell r="B5539" t="str">
            <v>RR20190405TP1515</v>
          </cell>
          <cell r="C5539" t="str">
            <v>Franchise</v>
          </cell>
          <cell r="D5539" t="str">
            <v>47.59, 31.01, 31.09, 46.65, 46.15, 46.47, 31.02, 74.10, 74.1, 70.22, 95.24, 49.42</v>
          </cell>
          <cell r="E5539" t="str">
            <v>89, 764, 899, 2499, 2511, 2519, 2522, 2599, 5021, 5712, 7641, 7699, 8744, 8999</v>
          </cell>
          <cell r="F5539" t="str">
            <v>Furniture, Repair, Restoration, Refinishing, Polishing, Furnishing, Appliance, Fitting, Movable, Household equipment</v>
          </cell>
          <cell r="G5539" t="str">
            <v>≡</v>
          </cell>
          <cell r="H5539" t="str">
            <v>Company provides franchises for a furniture restoration, repair, refacing and refinishing business.</v>
          </cell>
          <cell r="I5539" t="str">
            <v>≡</v>
          </cell>
          <cell r="J5539" t="str">
            <v/>
          </cell>
          <cell r="K5539" t="str">
            <v>Franchise to conduct a furniture repair, restoration and refinishing business and use commercial symbols and system in connection with the franchised business; One of the parties to the agreement is an individual.</v>
          </cell>
        </row>
        <row r="5540">
          <cell r="B5540" t="str">
            <v>RR20190405TP1518</v>
          </cell>
          <cell r="C5540" t="str">
            <v>Franchise</v>
          </cell>
          <cell r="D5540" t="str">
            <v>47.59, 31.01, 31.09, 46.65, 46.15, 46.47, 74.10, 74.1, 70.22, 95.24, 49.42</v>
          </cell>
          <cell r="E5540" t="str">
            <v>89, 764, 899, 2499, 2511, 2519, 2522, 2599, 5021, 5712, 7641, 7699, 8744, 8999</v>
          </cell>
          <cell r="F5540" t="str">
            <v>Furniture, Repair, Restoration, Refinishing, Polishing, Furnishing, Appliance, Fitting, Movable, Household equipment</v>
          </cell>
          <cell r="G5540" t="str">
            <v>≡</v>
          </cell>
          <cell r="H5540" t="str">
            <v>Company provides franchises for a furniture restoration, repair, refacing and refinishing business.</v>
          </cell>
          <cell r="I5540" t="str">
            <v>≡</v>
          </cell>
          <cell r="J5540" t="str">
            <v/>
          </cell>
          <cell r="K5540" t="str">
            <v>Franchise to conduct a furniture repair, restoration and refinishing business and use commercial symbols and system in connection with the franchised business; One of the parties to the agreement is an individual.</v>
          </cell>
        </row>
        <row r="5541">
          <cell r="B5541" t="str">
            <v>RR20190405TP1520</v>
          </cell>
          <cell r="C5541" t="str">
            <v>Franchise</v>
          </cell>
          <cell r="D5541" t="str">
            <v>47.59, 31.01, 31.09, 46.65, 46.15, 46.47, 31.02, 74.10, 74.1, 70.22, 95.24, 49.42</v>
          </cell>
          <cell r="E5541" t="str">
            <v>89, 764, 899, 2499, 2511, 2519, 2522, 2599, 5021, 5712, 7641, 7699, 8744, 8999</v>
          </cell>
          <cell r="F5541" t="str">
            <v>Furniture, Repair, Restoration, Refinishing, Polishing, Furnishing, Appliance, Fitting, Movable, Household equipment</v>
          </cell>
          <cell r="G5541" t="str">
            <v>≡</v>
          </cell>
          <cell r="H5541" t="str">
            <v>Company provides franchises for a furniture restoration, repair, refacing and refinishing business.</v>
          </cell>
          <cell r="I5541" t="str">
            <v>≡</v>
          </cell>
          <cell r="J5541" t="str">
            <v/>
          </cell>
          <cell r="K5541" t="str">
            <v>Franchise to conduct a furniture repair, restoration and refinishing business and use commercial symbols and system in connection with the franchised business; One of the parties to the agreement is an individual.</v>
          </cell>
        </row>
        <row r="5542">
          <cell r="B5542" t="str">
            <v>RR20190405TP1522</v>
          </cell>
          <cell r="C5542" t="str">
            <v>Franchise</v>
          </cell>
          <cell r="D5542" t="str">
            <v>47.59, 31.01, 31.09, 46.65, 46.15, 46.47, 31.02, 74.10, 74.1, 70.22, 95.24, 49.42</v>
          </cell>
          <cell r="E5542" t="str">
            <v>89, 764, 899, 2499, 2511, 2519, 2522, 2599, 5021, 5712, 7641, 7699, 8744, 8999</v>
          </cell>
          <cell r="F5542" t="str">
            <v>Furniture, Repair, Restoration, Refinishing, Polishing, Furnishing, Appliance, Fitting, Movable, Household equipment</v>
          </cell>
          <cell r="G5542" t="str">
            <v>≡</v>
          </cell>
          <cell r="H5542" t="str">
            <v>Company provides franchises for a furniture restoration, repair, refacing and refinishing business.</v>
          </cell>
          <cell r="I5542" t="str">
            <v>≡</v>
          </cell>
          <cell r="J5542" t="str">
            <v/>
          </cell>
          <cell r="K5542" t="str">
            <v>Franchise to conduct a furniture repair, restoration and refinishing business and use commercial symbols and system in connection with the franchised business; One of the parties to the agreement is an individual.</v>
          </cell>
        </row>
        <row r="5543">
          <cell r="B5543" t="str">
            <v>RR20190408TP1501</v>
          </cell>
          <cell r="C5543" t="str">
            <v>Franchise</v>
          </cell>
          <cell r="D5543" t="str">
            <v>47.59, 31.01, 31.09, 46.65, 46.15, 46.47, 31.02, 74.10, 74.1, 70.22, 95.24, 49.42</v>
          </cell>
          <cell r="E5543" t="str">
            <v>89, 764, 899, 2499, 2511, 2519, 2522, 2599, 5021, 5712, 7641, 7699, 8744, 8999</v>
          </cell>
          <cell r="F5543" t="str">
            <v>Furniture, Repair, Restoration, Refinishing, Polishing, Furnishing, Appliance, Fitting, Movable, Household equipment</v>
          </cell>
          <cell r="G5543" t="str">
            <v>≡</v>
          </cell>
          <cell r="H5543" t="str">
            <v>Company provides franchises for a furniture restoration, repair, refacing and refinishing business.</v>
          </cell>
          <cell r="I5543" t="str">
            <v>≡</v>
          </cell>
          <cell r="J5543" t="str">
            <v/>
          </cell>
          <cell r="K5543" t="str">
            <v>Franchise to conduct a furniture repair, restoration and refinishing business and use commercial symbols and system in connection with the franchised business; One of the parties to the agreement is an individual.</v>
          </cell>
        </row>
        <row r="5544">
          <cell r="B5544" t="str">
            <v>RR20190408TP1510</v>
          </cell>
          <cell r="C5544" t="str">
            <v>Franchise</v>
          </cell>
          <cell r="D5544" t="str">
            <v>47.59, 31.01, 31.09, 46.65, 46.15, 46.47, 31.02, 74.10, 74.1, 70.22, 95.24, 49.42</v>
          </cell>
          <cell r="E5544" t="str">
            <v>89, 764, 899, 2499, 2511, 2519, 2522, 2599, 5021, 5712, 7641, 7699, 8744, 8999</v>
          </cell>
          <cell r="F5544" t="str">
            <v>Furniture, Repair, Restoration, Refinishing, Polishing, Furnishing, Appliance, Fitting, Movable, Household equipment</v>
          </cell>
          <cell r="G5544" t="str">
            <v>≡</v>
          </cell>
          <cell r="H5544" t="str">
            <v>Company provides franchises for a furniture restoration, repair, refacing and refinishing business.</v>
          </cell>
          <cell r="I5544" t="str">
            <v>≡</v>
          </cell>
          <cell r="J5544" t="str">
            <v/>
          </cell>
          <cell r="K5544" t="str">
            <v>Franchise to conduct a furniture repair, restoration and refinishing business and use commercial symbols and system in connection with the franchised business; One of the parties to the agreement is an individual.</v>
          </cell>
        </row>
        <row r="5545">
          <cell r="B5545" t="str">
            <v>RR20190408TP1513</v>
          </cell>
          <cell r="C5545" t="str">
            <v>Franchise</v>
          </cell>
          <cell r="D5545" t="str">
            <v>47.59, 31.01, 31.09, 46.65, 46.15, 46.47, 31.02, 70.22, 95.24, 49.42</v>
          </cell>
          <cell r="E5545" t="str">
            <v>89, 764, 899, 2499, 2511, 2519, 2522, 2599, 5021, 5712, 7641, 7699, 8744, 8999</v>
          </cell>
          <cell r="F5545" t="str">
            <v>Furniture, Repair, Restoration, Refinishing, Polishing, Furnishing, Appliance, Fitting, Movable, Household equipment</v>
          </cell>
          <cell r="G5545" t="str">
            <v>≡</v>
          </cell>
          <cell r="H5545" t="str">
            <v>Company provides franchises for a furniture restoration, repair, refacing and refinishing business.</v>
          </cell>
          <cell r="I5545" t="str">
            <v>≡</v>
          </cell>
          <cell r="J5545" t="str">
            <v/>
          </cell>
          <cell r="K5545" t="str">
            <v>Franchise to conduct a furniture repair, restoration and refinishing business and use commercial symbols and system in connection with the franchised business; One of the parties to the agreement is an individual.</v>
          </cell>
        </row>
        <row r="5546">
          <cell r="B5546" t="str">
            <v>RR20190408TP1514</v>
          </cell>
          <cell r="C5546" t="str">
            <v>Franchise</v>
          </cell>
          <cell r="D5546" t="str">
            <v>47.59, 31.01, 31.09, 46.65, 46.15, 46.47, 31.02, 74.10, 74.1, 70.22, 95.24, 49.42</v>
          </cell>
          <cell r="E5546" t="str">
            <v>89, 764, 899, 2499, 2511, 2519, 2522, 2599, 5021, 5712, 7641, 7699, 8744, 8999</v>
          </cell>
          <cell r="F5546" t="str">
            <v>Furniture, Repair, Restoration, Refinishing, Polishing, Furnishing, Appliance, Fitting, Movable, Household equipment</v>
          </cell>
          <cell r="G5546" t="str">
            <v>≡</v>
          </cell>
          <cell r="H5546" t="str">
            <v>Company provides franchises for a furniture restoration, repair, refacing and refinishing business.</v>
          </cell>
          <cell r="I5546" t="str">
            <v>≡</v>
          </cell>
          <cell r="J5546" t="str">
            <v/>
          </cell>
          <cell r="K5546" t="str">
            <v>Franchise to conduct a furniture repair, restoration and refinishing business and use commercial symbols and system in connection with the franchised business; One of the parties to the agreement is an individual.</v>
          </cell>
        </row>
        <row r="5547">
          <cell r="B5547" t="str">
            <v>RR20190408TP1519</v>
          </cell>
          <cell r="C5547" t="str">
            <v>Franchise</v>
          </cell>
          <cell r="D5547" t="str">
            <v>47.59, 31.01, 31.09, 46.65, 46.15, 46.47, 31.02, 74.10, 74.1, 70.22, 95.24, 49.42</v>
          </cell>
          <cell r="E5547" t="str">
            <v>89, 764, 899, 2499, 2511, 2519, 2522, 2599, 5021, 5712, 7641, 7699, 8744, 8999</v>
          </cell>
          <cell r="F5547" t="str">
            <v>Furniture, Repair, Restoration, Refinishing, Polishing, Furnishing, Appliance, Fitting, Movable, Household equipment</v>
          </cell>
          <cell r="G5547" t="str">
            <v>≡</v>
          </cell>
          <cell r="H5547" t="str">
            <v>Company provides franchises for a furniture restoration, repair, refacing and refinishing business.</v>
          </cell>
          <cell r="I5547" t="str">
            <v>≡</v>
          </cell>
          <cell r="J5547" t="str">
            <v/>
          </cell>
          <cell r="K5547" t="str">
            <v>Franchise to conduct a furniture repair, restoration and refinishing business and use commercial symbols and system in connection with the franchised business; One of the parties to the agreement is an individual.</v>
          </cell>
        </row>
        <row r="5548">
          <cell r="B5548" t="str">
            <v>RR20190408TP1521</v>
          </cell>
          <cell r="C5548" t="str">
            <v>Franchise</v>
          </cell>
          <cell r="D5548" t="str">
            <v>47.59, 31.01, 31.09, 46.65, 46.15, 46.47, 31.02, 74.10, 74.1, 70.22, 95.24, 49.42</v>
          </cell>
          <cell r="E5548" t="str">
            <v>89, 764, 899, 2499, 2511, 2519, 2522, 2599, 5021, 5712, 7641, 7699, 8744, 8999</v>
          </cell>
          <cell r="F5548" t="str">
            <v>Furniture, Repair, Restoration, Refinishing, Polishing, Furnishing, Appliance, Fitting, Movable, Household equipment</v>
          </cell>
          <cell r="G5548" t="str">
            <v>≡</v>
          </cell>
          <cell r="H5548" t="str">
            <v>Company provides franchises for a furniture restoration, repair, refacing and refinishing business.</v>
          </cell>
          <cell r="I5548" t="str">
            <v>≡</v>
          </cell>
          <cell r="J5548" t="str">
            <v/>
          </cell>
          <cell r="K5548" t="str">
            <v>Franchise to conduct a furniture repair, restoration and refinishing business and use commercial symbols and system in connection with the franchised business; One of the parties to the agreement is an individual.</v>
          </cell>
        </row>
        <row r="5549">
          <cell r="B5549" t="str">
            <v>RR20190408TP1524</v>
          </cell>
          <cell r="C5549" t="str">
            <v>Franchise</v>
          </cell>
          <cell r="D5549" t="str">
            <v>47.59, 31.01, 31.09, 46.65, 46.15, 46.47, 31.02, 74.10, 74.1, 70.22, 95.24, 49.42</v>
          </cell>
          <cell r="E5549" t="str">
            <v>89, 764, 899, 2499, 2511, 2519, 2522, 2599, 5021, 5712, 7641, 7699, 8744, 8999</v>
          </cell>
          <cell r="F5549" t="str">
            <v>Furniture, Repair, Restoration, Refinishing, Polishing, Furnishing, Appliance, Fitting, Movable, Household equipment</v>
          </cell>
          <cell r="G5549" t="str">
            <v>≡</v>
          </cell>
          <cell r="H5549" t="str">
            <v>Company provides franchises for a furniture restoration, repair, refacing and refinishing business.</v>
          </cell>
          <cell r="I5549" t="str">
            <v>≡</v>
          </cell>
          <cell r="J5549" t="str">
            <v/>
          </cell>
          <cell r="K5549" t="str">
            <v>Franchise to conduct a furniture repair, restoration and refinishing business and use commercial symbols and system in connection with the franchised business; One of the parties to the agreement is an individual.</v>
          </cell>
        </row>
        <row r="5550">
          <cell r="B5550" t="str">
            <v>RR20190409TP1501</v>
          </cell>
          <cell r="C5550" t="str">
            <v>Franchise</v>
          </cell>
          <cell r="D5550" t="str">
            <v>73.11, 73.12, 73.1, 70.21, 58.19, 18.12, 58.13, 47.62, 58.11, 96.09, 79.12, 79.11, 79.1</v>
          </cell>
          <cell r="E5550" t="str">
            <v>2789, 3993, 4724, 4725, 7311, 7319, 7335, 7336, 7389</v>
          </cell>
          <cell r="F5550" t="str">
            <v>Advertising medium, Tourist, Visit, Travelling, Information, Map, Guide, Illustrate, Tourism, Handover, Flier</v>
          </cell>
          <cell r="G5550" t="str">
            <v>≡</v>
          </cell>
          <cell r="H5550" t="str">
            <v>Company is engaged in the operation and development of franchised businesses which provide an alternative advertising medium in the form of illustrated tourist and visitor information maps.</v>
          </cell>
          <cell r="I5550" t="str">
            <v>≡</v>
          </cell>
          <cell r="J5550" t="str">
            <v/>
          </cell>
          <cell r="K5550" t="str">
            <v>Franchise to establish and operate a [UNDISCLOSED FOR PREVIEW] franchised business of an alternative advertising medium in the form of illustrated tourist and visitor information maps; One of the parties to the agreement is an individual.</v>
          </cell>
        </row>
        <row r="5551">
          <cell r="B5551" t="str">
            <v>RR20190409T01505</v>
          </cell>
          <cell r="C5551" t="str">
            <v>Franchise</v>
          </cell>
          <cell r="D5551" t="str">
            <v>73.11, 73.12, 73.1, 70.21, 58.19, 18.12, 58.13, 47.62, 58.11, 96.09, 79.12, 79.11, 79.1</v>
          </cell>
          <cell r="E5551" t="str">
            <v>2789, 3993, 4724, 4725, 7311, 7319, 7335, 7336, 7389</v>
          </cell>
          <cell r="F5551" t="str">
            <v>Advertising medium, Tourist, Visit, Travelling, Information, Map, Guide, Illustrate, Tourism, Handover</v>
          </cell>
          <cell r="G5551" t="str">
            <v>≡</v>
          </cell>
          <cell r="H5551" t="str">
            <v>Company is engaged in the operation and development of franchised businesses which provide an alternative advertising medium in the form of illustrated tourist and visitor information maps.</v>
          </cell>
          <cell r="I5551" t="str">
            <v>≡</v>
          </cell>
          <cell r="J5551" t="str">
            <v/>
          </cell>
          <cell r="K5551" t="str">
            <v>Franchise to establish and operate a [UNDISCLOSED FOR PREVIEW] franchised business of an alternative advertising medium in the form of illustrated tourist and visitor information maps.</v>
          </cell>
        </row>
        <row r="5552">
          <cell r="B5552" t="str">
            <v>RR20190409T01508</v>
          </cell>
          <cell r="C5552" t="str">
            <v>Franchise</v>
          </cell>
          <cell r="D5552" t="str">
            <v>73.11, 73.12, 73.1, 70.21, 58.19, 18.12, 58.13, 47.62, 58.11, 96.09, 79.12, 79.11, 79.1</v>
          </cell>
          <cell r="E5552" t="str">
            <v>2789, 3993, 4724, 4725, 7311, 7319, 7335, 7336, 7389</v>
          </cell>
          <cell r="F5552" t="str">
            <v>Advertising medium, Tourist, Visit, Travelling, Information, Map, Guide, Illustrate, Tourism, Handover</v>
          </cell>
          <cell r="G5552" t="str">
            <v>≡</v>
          </cell>
          <cell r="H5552" t="str">
            <v>Company is engaged in the operation and development of franchised businesses which provide an alternative advertising medium in the form of illustrated tourist and visitor information maps.</v>
          </cell>
          <cell r="I5552" t="str">
            <v>≡</v>
          </cell>
          <cell r="J5552" t="str">
            <v/>
          </cell>
          <cell r="K5552" t="str">
            <v>Franchise to establish and operate a [UNDISCLOSED FOR PREVIEW] franchised business of an alternative advertising medium in the form of illustrated tourist and visitor information maps.</v>
          </cell>
        </row>
        <row r="5553">
          <cell r="B5553" t="str">
            <v>RR20190409T01509</v>
          </cell>
          <cell r="C5553" t="str">
            <v>Franchise</v>
          </cell>
          <cell r="D5553" t="str">
            <v>73.11, 73.12, 73.1, 70.21, 58.19, 18.12, 58.13, 47.62, 58.11, 96.09, 79.12, 79.11, 79.1</v>
          </cell>
          <cell r="E5553" t="str">
            <v>2789, 3993, 4724, 4725, 7311, 7319, 7335, 7336, 7389</v>
          </cell>
          <cell r="F5553" t="str">
            <v>Advertising medium, Tourist, Visit, Travelling, Information, Map, Guide, Illustrate, Tourism, Handover</v>
          </cell>
          <cell r="G5553" t="str">
            <v>≡</v>
          </cell>
          <cell r="H5553" t="str">
            <v>Company is engaged in the operation and development of franchised businesses which provide an alternative advertising medium in the form of illustrated tourist and visitor information maps.</v>
          </cell>
          <cell r="I5553" t="str">
            <v>≡</v>
          </cell>
          <cell r="J5553" t="str">
            <v/>
          </cell>
          <cell r="K5553" t="str">
            <v>Franchise to establish and operate a [UNDISCLOSED FOR PREVIEW] franchised business of an alternative advertising medium in the form of illustrated tourist and visitor information maps.</v>
          </cell>
        </row>
        <row r="5554">
          <cell r="B5554" t="str">
            <v>RR20190409TP1510</v>
          </cell>
          <cell r="C5554" t="str">
            <v>Franchise</v>
          </cell>
          <cell r="D5554" t="str">
            <v>73.11, 73.12, 73.1, 70.21, 58.19, 18.12, 58.13, 47.62, 58.11, 96.09, 79.12, 79.11, 79.1</v>
          </cell>
          <cell r="E5554" t="str">
            <v>2789, 3993, 4724, 4725, 7311, 7319, 7335, 7336, 7389</v>
          </cell>
          <cell r="F5554" t="str">
            <v>Advertising medium, Tourist, Visit, Travelling, Information, Map, Guide, Illustrate, Tourism, Handover</v>
          </cell>
          <cell r="G5554" t="str">
            <v>≡</v>
          </cell>
          <cell r="H5554" t="str">
            <v>Company is engaged in the operation and development of franchised businesses which provide an alternative advertising medium in the form of illustrated tourist and visitor information maps.</v>
          </cell>
          <cell r="I5554" t="str">
            <v>≡</v>
          </cell>
          <cell r="J5554" t="str">
            <v/>
          </cell>
          <cell r="K5554" t="str">
            <v>Franchise to establish and operate a [UNDISCLOSED FOR PREVIEW] franchised business of an alternative advertising medium in the form of illustrated tourist and visitor information maps; One of the parties to the agreement is an individual.</v>
          </cell>
        </row>
        <row r="5555">
          <cell r="B5555" t="str">
            <v>RR20190409TP1518</v>
          </cell>
          <cell r="C5555" t="str">
            <v>Franchise</v>
          </cell>
          <cell r="D5555" t="str">
            <v>73.11, 73.12, 73.1, 70.21, 58.19, 18.12, 58.13, 47.62, 58.11, 96.09, 79.12, 79.11, 79.1</v>
          </cell>
          <cell r="E5555" t="str">
            <v>2789, 3993, 4724, 4725, 7311, 7319, 7335, 7336, 7389</v>
          </cell>
          <cell r="F5555" t="str">
            <v>Advertising medium, Tourist, Visit, Travelling, Information, Map, Guide, Illustrate, Tourism, Handover</v>
          </cell>
          <cell r="G5555" t="str">
            <v>≡</v>
          </cell>
          <cell r="H5555" t="str">
            <v>Company is engaged in the operation and development of franchised businesses which provide an alternative advertising medium in the form of illustrated tourist and visitor information maps.</v>
          </cell>
          <cell r="I5555" t="str">
            <v>≡</v>
          </cell>
          <cell r="J5555" t="str">
            <v/>
          </cell>
          <cell r="K5555" t="str">
            <v>Franchise to establish and operate a [UNDISCLOSED FOR PREVIEW] franchised business of an alternative advertising medium in the form of illustrated tourist and visitor information maps; One of the parties to the agreement is an individual.</v>
          </cell>
        </row>
        <row r="5556">
          <cell r="B5556" t="str">
            <v>RR20190409TP1520</v>
          </cell>
          <cell r="C5556" t="str">
            <v>Franchise</v>
          </cell>
          <cell r="D5556" t="str">
            <v>73.11, 73.12, 73.1, 70.21, 58.19, 18.12, 58.13, 47.62, 58.11, 96.09, 79.12, 79.11, 79.1</v>
          </cell>
          <cell r="E5556" t="str">
            <v>2789, 3993, 4724, 4725, 7311, 7319, 7335, 7336, 7389</v>
          </cell>
          <cell r="F5556" t="str">
            <v>Advertising medium, Tourist, Visit, Travelling, Information, Map, Guide, Illustrate, Tourism, Handover</v>
          </cell>
          <cell r="G5556" t="str">
            <v>≡</v>
          </cell>
          <cell r="H5556" t="str">
            <v>Company is engaged in the operation and development of franchised businesses which provide an alternative advertising medium in the form of illustrated tourist and visitor information maps.</v>
          </cell>
          <cell r="I5556" t="str">
            <v>≡</v>
          </cell>
          <cell r="J5556" t="str">
            <v/>
          </cell>
          <cell r="K5556" t="str">
            <v>Franchise to establish and operate a [UNDISCLOSED FOR PREVIEW] franchised business of an alternative advertising medium in the form of illustrated tourist and visitor information maps; One of the parties to the agreement is an individual.</v>
          </cell>
        </row>
        <row r="5557">
          <cell r="B5557" t="str">
            <v>RR20190409TP1522</v>
          </cell>
          <cell r="C5557" t="str">
            <v>Franchise</v>
          </cell>
          <cell r="D5557" t="str">
            <v>73.11, 73.12, 73.1, 70.21, 58.19, 18.12, 58.13, 47.62, 58.11, 96.09, 79.12, 79.11, 79.1</v>
          </cell>
          <cell r="E5557" t="str">
            <v>2789, 3993, 4724, 4725, 7311, 7319, 7335, 7336, 7389</v>
          </cell>
          <cell r="F5557" t="str">
            <v>Advertising medium, Tourist, Visit, Travelling, Information, Map, Guide, Illustrate, Tourism, Handover</v>
          </cell>
          <cell r="G5557" t="str">
            <v>≡</v>
          </cell>
          <cell r="H5557" t="str">
            <v>Company is engaged in the operation and development of franchised businesses which provide an alternative advertising medium in the form of illustrated tourist and visitor information maps.</v>
          </cell>
          <cell r="I5557" t="str">
            <v>≡</v>
          </cell>
          <cell r="J5557" t="str">
            <v/>
          </cell>
          <cell r="K5557" t="str">
            <v>Franchise to establish and operate a [UNDISCLOSED FOR PREVIEW] franchised business of an alternative advertising medium in the form of illustrated tourist and visitor information maps.</v>
          </cell>
        </row>
        <row r="5558">
          <cell r="B5558" t="str">
            <v>RR20190409TP1525</v>
          </cell>
          <cell r="C5558" t="str">
            <v>Franchise</v>
          </cell>
          <cell r="D5558" t="str">
            <v>73.11, 73.12, 73.1, 70.21, 58.19, 18.12, 58.13, 47.62, 58.11, 96.09, 79.12, 79.11, 79.1</v>
          </cell>
          <cell r="E5558" t="str">
            <v>2789, 3993, 4724, 4725, 7311, 7319, 7335, 7336, 7389</v>
          </cell>
          <cell r="F5558" t="str">
            <v>Advertising medium, Tourist, Visit, Travelling, Information, Map, Guide, Illustrate, Tourism, Handover</v>
          </cell>
          <cell r="G5558" t="str">
            <v>≡</v>
          </cell>
          <cell r="H5558" t="str">
            <v>Company is engaged in the operation and development of franchised businesses which provide an alternative advertising medium in the form of illustrated tourist and visitor information maps.</v>
          </cell>
          <cell r="I5558" t="str">
            <v>≡</v>
          </cell>
          <cell r="J5558" t="str">
            <v/>
          </cell>
          <cell r="K5558" t="str">
            <v>Franchise to establish and operate a [UNDISCLOSED FOR PREVIEW] franchised business of an alternative advertising medium in the form of illustrated tourist and visitor information maps; One of the parties to the agreement is an individual.</v>
          </cell>
        </row>
        <row r="5559">
          <cell r="B5559" t="str">
            <v>RR20190412TP1519</v>
          </cell>
          <cell r="C5559" t="str">
            <v>License</v>
          </cell>
          <cell r="D5559" t="str">
            <v>85.59, 70.22, 96.09, 85.32, 74.90, 74.9, 71.12, 85.42, 85.41, 85.4, 82.99</v>
          </cell>
          <cell r="E5559" t="str">
            <v>89, 829, 899, 7389, 8244, 8249, 8299, 8742, 8748, 8999</v>
          </cell>
          <cell r="F5559" t="str">
            <v>Training, Consulting, Course, Advice, Coach, Master class, Seminar, Education</v>
          </cell>
          <cell r="G5559" t="str">
            <v>≡</v>
          </cell>
          <cell r="H5559" t="str">
            <v>Licensor provides training and consulting to organisations and businesses.</v>
          </cell>
          <cell r="I5559" t="str">
            <v>≡</v>
          </cell>
          <cell r="J5559" t="str">
            <v/>
          </cell>
          <cell r="K5559" t="str">
            <v>License to own and operate business providing services and products related to training and consulting to organisations and businesses; One of the parties to the agreement is an individual.</v>
          </cell>
        </row>
        <row r="5560">
          <cell r="B5560" t="str">
            <v>RR20190412TP1520</v>
          </cell>
          <cell r="C5560" t="str">
            <v>License</v>
          </cell>
          <cell r="D5560" t="str">
            <v>85.59, 70.22, 96.09, 85.32, 74.90, 74.9, 71.12, 85.42, 85.41, 85.4, 82.99</v>
          </cell>
          <cell r="E5560" t="str">
            <v>89, 829, 899, 7389, 8244, 8249, 8299, 8742, 8748, 8999</v>
          </cell>
          <cell r="F5560" t="str">
            <v>Training, Consulting, Course, Advice, Coach, Master class, Seminar, Education</v>
          </cell>
          <cell r="G5560" t="str">
            <v>≡</v>
          </cell>
          <cell r="H5560" t="str">
            <v>Licensor provides training and consulting to organisations and businesses.</v>
          </cell>
          <cell r="I5560" t="str">
            <v>≡</v>
          </cell>
          <cell r="J5560" t="str">
            <v/>
          </cell>
          <cell r="K5560" t="str">
            <v>License to own and operate business providing services and products related to training and consulting to organisations and businesses; One of the parties to the agreement is an individual.</v>
          </cell>
        </row>
        <row r="5561">
          <cell r="B5561" t="str">
            <v>RR20190415TP1507</v>
          </cell>
          <cell r="C5561" t="str">
            <v>License</v>
          </cell>
          <cell r="D5561" t="str">
            <v>85.59, 70.22, 96.09, 85.32, 74.90, 74.9, 71.12, 85.42, 85.41, 85.4, 82.99</v>
          </cell>
          <cell r="E5561" t="str">
            <v>89, 829, 899, 7389, 8244, 8249, 8299, 8742, 8748, 8999</v>
          </cell>
          <cell r="F5561" t="str">
            <v>Training, Consulting, Course, Advice, Coach, Master class, Seminar, Education</v>
          </cell>
          <cell r="G5561" t="str">
            <v>≡</v>
          </cell>
          <cell r="H5561" t="str">
            <v>Licensor provides training and consulting to organisations and businesses.</v>
          </cell>
          <cell r="I5561" t="str">
            <v>≡</v>
          </cell>
          <cell r="J5561" t="str">
            <v/>
          </cell>
          <cell r="K5561" t="str">
            <v>License to own and operate business providing services and products related to training and consulting to organisations and businesses; One of the parties to the agreement is an individual.</v>
          </cell>
        </row>
        <row r="5562">
          <cell r="B5562" t="str">
            <v>RR20190415TP1513</v>
          </cell>
          <cell r="C5562" t="str">
            <v>License</v>
          </cell>
          <cell r="D5562" t="str">
            <v>85.59, 70.22, 96.09, 85.32, 74.90, 74.9, 71.12, 85.42, 85.41, 85.4, 82.99</v>
          </cell>
          <cell r="E5562" t="str">
            <v>89, 829, 899, 7389, 8244, 8249, 8299, 8742, 8748, 8999</v>
          </cell>
          <cell r="F5562" t="str">
            <v>Training, Consulting, Course, Advice, Coach, Master class, Seminar, Education</v>
          </cell>
          <cell r="G5562" t="str">
            <v>≡</v>
          </cell>
          <cell r="H5562" t="str">
            <v>Licensor provides training and consulting to organisations and businesses.</v>
          </cell>
          <cell r="I5562" t="str">
            <v>≡</v>
          </cell>
          <cell r="J5562" t="str">
            <v/>
          </cell>
          <cell r="K5562" t="str">
            <v>License to own and operate business providing services and products related to training and consulting to organisations and businesses; One of the parties to the agreement is an individual.</v>
          </cell>
        </row>
        <row r="5563">
          <cell r="B5563" t="str">
            <v>RR20190415TP1515</v>
          </cell>
          <cell r="C5563" t="str">
            <v>License</v>
          </cell>
          <cell r="D5563" t="str">
            <v>85.59, 70.22, 96.09, 85.32, 74.90, 74.9, 71.12, 85.42, 85.41, 85.4, 82.99</v>
          </cell>
          <cell r="E5563" t="str">
            <v>89, 829, 899, 7389, 8244, 8249, 8299, 8742, 8748, 8999</v>
          </cell>
          <cell r="F5563" t="str">
            <v>Training, Consulting, Course, Advice, Coach, Master class, Seminar, Education</v>
          </cell>
          <cell r="G5563" t="str">
            <v>≡</v>
          </cell>
          <cell r="H5563" t="str">
            <v>Licensor provides training and consulting to organisations and businesses.</v>
          </cell>
          <cell r="I5563" t="str">
            <v>≡</v>
          </cell>
          <cell r="J5563" t="str">
            <v/>
          </cell>
          <cell r="K5563" t="str">
            <v>License to own and operate business providing services and products related to training and consulting to organisations and businesses; One of the parties to the agreement is an individual.</v>
          </cell>
        </row>
        <row r="5564">
          <cell r="B5564" t="str">
            <v>RR20190415TP1518</v>
          </cell>
          <cell r="C5564" t="str">
            <v>Franchise</v>
          </cell>
          <cell r="D5564" t="str">
            <v>85.59, 70.22, 96.09, 85.32, 71.12, 85.42, 85.41, 85.4, 82.99</v>
          </cell>
          <cell r="E5564" t="str">
            <v>89, 829, 899, 7389, 8244, 8249, 8299, 8742, 8748, 8999</v>
          </cell>
          <cell r="F5564" t="str">
            <v>Coaching, Training, Instruct, Consulting, Advice, Assistance, Business growth, Training material, Book, Publication, CD</v>
          </cell>
          <cell r="G5564" t="str">
            <v>≡</v>
          </cell>
          <cell r="H5564" t="str">
            <v>Company offers franchise to operate a business under the [UNDISCLOSED FOR PREVIEW] name offering assistance to business owners in the form of coaching and other instructional services to enable them to more efficiently grow their businesses and achieve increased revenues.</v>
          </cell>
          <cell r="I5564" t="str">
            <v>≡</v>
          </cell>
          <cell r="J5564" t="str">
            <v/>
          </cell>
          <cell r="K5564" t="str">
            <v>Franchise to operate a business growth coaching franchise under the [UNDISCLOSED FOR PREVIEW] name offering assistance to business owners in the form of coaching and other instructional services to enable them to more efficiently grow their businesses and achieve increased revenues; One of the parties to the agreement is an individual.</v>
          </cell>
        </row>
        <row r="5565">
          <cell r="B5565" t="str">
            <v>RR20190423TP0903</v>
          </cell>
          <cell r="C5565" t="str">
            <v>Franchise</v>
          </cell>
          <cell r="D5565" t="str">
            <v>78, 78.10, 78.1, 78.20, 78.2, 78.30, 78.3, 86.90, 86.9, 87.10, 87.1, 87.30, 87.3, 87.90, 87.9, 96.04, 96.09</v>
          </cell>
          <cell r="E5565" t="str">
            <v>736, 805, 808, 5047, 7361, 7363, 7991, 8051, 8052, 8059, 8082, 8099</v>
          </cell>
          <cell r="F5565" t="str">
            <v>Service, Personal care, Homemaking, Incidental transportation, Supportive, Older adult, Disabled person, Extra assistance, Daily living, Nursing, Human resource</v>
          </cell>
          <cell r="G5565" t="str">
            <v>≡</v>
          </cell>
          <cell r="H5565" t="str">
            <v/>
          </cell>
          <cell r="I5565" t="str">
            <v>≡</v>
          </cell>
          <cell r="J5565" t="str">
            <v/>
          </cell>
          <cell r="K5565" t="str">
            <v>Franchise and license to establish and operate business which primarily matches individuals to clients to provide personal care, homemaking, companion care, incidental transportation, and other ancillary, supportive services, bearing [UNDISCLOSED FOR PREVIEW] name and such other trademarks, trade names, service marks, logos, insignia, trade dress, and designs; One of the parties to the agreement is an individual.</v>
          </cell>
        </row>
        <row r="5566">
          <cell r="B5566" t="str">
            <v>RR20190423TP0902</v>
          </cell>
          <cell r="C5566" t="str">
            <v>Franchise</v>
          </cell>
          <cell r="D5566" t="str">
            <v>78, 78.10, 78.1, 78.20, 78.2, 78.30, 78.3, 86.90, 86.9, 87.10, 87.1, 87.30, 87.3, 87.90, 87.9, 96.04, 96.09</v>
          </cell>
          <cell r="E5566" t="str">
            <v>736, 805, 808, 5047, 7361, 7363, 7991, 8051, 8052, 8059, 8082, 8099</v>
          </cell>
          <cell r="F5566" t="str">
            <v>Service, Personal care, Homemaking, Incidental transportation, Supportive, Older adult, Disabled person, Extra assistance, Daily living, Nursing, Human resource</v>
          </cell>
          <cell r="G5566" t="str">
            <v>≡</v>
          </cell>
          <cell r="H5566" t="str">
            <v/>
          </cell>
          <cell r="I5566" t="str">
            <v>≡</v>
          </cell>
          <cell r="J5566" t="str">
            <v/>
          </cell>
          <cell r="K5566" t="str">
            <v>Franchise and license to establish and operate business which primarily matches individuals to clients to provide personal care, homemaking, companion care, incidental transportation, and other ancillary, supportive services, bearing [UNDISCLOSED FOR PREVIEW] name and such other trademarks, trade names, service marks, logos, insignia, trade dress, and designs; One of the parties to the agreement is an individual.</v>
          </cell>
        </row>
        <row r="5567">
          <cell r="B5567" t="str">
            <v>RR20190423TP0907</v>
          </cell>
          <cell r="C5567" t="str">
            <v>Franchise</v>
          </cell>
          <cell r="D5567" t="str">
            <v>78, 78.10, 78.1, 78.20, 78.2, 78.30, 78.3, 86.90, 86.9, 87.10, 87.1, 87.30, 87.3, 87.90, 87.9, 96.04, 96.09</v>
          </cell>
          <cell r="E5567" t="str">
            <v>736, 805, 808, 5047, 7361, 7363, 7991, 8051, 8052, 8059, 8082, 8099</v>
          </cell>
          <cell r="F5567" t="str">
            <v>Service, Personal care, Homemaking, Incidental transportation, Supportive, Older adult, Disabled person, Extra assistance, Daily living, Nursing, Human resource</v>
          </cell>
          <cell r="G5567" t="str">
            <v>≡</v>
          </cell>
          <cell r="H5567" t="str">
            <v/>
          </cell>
          <cell r="I5567" t="str">
            <v>≡</v>
          </cell>
          <cell r="J5567" t="str">
            <v/>
          </cell>
          <cell r="K5567" t="str">
            <v>Franchise and license to establish and operate business which primarily matches individuals to clients to provide personal care, homemaking, companion care, incidental transportation, and other ancillary, supportive services, bearing [UNDISCLOSED FOR PREVIEW] name and such other trademarks, trade names, service marks, logos, insignia, trade dress, and designs; One of the parties to the agreement is an individual.</v>
          </cell>
        </row>
        <row r="5568">
          <cell r="B5568" t="str">
            <v>RR20190423TP0909</v>
          </cell>
          <cell r="C5568" t="str">
            <v>Franchise</v>
          </cell>
          <cell r="D5568" t="str">
            <v>78, 78.10, 78.1, 78.20, 78.2, 78.30, 78.3, 86.90, 86.9, 87.10, 87.1, 87.30, 87.3, 87.90, 87.9, 96.04, 96.09</v>
          </cell>
          <cell r="E5568" t="str">
            <v>736, 805, 808, 5047, 7361, 7363, 7991, 8051, 8052, 8059, 8082, 8099</v>
          </cell>
          <cell r="F5568" t="str">
            <v>Service, Personal care, Homemaking, Incidental transportation, Supportive, Older adult, Disabled person, Extra assistance, Daily living, Nursing, Human resource</v>
          </cell>
          <cell r="G5568" t="str">
            <v>≡</v>
          </cell>
          <cell r="H5568" t="str">
            <v/>
          </cell>
          <cell r="I5568" t="str">
            <v>≡</v>
          </cell>
          <cell r="J5568" t="str">
            <v/>
          </cell>
          <cell r="K5568" t="str">
            <v>Franchise and license to establish and operate business which primarily matches individuals to clients to provide personal care, homemaking, companion care, incidental transportation, and other ancillary, supportive services, bearing [UNDISCLOSED FOR PREVIEW] name and such other trademarks, trade names, service marks, logos, insignia, trade dress, and designs; One of the parties to the agreement is an individual.</v>
          </cell>
        </row>
        <row r="5569">
          <cell r="B5569" t="str">
            <v>RR20190607TP1507</v>
          </cell>
          <cell r="C5569" t="str">
            <v>Franchise</v>
          </cell>
          <cell r="D5569" t="str">
            <v>46.46, 73.11, 73.20, 73.2, 82.99, 86.21, 86.22, 86.90, 86.9, 47.73, 86.10, 86.1</v>
          </cell>
          <cell r="E5569" t="str">
            <v>512, 591, 801, 805, 2833, 5047, 5122, 5912, 7352, 8011, 8051, 8052, 8059, 8062, 8069, 8071, 8099, 8741, 8742</v>
          </cell>
          <cell r="F5569" t="str">
            <v>Care center, Physician, Medical care, Healthcare, Injury, Travel medicine, Cold, Flu, Patient, Sport physicial, Laboratory, Pharmacy, X-Ray, Doctor</v>
          </cell>
          <cell r="G5569" t="str">
            <v>≡</v>
          </cell>
          <cell r="H5569" t="str">
            <v>Company offers franchises to operate an urgent care management business that will establish and manage an urgent care center through independent physicians and professionally licensed persons or entities.</v>
          </cell>
          <cell r="I5569" t="str">
            <v>≡</v>
          </cell>
          <cell r="J5569" t="str">
            <v/>
          </cell>
          <cell r="K5569" t="str">
            <v>Franchise to own and operate an urgent care management business under the [UNDISCLOSED FOR PREVIEW] name and marks that will manage a [UNDISCLOSED FOR PREVIEW] which provides various levels of patient care services; One of the parties to the agreement is an individual.</v>
          </cell>
        </row>
        <row r="5570">
          <cell r="B5570" t="str">
            <v>RR20190611TP0901</v>
          </cell>
          <cell r="C5570" t="str">
            <v>Franchise</v>
          </cell>
          <cell r="D5570" t="str">
            <v>56.10, 56.1, 56.21, 46.17, 46.39, 47.11, 47.29, 56.29, 56.2</v>
          </cell>
          <cell r="E5570" t="str">
            <v>549, 5499, 5812, 5999</v>
          </cell>
          <cell r="F5570" t="str">
            <v>Mediterranean cuisine, Food, Eating place, Retail</v>
          </cell>
          <cell r="G5570" t="str">
            <v>≡</v>
          </cell>
          <cell r="H5570" t="str">
            <v/>
          </cell>
          <cell r="I5570" t="str">
            <v>≡</v>
          </cell>
          <cell r="J5570" t="str">
            <v/>
          </cell>
          <cell r="K5570" t="str">
            <v>Franchise to operate a fast casual business providing assembly-line Mediterranean cuisine model which offers a fast and consistent product offering to customers from a convenient retail location under the trade name [UNDISCLOSED FOR PREVIEW]; One of the parties to the agreement is an individual.</v>
          </cell>
        </row>
        <row r="5571">
          <cell r="B5571" t="str">
            <v>RR20190602T01503</v>
          </cell>
          <cell r="C5571" t="str">
            <v>Franchise</v>
          </cell>
          <cell r="D5571" t="str">
            <v>56, 56.10, 56.1, 56.21, 70.22, 82.99, 10.85, 10.89, 10.71, 46.34, 47.25, 56.30, 56.3, 56.29, 56.2</v>
          </cell>
          <cell r="E5571" t="str">
            <v>58, 89, 518, 581, 899, 2038, 2082, 2084, 2086, 2087, 5149, 5181, 5182, 5812, 5813, 7389, 8999</v>
          </cell>
          <cell r="F5571" t="str">
            <v>Pizza, Restaurant, Eating place, Food, Sandwich, Salad, Snack, Bar, Entertainment, Hamburger, Beer, Drink</v>
          </cell>
          <cell r="G5571" t="str">
            <v>≡</v>
          </cell>
          <cell r="H5571" t="str">
            <v>Company offers franchises for the operation of a bar and restaurant.</v>
          </cell>
          <cell r="I5571" t="str">
            <v>≡</v>
          </cell>
          <cell r="J5571" t="str">
            <v/>
          </cell>
          <cell r="K5571" t="str">
            <v>Franchise to develop and operate [UNDISCLOSED FOR PREVIEW] restaurant.</v>
          </cell>
        </row>
        <row r="5572">
          <cell r="B5572" t="str">
            <v>RR20190602T01502</v>
          </cell>
          <cell r="C5572" t="str">
            <v>Franchise</v>
          </cell>
          <cell r="D5572" t="str">
            <v>56, 56.10, 56.1, 56.21, 70.22, 82.99, 10.85, 10.89, 10.71, 46.34, 47.25, 56.30, 56.3, 56.29, 56.2</v>
          </cell>
          <cell r="E5572" t="str">
            <v>58, 89, 518, 581, 899, 2038, 2082, 2084, 2086, 2087, 5149, 5181, 5182, 5812, 5813, 7389, 8999</v>
          </cell>
          <cell r="F5572" t="str">
            <v>Pizza, Restaurant, Eating place, Food, Sandwich, Salad, Snack, Bar, Entertainment, Hamburger, Beer, Drink</v>
          </cell>
          <cell r="G5572" t="str">
            <v>≡</v>
          </cell>
          <cell r="H5572" t="str">
            <v>Company offers franchises for the operation of a bar and restaurant.</v>
          </cell>
          <cell r="I5572" t="str">
            <v>≡</v>
          </cell>
          <cell r="J5572" t="str">
            <v/>
          </cell>
          <cell r="K5572" t="str">
            <v>Franchise to develop and operate [UNDISCLOSED FOR PREVIEW] restaurant.</v>
          </cell>
        </row>
        <row r="5573">
          <cell r="B5573" t="str">
            <v>RR20190602T01504</v>
          </cell>
          <cell r="C5573" t="str">
            <v>Franchise</v>
          </cell>
          <cell r="D5573" t="str">
            <v>56, 56.21, 56.10, 56.1, 70.22, 82.99, 10.85, 10.89, 10.71, 46.34, 47.25, 56.30, 56.3, 56.29, 56.2</v>
          </cell>
          <cell r="E5573" t="str">
            <v>58, 89, 518, 581, 899, 2038, 2082, 2084, 2086, 2087, 5149, 5181, 5182, 5812, 5813, 7389, 8999</v>
          </cell>
          <cell r="F5573" t="str">
            <v>Pizza, Restaurant, Eating place, Food, Sandwich, Salad, Snack, Bar, Entertainment, Hamburger, Beer, Drink</v>
          </cell>
          <cell r="G5573" t="str">
            <v>≡</v>
          </cell>
          <cell r="H5573" t="str">
            <v>Company offers franchises for the operation of a bar and restaurant.</v>
          </cell>
          <cell r="I5573" t="str">
            <v>≡</v>
          </cell>
          <cell r="J5573" t="str">
            <v/>
          </cell>
          <cell r="K5573" t="str">
            <v>Franchise to develop and operate [UNDISCLOSED FOR PREVIEW] restaurant.</v>
          </cell>
        </row>
        <row r="5574">
          <cell r="B5574" t="str">
            <v>RR20190611T00903</v>
          </cell>
          <cell r="C5574" t="str">
            <v>Franchise</v>
          </cell>
          <cell r="D5574" t="str">
            <v>56.10, 56.1, 56.21, 46.17, 47.11, 47.29, 56.29, 56.2</v>
          </cell>
          <cell r="E5574" t="str">
            <v>549, 5499, 5812</v>
          </cell>
          <cell r="F5574" t="str">
            <v>Restaurant, Food, Eating place, Beverage, Artisan, Build-your-own</v>
          </cell>
          <cell r="G5574" t="str">
            <v>≡</v>
          </cell>
          <cell r="H5574" t="str">
            <v/>
          </cell>
          <cell r="I5574" t="str">
            <v>≡</v>
          </cell>
          <cell r="J5574" t="str">
            <v/>
          </cell>
          <cell r="K5574" t="str">
            <v>Franchise and license to operate a single restaurant specializing in the sale of build-your-own, artisan style pizzas and other authorized foods and beverages, bearing the [UNDISCLOSED FOR PREVIEW] names and service marks, and such other trademarks, service marks, logo types and commercial symbols.</v>
          </cell>
        </row>
        <row r="5575">
          <cell r="B5575" t="str">
            <v>RR20190515T00901</v>
          </cell>
          <cell r="C5575" t="str">
            <v>Franchise</v>
          </cell>
          <cell r="D5575" t="str">
            <v>13.30, 13.3, 13.99, 14.13, 14.19, 14.39, 46.42, 47.71, 47.82, 77.40, 77.4</v>
          </cell>
          <cell r="E5575" t="str">
            <v>561, 569, 2269, 2299, 2329, 2337, 2339, 2399, 3949, 5136, 5137, 5611, 5699</v>
          </cell>
          <cell r="F5575" t="str">
            <v>Denim, Apparel, Clothing, Textile, Accessory, Store, Shopping mall</v>
          </cell>
          <cell r="G5575" t="str">
            <v>≡</v>
          </cell>
          <cell r="H5575" t="str">
            <v/>
          </cell>
          <cell r="I5575" t="str">
            <v>≡</v>
          </cell>
          <cell r="J5575" t="str">
            <v/>
          </cell>
          <cell r="K5575" t="str">
            <v>Franchise and license to operate a retail store offering denims and denim-related accessories under the service mark [UNDISCLOSED FOR PREVIEW].</v>
          </cell>
        </row>
        <row r="5576">
          <cell r="B5576" t="str">
            <v>RR20190517T00901</v>
          </cell>
          <cell r="C5576" t="str">
            <v>Franchise</v>
          </cell>
          <cell r="D5576" t="str">
            <v>95.24, 31.02, 31.09, 46.15, 47.59, 95.22</v>
          </cell>
          <cell r="E5576" t="str">
            <v>253, 571, 764, 2511, 2512, 2514, 2519, 2521, 2531, 2599, 5021, 5712, 5713, 5714, 5719, 7641, 7699</v>
          </cell>
          <cell r="F5576" t="str">
            <v>Wood, Restoration, Repair, Service, Replacement, Cabinet, Doors, Hardware, Granite sealing, Closet Shelf organizer, Home improvement, Remodeling, Paneling, Furniture, Surface, Drawer font</v>
          </cell>
          <cell r="G5576" t="str">
            <v>≡</v>
          </cell>
          <cell r="H5576" t="str">
            <v/>
          </cell>
          <cell r="I5576" t="str">
            <v>≡</v>
          </cell>
          <cell r="J5576" t="str">
            <v/>
          </cell>
          <cell r="K5576" t="str">
            <v>Subfranchise to own and operate a business that provides wood restoration and repair services along with offering replacement cabinet doors, cabinet refacing materials, replacement cabinet hardware, new cabinets, granite sealing, closet and shelf organizers, ant other services and products generally relating to home improvement and remodeling, bearing [UNDISCLOSED FOR PREVIEW] trademarks and  service marks.</v>
          </cell>
        </row>
        <row r="5577">
          <cell r="B5577" t="str">
            <v>RR20190520TP0903</v>
          </cell>
          <cell r="C5577" t="str">
            <v>Franchise</v>
          </cell>
          <cell r="D5577" t="str">
            <v>10.89, 46.34, 46.37, 46.39, 47.11, 47.81, 56.10, 56.1, 56.29, 56.30, 56.3</v>
          </cell>
          <cell r="E5577" t="str">
            <v>2095, 2099, 5149, 5812, 7389</v>
          </cell>
          <cell r="F5577" t="str">
            <v>Breakfast, Lunch, Brunch, Egg, Omelet, French toast, Gourmet waffle, Pancake, Salads, Sandwich, Beverage, Alcoholic, Non-alcoholic, Eat-in, Take-away, Catering, Home-delivery, Restaurant, Eating and drinking place</v>
          </cell>
          <cell r="G5577" t="str">
            <v>≡</v>
          </cell>
          <cell r="H5577" t="str">
            <v/>
          </cell>
          <cell r="I5577" t="str">
            <v>≡</v>
          </cell>
          <cell r="J5577" t="str">
            <v/>
          </cell>
          <cell r="K5577" t="str">
            <v>Franchise and license to operate [UNDISCLOSED FOR PREVIEW] specializing in a cafe-style restaurant establishment featuring the offering and sale of specialty breakfast, lunch and brunch items, bearing [UNDISCLOSED FOR PREVIEW] trademarks; One of the parties to the agreement is an individual.</v>
          </cell>
        </row>
        <row r="5578">
          <cell r="B5578" t="str">
            <v>RR20190401TP1507</v>
          </cell>
          <cell r="C5578" t="str">
            <v>Franchise</v>
          </cell>
          <cell r="D5578" t="str">
            <v>47.59, 31.01, 31.09, 46.65, 46.15, 46.47, 31.02, 74.10, 74.1, 70.22, 95.24, 49.42</v>
          </cell>
          <cell r="E5578" t="str">
            <v>89, 764, 899, 2499, 2511, 2519, 2522, 2599, 5021, 5712, 7641, 7699, 8744, 8999</v>
          </cell>
          <cell r="F5578" t="str">
            <v>Furniture, Repair, Restoration, Refinishing, Polishing, Furnishing, Appliance, Fitting, Movable, Household equipment</v>
          </cell>
          <cell r="G5578" t="str">
            <v>≡</v>
          </cell>
          <cell r="H5578" t="str">
            <v>Company provides franchises for a furniture restoration, repair, refacing and refinishing business.</v>
          </cell>
          <cell r="I5578" t="str">
            <v>≡</v>
          </cell>
          <cell r="J5578" t="str">
            <v/>
          </cell>
          <cell r="K5578" t="str">
            <v>Franchise to conduct a furniture repair, restoration and refinishing business and use commercial symbols and system in connection with the franchised business; One of the parties to the agreement is an individual.</v>
          </cell>
        </row>
        <row r="5579">
          <cell r="B5579" t="str">
            <v>RR20190401TP1510</v>
          </cell>
          <cell r="C5579" t="str">
            <v>Franchise</v>
          </cell>
          <cell r="D5579" t="str">
            <v>47.59, 31.01, 31.09, 46.65, 46.15, 46.47, 31.02, 74.10, 74.1, 70.22, 95.24, 49.42</v>
          </cell>
          <cell r="E5579" t="str">
            <v>89, 764, 899, 2499, 2511, 2519, 2522, 2599, 5021, 5712, 7641, 7699, 8744, 8999</v>
          </cell>
          <cell r="F5579" t="str">
            <v>Furniture, Repair, Restoration, Refinishing, Polishing, Furnishing, Appliance, Fitting, Movable, Household equipment</v>
          </cell>
          <cell r="G5579" t="str">
            <v>≡</v>
          </cell>
          <cell r="H5579" t="str">
            <v>Company provides franchises for a furniture restoration, repair, refacing and refinishing business.</v>
          </cell>
          <cell r="I5579" t="str">
            <v>≡</v>
          </cell>
          <cell r="J5579" t="str">
            <v/>
          </cell>
          <cell r="K5579" t="str">
            <v>Franchise to conduct a furniture repair, restoration and refinishing business and use commercial symbols and system in connection with the franchised business; One of the parties to the agreement is an individual.</v>
          </cell>
        </row>
        <row r="5580">
          <cell r="B5580" t="str">
            <v>RR20190401TP1513</v>
          </cell>
          <cell r="C5580" t="str">
            <v>Franchise</v>
          </cell>
          <cell r="D5580" t="str">
            <v>47.59, 31.01, 31.09, 46.65, 46.15, 46.47, 31.02, 74.10, 74.1, 70.22, 95.24, 49.42</v>
          </cell>
          <cell r="E5580" t="str">
            <v>89, 764, 899, 2499, 2511, 2519, 2522, 2599, 5021, 5712, 7641, 7699, 8744, 8999</v>
          </cell>
          <cell r="F5580" t="str">
            <v>Furniture, Repair, Restoration, Refinishing, Polishing, Furnishing, Appliance, Fitting, Movable, Household equipment</v>
          </cell>
          <cell r="G5580" t="str">
            <v>≡</v>
          </cell>
          <cell r="H5580" t="str">
            <v>Company provides franchises for a furniture restoration, repair, refacing and refinishing business.</v>
          </cell>
          <cell r="I5580" t="str">
            <v>≡</v>
          </cell>
          <cell r="J5580" t="str">
            <v/>
          </cell>
          <cell r="K5580" t="str">
            <v>Franchise to conduct a furniture repair, restoration and refinishing business and use commercial symbols and system in connection with the franchised business; One of the parties to the agreement is an individual.</v>
          </cell>
        </row>
        <row r="5581">
          <cell r="B5581" t="str">
            <v>RR20190401TP1514</v>
          </cell>
          <cell r="C5581" t="str">
            <v>Franchise</v>
          </cell>
          <cell r="D5581" t="str">
            <v>47.59, 31.01, 31.09, 46.65, 46.15, 46.47, 31.02, 74.10, 74.1, 70.22, 95.24, 49.42</v>
          </cell>
          <cell r="E5581" t="str">
            <v>89, 764, 899, 2499, 2511, 2519, 2522, 2599, 5021, 5712, 7641, 7699, 8744, 8999</v>
          </cell>
          <cell r="F5581" t="str">
            <v>Furniture, Repair, Restoration, Refinishing, Polishing, Furnishing, Appliance, Fitting, Movable, Household equipment</v>
          </cell>
          <cell r="G5581" t="str">
            <v>≡</v>
          </cell>
          <cell r="H5581" t="str">
            <v>Company provides franchises for a furniture restoration, repair, refacing and refinishing business.</v>
          </cell>
          <cell r="I5581" t="str">
            <v>≡</v>
          </cell>
          <cell r="J5581" t="str">
            <v/>
          </cell>
          <cell r="K5581" t="str">
            <v>Franchise to conduct a furniture repair, restoration and refinishing business and use commercial symbols and system in connection with the franchised business; One of the parties to the agreement is an individual.</v>
          </cell>
        </row>
        <row r="5582">
          <cell r="B5582" t="str">
            <v>RR20190401TP1517</v>
          </cell>
          <cell r="C5582" t="str">
            <v>Franchise</v>
          </cell>
          <cell r="D5582" t="str">
            <v>47.59, 31.01, 31.09, 46.65, 46.15, 46.47, 31.02, 74.10, 74.1, 70.22, 95.24, 49.42</v>
          </cell>
          <cell r="E5582" t="str">
            <v>89, 764, 899, 2499, 2511, 2519, 2522, 2599, 5021, 5712, 7641, 7699, 8744, 8999</v>
          </cell>
          <cell r="F5582" t="str">
            <v>Furniture, Repair, Restoration, Refinishing, Polishing, Furnishing, Appliance, Fitting, Movable, Household equipment</v>
          </cell>
          <cell r="G5582" t="str">
            <v>≡</v>
          </cell>
          <cell r="H5582" t="str">
            <v>Company provides franchises for a furniture restoration, repair, refacing and refinishing business.</v>
          </cell>
          <cell r="I5582" t="str">
            <v>≡</v>
          </cell>
          <cell r="J5582" t="str">
            <v/>
          </cell>
          <cell r="K5582" t="str">
            <v>Franchise to conduct a furniture repair, restoration and refinishing business and use commercial symbols and system in connection with the franchised business; One of the parties to the agreement is an individual.</v>
          </cell>
        </row>
        <row r="5583">
          <cell r="B5583" t="str">
            <v>RR20190401TP1518</v>
          </cell>
          <cell r="C5583" t="str">
            <v>Franchise</v>
          </cell>
          <cell r="D5583" t="str">
            <v>47.59, 31.01, 31.09, 46.65, 46.15, 46.47, 31.02, 74.10, 74.1, 70.22, 95.24, 49.42</v>
          </cell>
          <cell r="E5583" t="str">
            <v>89, 764, 899, 2499, 2511, 2519, 2522, 2599, 5021, 5712, 7641, 7699, 8744, 8999</v>
          </cell>
          <cell r="F5583" t="str">
            <v>Furniture, Repair, Restoration, Refinishing, Polishing, Furnishing, Appliance, Fitting, Movable, Household equipment</v>
          </cell>
          <cell r="G5583" t="str">
            <v>≡</v>
          </cell>
          <cell r="H5583" t="str">
            <v>Company provides franchises for a furniture restoration, repair, refacing and refinishing business.</v>
          </cell>
          <cell r="I5583" t="str">
            <v>≡</v>
          </cell>
          <cell r="J5583" t="str">
            <v/>
          </cell>
          <cell r="K5583" t="str">
            <v>Franchise to conduct a furniture repair, restoration and refinishing business and use commercial symbols and system in connection with the franchised business; One of the parties to the agreement is an individual.</v>
          </cell>
        </row>
        <row r="5584">
          <cell r="B5584" t="str">
            <v>RR20190401TP1519</v>
          </cell>
          <cell r="C5584" t="str">
            <v>Franchise</v>
          </cell>
          <cell r="D5584" t="str">
            <v>47.59, 31.01, 31.09, 46.65, 46.15, 46.47, 31.02, 74.10, 74.1, 70.22, 95.24, 49.42</v>
          </cell>
          <cell r="E5584" t="str">
            <v>89, 764, 899, 2499, 2511, 2519, 2522, 2599, 5021, 5712, 7641, 7699, 8744, 8999</v>
          </cell>
          <cell r="F5584" t="str">
            <v>Furniture, Repair, Restoration, Refinishing, Polishing, Furnishing, Appliance, Fitting, Movable, Household equipment</v>
          </cell>
          <cell r="G5584" t="str">
            <v>≡</v>
          </cell>
          <cell r="H5584" t="str">
            <v>Company provides franchises for a furniture restoration, repair, refacing and refinishing business.</v>
          </cell>
          <cell r="I5584" t="str">
            <v>≡</v>
          </cell>
          <cell r="J5584" t="str">
            <v/>
          </cell>
          <cell r="K5584" t="str">
            <v>Franchise to conduct a furniture repair, restoration and refinishing business and use commercial symbols and system in connection with the franchised business; One of the parties to the agreement is an individual.</v>
          </cell>
        </row>
        <row r="5585">
          <cell r="B5585" t="str">
            <v>RR20190401TP1520</v>
          </cell>
          <cell r="C5585" t="str">
            <v>Franchise</v>
          </cell>
          <cell r="D5585" t="str">
            <v>47.59, 31.01, 31.09, 46.65, 46.15, 46.47, 31.02, 74.10, 74.1, 70.22, 95.24, 49.42</v>
          </cell>
          <cell r="E5585" t="str">
            <v>89, 764, 899, 2499, 2511, 2519, 2522, 2599, 5021, 5712, 7641, 7699, 8744, 8999</v>
          </cell>
          <cell r="F5585" t="str">
            <v>Furniture, Repair, Restoration, Refinishing, Polishing, Furnishing, Appliance, Fitting, Movable, Household equipment</v>
          </cell>
          <cell r="G5585" t="str">
            <v>≡</v>
          </cell>
          <cell r="H5585" t="str">
            <v>Company provides franchises for a furniture restoration, repair, refacing and refinishing business.</v>
          </cell>
          <cell r="I5585" t="str">
            <v>≡</v>
          </cell>
          <cell r="J5585" t="str">
            <v/>
          </cell>
          <cell r="K5585" t="str">
            <v>Franchise to conduct a furniture repair, restoration and refinishing business and use commercial symbols and system in connection with the franchised business; One of the parties to the agreement is an individual.</v>
          </cell>
        </row>
        <row r="5586">
          <cell r="B5586" t="str">
            <v>RR20190401TP1523</v>
          </cell>
          <cell r="C5586" t="str">
            <v>Franchise</v>
          </cell>
          <cell r="D5586" t="str">
            <v>47.59, 31.01, 31.09, 46.65, 46.15, 46.47, 31.02, 74.10, 74.1, 70.22, 95.24, 49.42</v>
          </cell>
          <cell r="E5586" t="str">
            <v>89, 764, 899, 2499, 2511, 2519, 2522, 2599, 5021, 5712, 7641, 7699, 8744, 8999</v>
          </cell>
          <cell r="F5586" t="str">
            <v>Furniture, Repair, Restoration, Refinishing, Polishing, Furnishing, Appliance, Fitting, Movable, Household equipment</v>
          </cell>
          <cell r="G5586" t="str">
            <v>≡</v>
          </cell>
          <cell r="H5586" t="str">
            <v>Company provides franchises for a furniture restoration, repair, refacing and refinishing business.</v>
          </cell>
          <cell r="I5586" t="str">
            <v>≡</v>
          </cell>
          <cell r="J5586" t="str">
            <v/>
          </cell>
          <cell r="K5586" t="str">
            <v>Franchise to conduct a furniture repair, restoration and refinishing business and use commercial symbols and system in connection with the franchised business; One of the parties to the agreement is an individual.</v>
          </cell>
        </row>
        <row r="5587">
          <cell r="B5587" t="str">
            <v>RR20190401TP1539</v>
          </cell>
          <cell r="C5587" t="str">
            <v>Franchise</v>
          </cell>
          <cell r="D5587" t="str">
            <v>47.59, 31.01, 31.09, 46.65, 46.15, 46.47, 31.02, 74.10, 74.1, 70.22, 95.24, 49.42</v>
          </cell>
          <cell r="E5587" t="str">
            <v>89, 764, 899, 2499, 2511, 2519, 2522, 2599, 5021, 5712, 7641, 7699, 8744, 8999</v>
          </cell>
          <cell r="F5587" t="str">
            <v>Furniture, Repair, Restoration, Refinishing, Polishing, Furnishing, Appliance, Fitting, Movable, Household equipment</v>
          </cell>
          <cell r="G5587" t="str">
            <v>≡</v>
          </cell>
          <cell r="H5587" t="str">
            <v>Company provides franchises for a furniture restoration, repair, refacing and refinishing business.</v>
          </cell>
          <cell r="I5587" t="str">
            <v>≡</v>
          </cell>
          <cell r="J5587" t="str">
            <v/>
          </cell>
          <cell r="K5587" t="str">
            <v>Franchise to conduct a furniture repair, restoration and refinishing business and use commercial symbols and system in connection with the franchised business; One of the parties to the agreement is an individual.</v>
          </cell>
        </row>
        <row r="5588">
          <cell r="B5588" t="str">
            <v>RR20190401T00905</v>
          </cell>
          <cell r="C5588" t="str">
            <v>Franchise</v>
          </cell>
          <cell r="D5588" t="str">
            <v>46.47, 47.59, 74.10, 74.1, 17.24, 22.21, 24.42, 23.31, 17.29</v>
          </cell>
          <cell r="E5588" t="str">
            <v>277, 2771, 3648, 5947, 7389, 7999</v>
          </cell>
          <cell r="F5588" t="str">
            <v>Decoration, Holiday, Lighting, Special event</v>
          </cell>
          <cell r="G5588" t="str">
            <v>≡</v>
          </cell>
          <cell r="H5588" t="str">
            <v/>
          </cell>
          <cell r="I5588" t="str">
            <v>≡</v>
          </cell>
          <cell r="J5588" t="str">
            <v/>
          </cell>
          <cell r="K5588"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589">
          <cell r="B5589" t="str">
            <v>RR20190402TP1502</v>
          </cell>
          <cell r="C5589" t="str">
            <v>Franchise</v>
          </cell>
          <cell r="D5589" t="str">
            <v>47.59, 31.01, 31.09, 46.65, 46.15, 46.47, 31.02, 74.10, 74.1, 70.22, 95.24, 49.42</v>
          </cell>
          <cell r="E5589" t="str">
            <v>89, 764, 899, 2499, 2511, 2519, 2522, 2599, 5021, 5712, 7641, 7699, 8744, 8999</v>
          </cell>
          <cell r="F5589" t="str">
            <v>Furniture, Repair, Restoration, Refinishing, Polishing, Furnishing, Appliance, Fitting, Movable, Household equipment</v>
          </cell>
          <cell r="G5589" t="str">
            <v>≡</v>
          </cell>
          <cell r="H5589" t="str">
            <v>Company provides franchises for a furniture restoration, repair, refacing and refinishing business.</v>
          </cell>
          <cell r="I5589" t="str">
            <v>≡</v>
          </cell>
          <cell r="J5589" t="str">
            <v/>
          </cell>
          <cell r="K5589" t="str">
            <v>Franchise to conduct a furniture repair, restoration and refinishing business and use commercial symbols and system in connection with the franchised business; One of the parties to the agreement is an individual.</v>
          </cell>
        </row>
        <row r="5590">
          <cell r="B5590" t="str">
            <v>RR20190402TP1505</v>
          </cell>
          <cell r="C5590" t="str">
            <v>Franchise</v>
          </cell>
          <cell r="D5590" t="str">
            <v>47.59, 31.01, 31.09, 46.65, 46.15, 46.47, 31.02, 74.10, 74.1, 70.22, 95.24, 49.42</v>
          </cell>
          <cell r="E5590" t="str">
            <v>89, 764, 899, 2499, 2511, 2519, 2522, 2599, 5021, 5712, 7641, 7699, 8744, 8999</v>
          </cell>
          <cell r="F5590" t="str">
            <v>Furniture, Repair, Restoration, Refinishing, Polishing, Furnishing, Appliance, Fitting, Movable, Household equipment</v>
          </cell>
          <cell r="G5590" t="str">
            <v>≡</v>
          </cell>
          <cell r="H5590" t="str">
            <v>Company provides franchises for a furniture restoration, repair, refacing and refinishing business.</v>
          </cell>
          <cell r="I5590" t="str">
            <v>≡</v>
          </cell>
          <cell r="J5590" t="str">
            <v/>
          </cell>
          <cell r="K5590" t="str">
            <v>Franchise to conduct a furniture repair, restoration and refinishing business and use commercial symbols and system in connection with the franchised business; One of the parties to the agreement is an individual.</v>
          </cell>
        </row>
        <row r="5591">
          <cell r="B5591" t="str">
            <v>RR20190402TP1507</v>
          </cell>
          <cell r="C5591" t="str">
            <v>Franchise</v>
          </cell>
          <cell r="D5591" t="str">
            <v>47.59, 31.01, 31.09, 46.65, 46.15, 46.47, 31.02, 74.10, 74.1, 70.22, 95.24, 49.42</v>
          </cell>
          <cell r="E5591" t="str">
            <v>89, 764, 899, 2499, 2511, 2519, 2522, 2599, 5021, 5712, 7641, 7699, 8744, 8999</v>
          </cell>
          <cell r="F5591" t="str">
            <v>Furniture, Repair, Restoration, Refinishing, Polishing, Furnishing, Appliance, Fitting, Movable, Household equipment</v>
          </cell>
          <cell r="G5591" t="str">
            <v>≡</v>
          </cell>
          <cell r="H5591" t="str">
            <v>Company provides franchises for a furniture restoration, repair, refacing and refinishing business.</v>
          </cell>
          <cell r="I5591" t="str">
            <v>≡</v>
          </cell>
          <cell r="J5591" t="str">
            <v/>
          </cell>
          <cell r="K5591" t="str">
            <v>Franchise to conduct a furniture repair, restoration and refinishing business and use commercial symbols and system in connection with the franchised business; One of the parties to the agreement is an individual.</v>
          </cell>
        </row>
        <row r="5592">
          <cell r="B5592" t="str">
            <v>RR20190402TP1513</v>
          </cell>
          <cell r="C5592" t="str">
            <v>Franchise</v>
          </cell>
          <cell r="D5592" t="str">
            <v>47.59, 31.01, 31.09, 46.65, 46.15, 46.47, 31.02, 74.10, 74.1, 70.22, 95.24, 49.42</v>
          </cell>
          <cell r="E5592" t="str">
            <v>89, 764, 899, 2499, 2511, 2519, 2522, 2599, 5021, 5712, 7641, 7699, 8744, 8999</v>
          </cell>
          <cell r="F5592" t="str">
            <v>Furniture, Repair, Restoration, Refinishing, Polishing, Furnishing, Appliance, Fitting, Movable, Household equipment</v>
          </cell>
          <cell r="G5592" t="str">
            <v>≡</v>
          </cell>
          <cell r="H5592" t="str">
            <v>Company provides franchises for a furniture restoration, repair, refacing and refinishing business.</v>
          </cell>
          <cell r="I5592" t="str">
            <v>≡</v>
          </cell>
          <cell r="J5592" t="str">
            <v/>
          </cell>
          <cell r="K5592" t="str">
            <v>Franchise to conduct a furniture repair, restoration and refinishing business and use commercial symbols and system in connection with the franchised business; One of the parties to the agreement is an individual.</v>
          </cell>
        </row>
        <row r="5593">
          <cell r="B5593" t="str">
            <v>RR20190402TP1516</v>
          </cell>
          <cell r="C5593" t="str">
            <v>Franchise</v>
          </cell>
          <cell r="D5593" t="str">
            <v>47.59, 31.01, 31.09, 46.65, 46.15, 46.47, 31.02, 74.10, 74.1, 70.22, 95.24, 49.42</v>
          </cell>
          <cell r="E5593" t="str">
            <v>89, 764, 899, 2499, 2511, 2519, 2522, 2599, 5021, 5712, 7641, 7699, 8744, 8999</v>
          </cell>
          <cell r="F5593" t="str">
            <v>Furniture, Repair, Restoration, Refinishing, Polishing, Furnishing, Appliance, Fitting, Movable, Household equipment</v>
          </cell>
          <cell r="G5593" t="str">
            <v>≡</v>
          </cell>
          <cell r="H5593" t="str">
            <v>Company provides franchises for a furniture restoration, repair, refacing and refinishing business.</v>
          </cell>
          <cell r="I5593" t="str">
            <v>≡</v>
          </cell>
          <cell r="J5593" t="str">
            <v/>
          </cell>
          <cell r="K5593" t="str">
            <v>Franchise to conduct a furniture repair, restoration and refinishing business and use commercial symbols and system in connection with the franchised business; One of the parties to the agreement is an individual.</v>
          </cell>
        </row>
        <row r="5594">
          <cell r="B5594" t="str">
            <v>RR20190402TP1517</v>
          </cell>
          <cell r="C5594" t="str">
            <v>Franchise</v>
          </cell>
          <cell r="D5594" t="str">
            <v>47.59, 31.01, 31.09, 46.65, 46.15, 46.47, 31.02, 74.10, 74.1, 70.22, 95.24, 49.42</v>
          </cell>
          <cell r="E5594" t="str">
            <v>89, 764, 899, 2499, 2511, 2519, 2522, 2599, 5021, 5712, 7641, 7699, 8744, 8999</v>
          </cell>
          <cell r="F5594" t="str">
            <v>Furniture, Repair, Restoration, Refinishing, Polishing, Furnishing, Appliance, Fitting, Movable, Household equipment</v>
          </cell>
          <cell r="G5594" t="str">
            <v>≡</v>
          </cell>
          <cell r="H5594" t="str">
            <v>Company provides franchises for a furniture restoration, repair, refacing and refinishing business.</v>
          </cell>
          <cell r="I5594" t="str">
            <v>≡</v>
          </cell>
          <cell r="J5594" t="str">
            <v/>
          </cell>
          <cell r="K5594" t="str">
            <v>Franchise to conduct a furniture repair, restoration and refinishing business and use commercial symbols and system in connection with the franchised business; One of the parties to the agreement is an individual.</v>
          </cell>
        </row>
        <row r="5595">
          <cell r="B5595" t="str">
            <v>RR20190402TP1526</v>
          </cell>
          <cell r="C5595" t="str">
            <v>Franchise</v>
          </cell>
          <cell r="D5595" t="str">
            <v>47.59, 31.01, 31.09, 46.65, 46.15, 46.47, 31.02, 74.10, 74.1, 70.22, 95.24, 49.42</v>
          </cell>
          <cell r="E5595" t="str">
            <v>89, 764, 899, 2499, 2511, 2519, 2522, 2599, 5021, 5712, 7641, 7699, 8744, 8999</v>
          </cell>
          <cell r="F5595" t="str">
            <v>Furniture, Repair, Restoration, Refinishing, Polishing, Furnishing, Appliance, Fitting, Movable, Household equipment</v>
          </cell>
          <cell r="G5595" t="str">
            <v>≡</v>
          </cell>
          <cell r="H5595" t="str">
            <v>Company provides franchises for a furniture restoration, repair, refacing and refinishing business.</v>
          </cell>
          <cell r="I5595" t="str">
            <v>≡</v>
          </cell>
          <cell r="J5595" t="str">
            <v/>
          </cell>
          <cell r="K5595" t="str">
            <v>Franchise to conduct a furniture repair, restoration and refinishing business and use commercial symbols and system in connection with the franchised business; One of the parties to the agreement is an individual.</v>
          </cell>
        </row>
        <row r="5596">
          <cell r="B5596" t="str">
            <v>RR20190402TP1529</v>
          </cell>
          <cell r="C5596" t="str">
            <v>Franchise</v>
          </cell>
          <cell r="D5596" t="str">
            <v>47.59, 31.01, 31.09, 46.65, 46.15, 46.47, 31.02, 74.10, 74.1, 70.22, 95.24, 49.42</v>
          </cell>
          <cell r="E5596" t="str">
            <v>89, 764, 899, 2499, 2511, 2519, 2522, 2599, 5021, 5712, 7641, 7699, 8744, 8999</v>
          </cell>
          <cell r="F5596" t="str">
            <v xml:space="preserve">Furniture, Repair, Restoration, Refinishing, Polishing, Furnishing, Appliance, Fitting, Movable, Household equipment
</v>
          </cell>
          <cell r="G5596" t="str">
            <v>≡</v>
          </cell>
          <cell r="H5596" t="str">
            <v>Company provides franchises for a furniture restoration, repair, refacing and refinishing business.</v>
          </cell>
          <cell r="I5596" t="str">
            <v>≡</v>
          </cell>
          <cell r="J5596" t="str">
            <v/>
          </cell>
          <cell r="K5596" t="str">
            <v>Franchise to conduct a furniture repair, restoration and refinishing business and use commercial symbols and system in connection with the franchised business; One of the parties to the agreement is an individual.</v>
          </cell>
        </row>
        <row r="5597">
          <cell r="B5597" t="str">
            <v>RR20190403T00901</v>
          </cell>
          <cell r="C5597" t="str">
            <v>Franchise</v>
          </cell>
          <cell r="D5597" t="str">
            <v>46.47, 47.59, 74.10, 74.1, 17.24, 22.21, 24.42, 23.31, 17.29</v>
          </cell>
          <cell r="E5597" t="str">
            <v>277, 2771, 3648, 5947, 7389, 7999</v>
          </cell>
          <cell r="F5597" t="str">
            <v>Decoration, Holiday, Lighting, Special event</v>
          </cell>
          <cell r="G5597" t="str">
            <v>≡</v>
          </cell>
          <cell r="H5597" t="str">
            <v/>
          </cell>
          <cell r="I5597" t="str">
            <v>≡</v>
          </cell>
          <cell r="J5597" t="str">
            <v/>
          </cell>
          <cell r="K5597"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598">
          <cell r="B5598" t="str">
            <v>RR20190403T00909</v>
          </cell>
          <cell r="C5598" t="str">
            <v>Franchise</v>
          </cell>
          <cell r="D5598" t="str">
            <v>46.47, 47.59, 74.10, 74.1, 17.24, 17.29, 22.21, 24.42, 23.31</v>
          </cell>
          <cell r="E5598" t="str">
            <v>277, 2771, 3648, 5947, 7389, 7999</v>
          </cell>
          <cell r="F5598" t="str">
            <v>Decoration, Holiday, Lighting, Special event</v>
          </cell>
          <cell r="G5598" t="str">
            <v>≡</v>
          </cell>
          <cell r="H5598" t="str">
            <v/>
          </cell>
          <cell r="I5598" t="str">
            <v>≡</v>
          </cell>
          <cell r="J5598" t="str">
            <v/>
          </cell>
          <cell r="K5598"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599">
          <cell r="B5599" t="str">
            <v>RR20190403T00911</v>
          </cell>
          <cell r="C5599" t="str">
            <v>Franchise</v>
          </cell>
          <cell r="D5599" t="str">
            <v>46.47, 47.59, 74.10, 74.1, 17.24, 17.29, 22.21, 24.42, 23.31</v>
          </cell>
          <cell r="E5599" t="str">
            <v>277, 2771, 3648, 5947, 7389, 7999</v>
          </cell>
          <cell r="F5599" t="str">
            <v>Decoration, Holiday, Lighting, Special event</v>
          </cell>
          <cell r="G5599" t="str">
            <v>≡</v>
          </cell>
          <cell r="H5599" t="str">
            <v/>
          </cell>
          <cell r="I5599" t="str">
            <v>≡</v>
          </cell>
          <cell r="J5599" t="str">
            <v/>
          </cell>
          <cell r="K5599"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600">
          <cell r="B5600" t="str">
            <v>RR20190403TP1517</v>
          </cell>
          <cell r="C5600" t="str">
            <v>Franchise</v>
          </cell>
          <cell r="D5600" t="str">
            <v>47.59, 31.01, 31.09, 46.65, 46.15, 46.47, 31.02, 74.10, 74.1, 70.22, 95.24, 49.42</v>
          </cell>
          <cell r="E5600" t="str">
            <v>89, 764, 899, 2499, 2511, 2519, 2522, 2599, 5021, 5712, 7641, 7699, 8744, 8999</v>
          </cell>
          <cell r="F5600" t="str">
            <v>Furniture, Repair, Restoration, Refinishing, Polishing, Furnishing, Appliance, Fitting, Movable, Household equipment</v>
          </cell>
          <cell r="G5600" t="str">
            <v>≡</v>
          </cell>
          <cell r="H5600" t="str">
            <v>Company provides franchises for a furniture restoration, repair, refacing and refinishing business.</v>
          </cell>
          <cell r="I5600" t="str">
            <v>≡</v>
          </cell>
          <cell r="J5600" t="str">
            <v/>
          </cell>
          <cell r="K5600" t="str">
            <v>Franchise to conduct a furniture repair, restoration and refinishing business and use commercial symbols and system in connection with the franchised business; One of the parties to the agreement is an individual.</v>
          </cell>
        </row>
        <row r="5601">
          <cell r="B5601" t="str">
            <v>RR20190403T00925</v>
          </cell>
          <cell r="C5601" t="str">
            <v>Franchise</v>
          </cell>
          <cell r="D5601" t="str">
            <v>46.47, 47.59, 74.10, 74.1, 17.24, 22.21, 24.42, 23.31, 17.29</v>
          </cell>
          <cell r="E5601" t="str">
            <v>277, 2771, 3648, 5947, 7389, 7999</v>
          </cell>
          <cell r="F5601" t="str">
            <v>Decoration, Holiday, Lighting, Special event</v>
          </cell>
          <cell r="G5601" t="str">
            <v>≡</v>
          </cell>
          <cell r="H5601" t="str">
            <v/>
          </cell>
          <cell r="I5601" t="str">
            <v>≡</v>
          </cell>
          <cell r="J5601" t="str">
            <v/>
          </cell>
          <cell r="K5601"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602">
          <cell r="B5602" t="str">
            <v>RR20190403TP1520</v>
          </cell>
          <cell r="C5602" t="str">
            <v>Franchise</v>
          </cell>
          <cell r="D5602" t="str">
            <v>47.59, 31.01, 31.09, 46.65, 46.15, 46.47, 31.02, 74.10, 74.1, 70.22, 95.24, 49.42</v>
          </cell>
          <cell r="E5602" t="str">
            <v>89, 764, 899, 2499, 2511, 2519, 2522, 2599, 5021, 5712, 7641, 7699, 8744, 8999</v>
          </cell>
          <cell r="F5602" t="str">
            <v>Furniture, Repair, Restoration, Refinishing, Polishing, Furnishing, Appliance, Fitting, Movable, Household equipment</v>
          </cell>
          <cell r="G5602" t="str">
            <v>≡</v>
          </cell>
          <cell r="H5602" t="str">
            <v>Company provides franchises for a furniture restoration, repair, refacing and refinishing business.</v>
          </cell>
          <cell r="I5602" t="str">
            <v>≡</v>
          </cell>
          <cell r="J5602" t="str">
            <v/>
          </cell>
          <cell r="K5602" t="str">
            <v>Franchise to conduct a furniture repair, restoration and refinishing business and use commercial symbols and system in connection with the franchised business; One of the parties to the agreement is an individual.</v>
          </cell>
        </row>
        <row r="5603">
          <cell r="B5603" t="str">
            <v>RR20190403T00927</v>
          </cell>
          <cell r="C5603" t="str">
            <v>Franchise</v>
          </cell>
          <cell r="D5603" t="str">
            <v>46.47, 47.59, 74.10, 74.1, 17.24, 17.29, 24.42, 23.31, 22.21</v>
          </cell>
          <cell r="E5603" t="str">
            <v>277, 2771, 3648, 5947, 7389, 7999</v>
          </cell>
          <cell r="F5603" t="str">
            <v>Decoration, Holiday, Lighting, Special event</v>
          </cell>
          <cell r="G5603" t="str">
            <v>≡</v>
          </cell>
          <cell r="H5603" t="str">
            <v/>
          </cell>
          <cell r="I5603" t="str">
            <v>≡</v>
          </cell>
          <cell r="J5603" t="str">
            <v/>
          </cell>
          <cell r="K5603"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604">
          <cell r="B5604" t="str">
            <v>RR20190403TP1523</v>
          </cell>
          <cell r="C5604" t="str">
            <v>Franchise</v>
          </cell>
          <cell r="D5604" t="str">
            <v>47.59, 31.01, 31.09, 46.65, 46.15, 46.47, 31.02, 70.22, 95.24, 49.42</v>
          </cell>
          <cell r="E5604" t="str">
            <v>89, 764, 899, 2499, 2511, 2519, 2522, 2599, 5021, 5712, 7641, 7699, 8744, 8999</v>
          </cell>
          <cell r="F5604" t="str">
            <v>Furniture, Repair, Restoration, Refinishing, Polishing, Furnishing, Appliance, Fitting, Movable, Household equipment</v>
          </cell>
          <cell r="G5604" t="str">
            <v>≡</v>
          </cell>
          <cell r="H5604" t="str">
            <v>Company provides franchises for a furniture restoration, repair, refacing and refinishing business.</v>
          </cell>
          <cell r="I5604" t="str">
            <v>≡</v>
          </cell>
          <cell r="J5604" t="str">
            <v/>
          </cell>
          <cell r="K5604" t="str">
            <v>Franchise to conduct a furniture repair, restoration and refinishing business and use commercial symbols and system in connection with the franchised business; One of the parties to the agreement is an individual.</v>
          </cell>
        </row>
        <row r="5605">
          <cell r="B5605" t="str">
            <v>RR20190403TP1528</v>
          </cell>
          <cell r="C5605" t="str">
            <v>Franchise</v>
          </cell>
          <cell r="D5605" t="str">
            <v>47.59, 31.01, 31.09, 46.65, 46.15, 46.47, 31.02, 70.22, 95.24, 49.42</v>
          </cell>
          <cell r="E5605" t="str">
            <v>89, 764, 899, 2499, 2511, 2519, 2522, 2599, 5021, 5712, 7641, 7699, 8744, 8999</v>
          </cell>
          <cell r="F5605" t="str">
            <v>Furniture, Repair, Restoration, Refinishing, Polishing, Furnishing, Appliance, Fitting, Movable, Household equipment</v>
          </cell>
          <cell r="G5605" t="str">
            <v>≡</v>
          </cell>
          <cell r="H5605" t="str">
            <v>Company provides franchises for a furniture restoration, repair, refacing and refinishing business.</v>
          </cell>
          <cell r="I5605" t="str">
            <v>≡</v>
          </cell>
          <cell r="J5605" t="str">
            <v/>
          </cell>
          <cell r="K5605" t="str">
            <v>Franchise to conduct a furniture repair, restoration and refinishing business and use commercial symbols and system in connection with the franchised business; One of the parties to the agreement is an individual.</v>
          </cell>
        </row>
        <row r="5606">
          <cell r="B5606" t="str">
            <v>RR20190403TP1530</v>
          </cell>
          <cell r="C5606" t="str">
            <v>Franchise</v>
          </cell>
          <cell r="D5606" t="str">
            <v>47.59, 31.01, 31.09, 46.65, 46.15, 46.47, 31.02, 74.10, 74.1, 70.22, 95.24, 49.42</v>
          </cell>
          <cell r="E5606" t="str">
            <v>89, 764, 899, 2499, 2511, 2519, 2522, 2599, 5021, 5712, 7641, 7699, 8744, 8999</v>
          </cell>
          <cell r="F5606" t="str">
            <v>Furniture, Repair, Restoration, Refinishing, Polishing, Furnishing, Appliance, Fitting, Movable, Household equipment</v>
          </cell>
          <cell r="G5606" t="str">
            <v>≡</v>
          </cell>
          <cell r="H5606" t="str">
            <v>Company provides franchises for a furniture restoration, repair, refacing and refinishing business.</v>
          </cell>
          <cell r="I5606" t="str">
            <v>≡</v>
          </cell>
          <cell r="J5606" t="str">
            <v/>
          </cell>
          <cell r="K5606" t="str">
            <v>Franchise to conduct a furniture repair, restoration and refinishing business and use commercial symbols and system in connection with the franchised business; One of the parties to the agreement is an individual.</v>
          </cell>
        </row>
        <row r="5607">
          <cell r="B5607" t="str">
            <v>RR20190404T00904</v>
          </cell>
          <cell r="C5607" t="str">
            <v>Franchise</v>
          </cell>
          <cell r="D5607" t="str">
            <v>46.47, 47.59, 74.10, 74.1, 17.29, 17.24, 23.31, 24.42, 22.21</v>
          </cell>
          <cell r="E5607" t="str">
            <v>277, 2771, 3648, 5947, 7389, 7999</v>
          </cell>
          <cell r="F5607" t="str">
            <v>Decoration, Holiday, Lighting, Special event</v>
          </cell>
          <cell r="G5607" t="str">
            <v>≡</v>
          </cell>
          <cell r="H5607" t="str">
            <v/>
          </cell>
          <cell r="I5607" t="str">
            <v>≡</v>
          </cell>
          <cell r="J5607" t="str">
            <v/>
          </cell>
          <cell r="K5607"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608">
          <cell r="B5608" t="str">
            <v>RR20190404T00905</v>
          </cell>
          <cell r="C5608" t="str">
            <v>Franchise</v>
          </cell>
          <cell r="D5608" t="str">
            <v>46.47, 47.59, 74.10, 74.1, 17.24, 17.29, 22.21, 24.42, 23.31</v>
          </cell>
          <cell r="E5608" t="str">
            <v>277, 2771, 3648, 5947, 7389, 7999</v>
          </cell>
          <cell r="F5608" t="str">
            <v>Decoration, Holiday, Lighting, Special event</v>
          </cell>
          <cell r="G5608" t="str">
            <v>≡</v>
          </cell>
          <cell r="H5608" t="str">
            <v/>
          </cell>
          <cell r="I5608" t="str">
            <v>≡</v>
          </cell>
          <cell r="J5608" t="str">
            <v/>
          </cell>
          <cell r="K5608"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609">
          <cell r="B5609" t="str">
            <v>RR20190619TR0902</v>
          </cell>
          <cell r="C5609" t="str">
            <v>License, Trademark, Trade name</v>
          </cell>
          <cell r="D5609" t="str">
            <v>23.11, 23.12, 27.20, 27.2, 29.32, 45.11, 45.31</v>
          </cell>
          <cell r="E5609" t="str">
            <v>2396, 3465, 3647, 3711, 3713, 3714, 5013</v>
          </cell>
          <cell r="F5609" t="str">
            <v>Automotive, Accessory, Car, Truck, Floor mat, Seat cover, Mirror, Running board, Light, Car care, Wax, Paint, Chemical, Antifreeze, Motor oil, Repair, Spark plug, Windshield, Filter</v>
          </cell>
          <cell r="G5609" t="str">
            <v>≡</v>
          </cell>
          <cell r="H5609" t="str">
            <v/>
          </cell>
          <cell r="I5609" t="str">
            <v>≡</v>
          </cell>
          <cell r="J5609" t="str">
            <v>Licensee is a wholesale distributor, selling primarily to discount retail chains and other segments of the mass market, hardware, drug and grocery retail industries and to automotive specialty stores.</v>
          </cell>
          <cell r="K5609" t="str">
            <v>License to use [UNDISCLOSED FOR PREVIEW] trademarks and trade names in connection with the automotive accessories business; The agreement is concluded between related parties.</v>
          </cell>
        </row>
        <row r="5610">
          <cell r="B5610" t="str">
            <v>RR20190619T00901</v>
          </cell>
          <cell r="C5610" t="str">
            <v>License, Know-how, Patent, Technology</v>
          </cell>
          <cell r="D5610" t="str">
            <v>23.11, 23.12, 23.19, 27.51, 27.52, 27.5, 29.10, 29.1, 29.31, 29.32, 29.3, 32.99, 45.20, 45.2, 45.31, 45.32, 45.3, 46.43, 46.49, 47.52, 47.54</v>
          </cell>
          <cell r="E5610" t="str">
            <v>321, 323, 572, 1793, 3211, 3229, 3231, 3631, 3639, 3651, 3714, 3999, 5012, 5013, 5722, 7536</v>
          </cell>
          <cell r="F5610" t="str">
            <v>Light valve, Window, Vehicle, Physicochemical, Laminated, Film, Device, Transmission, Cell, Wall, Optical, Electric, Magnetic, Coating, Electrode, Spacer, Seal, Electronic component</v>
          </cell>
          <cell r="G5610" t="str">
            <v>≡</v>
          </cell>
          <cell r="H5610" t="str">
            <v>Licensor develops and licenses patented suspended particle device light-control technology to other companies.</v>
          </cell>
          <cell r="I5610" t="str">
            <v>≡</v>
          </cell>
          <cell r="J5610" t="str">
            <v/>
          </cell>
          <cell r="K5610" t="str">
            <v>License under know-how, technology and patent rights to make, use, lease, sell, or otherwise dispose of light valve transportation vehicle window products, which may be used for scratch resistance, protection from ultraviolet radiation, reflection of infrared energy, and/or electrical conductivity for transmitting an applied electric or magnetic field to the activatable material.</v>
          </cell>
        </row>
        <row r="5611">
          <cell r="B5611" t="str">
            <v>RR20190618TP1507</v>
          </cell>
          <cell r="C5611" t="str">
            <v>Franchise</v>
          </cell>
          <cell r="D5611" t="str">
            <v>42.11, 23.32, 43.99, 42.99, 42.13, 77.39, 46.69, 46.73, 46.13, 70.22</v>
          </cell>
          <cell r="E5611" t="str">
            <v>161, 1611, 1629, 3531, 3559, 3996, 3999, 5039, 5049, 5084, 5085</v>
          </cell>
          <cell r="F5611" t="str">
            <v>Pavement, Maintenance product, Equipment, Facility, Surface product, Sport surface, Construction material</v>
          </cell>
          <cell r="G5611" t="str">
            <v>≡</v>
          </cell>
          <cell r="H5611" t="str">
            <v>Company offers franchises for the production of pavement and the sake of pavement maintenance products and equipment.</v>
          </cell>
          <cell r="I5611" t="str">
            <v>≡</v>
          </cell>
          <cell r="J5611" t="str">
            <v/>
          </cell>
          <cell r="K5611" t="str">
            <v>Franchise to own and operate [UNDISCLOSED FOR PREVIEW] manufacturing and sales facilities for the manufacture of pavement sealers and the marketing and sale of a full line of pavement maintenance products, sports surface products and equipment to pavement maintenance contractors, public works departments and other responsible for pavement maintenance; One of the parties to the agreement is an individual.</v>
          </cell>
        </row>
        <row r="5612">
          <cell r="B5612" t="str">
            <v>RR20190618TP1501</v>
          </cell>
          <cell r="C5612" t="str">
            <v>Franchise</v>
          </cell>
          <cell r="D5612" t="str">
            <v>42.11, 23.32, 43.99, 42.99, 42.13, 77.39, 46.69, 46.73, 46.13, 70.22</v>
          </cell>
          <cell r="E5612" t="str">
            <v>161, 1611, 1629, 3531, 3559, 3996, 3999, 5039, 5049, 5084, 5085</v>
          </cell>
          <cell r="F5612" t="str">
            <v>Pavement, Maintenance product, Equipment, Facility, Surface product, Sport surface, Construction material</v>
          </cell>
          <cell r="G5612" t="str">
            <v>≡</v>
          </cell>
          <cell r="H5612" t="str">
            <v>Company offers franchises for the production of pavement and the sake of pavement maintenance products and equipment.</v>
          </cell>
          <cell r="I5612" t="str">
            <v>≡</v>
          </cell>
          <cell r="J5612" t="str">
            <v/>
          </cell>
          <cell r="K5612" t="str">
            <v>Franchise to own and operate [UNDISCLOSED FOR PREVIEW] manufacturing and sales facilities for the manufacture of pavement sealers and the marketing and sale of a full line of pavement maintenance products, sports surface products and equipment to pavement maintenance contractors, public works departments and other responsible for pavement maintenance; One of the parties to the agreement is an individual.</v>
          </cell>
        </row>
        <row r="5613">
          <cell r="B5613" t="str">
            <v>RR20190618TP1504</v>
          </cell>
          <cell r="C5613" t="str">
            <v>Franchise</v>
          </cell>
          <cell r="D5613" t="str">
            <v>42.11, 23.32, 43.99, 42.99, 42.13, 77.39, 46.69, 46.73, 46.13, 70.22</v>
          </cell>
          <cell r="E5613" t="str">
            <v>161, 1611, 1629, 3531, 3559, 3996, 3999, 5039, 5084, 5085</v>
          </cell>
          <cell r="F5613" t="str">
            <v>Pavement, Maintenance product, Equipment, Facility, Surface product, Sport surface, Construction material</v>
          </cell>
          <cell r="G5613" t="str">
            <v>≡</v>
          </cell>
          <cell r="H5613" t="str">
            <v>Company offers franchises for the production of pavement and the sake of pavement maintenance products and equipment.</v>
          </cell>
          <cell r="I5613" t="str">
            <v>≡</v>
          </cell>
          <cell r="J5613" t="str">
            <v/>
          </cell>
          <cell r="K5613" t="str">
            <v>Franchise to own and operate [UNDISCLOSED FOR PREVIEW] manufacturing and sales facilities for the manufacture of pavement sealers and the marketing and sale of a full line of pavement maintenance products, sports surface products and equipment to pavement maintenance contractors, public works departments and other responsible for pavement maintenance; One of the parties to the agreement is an individual.</v>
          </cell>
        </row>
        <row r="5614">
          <cell r="B5614" t="str">
            <v>RR20190708TP1502</v>
          </cell>
          <cell r="C5614" t="str">
            <v>Franchise</v>
          </cell>
          <cell r="D5614" t="str">
            <v>56, 56.10, 56.1, 56.21, 70.22, 82.11, 82.99, 10.85, 10.89, 10.71, 56.30, 56.3, 56.29, 56.2</v>
          </cell>
          <cell r="E5614" t="str">
            <v>58, 89, 581, 899, 2038, 5149, 5812, 5813, 7389, 8742, 8748, 8999</v>
          </cell>
          <cell r="F5614" t="str">
            <v>Restaurant, Eating place, Food, Beverage, Pizza, Sandwich, Salad, Drink</v>
          </cell>
          <cell r="G5614" t="str">
            <v>≡</v>
          </cell>
          <cell r="H5614" t="str">
            <v>Company offers to operate a [UNDISCLOSED FOR PREVIEW] restaurant selling pizza, sandwiches, salads, and other food products and services.</v>
          </cell>
          <cell r="I5614" t="str">
            <v>≡</v>
          </cell>
          <cell r="J5614" t="str">
            <v/>
          </cell>
          <cell r="K5614" t="str">
            <v>Franchise to own and operate a [UNDISCLOSED FOR PREVIEW] Restaurant selling pizza, sandwiches, salads, and other food products and services; One of the parties to the agreement is an individual.</v>
          </cell>
        </row>
        <row r="5615">
          <cell r="B5615" t="str">
            <v>RR20190627T01505</v>
          </cell>
          <cell r="C5615" t="str">
            <v>Franchise</v>
          </cell>
          <cell r="D5615" t="str">
            <v>56, 56.10, 56.1, 56.21, 70.22, 82.11, 82.99, 10.85, 10.89, 10.71, 56.30, 56.3, 56.29, 56.2</v>
          </cell>
          <cell r="E5615" t="str">
            <v>58, 89, 581, 899, 2038, 5149, 5812, 5813, 7342, 8748, 8999</v>
          </cell>
          <cell r="F5615" t="str">
            <v>Restaurant, Eating place, Food, Beverage, Pizza, Sandwich, Salad, Drink</v>
          </cell>
          <cell r="G5615" t="str">
            <v>≡</v>
          </cell>
          <cell r="H5615" t="str">
            <v>Company offers to operate a [UNDISCLOSED FOR PREVIEW] restaurant selling pizza, sandwiches, salads, and other food products and services.</v>
          </cell>
          <cell r="I5615" t="str">
            <v>≡</v>
          </cell>
          <cell r="J5615" t="str">
            <v/>
          </cell>
          <cell r="K5615" t="str">
            <v>Franchise to own and operate a [UNDISCLOSED FOR PREVIEW] Restaurant selling pizza, sandwiches, salads, and other food products and services.</v>
          </cell>
        </row>
        <row r="5616">
          <cell r="B5616" t="str">
            <v>RR20190612TP1504</v>
          </cell>
          <cell r="C5616" t="str">
            <v>Franchise</v>
          </cell>
          <cell r="D5616" t="str">
            <v>46.46, 73.11, 73.20, 73.2, 82.99, 86.21, 86.22, 86.90, 86.9</v>
          </cell>
          <cell r="E5616" t="str">
            <v>512, 591, 2833, 5047, 5122, 5912, 8051, 8069, 8741, 8742</v>
          </cell>
          <cell r="F5616" t="str">
            <v>Care center, Physician, Medical care, Healthcare, Injury, Travel medicine, Cold, Flu, Patient, Sport physicial, Laboratory, Pharmacy, X-Ray, Doctor</v>
          </cell>
          <cell r="G5616" t="str">
            <v>≡</v>
          </cell>
          <cell r="H5616" t="str">
            <v>Company offers franchises to operate an urgent care management business that will establish and manage an urgent care center through independent physicians and professionally licensed persons or entities.</v>
          </cell>
          <cell r="I5616" t="str">
            <v>≡</v>
          </cell>
          <cell r="J5616" t="str">
            <v/>
          </cell>
          <cell r="K5616" t="str">
            <v>Franchise to own and operate an urgent care management business under the [UNDISCLOSED FOR PREVIEW] name and marks that will manage a [UNDISCLOSED FOR PREVIEW] which provides various levels of patient care services; One of the parties to the agreement is an individual.</v>
          </cell>
        </row>
        <row r="5617">
          <cell r="B5617" t="str">
            <v>RR20190612TP1502</v>
          </cell>
          <cell r="C5617" t="str">
            <v>Franchise</v>
          </cell>
          <cell r="D5617" t="str">
            <v>46.46, 73.11, 73.20, 73.2, 82.99, 86.21, 86.22, 86.90, 86.9</v>
          </cell>
          <cell r="E5617" t="str">
            <v>512, 591, 2833, 5047, 5122, 5912, 8051, 8741, 8742</v>
          </cell>
          <cell r="F5617" t="str">
            <v>Care center, Physician, Medical care, Healthcare, Injury, Travel medicine, Cold, Flu, Patient, Sport physicial, Laboratory, Pharmacy, X-Ray, Doctor</v>
          </cell>
          <cell r="G5617" t="str">
            <v>≡</v>
          </cell>
          <cell r="H5617" t="str">
            <v>Company offers franchises to operate an urgent care management business that will establish and manage an urgent care center through independent physicians and professionally licensed persons or entities.</v>
          </cell>
          <cell r="I5617" t="str">
            <v>≡</v>
          </cell>
          <cell r="J5617" t="str">
            <v/>
          </cell>
          <cell r="K5617" t="str">
            <v>Franchise to own and operate an urgent care management business under the [UNDISCLOSED FOR PREVIEW] name and marks that will manage a [UNDISCLOSED FOR PREVIEW] which provides various levels of patient care services; One of the parties to the agreement is an individual.</v>
          </cell>
        </row>
        <row r="5618">
          <cell r="B5618" t="str">
            <v>RR20190612TP1505</v>
          </cell>
          <cell r="C5618" t="str">
            <v>Franchise</v>
          </cell>
          <cell r="D5618" t="str">
            <v>46.46, 73.11, 73.20, 73.2, 82.99, 86.21, 86.22, 86.90, 86.9</v>
          </cell>
          <cell r="E5618" t="str">
            <v>512, 591, 2833, 5047, 5122, 5912, 8051, 8741, 8742</v>
          </cell>
          <cell r="F5618" t="str">
            <v>Care center, Physician, Medical care, Healthcare, Injury, Travel medicine, Cold, Flu, Patient, Sport physicial, Laboratory, Pharmacy, X-Ray, Doctor</v>
          </cell>
          <cell r="G5618" t="str">
            <v>≡</v>
          </cell>
          <cell r="H5618" t="str">
            <v>Company offers franchises to operate an urgent care management business that will establish and manage an urgent care center through independent physicians and professionally licensed persons or entities.</v>
          </cell>
          <cell r="I5618" t="str">
            <v>≡</v>
          </cell>
          <cell r="J5618" t="str">
            <v/>
          </cell>
          <cell r="K5618" t="str">
            <v>Franchise to own and operate an urgent care management business under the [UNDISCLOSED FOR PREVIEW] name and marks that will manage a [UNDISCLOSED FOR PREVIEW] which provides various levels of patient care services; One of the parties to the agreement is an individual.</v>
          </cell>
        </row>
        <row r="5619">
          <cell r="B5619" t="str">
            <v>RR20190613T00901</v>
          </cell>
          <cell r="C5619" t="str">
            <v>Franchise</v>
          </cell>
          <cell r="D5619" t="str">
            <v>96.04, 96.09, 86.90, 86.9, 93.29</v>
          </cell>
          <cell r="E5619" t="str">
            <v>723, 7231, 7299, 7991, 7997, 7999</v>
          </cell>
          <cell r="F5619" t="str">
            <v>Massage, Body, Face, Therapeutic, SPA, Membership, Service, Recreation, Leisure, Healthcare</v>
          </cell>
          <cell r="G5619" t="str">
            <v>≡</v>
          </cell>
          <cell r="H5619" t="str">
            <v/>
          </cell>
          <cell r="I5619" t="str">
            <v>≡</v>
          </cell>
          <cell r="J5619" t="str">
            <v/>
          </cell>
          <cell r="K5619" t="str">
            <v>Franchise and license to operate business offering professional therapeutic massage and optional facial services to the general public through membership-based programs, and the sale of related products and services, bearing the trademark [UNDISCLOSED FOR PREVIEW] and other trademarks, trade names, symbols, logos, distinctive names, service marks, logo designs and insignia.</v>
          </cell>
        </row>
        <row r="5620">
          <cell r="B5620" t="str">
            <v>RR20190613TP0902</v>
          </cell>
          <cell r="C5620" t="str">
            <v>Franchise</v>
          </cell>
          <cell r="D5620" t="str">
            <v>56.10, 56.1, 47.11, 56.30, 56.3, 47.23, 10.20, 10.2, 56.21</v>
          </cell>
          <cell r="E5620" t="str">
            <v>58, 581, 2092, 5146, 5182, 5812, 5813</v>
          </cell>
          <cell r="F5620" t="str">
            <v>Restaurant, Food, Eating place, Salmon, Sauce, Marinade, Topping, Rice, Salad, Dish, Craft beer, Wine, Beverage</v>
          </cell>
          <cell r="G5620" t="str">
            <v>≡</v>
          </cell>
          <cell r="H5620" t="str">
            <v/>
          </cell>
          <cell r="I5620" t="str">
            <v>≡</v>
          </cell>
          <cell r="J5620" t="str">
            <v/>
          </cell>
          <cell r="K5620" t="str">
            <v>Franchise and license to operate a restaurant that offers freshly prepared tuna and salmon, with proprietary sauces and marinades, toppings and rice, salads, other food products, side dishes, craft beer, wine and non-alcoholic beverages, under the trade name and service mark [UNDISCLOSED FOR PREVIEW] and other related trademarks, service marks, logos and commercial symbols; One of the parties to the agreement is an individual.</v>
          </cell>
        </row>
        <row r="5621">
          <cell r="B5621" t="str">
            <v>RR20190615TP1502</v>
          </cell>
          <cell r="C5621" t="str">
            <v>Franchise</v>
          </cell>
          <cell r="D5621" t="str">
            <v>42.11, 43.99, 42.99, 42.13, 77.39, 46.69, 70.22, 46.73, 46.13</v>
          </cell>
          <cell r="E5621" t="str">
            <v>1629, 3531, 3559, 3996, 3999, 5039, 5049, 5084, 5085</v>
          </cell>
          <cell r="F5621" t="str">
            <v>Pavement, Maintenance product, Equipment, Facility, Surface product, Sport surface, Construction material</v>
          </cell>
          <cell r="G5621" t="str">
            <v>≡</v>
          </cell>
          <cell r="H5621" t="str">
            <v>Company offers franchises for the production of pavement and the sake of pavement maintenance products and equipment.</v>
          </cell>
          <cell r="I5621" t="str">
            <v>≡</v>
          </cell>
          <cell r="J5621" t="str">
            <v/>
          </cell>
          <cell r="K5621" t="str">
            <v>Franchise to own and operate [UNDISCLOSED FOR PREVIEW] manufacturing and sales facilities for the manufacture of pavement sealers and the marketing and sale of a full line of pavement maintenance products, sports surface products and equipment to pavement maintenance contractors, public works departments and other responsible for pavement maintenance; One of the parties to the agreement is an individual.</v>
          </cell>
        </row>
        <row r="5622">
          <cell r="B5622" t="str">
            <v>RR20190622TP1510</v>
          </cell>
          <cell r="C5622" t="str">
            <v>Franchise</v>
          </cell>
          <cell r="D5622" t="str">
            <v>56, 56.10, 56.1, 56.21, 70.22, 82.11, 82.99, 10.85, 10.89, 10.71, 56.30, 56.3, 56.29, 56.2</v>
          </cell>
          <cell r="E5622" t="str">
            <v>58, 89, 581, 899, 2038, 5149, 5812, 5813, 7389, 8742, 8748, 8999</v>
          </cell>
          <cell r="F5622" t="str">
            <v>Restaurant, Eating place, Food, Beverage, Pizza, Sandwich, Salad, Drink</v>
          </cell>
          <cell r="G5622" t="str">
            <v>≡</v>
          </cell>
          <cell r="H5622" t="str">
            <v>Company offers to operate a [UNDISCLOSED FOR PREVIEW] restaurant selling pizza, sandwiches, salads, and other food products and services.</v>
          </cell>
          <cell r="I5622" t="str">
            <v>≡</v>
          </cell>
          <cell r="J5622" t="str">
            <v/>
          </cell>
          <cell r="K5622" t="str">
            <v>Franchise to own and operate a [UNDISCLOSED FOR PREVIEW] Restaurant selling pizza, sandwiches, salads, and other food products and services; One of the parties to the agreement is an individual.</v>
          </cell>
        </row>
        <row r="5623">
          <cell r="B5623" t="str">
            <v>RR20190703TP1506</v>
          </cell>
          <cell r="C5623" t="str">
            <v>Franchise</v>
          </cell>
          <cell r="D5623" t="str">
            <v>56, 56.10, 56.1, 56.21, 70.22, 82.11, 82.99, 10.85, 10.89, 10.71, 56.30, 56.3, 56.29, 56.2</v>
          </cell>
          <cell r="E5623" t="str">
            <v>58, 89, 581, 899, 2038, 5149, 5812, 5813, 7389, 8742, 8748, 8999</v>
          </cell>
          <cell r="F5623" t="str">
            <v>Restaurant, Eating place, Food, Beverage, Pizza, Sandwich, Salad, Drink</v>
          </cell>
          <cell r="G5623" t="str">
            <v>≡</v>
          </cell>
          <cell r="H5623" t="str">
            <v>Company offers to operate a [UNDISCLOSED FOR PREVIEW] restaurant selling pizza, sandwiches, salads, and other food products and services.</v>
          </cell>
          <cell r="I5623" t="str">
            <v>≡</v>
          </cell>
          <cell r="J5623" t="str">
            <v/>
          </cell>
          <cell r="K5623" t="str">
            <v>Franchise to own and operate a [UNDISCLOSED FOR PREVIEW] Restaurant selling pizza, sandwiches, salads, and other food products and services; One of the parties to the agreement is an individual.</v>
          </cell>
        </row>
        <row r="5624">
          <cell r="B5624" t="str">
            <v>RR20190703TP1509</v>
          </cell>
          <cell r="C5624" t="str">
            <v>Franchise</v>
          </cell>
          <cell r="D5624" t="str">
            <v>56, 56.10, 56.1, 56.21, 70.22, 82.11, 82.99, 10.85, 10.89, 10.71, 56.30, 56.3, 56.29, 56.2</v>
          </cell>
          <cell r="E5624" t="str">
            <v>58, 89, 581, 899, 2038, 5149, 5812, 5813, 7342, 7389, 8748, 8999</v>
          </cell>
          <cell r="F5624" t="str">
            <v>Restaurant, Eating place, Food, Beverage, Pizza, Sandwich, Salad, Drink</v>
          </cell>
          <cell r="G5624" t="str">
            <v>≡</v>
          </cell>
          <cell r="H5624" t="str">
            <v>Company offers to operate a [UNDISCLOSED FOR PREVIEW] restaurant selling pizza, sandwiches, salads, and other food products and services.</v>
          </cell>
          <cell r="I5624" t="str">
            <v>≡</v>
          </cell>
          <cell r="J5624" t="str">
            <v/>
          </cell>
          <cell r="K5624" t="str">
            <v>Franchise to own and operate a [UNDISCLOSED FOR PREVIEW] Restaurant selling pizza, sandwiches, salads, and other food products and services; One of the parties to the agreement is an individual.</v>
          </cell>
        </row>
        <row r="5625">
          <cell r="B5625" t="str">
            <v>RR20190622TP1507</v>
          </cell>
          <cell r="C5625" t="str">
            <v>Franchise</v>
          </cell>
          <cell r="D5625" t="str">
            <v>56, 56.10, 56.1, 56.21, 70.22, 82.11, 82.99, 10.85, 10.89, 10.71, 56.30, 56.3, 56.29, 56.2</v>
          </cell>
          <cell r="E5625" t="str">
            <v>58, 89, 581, 899, 2038, 5149, 5812, 5813, 7389, 8742, 8748, 8999</v>
          </cell>
          <cell r="F5625" t="str">
            <v>Restaurant, Eating place, Food, Beverage, Pizza, Sandwich, Salad, Drink</v>
          </cell>
          <cell r="G5625" t="str">
            <v>≡</v>
          </cell>
          <cell r="H5625" t="str">
            <v>Company offers to operate a [UNDISCLOSED FOR PREVIEW] restaurant selling pizza, sandwiches, salads, and other food products and services.</v>
          </cell>
          <cell r="I5625" t="str">
            <v>≡</v>
          </cell>
          <cell r="J5625" t="str">
            <v/>
          </cell>
          <cell r="K5625" t="str">
            <v>Franchise to own and operate a [UNDISCLOSED FOR PREVIEW] Restaurant selling pizza, sandwiches, salads, and other food products and services; One of the parties to the agreement is an individual.</v>
          </cell>
        </row>
        <row r="5626">
          <cell r="B5626" t="str">
            <v>RR20190701TP1506</v>
          </cell>
          <cell r="C5626" t="str">
            <v>Franchise</v>
          </cell>
          <cell r="D5626" t="str">
            <v>56.10, 56.1, 56.21, 70.22, 82.11, 82.99, 10.85, 10.89, 10.71</v>
          </cell>
          <cell r="E5626" t="str">
            <v>58, 89, 581, 899, 2038, 5149, 5812, 5813, 7389, 8742, 8748, 8999</v>
          </cell>
          <cell r="F5626" t="str">
            <v>Restaurant, Eating place, Food, Beverage, Pizza, Sandwich, Salad, Drink</v>
          </cell>
          <cell r="G5626" t="str">
            <v>≡</v>
          </cell>
          <cell r="H5626" t="str">
            <v>Company offers to operate a [UNDISCLOSED FOR PREVIEW] restaurant selling pizza, sandwiches, salads, and other food products and services.</v>
          </cell>
          <cell r="I5626" t="str">
            <v>≡</v>
          </cell>
          <cell r="J5626" t="str">
            <v/>
          </cell>
          <cell r="K5626" t="str">
            <v>Franchise to own and operate a [UNDISCLOSED FOR PREVIEW] Restaurant selling pizza, sandwiches, salads, and other food products and services; One of the parties to the agreement is an individual.</v>
          </cell>
        </row>
        <row r="5627">
          <cell r="B5627" t="str">
            <v>RR20190704TP1501</v>
          </cell>
          <cell r="C5627" t="str">
            <v>Franchise</v>
          </cell>
          <cell r="D5627" t="str">
            <v>56, 56.10, 56.1, 56.21, 70.22, 82.11, 82.99, 10.85, 10.89, 10.71, 56.30, 56.3, 56.29, 56.2</v>
          </cell>
          <cell r="E5627" t="str">
            <v>58, 89, 581, 899, 2038, 5149, 5812, 5813, 8742, 8748, 8999</v>
          </cell>
          <cell r="F5627" t="str">
            <v>Restaurant, Eating place, Food, Beverage, Pizza, Sandwich, Salad, Drink</v>
          </cell>
          <cell r="G5627" t="str">
            <v>≡</v>
          </cell>
          <cell r="H5627" t="str">
            <v>Company offers to operate a [UNDISCLOSED FOR PREVIEW] restaurant selling pizza, sandwiches, salads, and other food products and services.</v>
          </cell>
          <cell r="I5627" t="str">
            <v>≡</v>
          </cell>
          <cell r="J5627" t="str">
            <v/>
          </cell>
          <cell r="K5627" t="str">
            <v>Franchise to own and operate a [UNDISCLOSED FOR PREVIEW] Restaurant selling pizza, sandwiches, salads, and other food products and services; One of the parties to the agreement is an individual.</v>
          </cell>
        </row>
        <row r="5628">
          <cell r="B5628" t="str">
            <v>RR20190705TP1503</v>
          </cell>
          <cell r="C5628" t="str">
            <v>Franchise</v>
          </cell>
          <cell r="D5628" t="str">
            <v>56, 56.10, 56.1, 56.21, 70.22, 82.11, 82.99, 10.85, 10.89, 10.71, 56.30, 56.3, 56.29, 56.2</v>
          </cell>
          <cell r="E5628" t="str">
            <v>58, 89, 581, 899, 2038, 5149, 5812, 5813, 7389, 8742, 8748, 8999</v>
          </cell>
          <cell r="F5628" t="str">
            <v>Restaurant, Eating place, Food, Beverage, Pizza, Sandwich, Salad, Drink</v>
          </cell>
          <cell r="G5628" t="str">
            <v>≡</v>
          </cell>
          <cell r="H5628" t="str">
            <v>Company offers to operate a [UNDISCLOSED FOR PREVIEW] restaurant selling pizza, sandwiches, salads, and other food products and services.</v>
          </cell>
          <cell r="I5628" t="str">
            <v>≡</v>
          </cell>
          <cell r="J5628" t="str">
            <v/>
          </cell>
          <cell r="K5628" t="str">
            <v>Franchise to own and operate a [UNDISCLOSED FOR PREVIEW] Restaurant selling pizza, sandwiches, salads, and other food products and services; One of the parties to the agreement is an individual.</v>
          </cell>
        </row>
        <row r="5629">
          <cell r="B5629" t="str">
            <v>RR20190711TP1504</v>
          </cell>
          <cell r="C5629" t="str">
            <v>Franchise</v>
          </cell>
          <cell r="D5629" t="str">
            <v>25.99, 46.72, 25.11, 33.11, 47.89, 47.78, 70.22, 46.62, 71.12, 46.63</v>
          </cell>
          <cell r="E5629" t="str">
            <v>533, 539, 3399, 3411, 3441, 3449, 3541, 3549, 5331, 5399, 5999, 7389</v>
          </cell>
          <cell r="F5629" t="str">
            <v xml:space="preserve">Store, Metal, Product, Supermarket, Shop, Material, Maintenance, Engineering, Manufacturing, Machine shop, Tool, Fabricate, Welder, Equipment </v>
          </cell>
          <cell r="G5629" t="str">
            <v>≡</v>
          </cell>
          <cell r="H5629" t="str">
            <v>Company franchises [UNDISCLOSED FOR PREVIEW] stores.</v>
          </cell>
          <cell r="I5629" t="str">
            <v>≡</v>
          </cell>
          <cell r="J5629" t="str">
            <v/>
          </cell>
          <cell r="K5629" t="str">
            <v>Franchise to operate a [UNDISCLOSED FOR PREVIEW] store that sells a wide variety of metals and related materials primary to the maintenance and engineering departments of manufacturing facilities, schools, universities and other institutions and service companies.</v>
          </cell>
        </row>
        <row r="5630">
          <cell r="B5630" t="str">
            <v>RR20190711TP1503</v>
          </cell>
          <cell r="C5630" t="str">
            <v>Franchise</v>
          </cell>
          <cell r="D5630" t="str">
            <v>25.99, 46.72, 25.11, 33.11, 47.89, 47.78, 70.22, 46.62, 71.12, 46.63</v>
          </cell>
          <cell r="E5630" t="str">
            <v>533, 539, 3399, 3411, 3441, 3449, 3541, 3549, 5331, 5399, 5999, 7389</v>
          </cell>
          <cell r="F5630" t="str">
            <v xml:space="preserve">Store, Metal, Product, Supermarket, Shop, Material, Maintenance, Engineering, Manufacturing, Machine shop, Tool, Fabricate, Welder, Equipment </v>
          </cell>
          <cell r="G5630" t="str">
            <v>≡</v>
          </cell>
          <cell r="H5630" t="str">
            <v>Company franchises [UNDISCLOSED FOR PREVIEW] stores.</v>
          </cell>
          <cell r="I5630" t="str">
            <v>≡</v>
          </cell>
          <cell r="J5630" t="str">
            <v/>
          </cell>
          <cell r="K5630" t="str">
            <v>Franchise to operate a [UNDISCLOSED FOR PREVIEW] store that sells a wide variety of metals and related materials primary to the maintenance and engineering departments of manufacturing facilities, schools, universities and other institutions and service companies.</v>
          </cell>
        </row>
        <row r="5631">
          <cell r="B5631" t="str">
            <v>RR20190903T01701</v>
          </cell>
          <cell r="C5631" t="str">
            <v>License, Technology, Know-how</v>
          </cell>
          <cell r="D5631" t="str">
            <v>26.11, 26.12, 26.1, 26.20, 26.2, 26.30, 26.3, 27.32, 46.51, 46.52, 46.5</v>
          </cell>
          <cell r="E5631" t="str">
            <v>367, 506, 3559, 3572, 3671, 3672, 3674, 3675, 3676, 3677, 3678, 3679, 3823, 3825, 3829, 5063, 5064, 5065</v>
          </cell>
          <cell r="F5631" t="str">
            <v>Semiconductor, Technology, Electronic, Memory device, Mobile device, Process node, Stack DRAM, Testing, Wafer</v>
          </cell>
          <cell r="G5631" t="str">
            <v>≡</v>
          </cell>
          <cell r="H5631" t="str">
            <v>Licensor manufactures and markets DRAM, NAND Flash memory, CMOS image sensors and other semiconductor components.</v>
          </cell>
          <cell r="I5631" t="str">
            <v>≡</v>
          </cell>
          <cell r="J5631" t="str">
            <v/>
          </cell>
          <cell r="K5631" t="str">
            <v>License to use licensor's know-how and technology to design, manufacture, test and/or develop, use, sell, offer to sell, distribute, import, export and/or otherwise dispose of memory products comprising stack DRAM; Licensee grants to licensor non-exclusive, worldwide, non-transferable, perpetual, royalty-free license to use know-how and technology to design, manufacture, test and/or develop memory products comprising stack DRAM.</v>
          </cell>
        </row>
        <row r="5632">
          <cell r="B5632" t="str">
            <v>RR20191015T00903</v>
          </cell>
          <cell r="C5632" t="str">
            <v>Franchise</v>
          </cell>
          <cell r="D5632" t="str">
            <v>85.31, 85.32, 85.41, 85.42, 85.59, 85.10, 85.20</v>
          </cell>
          <cell r="E5632" t="str">
            <v>8211, 8221, 8222, 8299, 9411</v>
          </cell>
          <cell r="F5632" t="str">
            <v>Education, Center, Mathematical, Skill, Student, Learning, Lesson, Course, Children</v>
          </cell>
          <cell r="G5632" t="str">
            <v>≡</v>
          </cell>
          <cell r="H5632" t="str">
            <v/>
          </cell>
          <cell r="I5632" t="str">
            <v>≡</v>
          </cell>
          <cell r="J5632" t="str">
            <v/>
          </cell>
          <cell r="K5632" t="str">
            <v>Franchise to establish and operate an education center that offers a proprietary curriculum designed to enhance mathematical skills and stimulate right-brain development, and other courses of study for children ages five to thirteen under the trade name and service mark [UNDISCLOSED FOR PREVIEW].</v>
          </cell>
        </row>
        <row r="5633">
          <cell r="B5633" t="str">
            <v>RR20191006TR1701</v>
          </cell>
          <cell r="C5633" t="str">
            <v>License, Brand, Copyright, Know-how, Patent, Trade name, Trade secret, Trademark, Technology</v>
          </cell>
          <cell r="D5633" t="str">
            <v>25.61, 18.14, 20.14, 20.59, 46.12, 46.75, 32.99</v>
          </cell>
          <cell r="E5633" t="str">
            <v>2821, 2822, 2824, 2851, 2861, 2869, 2891, 2899, 3471, 3479, 5169</v>
          </cell>
          <cell r="F5633" t="str">
            <v>Chemical, Coating, Adhesive, Sealant, Elastomer, Glue, Fixation, Non-toxic</v>
          </cell>
          <cell r="G5633" t="str">
            <v>≡</v>
          </cell>
          <cell r="H5633" t="str">
            <v/>
          </cell>
          <cell r="I5633" t="str">
            <v>≡</v>
          </cell>
          <cell r="J5633" t="str">
            <v/>
          </cell>
          <cell r="K5633" t="str">
            <v>License under the licensor's know-how, patents, technology, trademarks, trade names, brands, copyrights, trade secrets in connection with the manufacturing and sale of environmentally safe coatings, adhesives, sealants and elastomers; The agreement is concluded between related parties.</v>
          </cell>
        </row>
        <row r="5634">
          <cell r="B5634" t="str">
            <v>RR20191003TP0902</v>
          </cell>
          <cell r="C5634" t="str">
            <v>Franchise</v>
          </cell>
          <cell r="D5634" t="str">
            <v>87.20, 93.19, 85.51, 86.90</v>
          </cell>
          <cell r="E5634" t="str">
            <v>7941, 7997, 8063, 8099</v>
          </cell>
          <cell r="F5634" t="str">
            <v>Mental health, Therapy, Psychotherapy, Yoga</v>
          </cell>
          <cell r="G5634" t="str">
            <v>≡</v>
          </cell>
          <cell r="H5634" t="str">
            <v/>
          </cell>
          <cell r="I5634" t="str">
            <v>≡</v>
          </cell>
          <cell r="J5634" t="str">
            <v/>
          </cell>
          <cell r="K5634" t="str">
            <v>Franchise to establish and operate business that offers various mental health therapy services, including
psychotherapy, psychotherapeutic yoga, and other therapy services and related products and services
utilizing a proprietary operating system and marks, including the mark [UNDISCLOSED FOR PREVIEW]; One of the parties to the agreement is an individual.</v>
          </cell>
        </row>
        <row r="5635">
          <cell r="B5635" t="str">
            <v>RR20191001TP0902</v>
          </cell>
          <cell r="C5635" t="str">
            <v>Franchise</v>
          </cell>
          <cell r="D5635" t="str">
            <v>96.02, 46.45, 47.75</v>
          </cell>
          <cell r="E5635" t="str">
            <v>2844, 5169, 5999, 7231</v>
          </cell>
          <cell r="F5635" t="str">
            <v>Eyelash, Extension, Studio, Beauty, Salon</v>
          </cell>
          <cell r="G5635" t="str">
            <v>≡</v>
          </cell>
          <cell r="H5635" t="str">
            <v/>
          </cell>
          <cell r="I5635" t="str">
            <v>≡</v>
          </cell>
          <cell r="J5635" t="str">
            <v/>
          </cell>
          <cell r="K5635" t="str">
            <v>Franchise to operate a studio which offers eyelash extension and related products and services under [UNDISCLOSED FOR PREVIEW] trade names, trademarks and service marks; One of the parties to the agreement is an individual.</v>
          </cell>
        </row>
        <row r="5636">
          <cell r="B5636" t="str">
            <v>RR20191002T00901</v>
          </cell>
          <cell r="C5636" t="str">
            <v>Franchise</v>
          </cell>
          <cell r="D5636" t="str">
            <v>68.20, 68.31, 68.32, 74.90, 70.22, 81.10, 66.12</v>
          </cell>
          <cell r="E5636" t="str">
            <v>6512, 6513, 6519, 6531, 7389, 8742, 8744, 8748, 8999</v>
          </cell>
          <cell r="F5636" t="str">
            <v>Real estate, Brokerage</v>
          </cell>
          <cell r="G5636" t="str">
            <v>≡</v>
          </cell>
          <cell r="H5636" t="str">
            <v/>
          </cell>
          <cell r="I5636" t="str">
            <v>≡</v>
          </cell>
          <cell r="J5636" t="str">
            <v/>
          </cell>
          <cell r="K5636" t="str">
            <v>Franchise and license for real estate brokerage offering with defined real estate brokerage services under the name [UNDISCLOSED FOR PREVIEW].</v>
          </cell>
        </row>
        <row r="5637">
          <cell r="B5637" t="str">
            <v>RR20191113T00901</v>
          </cell>
          <cell r="C5637" t="str">
            <v>License, Technology, Know-how</v>
          </cell>
          <cell r="D5637" t="str">
            <v>06.20, 09.10, 28.29, 28.92, 28.99, 33.20, 43.99, 46.63, 46.69, 26.11, 28.12, 28.25, 35.30</v>
          </cell>
          <cell r="E5637" t="str">
            <v>1321, 1382, 1629, 2911, 3559, 3585, 3599</v>
          </cell>
          <cell r="F5637" t="str">
            <v>Honeycomb, Core, Technology, Cell, Circle, Filtration, Purification, Clarification, Refining, Catalytic, Gas, Vapor, Mixture, Separation, Isolation, Segregation, Pollution, Cooling, Conditioning, Abatement, Dehumidification</v>
          </cell>
          <cell r="G5637" t="str">
            <v>≡</v>
          </cell>
          <cell r="H5637" t="str">
            <v/>
          </cell>
          <cell r="I5637" t="str">
            <v>≡</v>
          </cell>
          <cell r="J5637" t="str">
            <v/>
          </cell>
          <cell r="K5637" t="str">
            <v>License under know-how and technology rights to make and sell honeycomb core in the field of filtration, purification, clarification, refining or catalytic treatment of
any: gas or vapor, mixture of gases or mixture of vapors, or mixture
of gases and vapors, including the separation, isolation or segregation of any component of such gas, vapor or mixture.</v>
          </cell>
        </row>
        <row r="5638">
          <cell r="B5638" t="str">
            <v>RR20190718T01702</v>
          </cell>
          <cell r="C5638" t="str">
            <v>License, Brand, Trademark</v>
          </cell>
          <cell r="D5638" t="str">
            <v>14.13, 14.19, 15.12, 20.51, 25.40, 25.4, 32.99, 33.11, 46.41, 46.42, 46.49, 46.69, 47.71, 47.78, 47.79, 47.82, 47.89</v>
          </cell>
          <cell r="E5638" t="str">
            <v>232, 233, 235, 348, 561, 562, 563, 565, 569, 2321, 2322, 2323, 2325, 2326, 2329, 2331, 2335, 2337, 2339, 2353, 2386, 2387, 2389, 3482, 3483, 3484, 3489, 3499, 3559, 3949, 3999, 5091, 5092, 5099, 5131, 5136, 5137, 5611, 5621, 5632, 5651, 5699</v>
          </cell>
          <cell r="F5638" t="str">
            <v>Ammunition, Gun, Weapon, Clothing, Hat</v>
          </cell>
          <cell r="G5638" t="str">
            <v>≡</v>
          </cell>
          <cell r="H5638" t="str">
            <v>Licensor is a well known hunter, guide and spokesman for the gun and ammo industry.</v>
          </cell>
          <cell r="I5638" t="str">
            <v>≡</v>
          </cell>
          <cell r="J5638" t="str">
            <v>Licensee is a leading designer, producer, and marketer of innovative, distinctive, performance-driven, high-quality ammunition products for sale to a variety of consumers</v>
          </cell>
          <cell r="K5638" t="str">
            <v>License under licensor's trademarks, brands, images, photographs, autograph, likeness, characterization, biography, visual and audio representation in connection with the marketing, promotion, advertising, sale, and commercial exploitation of [UNDISCLOSED FOR PREVIEW] branded line of ammunition and other associated promotional items (for example hats and clothing); One of the parties to the agreement is an individual.</v>
          </cell>
        </row>
        <row r="5639">
          <cell r="B5639" t="str">
            <v>RR20190718T01701</v>
          </cell>
          <cell r="C5639" t="str">
            <v>License, Brand, Trademark</v>
          </cell>
          <cell r="D5639" t="str">
            <v>25.40, 25.4, 20.51, 47.78, 47.79, 46.69, 33.11, 15.12, 47.71, 47.82, 47.89, 14.13, 14.19, 46.42, 46.41, 46.49, 32.99</v>
          </cell>
          <cell r="E5639" t="str">
            <v>232, 233, 235, 348, 561, 562, 563, 565, 569, 2321, 2322, 2323, 2325, 2326, 2329, 2331, 2335, 2337, 2339, 2353, 2386, 2387, 2389, 3482, 3483, 3484, 3489, 3499, 3559, 3949, 3999, 5091, 5092, 5099, 5131, 5136, 5137, 5611, 5621, 5632, 5651, 5699</v>
          </cell>
          <cell r="F5639" t="str">
            <v>Ammunition, Firearm, Gun, Weapon, Clothing, Hat</v>
          </cell>
          <cell r="G5639" t="str">
            <v>≡</v>
          </cell>
          <cell r="H5639" t="str">
            <v>Licensor is a well know motorcycle and gun designer that sells firearms.</v>
          </cell>
          <cell r="I5639" t="str">
            <v>≡</v>
          </cell>
          <cell r="J5639" t="str">
            <v>Licensee is a leading designer, producer, and marketer of innovative, distinctive, performance-driven, high-quality ammunition products for sale to a variety of consumers</v>
          </cell>
          <cell r="K5639" t="str">
            <v>License under licensor's trademarks, brands, images, photographs, autograph, likeness, characterization, biography, visual and audio representation in connection with the marketing, promotion, advertising, sale, and commercial exploitation of [UNDISCLOSED FOR PREVIEW] branded line of ammunition, and other associated [UNDISCLOSED FOR PREVIEW] branded promotional items (for example hats and clothing); One of the parties to the agreement is an individual.</v>
          </cell>
        </row>
        <row r="5640">
          <cell r="B5640" t="str">
            <v>RR20190829T00901</v>
          </cell>
          <cell r="C5640" t="str">
            <v>Franchise</v>
          </cell>
          <cell r="D5640" t="str">
            <v>41, 41.10, 41.1, 41.20, 41.2, 55.10, 55.1, 55.20, 55.2, 55.90, 55.9, 79.90, 79.9, 93.29, 96.09</v>
          </cell>
          <cell r="E5640" t="str">
            <v>701, 702, 1522, 6513, 7011, 7021, 7999</v>
          </cell>
          <cell r="F5640" t="str">
            <v>Hotel, Operator, Accommodation, Stay, Room, Service</v>
          </cell>
          <cell r="G5640" t="str">
            <v>≡</v>
          </cell>
          <cell r="H5640" t="str">
            <v/>
          </cell>
          <cell r="I5640" t="str">
            <v>≡</v>
          </cell>
          <cell r="J5640" t="str">
            <v/>
          </cell>
          <cell r="K5640" t="str">
            <v>Franchise and license to operate a hotel using [UNDISCLOSED FOR PREVIEW] trademarks, service marks ant other symbols.</v>
          </cell>
        </row>
        <row r="5641">
          <cell r="B5641" t="str">
            <v>RR20190903TP0901</v>
          </cell>
          <cell r="C5641" t="str">
            <v>Franchise</v>
          </cell>
          <cell r="D5641" t="str">
            <v>29.10, 29.1, 33.12, 45.20, 45.2, 45.3, 45.31, 45.32, 71.20, 71.2</v>
          </cell>
          <cell r="E5641" t="str">
            <v>3711, 3714, 5012, 5013, 7533, 7534, 7536, 7537, 7538, 7539, 7549</v>
          </cell>
          <cell r="F5641" t="str">
            <v>Automotive, Servicing, Repair, Vehicle, Car</v>
          </cell>
          <cell r="G5641" t="str">
            <v>≡</v>
          </cell>
          <cell r="H5641" t="str">
            <v/>
          </cell>
          <cell r="I5641" t="str">
            <v>≡</v>
          </cell>
          <cell r="J5641" t="str">
            <v/>
          </cell>
          <cell r="K5641" t="str">
            <v>Franchise and license for repairing and servicing automotive vehicles, bearing [UNDISCLOSED FOR PREVIEW] logos, trade names and trademarks; One of the parties to the agreement is an individual.</v>
          </cell>
        </row>
        <row r="5642">
          <cell r="B5642" t="str">
            <v>RR20190823T00902</v>
          </cell>
          <cell r="C5642" t="str">
            <v>Franchise</v>
          </cell>
          <cell r="D5642" t="str">
            <v>86.90, 86.9, 93.21, 93.29, 93.2, 96.04, 96.02, 46.45, 47.75</v>
          </cell>
          <cell r="E5642" t="str">
            <v>701, 723, 2844, 7011, 7231, 7991, 7997, 7999</v>
          </cell>
          <cell r="F5642" t="str">
            <v>SPA, Beauty, Wellness, Day spa, Massage, Therapy, Facial, Pedicure, Manicure, Body treatment, Retail, Cosmetic</v>
          </cell>
          <cell r="G5642" t="str">
            <v>≡</v>
          </cell>
          <cell r="H5642" t="str">
            <v/>
          </cell>
          <cell r="I5642" t="str">
            <v>≡</v>
          </cell>
          <cell r="J5642" t="str">
            <v/>
          </cell>
          <cell r="K5642" t="str">
            <v>Franchise and license to establish and operate a day spa business which provides massage therapy, facials, pedicures, manicures, and body treatments and offers and sells various lines of retail products, bearing the mark [UNDISCLOSED FOR PREVIEW] and such other trade names, service marks, trademarks, logo, emblems and indicia of origin.</v>
          </cell>
        </row>
        <row r="5643">
          <cell r="B5643" t="str">
            <v>RR20191213TP0903</v>
          </cell>
          <cell r="C5643" t="str">
            <v>Franchise</v>
          </cell>
          <cell r="D5643" t="str">
            <v>47.11, 47.19, 47.22, 47.23, 47.24, 47.29</v>
          </cell>
          <cell r="E5643" t="str">
            <v>5331, 5399, 5411, 5441, 5499, 5947</v>
          </cell>
          <cell r="F5643" t="str">
            <v>Retail shop, Store, Culinary, Gift, Food</v>
          </cell>
          <cell r="G5643" t="str">
            <v>≡</v>
          </cell>
          <cell r="H5643" t="str">
            <v/>
          </cell>
          <cell r="I5643" t="str">
            <v>≡</v>
          </cell>
          <cell r="J5643" t="str">
            <v/>
          </cell>
          <cell r="K5643" t="str">
            <v>Franchise and license to operate a retail shop offering an international assortment of culinary gift articles,
consisting of packaged food and non-food products using the [UNDISCLOSED FOR PREVIEW] name and system; One of the parties to the agreement is an individual.</v>
          </cell>
        </row>
        <row r="5644">
          <cell r="B5644" t="str">
            <v>RR20191218T00904</v>
          </cell>
          <cell r="C5644" t="str">
            <v>Franchise</v>
          </cell>
          <cell r="D5644" t="str">
            <v>56.10, 56.21, 56.30, 77.40</v>
          </cell>
          <cell r="E5644" t="str">
            <v>5812, 5813</v>
          </cell>
          <cell r="F5644" t="str">
            <v>Restaurant, Food, Eating place, Burger, Fry, Salad, Chicken, Dessert, Beverage, Drink, Catering</v>
          </cell>
          <cell r="G5644" t="str">
            <v>≡</v>
          </cell>
          <cell r="H5644" t="str">
            <v/>
          </cell>
          <cell r="I5644" t="str">
            <v>≡</v>
          </cell>
          <cell r="J5644" t="str">
            <v/>
          </cell>
          <cell r="K5644" t="str">
            <v>Franchise to establish and operate a single restaurant offering burgers, fries, salads, chicken and veggie burgers, desserts, and related food and beverage items to the public for dinei-in, take-out and catering under the name [UNDISCLOSED FOR PREVIEW].</v>
          </cell>
        </row>
        <row r="5645">
          <cell r="B5645" t="str">
            <v>RR20191211T00903</v>
          </cell>
          <cell r="C5645" t="str">
            <v>Franchise</v>
          </cell>
          <cell r="D5645" t="str">
            <v>56.10, 56.21, 77.40, 56.30</v>
          </cell>
          <cell r="E5645" t="str">
            <v>5812, 5813</v>
          </cell>
          <cell r="F5645" t="str">
            <v>Retail, Food, Store, Sandwich, Pita</v>
          </cell>
          <cell r="G5645" t="str">
            <v>≡</v>
          </cell>
          <cell r="H5645" t="str">
            <v/>
          </cell>
          <cell r="I5645" t="str">
            <v>≡</v>
          </cell>
          <cell r="J5645" t="str">
            <v/>
          </cell>
          <cell r="K5645" t="str">
            <v>Franchise and license to operate a single retail establishment devoted to the preparation and sale of
pita sandwiches and other food items under the trade name [UNDISCLOSED FOR PREVIEW].</v>
          </cell>
        </row>
        <row r="5646">
          <cell r="B5646" t="str">
            <v>RR20191221T00908</v>
          </cell>
          <cell r="C5646" t="str">
            <v>Franchise</v>
          </cell>
          <cell r="D5646" t="str">
            <v>90.04, 90.03, 90.01, 90.02, 91.02, 93.29, 56.10, 56.21, 56.30, 77.40</v>
          </cell>
          <cell r="E5646" t="str">
            <v>5812, 5813, 7336, 8412</v>
          </cell>
          <cell r="F5646" t="str">
            <v>Painting, Class, Artistic, Food, Wine, Beverage, Studio</v>
          </cell>
          <cell r="G5646" t="str">
            <v>≡</v>
          </cell>
          <cell r="H5646" t="str">
            <v/>
          </cell>
          <cell r="I5646" t="str">
            <v>≡</v>
          </cell>
          <cell r="J5646" t="str">
            <v/>
          </cell>
          <cell r="K5646" t="str">
            <v>Franchise to operate a studio offering customers artistic classes, including painting classes, with the
opportunity to enjoy food, wine or other beverages under the name [UNDISCLOSED FOR PREVIEW].</v>
          </cell>
        </row>
        <row r="5647">
          <cell r="B5647" t="str">
            <v>RR20191221TP0902</v>
          </cell>
          <cell r="C5647" t="str">
            <v>Franchise</v>
          </cell>
          <cell r="D5647" t="str">
            <v>43.39, 81.21, 81.22, 74.90, 96.09</v>
          </cell>
          <cell r="E5647" t="str">
            <v>7349, 7389</v>
          </cell>
          <cell r="F5647" t="str">
            <v>Residential, Commercial, Building, Cleaning, Service</v>
          </cell>
          <cell r="G5647" t="str">
            <v>≡</v>
          </cell>
          <cell r="H5647" t="str">
            <v/>
          </cell>
          <cell r="I5647" t="str">
            <v>≡</v>
          </cell>
          <cell r="J5647" t="str">
            <v/>
          </cell>
          <cell r="K5647" t="str">
            <v>Franchise and license to engage in and conduct a business of window and specialty cleaning services for
residential and commercial buildings, bearing [UNDISCLOSED FOR PREVIEW] mark; One of the parties to the agreement is an individual.</v>
          </cell>
        </row>
        <row r="5648">
          <cell r="B5648" t="str">
            <v>RR20191219T00903</v>
          </cell>
          <cell r="C5648" t="str">
            <v>Franchise</v>
          </cell>
          <cell r="D5648" t="str">
            <v>47.30, 45.20, 45.40</v>
          </cell>
          <cell r="E5648" t="str">
            <v>5599, 7533, 7536, 7537, 7538, 7539, 7549</v>
          </cell>
          <cell r="F5648" t="str">
            <v>Automobile product, Outlet, Service, Tune-up, Brake, Oil change, Rim, Repair</v>
          </cell>
          <cell r="G5648" t="str">
            <v>≡</v>
          </cell>
          <cell r="H5648" t="str">
            <v/>
          </cell>
          <cell r="I5648" t="str">
            <v>≡</v>
          </cell>
          <cell r="J5648" t="str">
            <v/>
          </cell>
          <cell r="K5648" t="str">
            <v>Franchise and license to operate an outlet offering automobile products and services like tune-ups, brakes, oil changes, tires and rims and general repair services, using [UNDISCLOSED FOR PREVIEW] marks and logos.</v>
          </cell>
        </row>
        <row r="5649">
          <cell r="B5649" t="str">
            <v>RR20191204TP0908</v>
          </cell>
          <cell r="C5649" t="str">
            <v>Franchise</v>
          </cell>
          <cell r="D5649" t="str">
            <v>47.19, 47.52, 47.59, 47.61, 47.78</v>
          </cell>
          <cell r="E5649" t="str">
            <v>2541, 5251, 5331, 5399, 5712, 5719, 5999</v>
          </cell>
          <cell r="F5649" t="str">
            <v>Woodworking, Tool, Book, Educational program, Accessory, Supply, Retail store</v>
          </cell>
          <cell r="G5649" t="str">
            <v>≡</v>
          </cell>
          <cell r="H5649" t="str">
            <v/>
          </cell>
          <cell r="I5649" t="str">
            <v>≡</v>
          </cell>
          <cell r="J5649" t="str">
            <v/>
          </cell>
          <cell r="K5649" t="str">
            <v>Franchise and license to operate a retail store under the name [UNDISCLOSED FOR PREVIEW] dedicated to
the sale of woodworking products including tools, books, educational programs, accessories and supplies; One of the parties to the agreement is an individual.</v>
          </cell>
        </row>
        <row r="5650">
          <cell r="B5650" t="str">
            <v>RR20191203T00906</v>
          </cell>
          <cell r="C5650" t="str">
            <v>Franchise</v>
          </cell>
          <cell r="D5650" t="str">
            <v>85.10, 85.20, 85.31, 85.32, 85.59, 85.60</v>
          </cell>
          <cell r="E5650" t="str">
            <v>8299, 9411</v>
          </cell>
          <cell r="F5650" t="str">
            <v>Education, Centre, Supplementary, School</v>
          </cell>
          <cell r="G5650" t="str">
            <v>≡</v>
          </cell>
          <cell r="H5650" t="str">
            <v/>
          </cell>
          <cell r="I5650" t="str">
            <v>≡</v>
          </cell>
          <cell r="J5650" t="str">
            <v/>
          </cell>
          <cell r="K5650" t="str">
            <v>Franchise and license to establish and operate a [UNDISCLOSED FOR PREVIEW] Education Centre for imparting supplementary education through [UNDISCLOSED FOR PREVIEW] programs, using [UNDISCLOSED FOR PREVIEW] trademark.</v>
          </cell>
        </row>
        <row r="5651">
          <cell r="B5651" t="str">
            <v>RR20191129TP0903</v>
          </cell>
          <cell r="C5651" t="str">
            <v>Franchise</v>
          </cell>
          <cell r="D5651" t="str">
            <v>10.13, 56.10, 56.21, 56.30, 77.40</v>
          </cell>
          <cell r="E5651" t="str">
            <v>2099, 5812, 5813</v>
          </cell>
          <cell r="F5651" t="str">
            <v>Eating place, Dining, Carry-out, Food, Fish, Taco, Burrito, Chicken, Steak, Pork, Sandwich, Salad, Rice, Cajun, Bean, Dessert, Beverage, Wine, Beer, Drinking place</v>
          </cell>
          <cell r="G5651" t="str">
            <v>≡</v>
          </cell>
          <cell r="H5651" t="str">
            <v/>
          </cell>
          <cell r="I5651" t="str">
            <v>≡</v>
          </cell>
          <cell r="J5651" t="str">
            <v/>
          </cell>
          <cell r="K5651" t="str">
            <v>Franchise and license to operate a restaurant offering freshly-cooked fish tacos, a variety of additional tacos and burritos, charbroiled fish and chicken, steak and pork sandwiches, salads, ahi rice, black and cajun white beans, appetizers, desserts and related food and beverage items, and beer
and wine, bearing [UNDISCLOSED FOR PREVIEW] marks; One of the parties to the agreement is an individual.</v>
          </cell>
        </row>
        <row r="5652">
          <cell r="B5652" t="str">
            <v>RR20191204TP0903</v>
          </cell>
          <cell r="C5652" t="str">
            <v>Franchise</v>
          </cell>
          <cell r="D5652" t="str">
            <v>85.52, 90.01, 93.29, 93.19, 85.59, 85.51, 96.09, 70.22, 90.04</v>
          </cell>
          <cell r="E5652" t="str">
            <v>7911, 7922, 7929, 8221, 8999</v>
          </cell>
          <cell r="F5652" t="str">
            <v>Musical, Dance, Performance, Group, Girl, Children, Education, Entertainment, Class</v>
          </cell>
          <cell r="G5652" t="str">
            <v>≡</v>
          </cell>
          <cell r="H5652" t="str">
            <v/>
          </cell>
          <cell r="I5652" t="str">
            <v>≡</v>
          </cell>
          <cell r="J5652" t="str">
            <v/>
          </cell>
          <cell r="K5652" t="str">
            <v>Franchise and license to operate non-competitive musical dance performing groups for girls ages 3-12, bearing [UNDISCLOSED FOR PREVIEW] marks; One of the parties to the agreement is an individual.</v>
          </cell>
        </row>
        <row r="5653">
          <cell r="B5653" t="str">
            <v>RR20191204T00901</v>
          </cell>
          <cell r="C5653" t="str">
            <v>Franchise</v>
          </cell>
          <cell r="D5653" t="str">
            <v>25.11, 25.72, 32.99, 46.15, 46.43, 46.49, 80.20</v>
          </cell>
          <cell r="E5653" t="str">
            <v>3429, 3751, 5331, 5941, 7382, 7699</v>
          </cell>
          <cell r="F5653" t="str">
            <v>Locksmith, Security, Service, Commercial, Residential, Automotive</v>
          </cell>
          <cell r="G5653" t="str">
            <v>≡</v>
          </cell>
          <cell r="H5653" t="str">
            <v/>
          </cell>
          <cell r="I5653" t="str">
            <v>≡</v>
          </cell>
          <cell r="J5653" t="str">
            <v/>
          </cell>
          <cell r="K5653" t="str">
            <v>Franchise to establish and operate a business that provides locksmith and secunty services and products for commercial, residential, and automotive customers under the name of [UNDISCLOSED FOR PREVIEW].</v>
          </cell>
        </row>
        <row r="5654">
          <cell r="B5654" t="str">
            <v>RR20191204TP0906</v>
          </cell>
          <cell r="C5654" t="str">
            <v>Franchise</v>
          </cell>
          <cell r="D5654" t="str">
            <v>56.21, 56.10, 56.30, 77.40</v>
          </cell>
          <cell r="E5654" t="str">
            <v>5812, 5813</v>
          </cell>
          <cell r="F5654" t="str">
            <v>Sushi bar, Eating place, Food, Asian, Japan, Rice, Fish, Seafood</v>
          </cell>
          <cell r="G5654" t="str">
            <v>≡</v>
          </cell>
          <cell r="H5654" t="str">
            <v/>
          </cell>
          <cell r="I5654" t="str">
            <v>≡</v>
          </cell>
          <cell r="J5654" t="str">
            <v/>
          </cell>
          <cell r="K5654" t="str">
            <v>Franchise and license to to operate a sushi bar under the trade name [UNDISCLOSED FOR PREVIEW] as separate departments in supermarkets, grocery stores, and other facilities; One of the parties to the agreement is an individual.</v>
          </cell>
        </row>
        <row r="5655">
          <cell r="B5655" t="str">
            <v>RR20191209TP0906</v>
          </cell>
          <cell r="C5655" t="str">
            <v>Franchise</v>
          </cell>
          <cell r="D5655" t="str">
            <v>85.10, 85.20, 85.31, 85.32, 85.59, 85.60</v>
          </cell>
          <cell r="E5655" t="str">
            <v>8299, 9411</v>
          </cell>
          <cell r="F5655" t="str">
            <v>Learning center, Education, Enrichment, Program, Class, Children, School, Community center, Multi-sensory, Teacher, Skill</v>
          </cell>
          <cell r="G5655" t="str">
            <v>≡</v>
          </cell>
          <cell r="H5655" t="str">
            <v/>
          </cell>
          <cell r="I5655" t="str">
            <v>≡</v>
          </cell>
          <cell r="J5655" t="str">
            <v/>
          </cell>
          <cell r="K5655" t="str">
            <v>Franchise and license to operate a mobile model that offers enrichment programs for children
conducted onsite at schools, community centers or other approved venues, using [UNDISCLOSED FOR PREVIEW] name; One of the parties to the agreement is an individual.</v>
          </cell>
        </row>
        <row r="5656">
          <cell r="B5656" t="str">
            <v>RR20191208T00901</v>
          </cell>
          <cell r="C5656" t="str">
            <v>Franchise</v>
          </cell>
          <cell r="D5656" t="str">
            <v>47.11, 47.19, 47.24, 47.25, 47.29, 46.17</v>
          </cell>
          <cell r="E5656" t="str">
            <v>2024, 5441, 5499</v>
          </cell>
          <cell r="F5656" t="str">
            <v>Shake, Dessert, Outlet, Drink, Beverage, Food, Store</v>
          </cell>
          <cell r="G5656" t="str">
            <v>≡</v>
          </cell>
          <cell r="H5656" t="str">
            <v/>
          </cell>
          <cell r="I5656" t="str">
            <v>≡</v>
          </cell>
          <cell r="J5656" t="str">
            <v/>
          </cell>
          <cell r="K5656" t="str">
            <v xml:space="preserve">Franchise and license to operate an outlet offering unique shakes dessert products and other food and beverage items, using [UNDISCLOSED FOR PREVIEW] trademark.
</v>
          </cell>
        </row>
        <row r="5657">
          <cell r="B5657" t="str">
            <v>RR20191210T00901</v>
          </cell>
          <cell r="C5657" t="str">
            <v>Franchise</v>
          </cell>
          <cell r="D5657" t="str">
            <v>32.40, 47.65, 58.21, 47.78</v>
          </cell>
          <cell r="E5657" t="str">
            <v>3944, 5092, 5945</v>
          </cell>
          <cell r="F5657" t="str">
            <v>Retail, Store, Game, Entertainment</v>
          </cell>
          <cell r="G5657" t="str">
            <v>≡</v>
          </cell>
          <cell r="H5657" t="str">
            <v/>
          </cell>
          <cell r="I5657" t="str">
            <v>≡</v>
          </cell>
          <cell r="J5657" t="str">
            <v/>
          </cell>
          <cell r="K5657" t="str">
            <v>Franchise to own and operate a retail game store and game event
center featuring an array of approved products and services, using [UNDISCLOSED FOR PREVIEW] marks.</v>
          </cell>
        </row>
        <row r="5658">
          <cell r="B5658" t="str">
            <v>RR20191119TP0903</v>
          </cell>
          <cell r="C5658" t="str">
            <v>Franchise</v>
          </cell>
          <cell r="D5658" t="str">
            <v>85.10, 85.20, 85.31, 85.32, 85.59, 85.60</v>
          </cell>
          <cell r="E5658" t="str">
            <v>8299, 9411</v>
          </cell>
          <cell r="F5658" t="str">
            <v>Education, School, Entertainment, Interactive, Science, Activity, Children, Demonsration</v>
          </cell>
          <cell r="G5658" t="str">
            <v>≡</v>
          </cell>
          <cell r="H5658" t="str">
            <v/>
          </cell>
          <cell r="I5658" t="str">
            <v>≡</v>
          </cell>
          <cell r="J5658" t="str">
            <v/>
          </cell>
          <cell r="K5658" t="str">
            <v>Franchise to operate a business offering children's education and entertainment specializing in interactive science activities and scientific demonstrations, bearing [UNDISCLOSED FOR PREVIEW] marks; One of the parties to the agreement is an individual.</v>
          </cell>
        </row>
        <row r="5659">
          <cell r="B5659" t="str">
            <v>RR20191120T00904</v>
          </cell>
          <cell r="C5659" t="str">
            <v>Franchise</v>
          </cell>
          <cell r="D5659" t="str">
            <v>93.11, 93.12, 93.19, 93.13</v>
          </cell>
          <cell r="E5659" t="str">
            <v>7032, 7941, 7991, 7997</v>
          </cell>
          <cell r="F5659" t="str">
            <v>Yoga, Fitness, Studio, Class, Gym, Healthy lifestyle, Sport, Training, Workshop, Child care</v>
          </cell>
          <cell r="G5659" t="str">
            <v>≡</v>
          </cell>
          <cell r="H5659" t="str">
            <v/>
          </cell>
          <cell r="I5659" t="str">
            <v>≡</v>
          </cell>
          <cell r="J5659" t="str">
            <v/>
          </cell>
          <cell r="K5659" t="str">
            <v>Franchise and license to establish and operate a boutique fitness studio that offers a variety of yoga and fitness classes, teacher training, and member workshops, and provides child care under the [UNDISCLOSED FOR PREVIEW] marks.</v>
          </cell>
        </row>
        <row r="5660">
          <cell r="B5660" t="str">
            <v>RR20191124TP0903</v>
          </cell>
          <cell r="C5660" t="str">
            <v>Franchise</v>
          </cell>
          <cell r="D5660" t="str">
            <v>43.33, 81.22, 81.29, 95.24, 96.01, 96.09</v>
          </cell>
          <cell r="E5660" t="str">
            <v>1752, 5713, 7216, 7217, 7218, 7219, 7532, 7641, 7699</v>
          </cell>
          <cell r="F5660" t="str">
            <v>Restoration, Service, Cleaning, Drying, Reconstruction, Repair, Commercial, Residential, Water, Fire, Smoke, Mold</v>
          </cell>
          <cell r="G5660" t="str">
            <v>≡</v>
          </cell>
          <cell r="H5660" t="str">
            <v/>
          </cell>
          <cell r="I5660" t="str">
            <v>≡</v>
          </cell>
          <cell r="J5660" t="str">
            <v/>
          </cell>
          <cell r="K5660" t="str">
            <v>Franchise and license to operate a business providing residential and commercial water, fire, smoke and mold restoration services with additional services such as cleaning, drying and reconstruction and repair of damaged structural areas, bearing [UNDISCLOSED FOR PREVIEW] marks; One of the parties to the agreement is an individual.</v>
          </cell>
        </row>
        <row r="5661">
          <cell r="B5661" t="str">
            <v>RR20191125T00906</v>
          </cell>
          <cell r="C5661" t="str">
            <v>Franchise</v>
          </cell>
          <cell r="D5661" t="str">
            <v>28.15, 28.29, 47.30, 96.09, 45.20, 45.40</v>
          </cell>
          <cell r="E5661" t="str">
            <v>7533, 7537, 7538, 7539, 7549, 7699, 8999</v>
          </cell>
          <cell r="F5661" t="str">
            <v>Brake, Repair, Service, Store, Lube, Oil, Filter, Automotive</v>
          </cell>
          <cell r="G5661" t="str">
            <v>≡</v>
          </cell>
          <cell r="H5661" t="str">
            <v/>
          </cell>
          <cell r="I5661" t="str">
            <v>≡</v>
          </cell>
          <cell r="J5661" t="str">
            <v/>
          </cell>
          <cell r="K5661" t="str">
            <v>Franchise and license to operate a brake repair and service store that also offers lube, oil and filter services, bearing [UNDISCLOSED FOR PREVIEW] marks.</v>
          </cell>
        </row>
        <row r="5662">
          <cell r="B5662" t="str">
            <v>RR20191119TP0907</v>
          </cell>
          <cell r="C5662" t="str">
            <v>Franchise</v>
          </cell>
          <cell r="D5662" t="str">
            <v>58.29, 62.01, 62.03, 62.09, 63.11, 63.99</v>
          </cell>
          <cell r="E5662" t="str">
            <v>3577, 5045, 5734, 7371, 7372, 7374, 7389</v>
          </cell>
          <cell r="F5662" t="str">
            <v>E-commerce, Online business, Network, Membership, Chapter, Operation, Computer, Internet</v>
          </cell>
          <cell r="G5662" t="str">
            <v>≡</v>
          </cell>
          <cell r="H5662" t="str">
            <v/>
          </cell>
          <cell r="I5662" t="str">
            <v>≡</v>
          </cell>
          <cell r="J5662" t="str">
            <v/>
          </cell>
          <cell r="K5662" t="str">
            <v>Franchise to open, operate and develop business offering and selling memberships to business owners and tradesmen, through which members receive access to the online network, One of the parties to the agreement is an individual.</v>
          </cell>
        </row>
        <row r="5663">
          <cell r="B5663" t="str">
            <v>RR20191124T00901</v>
          </cell>
          <cell r="C5663" t="str">
            <v>Franchise</v>
          </cell>
          <cell r="D5663" t="str">
            <v>56.10, 56.21</v>
          </cell>
          <cell r="E5663" t="str">
            <v>5499, 5812</v>
          </cell>
          <cell r="F5663" t="str">
            <v>Food, Eating, Restaurant, Casual dining, Breakfast, Lunch, Salad, Wrap, Panini, Soup, Sandwich</v>
          </cell>
          <cell r="G5663" t="str">
            <v>≡</v>
          </cell>
          <cell r="H5663" t="str">
            <v/>
          </cell>
          <cell r="I5663" t="str">
            <v>≡</v>
          </cell>
          <cell r="J5663" t="str">
            <v/>
          </cell>
          <cell r="K5663" t="str">
            <v>Franchise and license to operate a [UNDISCLOSED FOR PREVIEW] restaurant, which offers casual dining, breakfast and lunch, and specializes in the production and serving of garden fresh salads, wraps, grilled Panini, sandwiches, and hot soups.</v>
          </cell>
        </row>
        <row r="5664">
          <cell r="B5664" t="str">
            <v>RR20191119T00909</v>
          </cell>
          <cell r="C5664" t="str">
            <v>Franchise</v>
          </cell>
          <cell r="D5664" t="str">
            <v>90.01, 90.02, 90.03, 90.04, 93.21, 56.21</v>
          </cell>
          <cell r="E5664" t="str">
            <v>7389, 7929, 7999, 8999</v>
          </cell>
          <cell r="F5664" t="str">
            <v>Rental, Character, Children, Birthday, Venue, Event, Entertainment</v>
          </cell>
          <cell r="G5664" t="str">
            <v>≡</v>
          </cell>
          <cell r="H5664" t="str">
            <v/>
          </cell>
          <cell r="I5664" t="str">
            <v>≡</v>
          </cell>
          <cell r="J5664" t="str">
            <v/>
          </cell>
          <cell r="K5664" t="str">
            <v>Franchise to operate a business specializing in costumed character rentals for children's birthday parties, corporate venues and other events, bearing [UNDISCLOSED FOR PREVIEW] marks.</v>
          </cell>
        </row>
        <row r="5665">
          <cell r="B5665" t="str">
            <v>RR20191124TP0904</v>
          </cell>
          <cell r="C5665" t="str">
            <v>Franchise</v>
          </cell>
          <cell r="D5665" t="str">
            <v>82.99, 96.09, 74.90, 47.76</v>
          </cell>
          <cell r="E5665" t="str">
            <v>8999, 0752</v>
          </cell>
          <cell r="F5665" t="str">
            <v>Pet waste, Removal, Service</v>
          </cell>
          <cell r="G5665" t="str">
            <v>≡</v>
          </cell>
          <cell r="H5665" t="str">
            <v/>
          </cell>
          <cell r="I5665" t="str">
            <v>≡</v>
          </cell>
          <cell r="J5665" t="str">
            <v/>
          </cell>
          <cell r="K5665" t="str">
            <v>Franchise and license to operate a [UNDISCLOSED FOR PREVIEW] pet waste removal service business; One of the parties to the agreement is an individual.</v>
          </cell>
        </row>
        <row r="5666">
          <cell r="B5666" t="str">
            <v>RR20191126TP0910</v>
          </cell>
          <cell r="C5666" t="str">
            <v>Franchise</v>
          </cell>
          <cell r="D5666" t="str">
            <v>70.22, 78.10, 78.20, 78.30, 97.00</v>
          </cell>
          <cell r="E5666" t="str">
            <v>8331, 8741, 8742, 8748</v>
          </cell>
          <cell r="F5666" t="str">
            <v>Recruiting business, Staffing, Retail, Restaurant, Hospitality, Candidate</v>
          </cell>
          <cell r="G5666" t="str">
            <v>≡</v>
          </cell>
          <cell r="H5666" t="str">
            <v/>
          </cell>
          <cell r="I5666" t="str">
            <v>≡</v>
          </cell>
          <cell r="J5666" t="str">
            <v/>
          </cell>
          <cell r="K5666" t="str">
            <v>Franchise and license for the establishment and operation of a recruiting business specializing
in providing management candidates to the retail, restaurant and hospitality industry, bearing [UNDISCLOSED FOR PREVIEW] marks; One of the parties to the agreement is an individual.</v>
          </cell>
        </row>
        <row r="5667">
          <cell r="B5667" t="str">
            <v>RR20191120T00902</v>
          </cell>
          <cell r="C5667" t="str">
            <v>Franchise</v>
          </cell>
          <cell r="D5667" t="str">
            <v>01.62, 32.99, 46.23, 72.19, 74.90</v>
          </cell>
          <cell r="E5667" t="str">
            <v>0291, 0742, 0752</v>
          </cell>
          <cell r="F5667" t="str">
            <v>Artificial insemination, Herd
management, Breeding, Bovine, Dairy farm, Technician</v>
          </cell>
          <cell r="G5667" t="str">
            <v>≡</v>
          </cell>
          <cell r="H5667" t="str">
            <v/>
          </cell>
          <cell r="I5667" t="str">
            <v>≡</v>
          </cell>
          <cell r="J5667" t="str">
            <v/>
          </cell>
          <cell r="K5667" t="str">
            <v>Franchise and license to operate the business providing effective artificial insemination, herd management and breeding services using the [UNDISCLOSED FOR PREVIEW] marks.</v>
          </cell>
        </row>
        <row r="5668">
          <cell r="B5668" t="str">
            <v>RR20191115T01701</v>
          </cell>
          <cell r="C5668" t="str">
            <v>Know-how, License, Brand, Trade name, Trademark</v>
          </cell>
          <cell r="D5668" t="str">
            <v>47.75, 47.78, 20.41, 22.19, 20.16, 46.75, 20.59</v>
          </cell>
          <cell r="E5668" t="str">
            <v>2819, 2821, 2822, 2841, 2843, 2844, 2865, 2869, 2899, 3069, 3842, 5122, 5199, 5912, 5999</v>
          </cell>
          <cell r="F5668" t="str">
            <v>Chemical, Cosmetic, Scar treatment, Exfoliator, Scar cream, Silicone sheet, Fruit acid</v>
          </cell>
          <cell r="G5668" t="str">
            <v>≡</v>
          </cell>
          <cell r="H5668" t="str">
            <v/>
          </cell>
          <cell r="I5668" t="str">
            <v>≡</v>
          </cell>
          <cell r="J5668" t="str">
            <v/>
          </cell>
          <cell r="K5668" t="str">
            <v>License under licensor's know-how, service marks, trademarks and trade names to manufacture, promote, market, support, and distribute for sale certain [UNDISCLOSED FOR PREVIEW] scar treatment products, consisting of scar system kits, exfoliators, scar creams, silicone sheets.</v>
          </cell>
        </row>
        <row r="5669">
          <cell r="B5669" t="str">
            <v>RR20191127TN0901</v>
          </cell>
          <cell r="C5669" t="str">
            <v>License, Patent</v>
          </cell>
          <cell r="D5669" t="str">
            <v>26.11, 32.99, 47.74, 86.22, 26.60, 26.70, 32.50, 86.90</v>
          </cell>
          <cell r="E5669" t="str">
            <v>3699, 3826, 3841, 3842, 3844, 3845, 5047, 5049, 8099</v>
          </cell>
          <cell r="F5669" t="str">
            <v>Laser, Hair removal, Reduction, Epilation, Follicle, Device, Radiation, Optical pulse, Electronic</v>
          </cell>
          <cell r="G5669" t="str">
            <v>≡</v>
          </cell>
          <cell r="H5669" t="str">
            <v/>
          </cell>
          <cell r="I5669" t="str">
            <v>≡</v>
          </cell>
          <cell r="J5669" t="str">
            <v/>
          </cell>
          <cell r="K5669" t="str">
            <v>License under patent rights to make, use and sell products and services relating to the invention pertaining to the use of lasers for hair removal; One of the parties to the agreement is a non-profit entity.</v>
          </cell>
        </row>
        <row r="5670">
          <cell r="B5670" t="str">
            <v>RR20191230T01701</v>
          </cell>
          <cell r="C5670" t="str">
            <v>License, Technology, Know-how, Trademark, Brand, Trade name</v>
          </cell>
          <cell r="D5670" t="str">
            <v>68.1, 68.20, 68.32, 41.10, 70.22, 98.20, 98.10, 82.99, 71.12, 71.11</v>
          </cell>
          <cell r="E5670" t="str">
            <v>1521, 1522, 1531, 1541, 1542, 6512, 6513, 6514, 6515, 6519, 6531, 7389, 8742, 8748</v>
          </cell>
          <cell r="F5670" t="str">
            <v>Residential, Design, Project management platform, Evaluation Service Report, House, Home</v>
          </cell>
          <cell r="G5670" t="str">
            <v>≡</v>
          </cell>
          <cell r="H5670" t="str">
            <v>Licensor is a leading design and construction services firm using code-engineered cargo shipping containers for safe and sustainable construction.</v>
          </cell>
          <cell r="I5670" t="str">
            <v>≡</v>
          </cell>
          <cell r="J5670" t="str">
            <v/>
          </cell>
          <cell r="K5670" t="str">
            <v>License under licensor's technology, know-how, trademarks, service marks and trade names in connection with development and commercialization of real estate development projects - design and project management platforms intended for residential use.</v>
          </cell>
        </row>
        <row r="5671">
          <cell r="B5671" t="str">
            <v>RR20190403T00918</v>
          </cell>
          <cell r="C5671" t="str">
            <v>Franchise</v>
          </cell>
          <cell r="D5671" t="str">
            <v>46.47, 47.59, 74.10, 74.1, 17.24, 17.29, 22.21, 24.42, 23.31</v>
          </cell>
          <cell r="E5671" t="str">
            <v>277, 2771, 3648, 5947, 7389, 7999</v>
          </cell>
          <cell r="F5671" t="str">
            <v>Decoration, Holiday, Lighting, Special event</v>
          </cell>
          <cell r="G5671" t="str">
            <v>≡</v>
          </cell>
          <cell r="H5671" t="str">
            <v/>
          </cell>
          <cell r="I5671" t="str">
            <v>≡</v>
          </cell>
          <cell r="J5671" t="str">
            <v/>
          </cell>
          <cell r="K5671"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672">
          <cell r="B5672" t="str">
            <v>RR20190403T00914</v>
          </cell>
          <cell r="C5672" t="str">
            <v>Franchise</v>
          </cell>
          <cell r="D5672" t="str">
            <v>46.47, 47.59, 74.10, 74.1, 17.24, 17.29, 22.21, 24.42, 23.31</v>
          </cell>
          <cell r="E5672" t="str">
            <v>277, 2771, 3648, 5947, 7389, 7999</v>
          </cell>
          <cell r="F5672" t="str">
            <v>Decoration, Holiday, Lighting, Special event</v>
          </cell>
          <cell r="G5672" t="str">
            <v>≡</v>
          </cell>
          <cell r="H5672" t="str">
            <v/>
          </cell>
          <cell r="I5672" t="str">
            <v>≡</v>
          </cell>
          <cell r="J5672" t="str">
            <v/>
          </cell>
          <cell r="K5672"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673">
          <cell r="B5673" t="str">
            <v>RR20190403T00907</v>
          </cell>
          <cell r="C5673" t="str">
            <v>Franchise</v>
          </cell>
          <cell r="D5673" t="str">
            <v>46.47, 47.59, 74.10, 74.1, 17.24, 17.29, 23.31, 22.21, 24.42</v>
          </cell>
          <cell r="E5673" t="str">
            <v>277, 2771, 3648, 5947, 7389, 7999</v>
          </cell>
          <cell r="F5673" t="str">
            <v>Decoration, Holiday, Lighting, Special event</v>
          </cell>
          <cell r="G5673" t="str">
            <v>≡</v>
          </cell>
          <cell r="H5673" t="str">
            <v/>
          </cell>
          <cell r="I5673" t="str">
            <v>≡</v>
          </cell>
          <cell r="J5673" t="str">
            <v/>
          </cell>
          <cell r="K5673"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674">
          <cell r="B5674" t="str">
            <v>RR20190403T00929</v>
          </cell>
          <cell r="C5674" t="str">
            <v>Franchise</v>
          </cell>
          <cell r="D5674" t="str">
            <v>46.47, 47.59, 74.10, 74.1, 17.24, 22.21, 24.42, 23.31, 17.29</v>
          </cell>
          <cell r="E5674" t="str">
            <v>277, 2771, 3648, 5947, 7389, 7999</v>
          </cell>
          <cell r="F5674" t="str">
            <v>Decoration, Holiday, Lighting, Special event</v>
          </cell>
          <cell r="G5674" t="str">
            <v>≡</v>
          </cell>
          <cell r="H5674" t="str">
            <v/>
          </cell>
          <cell r="I5674" t="str">
            <v>≡</v>
          </cell>
          <cell r="J5674" t="str">
            <v/>
          </cell>
          <cell r="K5674"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675">
          <cell r="B5675" t="str">
            <v>RR20190403T00928</v>
          </cell>
          <cell r="C5675" t="str">
            <v>Franchise</v>
          </cell>
          <cell r="D5675" t="str">
            <v>46.47, 47.59, 74.10, 74.1, 17.24, 17.29, 22.21, 24.42, 23.31</v>
          </cell>
          <cell r="E5675" t="str">
            <v>277, 2771, 3648, 5947, 7389, 7999</v>
          </cell>
          <cell r="F5675" t="str">
            <v>Decoration, Holiday, Lighting, Special event</v>
          </cell>
          <cell r="G5675" t="str">
            <v>≡</v>
          </cell>
          <cell r="H5675" t="str">
            <v/>
          </cell>
          <cell r="I5675" t="str">
            <v>≡</v>
          </cell>
          <cell r="J5675" t="str">
            <v/>
          </cell>
          <cell r="K5675"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676">
          <cell r="B5676" t="str">
            <v>RR20190626TP1505</v>
          </cell>
          <cell r="C5676" t="str">
            <v>Franchise</v>
          </cell>
          <cell r="D5676" t="str">
            <v>56, 56.10, 56.1, 56.21, 70.22, 82.11, 82.99, 10.85, 10.89, 10.71, 56.30, 56.3, 56.29, 56.2</v>
          </cell>
          <cell r="E5676" t="str">
            <v>58, 89, 581, 899, 2038, 5149, 5812, 5813, 7389, 8742, 8748, 8999</v>
          </cell>
          <cell r="F5676" t="str">
            <v>Restaurant, Eating place, Food, Beverage, Pizza, Sandwich, Salad, Drink</v>
          </cell>
          <cell r="G5676" t="str">
            <v>≡</v>
          </cell>
          <cell r="H5676" t="str">
            <v>Company offers to operate a [UNDISCLOSED FOR PREVIEW] restaurant selling pizza, sandwiches, salads, and other food products and services.</v>
          </cell>
          <cell r="I5676" t="str">
            <v>≡</v>
          </cell>
          <cell r="J5676" t="str">
            <v/>
          </cell>
          <cell r="K5676" t="str">
            <v>Franchise to own and operate a [UNDISCLOSED FOR PREVIEW] Restaurant selling pizza, sandwiches, salads, and other food products and services; One of the parties to the agreement is an individual.</v>
          </cell>
        </row>
        <row r="5677">
          <cell r="B5677" t="str">
            <v>RR20190627TP1501</v>
          </cell>
          <cell r="C5677" t="str">
            <v>Franchise</v>
          </cell>
          <cell r="D5677" t="str">
            <v>56, 56.10, 56.1, 56.21, 70.22, 82.11, 82.99, 10.85, 10.89, 10.71, 56.30, 56.3, 56.29, 56.2</v>
          </cell>
          <cell r="E5677" t="str">
            <v>58, 89, 581, 899, 2038, 5149, 5812, 5813, 7389, 8742, 8748, 8999</v>
          </cell>
          <cell r="F5677" t="str">
            <v>Restaurant, Eating place, Food, Beverage, Pizza, Sandwich, Salad, Drink</v>
          </cell>
          <cell r="G5677" t="str">
            <v>≡</v>
          </cell>
          <cell r="H5677" t="str">
            <v>Company offers to operate a [UNDISCLOSED FOR PREVIEW] restaurant selling pizza, sandwiches, salads, and other food products and services.</v>
          </cell>
          <cell r="I5677" t="str">
            <v>≡</v>
          </cell>
          <cell r="J5677" t="str">
            <v/>
          </cell>
          <cell r="K5677" t="str">
            <v>Franchise to own and operate a [UNDISCLOSED FOR PREVIEW] Restaurant selling pizza, sandwiches, salads, and other food products and services; One of the parties to the agreement is an individual.</v>
          </cell>
        </row>
        <row r="5678">
          <cell r="B5678" t="str">
            <v>RR20190625TP1504</v>
          </cell>
          <cell r="C5678" t="str">
            <v>Franchise</v>
          </cell>
          <cell r="D5678" t="str">
            <v>56, 56.10, 56.1, 56.21, 70.22, 82.11, 82.99, 10.85, 10.89, 10.71, 56.30, 56.3, 56.29, 56.2</v>
          </cell>
          <cell r="E5678" t="str">
            <v>58, 89, 581, 899, 2038, 5149, 5812, 5813, 7389, 8742, 8748, 8999</v>
          </cell>
          <cell r="F5678" t="str">
            <v>Restaurant, Eating place, Food, Beverage, Pizza, Sandwich, Salad, Drink</v>
          </cell>
          <cell r="G5678" t="str">
            <v>≡</v>
          </cell>
          <cell r="H5678" t="str">
            <v>Company offers to operate a [UNDISCLOSED FOR PREVIEW] restaurant selling pizza, sandwiches, salads, and other food products and services.</v>
          </cell>
          <cell r="I5678" t="str">
            <v>≡</v>
          </cell>
          <cell r="J5678" t="str">
            <v/>
          </cell>
          <cell r="K5678" t="str">
            <v>Franchise to own and operate a [UNDISCLOSED FOR PREVIEW] Restaurant selling pizza, sandwiches, salads, and other food products and services; One of the parties to the agreement is an individual.</v>
          </cell>
        </row>
        <row r="5679">
          <cell r="B5679" t="str">
            <v>RR20190628TP1507</v>
          </cell>
          <cell r="C5679" t="str">
            <v>Franchise</v>
          </cell>
          <cell r="D5679" t="str">
            <v>56, 56.10, 56.1, 56.21, 70.22, 82.11, 82.99, 10.85, 10.89, 10.71, 56.30, 56.3, 56.29, 56.2</v>
          </cell>
          <cell r="E5679" t="str">
            <v>58, 89, 581, 899, 2038, 5149, 5812, 5813, 7389, 8742, 8748, 8999</v>
          </cell>
          <cell r="F5679" t="str">
            <v>Restaurant, Eating place, Food, Beverage, Pizza, Sandwich, Salad, Drink</v>
          </cell>
          <cell r="G5679" t="str">
            <v>≡</v>
          </cell>
          <cell r="H5679" t="str">
            <v>Company offers to operate a [UNDISCLOSED FOR PREVIEW] restaurant selling pizza, sandwiches, salads, and other food products and services.</v>
          </cell>
          <cell r="I5679" t="str">
            <v>≡</v>
          </cell>
          <cell r="J5679" t="str">
            <v/>
          </cell>
          <cell r="K5679" t="str">
            <v>Franchise to own and operate a [UNDISCLOSED FOR PREVIEW] Restaurant selling pizza, sandwiches, salads, and other food products and services; One of the parties to the agreement is an individual.</v>
          </cell>
        </row>
        <row r="5680">
          <cell r="B5680" t="str">
            <v>RR20190622TP1502</v>
          </cell>
          <cell r="C5680" t="str">
            <v>Franchise</v>
          </cell>
          <cell r="D5680" t="str">
            <v>56, 56.10, 56.1, 56.21, 70.22, 82.11, 82.99, 10.85, 10.89, 10.71, 56.30, 56.3, 56.29, 56.2</v>
          </cell>
          <cell r="E5680" t="str">
            <v>58, 89, 581, 899, 2038, 5149, 5812, 5813, 7389, 8742, 8748, 8999</v>
          </cell>
          <cell r="F5680" t="str">
            <v>Restaurant, Eating place, Food, Beverage, Pizza, Sandwich, Salad, Drink</v>
          </cell>
          <cell r="G5680" t="str">
            <v>≡</v>
          </cell>
          <cell r="H5680" t="str">
            <v>Company offers to operate a [UNDISCLOSED FOR PREVIEW] restaurant selling pizza, sandwiches, salads, and other food products and services.</v>
          </cell>
          <cell r="I5680" t="str">
            <v>≡</v>
          </cell>
          <cell r="J5680" t="str">
            <v/>
          </cell>
          <cell r="K5680" t="str">
            <v>Franchise to own and operate a [UNDISCLOSED FOR PREVIEW] Restaurant selling pizza, sandwiches, salads, and other food products and services; One of the parties to the agreement is an individual.</v>
          </cell>
        </row>
        <row r="5681">
          <cell r="B5681" t="str">
            <v>RR20190625TP1505</v>
          </cell>
          <cell r="C5681" t="str">
            <v>Franchise</v>
          </cell>
          <cell r="D5681" t="str">
            <v>56, 56.10, 56.1, 56.21, 70.22, 82.11, 82.99, 10.85, 10.89, 10.71, 56.30, 56.3, 56.29, 56.2</v>
          </cell>
          <cell r="E5681" t="str">
            <v>58, 89, 581, 899, 2038, 5149, 5812, 5813, 7389, 8742, 8748, 8999</v>
          </cell>
          <cell r="F5681" t="str">
            <v>Restaurant, Eating place, Food, Beverage, Pizza, Sandwich, Salad, Drink</v>
          </cell>
          <cell r="G5681" t="str">
            <v>≡</v>
          </cell>
          <cell r="H5681" t="str">
            <v>Company offers to operate a [UNDISCLOSED FOR PREVIEW] restaurant selling pizza, sandwiches, salads, and other food products and services.</v>
          </cell>
          <cell r="I5681" t="str">
            <v>≡</v>
          </cell>
          <cell r="J5681" t="str">
            <v/>
          </cell>
          <cell r="K5681" t="str">
            <v>Franchise to own and operate a [UNDISCLOSED FOR PREVIEW] Restaurant selling pizza, sandwiches, salads, and other food products and services; One of the parties to the agreement is an individual.</v>
          </cell>
        </row>
        <row r="5682">
          <cell r="B5682" t="str">
            <v>RR20190703T01501</v>
          </cell>
          <cell r="C5682" t="str">
            <v>Franchise</v>
          </cell>
          <cell r="D5682" t="str">
            <v>56.10, 56.1, 56.21, 70.22, 82.99, 10.85, 10.89, 10.71, 46.34, 47.25, 56.29, 56.2</v>
          </cell>
          <cell r="E5682" t="str">
            <v>58, 518, 581, 2038, 2082, 2084, 2086, 2087, 5149, 5181, 5182, 5812, 5813, 7389, 7999</v>
          </cell>
          <cell r="F5682" t="str">
            <v>Retail, Store, Food, Outlet, Pizza, Pizzeria, Delivery, Dine in, Carry out, Eating place</v>
          </cell>
          <cell r="G5682" t="str">
            <v>≡</v>
          </cell>
          <cell r="H5682" t="str">
            <v>Company franchises a retail outlet specializing in carry out, dine in and delivery of pizza.</v>
          </cell>
          <cell r="I5682" t="str">
            <v>≡</v>
          </cell>
          <cell r="J5682" t="str">
            <v/>
          </cell>
          <cell r="K5682" t="str">
            <v>Franchise to establish and operate [UNDISCLOSED FOR PREVIEW] Pizzeria.</v>
          </cell>
        </row>
        <row r="5683">
          <cell r="B5683" t="str">
            <v>RR20190620T01701</v>
          </cell>
          <cell r="C5683" t="str">
            <v>License, Trademark, Copyright, Patent, Brand, Trade name, Trade secret</v>
          </cell>
          <cell r="D5683" t="str">
            <v>56.30, 56.3, 47.11, 47.19, 47.1, 47.25, 46.34, 46.37, 46.39, 47.29, 47.81, 47.89, 46.17, 46.19, 46.18, 10.83, 10.89, 01.27</v>
          </cell>
          <cell r="E5683" t="str">
            <v>541, 549, 2086, 2087, 2099, 5141, 5149, 5411, 5499</v>
          </cell>
          <cell r="F5683" t="str">
            <v>Beverage, Tea, Non-alcoholic, Hemp, CBD</v>
          </cell>
          <cell r="G5683" t="str">
            <v>≡</v>
          </cell>
          <cell r="H5683" t="str">
            <v/>
          </cell>
          <cell r="I5683" t="str">
            <v>≡</v>
          </cell>
          <cell r="J5683" t="str">
            <v xml:space="preserve">Licensee is a healthy beverages and lifestyles company engaged in the development and commercialization of a portfolio of organic, natural and other better-for-you healthy beverages, liquid dietary supplements, and other healthy lifestyle products. </v>
          </cell>
          <cell r="K5683" t="str">
            <v xml:space="preserve">License to use licensor's trademarks, service marks, trade names, patents, copyrights and trade secrets for the limited purpose of manufacturing, selling, distributing, marketing, and advertising the shelf stable, ready to drink, non-alcoholic, consumer beverages infused with Cannabidiol (CBD) derived from hemp-based or synthetic (but not marijuana) sources: [UNDISCLOSED FOR PREVIEW].
</v>
          </cell>
        </row>
        <row r="5684">
          <cell r="B5684" t="str">
            <v>RR20190717TP1507</v>
          </cell>
          <cell r="C5684" t="str">
            <v>Franchise</v>
          </cell>
          <cell r="D5684" t="str">
            <v>25.99, 46.72, 25.11, 33.11, 47.89, 47.78, 70.22, 46.62, 71.12, 46.63</v>
          </cell>
          <cell r="E5684" t="str">
            <v>533, 539, 3399, 3411, 3441, 3449, 3499, 3541, 3549, 5331, 5399, 5999, 7389</v>
          </cell>
          <cell r="F5684" t="str">
            <v xml:space="preserve">Store, Metal, Product, Supermarket, Shop, Material, Maintenance, Engineering, Manufacturing, Machine shop, Tool, Fabricate, Welder, Equipment </v>
          </cell>
          <cell r="G5684" t="str">
            <v>≡</v>
          </cell>
          <cell r="H5684" t="str">
            <v>Company franchises [UNDISCLOSED FOR PREVIEW] stores.</v>
          </cell>
          <cell r="I5684" t="str">
            <v>≡</v>
          </cell>
          <cell r="J5684" t="str">
            <v/>
          </cell>
          <cell r="K5684" t="str">
            <v>Franchise to operate a [UNDISCLOSED FOR PREVIEW] store that sells a wide variety of metals and related materials primary to the maintenance and engineering departments of manufacturing facilities, schools, universities and other institutions and service companies.</v>
          </cell>
        </row>
        <row r="5685">
          <cell r="B5685" t="str">
            <v>RR20190717TP1510</v>
          </cell>
          <cell r="C5685" t="str">
            <v>Franchise</v>
          </cell>
          <cell r="D5685" t="str">
            <v>25.99, 46.72, 25.11, 33.11, 47.89, 47.78, 70.22, 71.12, 46.63</v>
          </cell>
          <cell r="E5685" t="str">
            <v>533, 539, 3399, 3411, 3441, 3449, 3541, 3549, 5331, 5399, 5999, 7389</v>
          </cell>
          <cell r="F5685" t="str">
            <v xml:space="preserve">Store, Metal, Product, Supermarket, Shop, Material, Maintenance, Engineering, Manufacturing, Machine shop, Tool, Fabricate, Welder, Equipment </v>
          </cell>
          <cell r="G5685" t="str">
            <v>≡</v>
          </cell>
          <cell r="H5685" t="str">
            <v>Company franchises [UNDISCLOSED FOR PREVIEW] stores.</v>
          </cell>
          <cell r="I5685" t="str">
            <v>≡</v>
          </cell>
          <cell r="J5685" t="str">
            <v/>
          </cell>
          <cell r="K5685" t="str">
            <v>Franchise to operate a [UNDISCLOSED FOR PREVIEW] store that sells a wide variety of metals and related materials primary to the maintenance and engineering departments of manufacturing facilities, schools, universities and other institutions and service companies.</v>
          </cell>
        </row>
        <row r="5686">
          <cell r="B5686" t="str">
            <v>RR20190718TP1507</v>
          </cell>
          <cell r="C5686" t="str">
            <v>Franchise</v>
          </cell>
          <cell r="D5686" t="str">
            <v>25.99, 46.72, 25.11, 33.11, 47.89, 47.78, 70.22, 46.62, 71.12, 46.63</v>
          </cell>
          <cell r="E5686" t="str">
            <v>533, 539, 3399, 3411, 3441, 3449, 3499, 3541, 3599, 5331, 5399, 5999, 7389</v>
          </cell>
          <cell r="F5686" t="str">
            <v xml:space="preserve">Store, Metal, Product, Supermarket, Shop, Material, Maintenance, Engineering, Manufacturing, Machine shop, Tool, Fabricate, Welder, Equipment </v>
          </cell>
          <cell r="G5686" t="str">
            <v>≡</v>
          </cell>
          <cell r="H5686" t="str">
            <v/>
          </cell>
          <cell r="I5686" t="str">
            <v>≡</v>
          </cell>
          <cell r="J5686" t="str">
            <v/>
          </cell>
          <cell r="K5686" t="str">
            <v>Franchise to operate a [UNDISCLOSED FOR PREVIEW] store that sells a wide variety of metals and related materials primary to the maintenance and engineering departments of manufacturing facilities, schools, universities and other institutions and service companies.</v>
          </cell>
        </row>
        <row r="5687">
          <cell r="B5687" t="str">
            <v>RR20190712TP1502</v>
          </cell>
          <cell r="C5687" t="str">
            <v>Franchise</v>
          </cell>
          <cell r="D5687" t="str">
            <v>25.99, 46.72, 25.11, 33.11, 47.89, 47.78, 70.22, 46.62, 71.12, 46.63</v>
          </cell>
          <cell r="E5687" t="str">
            <v>533, 3399, 3441, 3449, 3499, 3541, 3549, 5331, 5999, 7389</v>
          </cell>
          <cell r="F5687" t="str">
            <v xml:space="preserve">Store, Metal, Product, Supermarket, Shop, Material, Maintenance, Engineering, Manufacturing, Machine shop, Tool, Fabricate, Welder, Equipment </v>
          </cell>
          <cell r="G5687" t="str">
            <v>≡</v>
          </cell>
          <cell r="H5687" t="str">
            <v/>
          </cell>
          <cell r="I5687" t="str">
            <v>≡</v>
          </cell>
          <cell r="J5687" t="str">
            <v/>
          </cell>
          <cell r="K5687" t="str">
            <v>Franchise to operate a [UNDISCLOSED FOR PREVIEW] store that sells a wide variety of metals and related materials primary to the maintenance and engineering departments of manufacturing facilities, schools, universities and other institutions and service companies.</v>
          </cell>
        </row>
        <row r="5688">
          <cell r="B5688" t="str">
            <v>RR20190722TP1502</v>
          </cell>
          <cell r="C5688" t="str">
            <v>Franchise</v>
          </cell>
          <cell r="D5688" t="str">
            <v>56, 56.10, 56.1, 56.21, 70.22, 82.99, 10.85, 10.89, 10.71, 46.34, 47.25, 56.30, 56.3, 56.29, 56.2</v>
          </cell>
          <cell r="E5688" t="str">
            <v>58, 89, 518, 581, 899, 2038, 2082, 2084, 2086, 2087, 5149, 5181, 5182, 5812, 5813, 7389, 8999</v>
          </cell>
          <cell r="F5688" t="str">
            <v>Restaurant, Eating place, Food, Hamburger, Sandwich, Steak, Chichen, Hot dog, French fry, Onion ring, Salad, Bakery good, Beverage, Beer, Drink, Fish</v>
          </cell>
          <cell r="G5688" t="str">
            <v>≡</v>
          </cell>
          <cell r="H5688" t="str">
            <v>Company franchises a restaurant under the name [UNDISCLOSED FOR PREVIEW].</v>
          </cell>
          <cell r="I5688" t="str">
            <v>≡</v>
          </cell>
          <cell r="J5688" t="str">
            <v/>
          </cell>
          <cell r="K5688" t="str">
            <v>Franchise to operate a restaurant under the name [UNDISCLOSED FOR PREVIEW] specializing in the preparation and service of large, high quality, upscale hamburgers.</v>
          </cell>
        </row>
        <row r="5689">
          <cell r="B5689" t="str">
            <v>RR20190719TP1501</v>
          </cell>
          <cell r="C5689" t="str">
            <v>Franchise</v>
          </cell>
          <cell r="D5689" t="str">
            <v>11.03, 46.34, 47.25, 11.07, 10.39, 46.33, 10.89, 56.10, 56.1, 47.29, 46.17, 46.19, 46.21</v>
          </cell>
          <cell r="E5689" t="str">
            <v>518, 2033, 2082, 2084, 2086, 2087, 5143, 5181, 5182</v>
          </cell>
          <cell r="F5689" t="str">
            <v>Retail, Store, Frozen yogurt flavour, Fruit, Candy topping, Consumption, Food, Diary product</v>
          </cell>
          <cell r="G5689" t="str">
            <v>≡</v>
          </cell>
          <cell r="H5689" t="str">
            <v>Company franchises retail stores under the name [UNDISCLOSED FOR PREVIEW] offering self-serve frozen yogurt flavours and a wide variety of fruit and candy topping for on premise consumption or carry out.</v>
          </cell>
          <cell r="I5689" t="str">
            <v>≡</v>
          </cell>
          <cell r="J5689" t="str">
            <v/>
          </cell>
          <cell r="K5689" t="str">
            <v>Franchise to operate a retail store under the name [UNDISCLOSED FOR PREVIEW] offering self-serve frozen yogurt flavours and a wide variety of fruit and candy topping for on premise consumption or carry out.</v>
          </cell>
        </row>
        <row r="5690">
          <cell r="B5690" t="str">
            <v>RR20190722TP1504</v>
          </cell>
          <cell r="C5690" t="str">
            <v>Franchise</v>
          </cell>
          <cell r="D5690" t="str">
            <v>56, 56.10, 56.1, 56.21, 70.22, 82.99, 10.85, 10.89, 10.71, 46.34, 47.25, 56.30, 56.3, 56.29, 56.2</v>
          </cell>
          <cell r="E5690" t="str">
            <v>58, 89, 518, 581, 899, 2038, 2082, 2084, 2086, 2087, 5149, 5181, 5182, 5812, 5813, 7389, 8999</v>
          </cell>
          <cell r="F5690" t="str">
            <v>Restaurant, Eating place, Food, Hamburger, Sandwich, Steak, Chichen, Hot dog, French fry, Onion ring, Salad, Bakery good, Beverage, Beer, Drink, Fish</v>
          </cell>
          <cell r="G5690" t="str">
            <v>≡</v>
          </cell>
          <cell r="H5690" t="str">
            <v>Company franchises a restaurant under the name [UNDISCLOSED FOR PREVIEW].</v>
          </cell>
          <cell r="I5690" t="str">
            <v>≡</v>
          </cell>
          <cell r="J5690" t="str">
            <v/>
          </cell>
          <cell r="K5690" t="str">
            <v>Franchise to operate a restaurant under the name [UNDISCLOSED FOR PREVIEW] specializing in the preparation and service of large, high quality, upscale hamburgers.</v>
          </cell>
        </row>
        <row r="5691">
          <cell r="B5691" t="str">
            <v>RR20190726TP1502</v>
          </cell>
          <cell r="C5691" t="str">
            <v>Franchise</v>
          </cell>
          <cell r="D5691" t="str">
            <v>56, 56.10, 56.1, 56.21, 70.22, 82.99, 10.85, 10.89, 10.71, 46.34, 47.25, 56.30, 56.3, 56.29, 56.2</v>
          </cell>
          <cell r="E5691" t="str">
            <v>58, 89, 518, 581, 899, 2038, 2082, 2084, 2086, 2087, 5149, 5181, 5182, 5812, 5813, 7389, 8999</v>
          </cell>
          <cell r="F5691" t="str">
            <v>Restaurant, Eating place, Food, Hamburger, Sandwich, Steak, Chichen, Hot dog, French fry, Onion ring, Salad, Bakery good, Beverage, Beer, Drink, Fish</v>
          </cell>
          <cell r="G5691" t="str">
            <v>≡</v>
          </cell>
          <cell r="H5691" t="str">
            <v>Company franchises a restaurant under the name [UNDISCLOSED FOR PREVIEW].</v>
          </cell>
          <cell r="I5691" t="str">
            <v>≡</v>
          </cell>
          <cell r="J5691" t="str">
            <v/>
          </cell>
          <cell r="K5691" t="str">
            <v>Franchise to operate a restaurant under the name [UNDISCLOSED FOR PREVIEW] specializing in the preparation and service of large, high quality, upscale hamburgers.</v>
          </cell>
        </row>
        <row r="5692">
          <cell r="B5692" t="str">
            <v>RR20190726TP1504</v>
          </cell>
          <cell r="C5692" t="str">
            <v>Franchise</v>
          </cell>
          <cell r="D5692" t="str">
            <v>56, 56.10, 56.1, 56.21, 70.22, 82.99, 10.85, 10.89, 10.71, 46.34, 47.25, 56.30, 56.3, 56.29, 56.2</v>
          </cell>
          <cell r="E5692" t="str">
            <v>58, 89, 518, 581, 899, 2038, 2082, 2084, 2086, 2087, 5149, 5181, 5182, 5812, 5813, 7389, 8999</v>
          </cell>
          <cell r="F5692" t="str">
            <v>Restaurant, Eating place, Food, Hamburger, Sandwich, Steak, Chichen, Hot dog, French fry, Onion ring, Salad, Bakery good, Beverage, Beer, Drink, Fish</v>
          </cell>
          <cell r="G5692" t="str">
            <v>≡</v>
          </cell>
          <cell r="H5692" t="str">
            <v>Company franchises a restaurant under the name [UNDISCLOSED FOR PREVIEW].</v>
          </cell>
          <cell r="I5692" t="str">
            <v>≡</v>
          </cell>
          <cell r="J5692" t="str">
            <v/>
          </cell>
          <cell r="K5692" t="str">
            <v>Franchise to operate a restaurant under the name [UNDISCLOSED FOR PREVIEW] specializing in the preparation and service of large, high quality, upscale hamburgers.</v>
          </cell>
        </row>
        <row r="5693">
          <cell r="B5693" t="str">
            <v>RR20190727TP1502</v>
          </cell>
          <cell r="C5693" t="str">
            <v>Franchise</v>
          </cell>
          <cell r="D5693" t="str">
            <v>56, 56.10, 56.1, 56.21, 70.22, 82.99, 10.85, 10.89, 10.71, 46.34, 47.25, 56.30, 56.3, 56.29, 56.2</v>
          </cell>
          <cell r="E5693" t="str">
            <v>58, 89, 581, 899, 2038, 2082, 2084, 2086, 2087, 5149, 5181, 5812, 5813, 7389, 8999</v>
          </cell>
          <cell r="F5693" t="str">
            <v>Restaurant, Eating place, Food, Hamburger, Sandwich, Steak, Chichen, Hot dog, French fry, Onion ring, Salad, Bakery good, Beverage, Beer, Drink, Fish</v>
          </cell>
          <cell r="G5693" t="str">
            <v>≡</v>
          </cell>
          <cell r="H5693" t="str">
            <v>Company franchises a restaurant under the name [UNDISCLOSED FOR PREVIEW].</v>
          </cell>
          <cell r="I5693" t="str">
            <v>≡</v>
          </cell>
          <cell r="J5693" t="str">
            <v/>
          </cell>
          <cell r="K5693" t="str">
            <v>Franchise to operate a restaurant under the name [UNDISCLOSED FOR PREVIEW] specializing in the preparation and service of large, high quality, upscale hamburgers.</v>
          </cell>
        </row>
        <row r="5694">
          <cell r="B5694" t="str">
            <v>RR20190728T01501</v>
          </cell>
          <cell r="C5694" t="str">
            <v>Franchise</v>
          </cell>
          <cell r="D5694" t="str">
            <v>56, 56.10, 56.1, 56.21, 70.22, 82.99, 10.85, 10.89, 10.71, 46.34, 47.25, 56.30, 56.3, 56.29, 56.2</v>
          </cell>
          <cell r="E5694" t="str">
            <v>58, 89, 518, 581, 899, 2038, 2082, 2084, 2086, 2087, 5149, 5181, 5182, 5812, 5813, 7389, 8999</v>
          </cell>
          <cell r="F5694" t="str">
            <v>Restaurant, Eating place, Food, Hamburger, Sandwich, Steak, Chichen, Hot dog, French fry, Onion ring, Salad, Bakery good, Beverage, Beer, Drink, Fish</v>
          </cell>
          <cell r="G5694" t="str">
            <v>≡</v>
          </cell>
          <cell r="H5694" t="str">
            <v>Company franchises a restaurant under the name [UNDISCLOSED FOR PREVIEW].</v>
          </cell>
          <cell r="I5694" t="str">
            <v>≡</v>
          </cell>
          <cell r="J5694" t="str">
            <v/>
          </cell>
          <cell r="K5694" t="str">
            <v>Franchise to operate a restaurant under the name [UNDISCLOSED FOR PREVIEW] specializing in the preparation and service of large, high quality, upscale hamburgers.</v>
          </cell>
        </row>
        <row r="5695">
          <cell r="B5695" t="str">
            <v>RR20190729T01503</v>
          </cell>
          <cell r="C5695" t="str">
            <v>Franchise</v>
          </cell>
          <cell r="D5695" t="str">
            <v>56, 56.10, 56.1, 56.21, 70.22, 82.99, 10.85, 10.89, 10.71, 46.34, 47.25, 56.30, 56.3, 56.29, 56.2</v>
          </cell>
          <cell r="E5695" t="str">
            <v>58, 89, 518, 581, 899, 2038, 2082, 2086, 2087, 5149, 5181, 5182, 5812, 5813, 7389, 8999</v>
          </cell>
          <cell r="F5695" t="str">
            <v>Restaurant, Eating place, Food, Hamburger, Sandwich, Steak, Chichen, Hot dog, French fry, Onion ring, Salad, Bakery good, Beverage, Beer, Drink, Fish</v>
          </cell>
          <cell r="G5695" t="str">
            <v>≡</v>
          </cell>
          <cell r="H5695" t="str">
            <v>Company franchises a restaurant under the name [UNDISCLOSED FOR PREVIEW].</v>
          </cell>
          <cell r="I5695" t="str">
            <v>≡</v>
          </cell>
          <cell r="J5695" t="str">
            <v/>
          </cell>
          <cell r="K5695" t="str">
            <v>Franchise to operate a restaurant under the name [UNDISCLOSED FOR PREVIEW] specializing in the preparation and service of large, high quality, upscale hamburgers.</v>
          </cell>
        </row>
        <row r="5696">
          <cell r="B5696" t="str">
            <v>RR20190730T01501</v>
          </cell>
          <cell r="C5696" t="str">
            <v>Franchise</v>
          </cell>
          <cell r="D5696" t="str">
            <v>56, 56.10, 56.1, 56.21, 70.22, 82.99, 10.85, 10.89, 10.71, 46.34, 47.25, 56.30, 56.3, 56.29, 56.2</v>
          </cell>
          <cell r="E5696" t="str">
            <v>58, 89, 518, 581, 899, 2038, 2082, 2084, 2086, 2087, 5149, 5181, 5182, 5812, 5813, 7389, 8999</v>
          </cell>
          <cell r="F5696" t="str">
            <v>Restaurant, Eating place, Food, Hamburger, Sandwich, Steak, Chichen, Hot dog, French fry, Onion ring, Salad, Bakery good, Beverage, Beer, Drink, Fish</v>
          </cell>
          <cell r="G5696" t="str">
            <v>≡</v>
          </cell>
          <cell r="H5696" t="str">
            <v>Company franchises a restaurant under the name [UNDISCLOSED FOR PREVIEW].</v>
          </cell>
          <cell r="I5696" t="str">
            <v>≡</v>
          </cell>
          <cell r="J5696" t="str">
            <v/>
          </cell>
          <cell r="K5696" t="str">
            <v>Franchise to operate a restaurant under the name [UNDISCLOSED FOR PREVIEW] specializing in the preparation and service of large, high quality, upscale hamburgers.</v>
          </cell>
        </row>
        <row r="5697">
          <cell r="B5697" t="str">
            <v>RR20190729T01502</v>
          </cell>
          <cell r="C5697" t="str">
            <v>Franchise</v>
          </cell>
          <cell r="D5697" t="str">
            <v>56, 56.10, 56.1, 56.21, 70.22, 82.99, 10.85, 10.89, 10.71, 46.34, 47.25, 56.30, 56.3, 56.29, 56.2</v>
          </cell>
          <cell r="E5697" t="str">
            <v>58, 89, 518, 581, 899, 2038, 2082, 2086, 2087, 5181, 5182, 5812, 5813, 7389, 8999</v>
          </cell>
          <cell r="F5697" t="str">
            <v>Restaurant, Eating place, Food, Hamburger, Sandwich, Steak, Chichen, Hot dog, French fry, Onion ring, Salad, Bakery good, Beverage, Beer, Drink, Fish</v>
          </cell>
          <cell r="G5697" t="str">
            <v>≡</v>
          </cell>
          <cell r="H5697" t="str">
            <v>Company franchises a restaurant under the name [UNDISCLOSED FOR PREVIEW].</v>
          </cell>
          <cell r="I5697" t="str">
            <v>≡</v>
          </cell>
          <cell r="J5697" t="str">
            <v/>
          </cell>
          <cell r="K5697" t="str">
            <v>Franchise to operate a restaurant under the name [UNDISCLOSED FOR PREVIEW] specializing in the preparation and service of large, high quality, upscale hamburgers.</v>
          </cell>
        </row>
        <row r="5698">
          <cell r="B5698" t="str">
            <v>RR20190730TP1506</v>
          </cell>
          <cell r="C5698" t="str">
            <v>Franchise</v>
          </cell>
          <cell r="D5698" t="str">
            <v>56, 56.10, 56.1, 56.21, 70.22, 82.99, 10.85, 10.89, 10.71, 46.34, 47.25, 56.30, 56.3, 56.29, 56.2</v>
          </cell>
          <cell r="E5698" t="str">
            <v>58, 89, 581, 899, 2038, 2082, 2086, 2087, 5149, 5181, 5812, 5813, 7389, 8999</v>
          </cell>
          <cell r="F5698" t="str">
            <v>Restaurant, Eating place, Food, Hamburger, Sandwich, Steak, Chichen, Hot dog, French fry, Onion ring, Salad, Bakery good, Beverage, Beer, Drink, Fish</v>
          </cell>
          <cell r="G5698" t="str">
            <v>≡</v>
          </cell>
          <cell r="H5698" t="str">
            <v>Company franchises a restaurant under the name [UNDISCLOSED FOR PREVIEW].</v>
          </cell>
          <cell r="I5698" t="str">
            <v>≡</v>
          </cell>
          <cell r="J5698" t="str">
            <v/>
          </cell>
          <cell r="K5698" t="str">
            <v>Franchise to operate a restaurant under the name [UNDISCLOSED FOR PREVIEW] specializing in the preparation and service of large, high quality, upscale hamburgers.</v>
          </cell>
        </row>
        <row r="5699">
          <cell r="B5699" t="str">
            <v>RR20190730T01504</v>
          </cell>
          <cell r="C5699" t="str">
            <v>Franchise</v>
          </cell>
          <cell r="D5699" t="str">
            <v>56, 56.10, 56.1, 56.21, 70.22, 82.99, 10.89, 10.71, 47.25, 46.34, 56.30, 56.3, 56.29, 56.2</v>
          </cell>
          <cell r="E5699" t="str">
            <v>58, 89, 581, 899, 2038, 2082, 2084, 2087, 5149, 5181, 5812, 5813, 7389, 8999</v>
          </cell>
          <cell r="F5699" t="str">
            <v>Restaurant, Eating place, Food, Hamburger, Sandwich, Steak, Chichen, Hot dog, French fry, Onion ring, Salad, Bakery good, Beverage, Beer, Drink, Fish</v>
          </cell>
          <cell r="G5699" t="str">
            <v>≡</v>
          </cell>
          <cell r="H5699" t="str">
            <v>Company franchises a restaurant under the name [UNDISCLOSED FOR PREVIEW].</v>
          </cell>
          <cell r="I5699" t="str">
            <v>≡</v>
          </cell>
          <cell r="J5699" t="str">
            <v/>
          </cell>
          <cell r="K5699" t="str">
            <v>Franchise to operate a restaurant under the name [UNDISCLOSED FOR PREVIEW] specializing in the preparation and service of large, high quality, upscale hamburgers.</v>
          </cell>
        </row>
        <row r="5700">
          <cell r="B5700" t="str">
            <v>RR20190607TP1505</v>
          </cell>
          <cell r="C5700" t="str">
            <v>Franchise</v>
          </cell>
          <cell r="D5700" t="str">
            <v>46.46, 73.11, 73.20, 73.2, 82.99, 86.21, 86.22, 86.90, 86.9, 47.73, 86.10, 86.1</v>
          </cell>
          <cell r="E5700" t="str">
            <v>512, 591, 801, 805, 2833, 5047, 5122, 5912, 7352, 8011, 8051, 8052, 8059, 8062, 8069, 8071, 8099, 8741, 8742</v>
          </cell>
          <cell r="F5700" t="str">
            <v>Care center, Physician, Medical care, Healthcare, Injury, Travel medicine, Cold, Flu, Patient, Sport physicial, Laboratory, Pharmacy, X-Ray, Doctor</v>
          </cell>
          <cell r="G5700" t="str">
            <v>≡</v>
          </cell>
          <cell r="H5700" t="str">
            <v>Company offers franchises to operate an urgent care management business that will establish and manage an urgent care center through independent physicians and professionally licensed persons or entities.</v>
          </cell>
          <cell r="I5700" t="str">
            <v>≡</v>
          </cell>
          <cell r="J5700" t="str">
            <v/>
          </cell>
          <cell r="K5700" t="str">
            <v>Franchise to own and operate an urgent care management business under the [UNDISCLOSED FOR PREVIEW] name and marks that will manage a [UNDISCLOSED FOR PREVIEW] which provides various levels of patient care services; One of the parties to the agreement is an individual.</v>
          </cell>
        </row>
        <row r="5701">
          <cell r="B5701" t="str">
            <v>RR20190602T01506</v>
          </cell>
          <cell r="C5701" t="str">
            <v>Franchise</v>
          </cell>
          <cell r="D5701" t="str">
            <v>56, 56.10, 56.1, 56.21, 70.22, 82.99, 10.85, 10.89, 10.71, 46.34, 47.25, 56.30, 56.3, 56.29, 56.2</v>
          </cell>
          <cell r="E5701" t="str">
            <v>58, 89, 518, 581, 899, 2038, 2082, 2084, 2086, 2087, 5149, 5181, 5182, 5812, 5813, 7389, 8999</v>
          </cell>
          <cell r="F5701" t="str">
            <v>Pizza, Restaurant, Eating place, Food, Sandwich, Salad, Snack, Bar, Entertainment, Hamburger, Beer, Drink</v>
          </cell>
          <cell r="G5701" t="str">
            <v>≡</v>
          </cell>
          <cell r="H5701" t="str">
            <v>Company offers franchises for the operation of a bar and restaurant.</v>
          </cell>
          <cell r="I5701" t="str">
            <v>≡</v>
          </cell>
          <cell r="J5701" t="str">
            <v/>
          </cell>
          <cell r="K5701" t="str">
            <v>Franchise to develop and operate [UNDISCLOSED FOR PREVIEW] restaurant.</v>
          </cell>
        </row>
        <row r="5702">
          <cell r="B5702" t="str">
            <v>RR20190602T01501</v>
          </cell>
          <cell r="C5702" t="str">
            <v>Franchise</v>
          </cell>
          <cell r="D5702" t="str">
            <v>56, 56.10, 56.1, 56.21, 70.22, 82.99, 10.85, 10.89, 10.71, 46.34, 47.25, 56.30, 56.3, 56.29, 56.2</v>
          </cell>
          <cell r="E5702" t="str">
            <v>58, 89, 518, 581, 899, 2038, 2082, 2084, 2086, 2087, 5149, 5181, 5182, 5812, 5813, 7389, 8999</v>
          </cell>
          <cell r="F5702" t="str">
            <v>Pizza, Restaurant, Eating place, Food, Sandwich, Salad, Snack, Bar, Entertainment, Hamburger, Beer, Drink</v>
          </cell>
          <cell r="G5702" t="str">
            <v>≡</v>
          </cell>
          <cell r="H5702" t="str">
            <v>Company offers franchises for the operation of a bar and restaurant.</v>
          </cell>
          <cell r="I5702" t="str">
            <v>≡</v>
          </cell>
          <cell r="J5702" t="str">
            <v/>
          </cell>
          <cell r="K5702" t="str">
            <v>Franchise to develop and operate [UNDISCLOSED FOR PREVIEW] restaurant.</v>
          </cell>
        </row>
        <row r="5703">
          <cell r="B5703" t="str">
            <v>RR20190611T00902</v>
          </cell>
          <cell r="C5703" t="str">
            <v>Franchise</v>
          </cell>
          <cell r="D5703" t="str">
            <v>56.10, 56.1, 56.21, 10.20, 10.2, 47.23, 10.12, 46.32, 47.22</v>
          </cell>
          <cell r="E5703" t="str">
            <v>542, 2092, 5146, 5421, 5812</v>
          </cell>
          <cell r="F5703" t="str">
            <v>Restaurant, Eating place, Food, Seafood, Crawfish, Louisiana-style, Meat, Menu, Dine-in, Take-out</v>
          </cell>
          <cell r="G5703" t="str">
            <v>≡</v>
          </cell>
          <cell r="H5703" t="str">
            <v/>
          </cell>
          <cell r="I5703" t="str">
            <v>≡</v>
          </cell>
          <cell r="J5703" t="str">
            <v/>
          </cell>
          <cell r="K5703" t="str">
            <v>Franchise and license to establish and operate an [UNDISCLOSED FOR PREVIEW] Restaurant that offers seafood for dine-in and take-out consumption, bearing [UNDISCLOSED FOR PREVIEW] mark and such other trade names, service marks, trademarks, logos, emblems and indicia of origin.</v>
          </cell>
        </row>
        <row r="5704">
          <cell r="B5704" t="str">
            <v>RR20190611TP1505</v>
          </cell>
          <cell r="C5704" t="str">
            <v>Franchise</v>
          </cell>
          <cell r="D5704" t="str">
            <v>46.46, 73.11, 73.20, 73.2, 82.99, 86.21, 86.22, 86.90, 86.9</v>
          </cell>
          <cell r="E5704" t="str">
            <v>512, 591, 2833, 5047, 5122, 5912, 8051, 8741, 8742</v>
          </cell>
          <cell r="F5704" t="str">
            <v>Care center, Physician, Medical care, Healthcare, Injury, Travel medicine, Cold, Flu, Patient, Sport physicial, Laboratory, Pharmacy, X-Ray, Doctor</v>
          </cell>
          <cell r="G5704" t="str">
            <v>≡</v>
          </cell>
          <cell r="H5704" t="str">
            <v>Company offers franchises to operate an urgent care management business that will establish and manage an urgent care center through independent physicians and professionally licensed persons or entities.</v>
          </cell>
          <cell r="I5704" t="str">
            <v>≡</v>
          </cell>
          <cell r="J5704" t="str">
            <v/>
          </cell>
          <cell r="K5704" t="str">
            <v>Franchise to own and operate an urgent care management business under the [UNDISCLOSED FOR PREVIEW] name and marks that will manage a [UNDISCLOSED FOR PREVIEW] which provides various levels of patient care services; One of the parties to the agreement is an individual.</v>
          </cell>
        </row>
        <row r="5705">
          <cell r="B5705" t="str">
            <v>RR20190611TP1504</v>
          </cell>
          <cell r="C5705" t="str">
            <v>Franchise</v>
          </cell>
          <cell r="D5705" t="str">
            <v>46.46, 73.11, 73.20, 73.2, 82.99, 86.21, 86.22, 86.90, 86.9</v>
          </cell>
          <cell r="E5705" t="str">
            <v>512, 591, 2833, 5047, 5122, 5912, 8051, 8741, 8742</v>
          </cell>
          <cell r="F5705" t="str">
            <v>Care center, Physician, Medical care, Healthcare, Injury, Travel medicine, Cold, Flu, Patient, Sport physicial, Laboratory, Pharmacy, X-Ray, Doctor</v>
          </cell>
          <cell r="G5705" t="str">
            <v>≡</v>
          </cell>
          <cell r="H5705" t="str">
            <v>Company offers franchises to operate an urgent care management business that will establish and manage an urgent care center through independent physicians and professionally licensed persons or entities.</v>
          </cell>
          <cell r="I5705" t="str">
            <v>≡</v>
          </cell>
          <cell r="J5705" t="str">
            <v/>
          </cell>
          <cell r="K5705" t="str">
            <v>Franchise to own and operate an urgent care management business under the [UNDISCLOSED FOR PREVIEW] name and marks that will manage a [UNDISCLOSED FOR PREVIEW] which provides various levels of patient care services; One of the parties to the agreement is an individual.</v>
          </cell>
        </row>
        <row r="5706">
          <cell r="B5706" t="str">
            <v>RR20190611TP0905</v>
          </cell>
          <cell r="C5706" t="str">
            <v>Franchise</v>
          </cell>
          <cell r="D5706" t="str">
            <v>47.64, 85.51, 93.11, 93.12, 93.19</v>
          </cell>
          <cell r="E5706" t="str">
            <v>3949, 5091, 5941, 7941, 7997</v>
          </cell>
          <cell r="F5706" t="str">
            <v>Exercise, Service, Ballet, Barre, Yoga, Class, Studio, Sport</v>
          </cell>
          <cell r="G5706" t="str">
            <v>≡</v>
          </cell>
          <cell r="H5706" t="str">
            <v/>
          </cell>
          <cell r="I5706" t="str">
            <v>≡</v>
          </cell>
          <cell r="J5706" t="str">
            <v/>
          </cell>
          <cell r="K5706" t="str">
            <v>Franchise to operate exercise service business providing specialized exercise classes using a ballet barre and other equipment in combination with ballet, yoga, and [UNDISCLOSED FOR PREVIEW] techniques, and the sale of related services and products, bearing [UNDISCLOSED FOR PREVIEW] trademark; One of the parties to the agreement is an individual.</v>
          </cell>
        </row>
        <row r="5707">
          <cell r="B5707" t="str">
            <v>RR20190619TP1502</v>
          </cell>
          <cell r="C5707" t="str">
            <v>Franchise</v>
          </cell>
          <cell r="D5707" t="str">
            <v>46.46, 73.11, 73.20, 73.2, 82.99, 86.21, 86.22, 86.90, 86.9, 47.73, 86.10, 86.1</v>
          </cell>
          <cell r="E5707" t="str">
            <v>512, 591, 801, 805, 2833, 5047, 5122, 5912, 7352, 8011, 8051, 8052, 8059, 8062, 8069, 8071, 8099, 8741, 8742</v>
          </cell>
          <cell r="F5707" t="str">
            <v>Care center, Physician, Medical care, Healthcare, Injury, Travel medicine, Cold, Flu, Patient, Sport physicial, Laboratory, Pharmacy, X-Ray, Doctor</v>
          </cell>
          <cell r="G5707" t="str">
            <v>≡</v>
          </cell>
          <cell r="H5707" t="str">
            <v>Company offers franchises to operate an urgent care management business that will establish and manage an urgent care center through independent physicians and professionally licensed persons or entities.</v>
          </cell>
          <cell r="I5707" t="str">
            <v>≡</v>
          </cell>
          <cell r="J5707" t="str">
            <v/>
          </cell>
          <cell r="K5707" t="str">
            <v>Franchise to own and operate an urgent care management business under the [UNDISCLOSED FOR PREVIEW] name and marks that will manage a [UNDISCLOSED FOR PREVIEW] which provides various levels of patient care services; One of the parties to the agreement is an individual.</v>
          </cell>
        </row>
        <row r="5708">
          <cell r="B5708" t="str">
            <v>RR20190618TP1503</v>
          </cell>
          <cell r="C5708" t="str">
            <v>Franchise</v>
          </cell>
          <cell r="D5708" t="str">
            <v>42.11, 43.99, 23.32, 42.99, 42.13, 77.39, 46.69, 46.73, 46.13, 70.22</v>
          </cell>
          <cell r="E5708" t="str">
            <v>161, 1611, 1629, 3531, 3559, 3996, 3999, 5039, 5049, 5084, 5085</v>
          </cell>
          <cell r="F5708" t="str">
            <v>Pavement, Maintenance product, Equipment, Facility, Surface product, Sport surface, Construction material</v>
          </cell>
          <cell r="G5708" t="str">
            <v>≡</v>
          </cell>
          <cell r="H5708" t="str">
            <v>Company offers franchises for the production of pavement and the sake of pavement maintenance products and equipment.</v>
          </cell>
          <cell r="I5708" t="str">
            <v>≡</v>
          </cell>
          <cell r="J5708" t="str">
            <v/>
          </cell>
          <cell r="K5708" t="str">
            <v>Franchise to own and operate [UNDISCLOSED FOR PREVIEW] manufacturing and sales facilities for the manufacture of pavement sealers and the marketing and sale of a full line of pavement maintenance products, sports surface products and equipment to pavement maintenance contractors, public works departments and other responsible for pavement maintenance; One of the parties to the agreement is an individual.</v>
          </cell>
        </row>
        <row r="5709">
          <cell r="B5709" t="str">
            <v>RR20190618TP1506</v>
          </cell>
          <cell r="C5709" t="str">
            <v>Franchise</v>
          </cell>
          <cell r="D5709" t="str">
            <v>42.11, 23.32, 43.99, 42.99, 42.13, 77.39, 46.69, 46.73, 46.13, 70.22</v>
          </cell>
          <cell r="E5709" t="str">
            <v>161, 1611, 1629, 3531, 3559, 3996, 3999, 5039, 5049, 5084, 5085</v>
          </cell>
          <cell r="F5709" t="str">
            <v>Pavement, Maintenance product, Equipment, Facility, Surface product, Sport surface, Construction material</v>
          </cell>
          <cell r="G5709" t="str">
            <v>≡</v>
          </cell>
          <cell r="H5709" t="str">
            <v>Company offers franchises for the production of pavement and the sake of pavement maintenance products and equipment.</v>
          </cell>
          <cell r="I5709" t="str">
            <v>≡</v>
          </cell>
          <cell r="J5709" t="str">
            <v/>
          </cell>
          <cell r="K5709" t="str">
            <v>Franchise to own and operate [UNDISCLOSED FOR PREVIEW] manufacturing and sales facilities for the manufacture of pavement sealers and the marketing and sale of a full line of pavement maintenance products, sports surface products and equipment to pavement maintenance contractors, public works departments and other responsible for pavement maintenance; One of the parties to the agreement is an individual.</v>
          </cell>
        </row>
        <row r="5710">
          <cell r="B5710" t="str">
            <v>RR20190612TP1506</v>
          </cell>
          <cell r="C5710" t="str">
            <v>Franchise</v>
          </cell>
          <cell r="D5710" t="str">
            <v>46.46, 73.11, 73.20, 73.2, 82.99, 86.21, 86.22, 86.90, 86.9</v>
          </cell>
          <cell r="E5710" t="str">
            <v>512, 591, 2833, 5047, 5122, 5912, 8051, 8069, 8741, 8742</v>
          </cell>
          <cell r="F5710" t="str">
            <v>Care center, Physician, Medical care, Healthcare, Injury, Travel medicine, Cold, Flu, Patient, Sport physicial, Laboratory, Pharmacy, X-Ray, Doctor</v>
          </cell>
          <cell r="G5710" t="str">
            <v>≡</v>
          </cell>
          <cell r="H5710" t="str">
            <v>Company offers franchises to operate an urgent care management business that will establish and manage an urgent care center through independent physicians and professionally licensed persons or entities.</v>
          </cell>
          <cell r="I5710" t="str">
            <v>≡</v>
          </cell>
          <cell r="J5710" t="str">
            <v/>
          </cell>
          <cell r="K5710" t="str">
            <v>Franchise to own and operate an urgent care management business under the [UNDISCLOSED FOR PREVIEW] name and marks that will manage a [UNDISCLOSED FOR PREVIEW] which provides various levels of patient care services; One of the parties to the agreement is an individual.</v>
          </cell>
        </row>
        <row r="5711">
          <cell r="B5711" t="str">
            <v>RR20190613TP0903</v>
          </cell>
          <cell r="C5711" t="str">
            <v>Franchise</v>
          </cell>
          <cell r="D5711" t="str">
            <v>56.10, 56.1, 56.21, 46.17, 47.25</v>
          </cell>
          <cell r="E5711" t="str">
            <v>549, 5499, 5812</v>
          </cell>
          <cell r="F5711" t="str">
            <v>Restaurant, Food, Eating place, Sauce, Cheese, Pasta, Salad, Sandwich, Beverage</v>
          </cell>
          <cell r="G5711" t="str">
            <v>≡</v>
          </cell>
          <cell r="H5711" t="str">
            <v/>
          </cell>
          <cell r="I5711" t="str">
            <v>≡</v>
          </cell>
          <cell r="J5711" t="str">
            <v/>
          </cell>
          <cell r="K5711" t="str">
            <v>Franchise and license to operate a restaurant outlet providing a variety of specialty and proprietary pizzas, pasta, salads, sandwiches, other food, beverages and related products and merchandise, bearing [UNDISCLOSED FOR PREVIEW] mark; One of the parties to the agreement is an individual.</v>
          </cell>
        </row>
        <row r="5712">
          <cell r="B5712" t="str">
            <v>RR20190615TP1506</v>
          </cell>
          <cell r="C5712" t="str">
            <v>Franchise</v>
          </cell>
          <cell r="D5712" t="str">
            <v>42.11, 23.32, 43.99, 42.99, 42.13, 77.39, 46.69, 46.73, 46.13, 70.22</v>
          </cell>
          <cell r="E5712" t="str">
            <v>161, 1611, 1629, 3531, 3559, 3996, 3999, 5039, 5049, 5084, 5085</v>
          </cell>
          <cell r="F5712" t="str">
            <v>Pavement, Maintenance product, Equipment, Facility, Surface product, Sport surface, Construction material</v>
          </cell>
          <cell r="G5712" t="str">
            <v>≡</v>
          </cell>
          <cell r="H5712" t="str">
            <v>Company offers franchises for the production of pavement and the sake of pavement maintenance products and equipment.</v>
          </cell>
          <cell r="I5712" t="str">
            <v>≡</v>
          </cell>
          <cell r="J5712" t="str">
            <v/>
          </cell>
          <cell r="K5712" t="str">
            <v>Franchise to own and operate [UNDISCLOSED FOR PREVIEW] manufacturing and sales facilities for the manufacture of pavement sealers and the marketing and sale of a full line of pavement maintenance products, sports surface products and equipment to pavement maintenance contractors, public works departments and other responsible for pavement maintenance; One of the parties to the agreement is an individual.</v>
          </cell>
        </row>
        <row r="5713">
          <cell r="B5713" t="str">
            <v>RR20190628TP1509</v>
          </cell>
          <cell r="C5713" t="str">
            <v>Franchise</v>
          </cell>
          <cell r="D5713" t="str">
            <v>56, 56.10, 56.1, 56.21, 70.22, 82.99, 10.85, 10.89, 10.71, 56.30, 56.3, 56.29, 56.2</v>
          </cell>
          <cell r="E5713" t="str">
            <v>58, 89, 581, 899, 2038, 5149, 5812, 5813, 7389, 8742, 8748, 8999</v>
          </cell>
          <cell r="F5713" t="str">
            <v>Restaurant, Eating place, Food, Beverage, Pizza, Sandwich, Salad, Drink</v>
          </cell>
          <cell r="G5713" t="str">
            <v>≡</v>
          </cell>
          <cell r="H5713" t="str">
            <v>Company offers to operate a [UNDISCLOSED FOR PREVIEW] restaurant selling pizza, sandwiches, salads, and other food products and services.</v>
          </cell>
          <cell r="I5713" t="str">
            <v>≡</v>
          </cell>
          <cell r="J5713" t="str">
            <v/>
          </cell>
          <cell r="K5713" t="str">
            <v>Franchise to own and operate a [UNDISCLOSED FOR PREVIEW] Restaurant selling pizza, sandwiches, salads, and other food products and services; One of the parties to the agreement is an individual.</v>
          </cell>
        </row>
        <row r="5714">
          <cell r="B5714" t="str">
            <v>RR20190701TP1510</v>
          </cell>
          <cell r="C5714" t="str">
            <v>Franchise</v>
          </cell>
          <cell r="D5714" t="str">
            <v>56, 56.10, 56.1, 56.21, 70.22, 82.11, 82.99, 10.85, 10.89, 10.71, 56.30, 56.3, 56.29, 56.2</v>
          </cell>
          <cell r="E5714" t="str">
            <v>58, 89, 581, 899, 2038, 5149, 5812, 5813, 7389, 8742, 8748, 8999</v>
          </cell>
          <cell r="F5714" t="str">
            <v>Restaurant, Eating place, Food, Beverage, Pizza, Sandwich, Salad, Drink</v>
          </cell>
          <cell r="G5714" t="str">
            <v>≡</v>
          </cell>
          <cell r="H5714" t="str">
            <v>Company offers to operate a [UNDISCLOSED FOR PREVIEW] restaurant selling pizza, sandwiches, salads, and other food products and services.</v>
          </cell>
          <cell r="I5714" t="str">
            <v>≡</v>
          </cell>
          <cell r="J5714" t="str">
            <v/>
          </cell>
          <cell r="K5714" t="str">
            <v>Franchise to own and operate a [UNDISCLOSED FOR PREVIEW] Restaurant selling pizza, sandwiches, salads, and other food products and services; One of the parties to the agreement is an individual.</v>
          </cell>
        </row>
        <row r="5715">
          <cell r="B5715" t="str">
            <v>RR20190701TP1512</v>
          </cell>
          <cell r="C5715" t="str">
            <v>Franchise</v>
          </cell>
          <cell r="D5715" t="str">
            <v>56, 56.10, 56.1, 56.21, 70.22, 82.11, 82.99, 10.85, 10.89, 10.71, 56.30, 56.3, 56.29, 56.2</v>
          </cell>
          <cell r="E5715" t="str">
            <v>58, 89, 581, 899, 2038, 5149, 5812, 5813, 7389, 8742, 8748, 8999</v>
          </cell>
          <cell r="F5715" t="str">
            <v>Restaurant, Eating place, Food, Beverage, Pizza, Sandwich, Salad, Drink</v>
          </cell>
          <cell r="G5715" t="str">
            <v>≡</v>
          </cell>
          <cell r="H5715" t="str">
            <v>Company offers to operate a [UNDISCLOSED FOR PREVIEW] restaurant selling pizza, sandwiches, salads, and other food products and services.</v>
          </cell>
          <cell r="I5715" t="str">
            <v>≡</v>
          </cell>
          <cell r="J5715" t="str">
            <v/>
          </cell>
          <cell r="K5715" t="str">
            <v>Franchise to own and operate a [UNDISCLOSED FOR PREVIEW] Restaurant selling pizza, sandwiches, salads, and other food products and services; One of the parties to the agreement is an individual.</v>
          </cell>
        </row>
        <row r="5716">
          <cell r="B5716" t="str">
            <v>RR20190701TP1513</v>
          </cell>
          <cell r="C5716" t="str">
            <v>Franchise</v>
          </cell>
          <cell r="D5716" t="str">
            <v>56, 56.10, 56.1, 56.21, 70.22, 82.11, 82.99, 10.71, 56.30, 56.3, 56.29, 56.2</v>
          </cell>
          <cell r="E5716" t="str">
            <v>58, 89, 581, 899, 2038, 5149, 5812, 5813, 7389, 8742, 8748, 8999</v>
          </cell>
          <cell r="F5716" t="str">
            <v>Restaurant, Eating place, Food, Beverage, Pizza, Sandwich, Salad, Drink</v>
          </cell>
          <cell r="G5716" t="str">
            <v>≡</v>
          </cell>
          <cell r="H5716" t="str">
            <v>Company offers to operate a [UNDISCLOSED FOR PREVIEW] restaurant selling pizza, sandwiches, salads, and other food products and services.</v>
          </cell>
          <cell r="I5716" t="str">
            <v>≡</v>
          </cell>
          <cell r="J5716" t="str">
            <v/>
          </cell>
          <cell r="K5716" t="str">
            <v>Franchise to own and operate a [UNDISCLOSED FOR PREVIEW] Restaurant selling pizza, sandwiches, salads, and other food products and services; One of the parties to the agreement is an individual.</v>
          </cell>
        </row>
        <row r="5717">
          <cell r="B5717" t="str">
            <v>RR20190703TP1508</v>
          </cell>
          <cell r="C5717" t="str">
            <v>Franchise</v>
          </cell>
          <cell r="D5717" t="str">
            <v>56, 56.10, 56.1, 56.21, 70.22, 82.11, 82.99, 10.85, 10.89, 10.71, 56.30, 56.3, 56.29, 56.2</v>
          </cell>
          <cell r="E5717" t="str">
            <v>58, 89, 581, 899, 2038, 5149, 5812, 5813, 7342, 7389, 8748, 8999</v>
          </cell>
          <cell r="F5717" t="str">
            <v>Restaurant, Eating place, Food, Beverage, Pizza, Sandwich, Salad, Drink</v>
          </cell>
          <cell r="G5717" t="str">
            <v>≡</v>
          </cell>
          <cell r="H5717" t="str">
            <v>Company offers to operate a [UNDISCLOSED FOR PREVIEW] restaurant selling pizza, sandwiches, salads, and other food products and services.</v>
          </cell>
          <cell r="I5717" t="str">
            <v>≡</v>
          </cell>
          <cell r="J5717" t="str">
            <v/>
          </cell>
          <cell r="K5717" t="str">
            <v>Franchise to own and operate a [UNDISCLOSED FOR PREVIEW] Restaurant selling pizza, sandwiches, salads, and other food products and services; One of the parties to the agreement is an individual.</v>
          </cell>
        </row>
        <row r="5718">
          <cell r="B5718" t="str">
            <v>RR20190701TP1505</v>
          </cell>
          <cell r="C5718" t="str">
            <v>Franchise</v>
          </cell>
          <cell r="D5718" t="str">
            <v>56, 56.10, 56.1, 56.21, 70.22, 82.11, 82.99, 10.85, 10.89, 10.71, 56.30, 56.3, 56.29, 56.2</v>
          </cell>
          <cell r="E5718" t="str">
            <v>58, 89, 581, 899, 2038, 5149, 5812, 5813, 7389, 8742, 8748, 8999</v>
          </cell>
          <cell r="F5718" t="str">
            <v>Restaurant, Eating place, Food, Beverage, Pizza, Sandwich, Salad, Drink</v>
          </cell>
          <cell r="G5718" t="str">
            <v>≡</v>
          </cell>
          <cell r="H5718" t="str">
            <v>Company offers to operate a [UNDISCLOSED FOR PREVIEW] restaurant selling pizza, sandwiches, salads, and other food products and services.</v>
          </cell>
          <cell r="I5718" t="str">
            <v>≡</v>
          </cell>
          <cell r="J5718" t="str">
            <v/>
          </cell>
          <cell r="K5718" t="str">
            <v>Franchise to own and operate a [UNDISCLOSED FOR PREVIEW] Restaurant selling pizza, sandwiches, salads, and other food products and services; One of the parties to the agreement is an individual.</v>
          </cell>
        </row>
        <row r="5719">
          <cell r="B5719" t="str">
            <v>RR20190701TP1503</v>
          </cell>
          <cell r="C5719" t="str">
            <v>Franchise</v>
          </cell>
          <cell r="D5719" t="str">
            <v>56.10, 56.1, 56.21, 70.22, 82.11, 82.99, 10.85, 10.89, 10.71</v>
          </cell>
          <cell r="E5719" t="str">
            <v>58, 89, 581, 899, 2038, 5149, 5812, 5813, 7389, 8742, 8748, 8999</v>
          </cell>
          <cell r="F5719" t="str">
            <v>Restaurant, Eating place, Food, Beverage, Pizza, Sandwich, Salad, Drink</v>
          </cell>
          <cell r="G5719" t="str">
            <v>≡</v>
          </cell>
          <cell r="H5719" t="str">
            <v>Company offers to operate a [UNDISCLOSED FOR PREVIEW] restaurant selling pizza, sandwiches, salads, and other food products and services.</v>
          </cell>
          <cell r="I5719" t="str">
            <v>≡</v>
          </cell>
          <cell r="J5719" t="str">
            <v/>
          </cell>
          <cell r="K5719" t="str">
            <v>Franchise to own and operate a [UNDISCLOSED FOR PREVIEW] Restaurant selling pizza, sandwiches, salads, and other food products and services; One of the parties to the agreement is an individual.</v>
          </cell>
        </row>
        <row r="5720">
          <cell r="B5720" t="str">
            <v>RR20190701TP1504</v>
          </cell>
          <cell r="C5720" t="str">
            <v>Franchise</v>
          </cell>
          <cell r="D5720" t="str">
            <v>56, 56.10, 56.1, 56.21, 70.22, 82.11, 82.99, 10.85, 10.89, 10.71, 56.30, 56.3, 56.29, 56.2</v>
          </cell>
          <cell r="E5720" t="str">
            <v>5812</v>
          </cell>
          <cell r="F5720" t="str">
            <v>Restaurant, Eating place, Food, Beverage, Pizza, Sandwich, Salad, Drink</v>
          </cell>
          <cell r="G5720" t="str">
            <v>≡</v>
          </cell>
          <cell r="H5720" t="str">
            <v>Company offers to operate a [UNDISCLOSED FOR PREVIEW] restaurant selling pizza, sandwiches, salads, and other food products and services.</v>
          </cell>
          <cell r="I5720" t="str">
            <v>≡</v>
          </cell>
          <cell r="J5720" t="str">
            <v/>
          </cell>
          <cell r="K5720" t="str">
            <v>Franchise to own and operate a [UNDISCLOSED FOR PREVIEW] Restaurant selling pizza, sandwiches, salads, and other food products and services; One of the parties to the agreement is an individual.</v>
          </cell>
        </row>
        <row r="5721">
          <cell r="B5721" t="str">
            <v>RR20190621T00901</v>
          </cell>
          <cell r="C5721" t="str">
            <v>License, Patent, Technology</v>
          </cell>
          <cell r="D5721" t="str">
            <v>25.29, 29.10, 29.1, 29.32, 45.31, 45.32, 45.3, 47.30, 47.3</v>
          </cell>
          <cell r="E5721" t="str">
            <v>349, 3465, 3491, 3492, 3493, 3494, 3495, 3496, 3497, 3498, 3499, 3714, 5013</v>
          </cell>
          <cell r="F5721" t="str">
            <v>Conformable, Gaseous, Fuel storage, Vessel, Automotive, Part, NDE test, Scanning, Tank, Hydrogen, Methane</v>
          </cell>
          <cell r="G5721" t="str">
            <v>≡</v>
          </cell>
          <cell r="H5721" t="str">
            <v/>
          </cell>
          <cell r="I5721" t="str">
            <v>≡</v>
          </cell>
          <cell r="J5721" t="str">
            <v/>
          </cell>
          <cell r="K5721" t="str">
            <v>License under patent and technology rights to manufacture and distribute the conformable gaseous fuel storage vessel, and the portable NDE test scanning device and related equipment for automotive applications.</v>
          </cell>
        </row>
        <row r="5722">
          <cell r="B5722" t="str">
            <v>RR20190704TP1504</v>
          </cell>
          <cell r="C5722" t="str">
            <v>Franchise</v>
          </cell>
          <cell r="D5722" t="str">
            <v>56, 56.10, 56.1, 56.21, 70.22, 82.11, 82.99, 10.85, 10.89, 10.71, 56.30, 56.3, 56.29, 56.2</v>
          </cell>
          <cell r="E5722" t="str">
            <v>58, 89, 581, 899, 2038, 5149, 5812, 5813, 7389, 8742, 8748, 8999</v>
          </cell>
          <cell r="F5722" t="str">
            <v>Restaurant, Eating place, Food, Beverage, Pizza, Sandwich, Salad, Drink</v>
          </cell>
          <cell r="G5722" t="str">
            <v>≡</v>
          </cell>
          <cell r="H5722" t="str">
            <v>Company offers to operate a [UNDISCLOSED FOR PREVIEW] restaurant selling pizza, sandwiches, salads, and other food products and services.</v>
          </cell>
          <cell r="I5722" t="str">
            <v>≡</v>
          </cell>
          <cell r="J5722" t="str">
            <v/>
          </cell>
          <cell r="K5722" t="str">
            <v>Franchise to own and operate a [UNDISCLOSED FOR PREVIEW] Restaurant selling pizza, sandwiches, salads, and other food products and services; One of the parties to the agreement is an individual.</v>
          </cell>
        </row>
        <row r="5723">
          <cell r="B5723" t="str">
            <v>RR20190704TP1502</v>
          </cell>
          <cell r="C5723" t="str">
            <v>Franchise</v>
          </cell>
          <cell r="D5723" t="str">
            <v>56, 56.10, 56.1, 56.21, 70.22, 82.11, 82.99, 10.85, 10.89, 10.71, 56.30, 56.3, 56.29, 56.2</v>
          </cell>
          <cell r="E5723" t="str">
            <v>58, 89, 581, 899, 2038, 5149, 5812, 5813, 7389, 8742, 8748, 8999</v>
          </cell>
          <cell r="F5723" t="str">
            <v>Restaurant, Eating place, Food, Beverage, Pizza, Sandwich, Salad, Drink</v>
          </cell>
          <cell r="G5723" t="str">
            <v>≡</v>
          </cell>
          <cell r="H5723" t="str">
            <v>Company offers to operate a [UNDISCLOSED FOR PREVIEW] restaurant selling pizza, sandwiches, salads, and other food products and services.</v>
          </cell>
          <cell r="I5723" t="str">
            <v>≡</v>
          </cell>
          <cell r="J5723" t="str">
            <v/>
          </cell>
          <cell r="K5723" t="str">
            <v>Franchise to own and operate a [UNDISCLOSED FOR PREVIEW] Restaurant selling pizza, sandwiches, salads, and other food products and services; One of the parties to the agreement is an individual.</v>
          </cell>
        </row>
        <row r="5724">
          <cell r="B5724" t="str">
            <v>RR20190705TP1504</v>
          </cell>
          <cell r="C5724" t="str">
            <v>Franchise</v>
          </cell>
          <cell r="D5724" t="str">
            <v>56, 56.10, 56.1, 56.21, 70.22, 82.11, 82.99, 10.85, 10.89, 10.71, 56.30, 56.3, 56.29, 56.2</v>
          </cell>
          <cell r="E5724" t="str">
            <v>58, 89, 581, 899, 2038, 5149, 5812, 5813, 7389, 8742, 8748, 8999</v>
          </cell>
          <cell r="F5724" t="str">
            <v>Restaurant, Eating place, Food, Beverage, Pizza, Sandwich, Salad, Drink</v>
          </cell>
          <cell r="G5724" t="str">
            <v>≡</v>
          </cell>
          <cell r="H5724" t="str">
            <v>Company offers to operate a [UNDISCLOSED FOR PREVIEW] restaurant selling pizza, sandwiches, salads, and other food products and services.</v>
          </cell>
          <cell r="I5724" t="str">
            <v>≡</v>
          </cell>
          <cell r="J5724" t="str">
            <v/>
          </cell>
          <cell r="K5724" t="str">
            <v>Franchise to own and operate a [UNDISCLOSED FOR PREVIEW] Restaurant selling pizza, sandwiches, salads, and other food products and services; One of the parties to the agreement is an individual.</v>
          </cell>
        </row>
        <row r="5725">
          <cell r="B5725" t="str">
            <v>RR20190708TP1501</v>
          </cell>
          <cell r="C5725" t="str">
            <v>Franchise</v>
          </cell>
          <cell r="D5725" t="str">
            <v>56, 56.10, 56.1, 56.21, 70.22, 82.11, 82.99, 10.89, 10.71, 56.30, 56.3, 56.29, 56.2</v>
          </cell>
          <cell r="E5725" t="str">
            <v>58, 89, 581, 899, 2038, 5149, 5812, 5813, 7389, 8742, 8748, 8999</v>
          </cell>
          <cell r="F5725" t="str">
            <v>Restaurant, Eating place, Food, Beverage, Pizza, Sandwich, Salad, Drink</v>
          </cell>
          <cell r="G5725" t="str">
            <v>≡</v>
          </cell>
          <cell r="H5725" t="str">
            <v>Company offers to operate a [UNDISCLOSED FOR PREVIEW] restaurant selling pizza, sandwiches, salads, and other food products and services.</v>
          </cell>
          <cell r="I5725" t="str">
            <v>≡</v>
          </cell>
          <cell r="J5725" t="str">
            <v/>
          </cell>
          <cell r="K5725" t="str">
            <v>Franchise to own and operate a [UNDISCLOSED FOR PREVIEW] Restaurant selling pizza, sandwiches, salads, and other food products and services; One of the parties to the agreement is an individual.</v>
          </cell>
        </row>
        <row r="5726">
          <cell r="B5726" t="str">
            <v>RR20190708TP1505</v>
          </cell>
          <cell r="C5726" t="str">
            <v>Franchise</v>
          </cell>
          <cell r="D5726" t="str">
            <v>56, 56.10, 56.1, 56.21, 70.22, 82.11, 82.99, 10.85, 10.89, 10.71, 56.30, 56.3, 56.29, 56.2</v>
          </cell>
          <cell r="E5726" t="str">
            <v>58, 89, 581, 899, 2038, 5149, 5812, 5813, 7389, 8742, 8748, 8999</v>
          </cell>
          <cell r="F5726" t="str">
            <v>Restaurant, Eating place, Food, Beverage, Pizza, Sandwich, Salad, Drink</v>
          </cell>
          <cell r="G5726" t="str">
            <v>≡</v>
          </cell>
          <cell r="H5726" t="str">
            <v>Company offers to operate a [UNDISCLOSED FOR PREVIEW] restaurant selling pizza, sandwiches, salads, and other food products and services.</v>
          </cell>
          <cell r="I5726" t="str">
            <v>≡</v>
          </cell>
          <cell r="J5726" t="str">
            <v/>
          </cell>
          <cell r="K5726" t="str">
            <v>Franchise to own and operate a [UNDISCLOSED FOR PREVIEW] Restaurant selling pizza, sandwiches, salads, and other food products and services; One of the parties to the agreement is an individual.</v>
          </cell>
        </row>
        <row r="5727">
          <cell r="B5727" t="str">
            <v>RR20190708T01506</v>
          </cell>
          <cell r="C5727" t="str">
            <v>Franchise</v>
          </cell>
          <cell r="D5727" t="str">
            <v>56, 56.10, 56.1, 56.21, 70.22, 82.11, 82.99, 10.85, 10.89, 10.71, 56.30, 56.3, 56.29, 56.2</v>
          </cell>
          <cell r="E5727" t="str">
            <v>58, 89, 581, 899, 2038, 5149, 5812, 5813, 7389, 8742, 8748, 8999</v>
          </cell>
          <cell r="F5727" t="str">
            <v>Restaurant, Eating place, Food, Beverage, Pizza, Sandwich, Salad, Drink</v>
          </cell>
          <cell r="G5727" t="str">
            <v>≡</v>
          </cell>
          <cell r="H5727" t="str">
            <v>Company offers to operate a [UNDISCLOSED FOR PREVIEW] restaurant selling pizza, sandwiches, salads, and other food products and services.</v>
          </cell>
          <cell r="I5727" t="str">
            <v>≡</v>
          </cell>
          <cell r="J5727" t="str">
            <v/>
          </cell>
          <cell r="K5727" t="str">
            <v>Franchise to own and operate a [UNDISCLOSED FOR PREVIEW] Restaurant selling pizza, sandwiches, salads, and other food products and services.</v>
          </cell>
        </row>
        <row r="5728">
          <cell r="B5728" t="str">
            <v>RR20190705TP1507</v>
          </cell>
          <cell r="C5728" t="str">
            <v>Franchise</v>
          </cell>
          <cell r="D5728" t="str">
            <v>56, 56.10, 56.1, 56.21, 70.22, 82.11, 82.99, 10.89, 10.71, 56.30, 56.3, 56.29, 56.2</v>
          </cell>
          <cell r="E5728" t="str">
            <v>58, 89, 581, 899, 2038, 5149, 5812, 5813, 8742, 8748, 8999</v>
          </cell>
          <cell r="F5728" t="str">
            <v>Restaurant, Eating place, Food, Beverage, Pizza, Sandwich, Salad, Drink</v>
          </cell>
          <cell r="G5728" t="str">
            <v>≡</v>
          </cell>
          <cell r="H5728" t="str">
            <v>Company offers to operate a [UNDISCLOSED FOR PREVIEW] restaurant selling pizza, sandwiches, salads, and other food products and services.</v>
          </cell>
          <cell r="I5728" t="str">
            <v>≡</v>
          </cell>
          <cell r="J5728" t="str">
            <v/>
          </cell>
          <cell r="K5728" t="str">
            <v>Franchise to own and operate a [UNDISCLOSED FOR PREVIEW] Restaurant selling pizza, sandwiches, salads, and other food products and services; One of the parties to the agreement is an individual.</v>
          </cell>
        </row>
        <row r="5729">
          <cell r="B5729" t="str">
            <v>RR20190626TP1502</v>
          </cell>
          <cell r="C5729" t="str">
            <v>Franchise</v>
          </cell>
          <cell r="D5729" t="str">
            <v>56, 56.10, 56.1, 56.21, 70.22, 82.11, 82.99, 10.85, 10.89, 10.71, 56.30, 56.3, 56.29, 56.2</v>
          </cell>
          <cell r="E5729" t="str">
            <v>58, 89, 581, 899, 2038, 5149, 5812, 5813, 7389, 8742, 8748, 8999</v>
          </cell>
          <cell r="F5729" t="str">
            <v>Restaurant, Eating place, Food, Beverage, Pizza, Sandwich, Salad, Drink</v>
          </cell>
          <cell r="G5729" t="str">
            <v>≡</v>
          </cell>
          <cell r="H5729" t="str">
            <v>Company offers to operate a [UNDISCLOSED FOR PREVIEW] restaurant selling pizza, sandwiches, salads, and other food products and services.</v>
          </cell>
          <cell r="I5729" t="str">
            <v>≡</v>
          </cell>
          <cell r="J5729" t="str">
            <v/>
          </cell>
          <cell r="K5729" t="str">
            <v>Franchise to own and operate a [UNDISCLOSED FOR PREVIEW] Restaurant selling pizza, sandwiches, salads, and other food products and services; One of the parties to the agreement is an individual.</v>
          </cell>
        </row>
        <row r="5730">
          <cell r="B5730" t="str">
            <v>RR20190615TP1507</v>
          </cell>
          <cell r="C5730" t="str">
            <v>Franchise</v>
          </cell>
          <cell r="D5730" t="str">
            <v>42.11, 23.32, 43.99, 42.99, 42.13, 77.39, 46.69, 46.73, 46.13, 70.22</v>
          </cell>
          <cell r="E5730" t="str">
            <v>161, 1611, 1629, 3531, 3559, 3996, 3999, 5039, 5049, 5084, 5085</v>
          </cell>
          <cell r="F5730" t="str">
            <v>Pavement, Maintenance product, Equipment, Facility, Surface product, Sport surface, Construction material</v>
          </cell>
          <cell r="G5730" t="str">
            <v>≡</v>
          </cell>
          <cell r="H5730" t="str">
            <v>Company offers franchises for the production of pavement and the sake of pavement maintenance products and equipment.</v>
          </cell>
          <cell r="I5730" t="str">
            <v>≡</v>
          </cell>
          <cell r="J5730" t="str">
            <v/>
          </cell>
          <cell r="K5730" t="str">
            <v>Franchise to own and operate [UNDISCLOSED FOR PREVIEW] manufacturing and sales facilities for the manufacture of pavement sealers and the marketing and sale of a full line of pavement maintenance products, sports surface products and equipment to pavement maintenance contractors, public works departments and other responsible for pavement maintenance; One of the parties to the agreement is an individual.</v>
          </cell>
        </row>
        <row r="5731">
          <cell r="B5731" t="str">
            <v>RR20190906T00902</v>
          </cell>
          <cell r="C5731" t="str">
            <v>Franchise</v>
          </cell>
          <cell r="D5731" t="str">
            <v>90, 90.04, 90.03, 90.01, 90.02, 90.0, 91.02, 93.29</v>
          </cell>
          <cell r="E5731" t="str">
            <v>841, 7336, 8412</v>
          </cell>
          <cell r="F5731" t="str">
            <v>Gallery, Art, Creative, Contemporary, Artwork</v>
          </cell>
          <cell r="G5731" t="str">
            <v>≡</v>
          </cell>
          <cell r="H5731" t="str">
            <v/>
          </cell>
          <cell r="I5731" t="str">
            <v>≡</v>
          </cell>
          <cell r="J5731" t="str">
            <v/>
          </cell>
          <cell r="K5731" t="str">
            <v>Franchise to operate an art gallery offering for sale the contemporary artworks under the name [UNDISCLOSED FOR PREVIEW].</v>
          </cell>
        </row>
        <row r="5732">
          <cell r="B5732" t="str">
            <v>RR20190827T00902</v>
          </cell>
          <cell r="C5732" t="str">
            <v>Franchise</v>
          </cell>
          <cell r="D5732" t="str">
            <v>10.71, 10.83, 10.85, 10.89, 46.17, 46.34, 56.10, 56.1, 56.21, 56.30, 56.3</v>
          </cell>
          <cell r="E5732" t="str">
            <v>2041, 2045, 2051, 2053, 2086, 2099, 5812</v>
          </cell>
          <cell r="F5732" t="str">
            <v>Restaurant, Pizza, Eating place, Food, Delivery, Casual dining, Craft beer, Beverage, Drinking, Hard cider, Wine, Breadstick, Salad</v>
          </cell>
          <cell r="G5732" t="str">
            <v>≡</v>
          </cell>
          <cell r="H5732" t="str">
            <v/>
          </cell>
          <cell r="I5732" t="str">
            <v>≡</v>
          </cell>
          <cell r="J5732" t="str">
            <v/>
          </cell>
          <cell r="K5732" t="str">
            <v>Franchise and license to establish and operate [UNDISCLOSED FOR PREVIEW] Restaurant featuring handcrafted signature and made-to-order customizable pizzas, breadsticks and salads, bearing the service mark [UNDISCLOSED FOR PREVIEW] and all of the trademarks, service marks, trade names, brand names, logos, trade dress and other proprietary inidicia.</v>
          </cell>
        </row>
        <row r="5733">
          <cell r="B5733" t="str">
            <v>RR20190826T00902</v>
          </cell>
          <cell r="C5733" t="str">
            <v>Franchise</v>
          </cell>
          <cell r="D5733" t="str">
            <v>85.10, 85.1, 85.20, 85.2, 85.31, 85.32, 85.3, 85.59, 85.60, 85.6</v>
          </cell>
          <cell r="E5733" t="str">
            <v>829, 941, 8299, 9411</v>
          </cell>
          <cell r="F5733" t="str">
            <v>Education, School, Learning, Support, Creativity, Curiosity, Individual, Student</v>
          </cell>
          <cell r="G5733" t="str">
            <v>≡</v>
          </cell>
          <cell r="H5733" t="str">
            <v/>
          </cell>
          <cell r="I5733" t="str">
            <v>≡</v>
          </cell>
          <cell r="J5733" t="str">
            <v/>
          </cell>
          <cell r="K5733" t="str">
            <v>Franchise to operate a school which is guided by the educational philosophy of [UNDISCLOSED FOR PREVIEW], and is dedicated to preparing children to excel in a global society by providing an academically rigorous, engaging and supportive learning environment, bearing [UNDISCLOSED FOR PREVIEW] trade names, service marks, trademarks, logos, emblems and indicia of origin.</v>
          </cell>
        </row>
        <row r="5734">
          <cell r="B5734" t="str">
            <v>RR20190905T00902</v>
          </cell>
          <cell r="C5734" t="str">
            <v>Franchise</v>
          </cell>
          <cell r="D5734" t="str">
            <v>85.51, 93.11, 93.13, 93.19, 93.29, 96.09</v>
          </cell>
          <cell r="E5734" t="str">
            <v>7299, 7991, 7997, 7999</v>
          </cell>
          <cell r="F5734" t="str">
            <v>Healt and fitness, Facility, Gym, Workout, Sport, Workout Anytime, Athletic, Training, Membership</v>
          </cell>
          <cell r="G5734" t="str">
            <v>≡</v>
          </cell>
          <cell r="H5734" t="str">
            <v/>
          </cell>
          <cell r="I5734" t="str">
            <v>≡</v>
          </cell>
          <cell r="J5734" t="str">
            <v/>
          </cell>
          <cell r="K5734" t="str">
            <v>Franchise and license to operate a twenty-four hour fitness and health club facility, using the registered trademarks [UNDISCLOSED FOR PREVIEW].</v>
          </cell>
        </row>
        <row r="5735">
          <cell r="B5735" t="str">
            <v>RR20190825T00901</v>
          </cell>
          <cell r="C5735" t="str">
            <v>Franchise</v>
          </cell>
          <cell r="D5735" t="str">
            <v>25.11, 29.32, 32.99, 45.31, 45.32, 45.3, 46.69, 71.12</v>
          </cell>
          <cell r="E5735" t="str">
            <v>3511, 3592, 3714, 3799, 3999</v>
          </cell>
          <cell r="F5735" t="str">
            <v>Wheel, Tire, Automotive, Accessory, Rent, Retail</v>
          </cell>
          <cell r="G5735" t="str">
            <v>≡</v>
          </cell>
          <cell r="H5735" t="str">
            <v/>
          </cell>
          <cell r="I5735" t="str">
            <v>≡</v>
          </cell>
          <cell r="J5735" t="str">
            <v/>
          </cell>
          <cell r="K5735" t="str">
            <v>Franchise and license to establish and operate an [UNDISCLOSED FOR PREVIEW] store, which sells and rents wheels, tires, and other automotive accessories, bearing certain trade names, service marks, trademarks, logos, emblems, and indicia of origin, including but not limited to the marks [UNDISCLOSED FOR PREVIEW].</v>
          </cell>
        </row>
        <row r="5736">
          <cell r="B5736" t="str">
            <v>RR20190428T01701</v>
          </cell>
          <cell r="C5736" t="str">
            <v>License, Technology, Know-how</v>
          </cell>
          <cell r="D5736" t="str">
            <v>26.11, 26.12, 26.1, 46.51, 46.52, 46.5, 26.20, 26.2, 26.30, 26.3, 27.32</v>
          </cell>
          <cell r="E5736" t="str">
            <v>367, 506, 3559, 3572, 3671, 3672, 3674, 3675, 3676, 3677, 3678, 3679, 3823, 3825, 3829, 5063, 5064, 5065</v>
          </cell>
          <cell r="F5736" t="str">
            <v>Semiconductor, Technology, Electronic, Memory device, Process node, Stack DRAM, Testing, Wafer</v>
          </cell>
          <cell r="G5736" t="str">
            <v>≡</v>
          </cell>
          <cell r="H5736" t="str">
            <v>Licensor designs and manufactures stack DRAM products and develops process technology.</v>
          </cell>
          <cell r="I5736" t="str">
            <v>≡</v>
          </cell>
          <cell r="J5736" t="str">
            <v/>
          </cell>
          <cell r="K5736" t="str">
            <v>License to use licensor's know-how and technology to design, manufacture, test and/or develop, use, sell, offer to sell, distribute, import, export and/or otherwise
dispose of memory products comprising stack DRAM; Licensee grants to licensor non-exclusive, worldwide, non-transferable, perpetual, royalty-free license to use know-how and technology to design. manufacture. test and/or develop memory products comprising stack DRAM.</v>
          </cell>
        </row>
        <row r="5737">
          <cell r="B5737" t="str">
            <v>RR20190820T00902</v>
          </cell>
          <cell r="C5737" t="str">
            <v>Franchise</v>
          </cell>
          <cell r="D5737" t="str">
            <v>20.30, 20.3, 23.7, 23.69, 23.32, 46.12, 46.75</v>
          </cell>
          <cell r="E5737" t="str">
            <v>1743, 2819, 2869, 2899, 2952, 3271, 3272, 3273, 3479, 5169</v>
          </cell>
          <cell r="F5737" t="str">
            <v>Restoration, Maintenance, Cleaning, Repair, Care, Marble, Granite, Surface, Organic, Inorganic, Grinding, Polishing, Staining, Sealing, Concrete, Treatment, Coating, Stone, Tile, Terrazzo, Brick, Grout, Chemical, Abrasive</v>
          </cell>
          <cell r="G5737" t="str">
            <v>≡</v>
          </cell>
          <cell r="H5737" t="str">
            <v/>
          </cell>
          <cell r="I5737" t="str">
            <v>≡</v>
          </cell>
          <cell r="J5737" t="str">
            <v/>
          </cell>
          <cell r="K5737" t="str">
            <v>Franchise and license to own and operate a system identified by the service mark [UNDISCLOSED FOR PREVIEW] relating to services of restoration, maintenance, cleaning, repair and care of marble, granite and other types of organic and inorgarnic surfaces, the service of repair, cleaning, grinding, polishing, staining, sealing of concrete surfaces, and the sale of treatments and coatings for such surfaces.</v>
          </cell>
        </row>
        <row r="5738">
          <cell r="B5738" t="str">
            <v>RR20190425T01509</v>
          </cell>
          <cell r="C5738" t="str">
            <v>Franchise</v>
          </cell>
          <cell r="D5738" t="str">
            <v>56, 56.10, 56.1, 56.21, 70.22, 82.99, 10.85, 10.89, 10.71, 46.34, 47.25, 56.30, 56.3, 56.29, 56.2</v>
          </cell>
          <cell r="E5738" t="str">
            <v>58, 89, 518, 581, 899, 2038, 2082, 2084, 2086, 2087, 5149, 5181, 5182, 5812, 5813, 7389, 8999</v>
          </cell>
          <cell r="F5738" t="str">
            <v>Pizza, Restaurant, Eating place, Food, Sandwich, Salad, Snack, Bar, Entertainment, Hamburger, Beer, Drink</v>
          </cell>
          <cell r="G5738" t="str">
            <v>≡</v>
          </cell>
          <cell r="H5738" t="str">
            <v>Company offers franchises for the operation of a bar and restaurant.</v>
          </cell>
          <cell r="I5738" t="str">
            <v>≡</v>
          </cell>
          <cell r="J5738" t="str">
            <v/>
          </cell>
          <cell r="K5738" t="str">
            <v>Franchise to develop and operate [UNDISCLOSED FOR PREVIEW] restaurant.</v>
          </cell>
        </row>
        <row r="5739">
          <cell r="B5739" t="str">
            <v>RR20190425T01505</v>
          </cell>
          <cell r="C5739" t="str">
            <v>Franchise</v>
          </cell>
          <cell r="D5739" t="str">
            <v>56, 56.10, 56.1, 56.21, 70.22, 82.99, 10.85, 10.89, 10.71, 46.34, 47.25, 56.30, 56.3, 56.29, 56.2</v>
          </cell>
          <cell r="E5739" t="str">
            <v>58, 89, 518, 581, 899, 2038, 2082, 2084, 2086, 2087, 5149, 5181, 5182, 5812, 5813, 7389, 8999</v>
          </cell>
          <cell r="F5739" t="str">
            <v>Pizza, Restaurant, Eating place, Food, Sandwich, Salad, Snack, Bar, Entertainment, Hamburger, Beer, Drink</v>
          </cell>
          <cell r="G5739" t="str">
            <v>≡</v>
          </cell>
          <cell r="H5739" t="str">
            <v>Company offers franchises for the operation of a bar and restaurant.</v>
          </cell>
          <cell r="I5739" t="str">
            <v>≡</v>
          </cell>
          <cell r="J5739" t="str">
            <v/>
          </cell>
          <cell r="K5739" t="str">
            <v>Franchise to develop and operate [UNDISCLOSED FOR PREVIEW] restaurant.</v>
          </cell>
        </row>
        <row r="5740">
          <cell r="B5740" t="str">
            <v>RR20190425T01503</v>
          </cell>
          <cell r="C5740" t="str">
            <v>Franchise</v>
          </cell>
          <cell r="D5740" t="str">
            <v>56, 56.10, 56.1, 56.21, 70.22, 82.99, 10.85, 10.89, 10.71, 46.34, 47.25, 56.30, 56.3, 56.29, 56.2</v>
          </cell>
          <cell r="E5740" t="str">
            <v>58, 89, 518, 581, 899, 2038, 2082, 2084, 2086, 2087, 5149, 5181, 5182, 5812, 5813, 7389, 8999</v>
          </cell>
          <cell r="F5740" t="str">
            <v>Pizza, Restaurant, Eating place, Food, Sandwich, Salad, Snack, Bar, Entertainment, Hamburger, Beer, Drink</v>
          </cell>
          <cell r="G5740" t="str">
            <v>≡</v>
          </cell>
          <cell r="H5740" t="str">
            <v>Company offers franchises for the operation of a bar and restaurant.</v>
          </cell>
          <cell r="I5740" t="str">
            <v>≡</v>
          </cell>
          <cell r="J5740" t="str">
            <v/>
          </cell>
          <cell r="K5740" t="str">
            <v>Franchise to develop and operate [UNDISCLOSED FOR PREVIEW] restaurant.</v>
          </cell>
        </row>
        <row r="5741">
          <cell r="B5741" t="str">
            <v>RR20190426T01502</v>
          </cell>
          <cell r="C5741" t="str">
            <v>Franchise</v>
          </cell>
          <cell r="D5741" t="str">
            <v>56, 56.10, 56.1, 56.21, 70.22, 82.99, 10.85, 10.89, 10.71, 46.34, 47.25, 56.30, 56.3, 56.29, 56.2</v>
          </cell>
          <cell r="E5741" t="str">
            <v>58, 89, 518, 581, 899, 2038, 2082, 2084, 2086, 2087, 5149, 5181, 5182, 5812, 5813, 7389, 8999</v>
          </cell>
          <cell r="F5741" t="str">
            <v>Pizza, Restaurant, Eating place, Food, Sandwich, Salad, Snack, Bar, Entertainment, Hamburger, Beer, Drink</v>
          </cell>
          <cell r="G5741" t="str">
            <v>≡</v>
          </cell>
          <cell r="H5741" t="str">
            <v>Company offers franchises for the operation of a bar and restaurant.</v>
          </cell>
          <cell r="I5741" t="str">
            <v>≡</v>
          </cell>
          <cell r="J5741" t="str">
            <v/>
          </cell>
          <cell r="K5741" t="str">
            <v>Franchise to develop and operate [UNDISCLOSED FOR PREVIEW] restaurant.</v>
          </cell>
        </row>
        <row r="5742">
          <cell r="B5742" t="str">
            <v>RR20190425T01512</v>
          </cell>
          <cell r="C5742" t="str">
            <v>Franchise</v>
          </cell>
          <cell r="D5742" t="str">
            <v>56, 56.10, 56.1, 56.21, 70.22, 82.99, 10.85, 10.89, 10.71, 46.34, 47.25, 56.30, 56.3, 56.29, 56.2</v>
          </cell>
          <cell r="E5742" t="str">
            <v>58, 89, 518, 581, 899, 2038, 2082, 2084, 2086, 2087, 5149, 5181, 5182, 5812, 5813, 7389, 8999</v>
          </cell>
          <cell r="F5742" t="str">
            <v>Pizza, Restaurant, Eating place, Food, Sandwich, Salad, Snack, Bar, Entertainment, Hamburger, Beer, Drink</v>
          </cell>
          <cell r="G5742" t="str">
            <v>≡</v>
          </cell>
          <cell r="H5742" t="str">
            <v>Company offers franchises for the operation of a bar and restaurant.</v>
          </cell>
          <cell r="I5742" t="str">
            <v>≡</v>
          </cell>
          <cell r="J5742" t="str">
            <v/>
          </cell>
          <cell r="K5742" t="str">
            <v>Franchise to develop and operate [UNDISCLOSED FOR PREVIEW] restaurant.</v>
          </cell>
        </row>
        <row r="5743">
          <cell r="B5743" t="str">
            <v>RR20190425T01513</v>
          </cell>
          <cell r="C5743" t="str">
            <v>Franchise</v>
          </cell>
          <cell r="D5743" t="str">
            <v>56, 56.10, 56.1, 56.21, 70.22, 82.99, 10.85, 10.89, 10.71, 46.34, 47.25, 56.30, 56.3, 56.29, 56.2</v>
          </cell>
          <cell r="E5743" t="str">
            <v>58, 89, 518, 581, 899, 2038, 2082, 2084, 2086, 2087, 5149, 5181, 5182, 5812, 5813, 7389, 8999</v>
          </cell>
          <cell r="F5743" t="str">
            <v>Pizza, Restaurant, Eating place, Food, Sandwich, Salad, Snack, Bar, Entertainment, Hamburger, Beer, Drink</v>
          </cell>
          <cell r="G5743" t="str">
            <v>≡</v>
          </cell>
          <cell r="H5743" t="str">
            <v>Company offers franchises for the operation of a bar and restaurant.</v>
          </cell>
          <cell r="I5743" t="str">
            <v>≡</v>
          </cell>
          <cell r="J5743" t="str">
            <v/>
          </cell>
          <cell r="K5743" t="str">
            <v>Franchise to develop and operate [UNDISCLOSED FOR PREVIEW] restaurant.</v>
          </cell>
        </row>
        <row r="5744">
          <cell r="B5744" t="str">
            <v>RR20190425T01523</v>
          </cell>
          <cell r="C5744" t="str">
            <v>Franchise</v>
          </cell>
          <cell r="D5744" t="str">
            <v>56, 56.10, 56.1, 56.21, 70.22, 82.99, 10.85, 10.89, 10.71, 46.34, 47.25, 56.30, 56.3, 56.29, 56.2</v>
          </cell>
          <cell r="E5744" t="str">
            <v>58, 89, 518, 581, 899, 2038, 2082, 2084, 2086, 2087, 5149, 5181, 5182, 5812, 5813, 7389, 8999</v>
          </cell>
          <cell r="F5744" t="str">
            <v>Pizza, Restaurant, Eating place, Food, Sandwich, Salad, Snack, Bar, Entertainment, Hamburger, Beer, Drink</v>
          </cell>
          <cell r="G5744" t="str">
            <v>≡</v>
          </cell>
          <cell r="H5744" t="str">
            <v>Company offers franchises for the operation of a bar and restaurant.</v>
          </cell>
          <cell r="I5744" t="str">
            <v>≡</v>
          </cell>
          <cell r="J5744" t="str">
            <v/>
          </cell>
          <cell r="K5744" t="str">
            <v>Franchise to develop and operate [UNDISCLOSED FOR PREVIEW] restaurant.</v>
          </cell>
        </row>
        <row r="5745">
          <cell r="B5745" t="str">
            <v>RR20190426T01506</v>
          </cell>
          <cell r="C5745" t="str">
            <v>Franchise</v>
          </cell>
          <cell r="D5745" t="str">
            <v>56, 56.10, 56.1, 56.21, 70.22, 82.99, 10.85, 10.89, 10.71, 46.34, 47.25, 56.30, 56.3, 56.29, 56.2</v>
          </cell>
          <cell r="E5745" t="str">
            <v>58, 89, 518, 581, 899, 2038, 2082, 2084, 2086, 2087, 5149, 5181, 5182, 5812, 5813, 7389, 8999</v>
          </cell>
          <cell r="F5745" t="str">
            <v>Pizza, Restaurant, Eating place, Food, Sandwich, Salad, Snack, Bar, Entertainment, Hamburger, Beer, Drink</v>
          </cell>
          <cell r="G5745" t="str">
            <v>≡</v>
          </cell>
          <cell r="H5745" t="str">
            <v>Company offers franchises for the operation of a bar and restaurant.</v>
          </cell>
          <cell r="I5745" t="str">
            <v>≡</v>
          </cell>
          <cell r="J5745" t="str">
            <v/>
          </cell>
          <cell r="K5745" t="str">
            <v>Franchise to develop and operate [UNDISCLOSED FOR PREVIEW] restaurant.</v>
          </cell>
        </row>
        <row r="5746">
          <cell r="B5746" t="str">
            <v>RR20190426T01503</v>
          </cell>
          <cell r="C5746" t="str">
            <v>Franchise</v>
          </cell>
          <cell r="D5746" t="str">
            <v>56, 56.10, 56.1, 56.21, 70.22, 82.99, 10.85, 10.89, 10.71, 46.34, 47.25, 56.30, 56.3, 56.29, 56.2</v>
          </cell>
          <cell r="E5746" t="str">
            <v>58, 89, 518, 581, 899, 2038, 2082, 2084, 2086, 2087, 5149, 5181, 5182, 5812, 5813, 7389, 8999</v>
          </cell>
          <cell r="F5746" t="str">
            <v>Pizza, Restaurant, Eating place, Food, Sandwich, Salad, Snack, Bar, Entertainment, Hamburger, Beer, Drink</v>
          </cell>
          <cell r="G5746" t="str">
            <v>≡</v>
          </cell>
          <cell r="H5746" t="str">
            <v>Company offers franchises for the operation of a bar and restaurant.</v>
          </cell>
          <cell r="I5746" t="str">
            <v>≡</v>
          </cell>
          <cell r="J5746" t="str">
            <v/>
          </cell>
          <cell r="K5746" t="str">
            <v>Franchise to develop and operate [UNDISCLOSED FOR PREVIEW] restaurant.</v>
          </cell>
        </row>
        <row r="5747">
          <cell r="B5747" t="str">
            <v>RR20190410TP1521</v>
          </cell>
          <cell r="C5747" t="str">
            <v>Franchise</v>
          </cell>
          <cell r="D5747" t="str">
            <v>73.11, 73.12, 73.1, 70.21, 58.19, 18.12, 58.13, 47.62, 58.11, 96.09, 79.12, 79.11, 79.1</v>
          </cell>
          <cell r="E5747" t="str">
            <v>2789, 3993, 4724, 4725, 7311, 7319, 7335, 7336, 7389</v>
          </cell>
          <cell r="F5747" t="str">
            <v>Advertising medium, Tourist, Visit, Travelling, Information, Map, Guide, Illustrate, Tourism, Handover</v>
          </cell>
          <cell r="G5747" t="str">
            <v>≡</v>
          </cell>
          <cell r="H5747" t="str">
            <v>Company is engaged in the operation and development of franchised businesses which provide an alternative advertising medium in the form of illustrated tourist and visitor information maps.</v>
          </cell>
          <cell r="I5747" t="str">
            <v>≡</v>
          </cell>
          <cell r="J5747" t="str">
            <v/>
          </cell>
          <cell r="K5747" t="str">
            <v>Franchise to establish and operate a [UNDISCLOSED FOR PREVIEW] franchised business of an alternative advertising medium in the form of illustrated tourist and visitor information maps; One of the parties to the agreement is an individual.</v>
          </cell>
        </row>
        <row r="5748">
          <cell r="B5748" t="str">
            <v>RR20190410T01522</v>
          </cell>
          <cell r="C5748" t="str">
            <v>Franchise</v>
          </cell>
          <cell r="D5748" t="str">
            <v>73.11, 73.12, 73.1, 70.21, 58.19, 18.12, 58.13, 47.62, 58.11, 96.09, 79.12, 79.11, 79.1</v>
          </cell>
          <cell r="E5748" t="str">
            <v>2789, 3993, 4724, 4725, 7311, 7319, 7335, 7336, 7389</v>
          </cell>
          <cell r="F5748" t="str">
            <v>Advertising medium, Tourist, Visit, Travelling, Information, Map, Guide, Illustrate, Tourism, Handover</v>
          </cell>
          <cell r="G5748" t="str">
            <v>≡</v>
          </cell>
          <cell r="H5748" t="str">
            <v>Company is engaged in the operation and development of franchised businesses which provide an alternative advertising medium in the form of illustrated tourist and visitor information maps.</v>
          </cell>
          <cell r="I5748" t="str">
            <v>≡</v>
          </cell>
          <cell r="J5748" t="str">
            <v/>
          </cell>
          <cell r="K5748" t="str">
            <v>Franchise to establish and operate a [UNDISCLOSED FOR PREVIEW] franchised business of an alternative advertising medium in the form of illustrated tourist and visitor information maps.</v>
          </cell>
        </row>
        <row r="5749">
          <cell r="B5749" t="str">
            <v>RR20190410T01526</v>
          </cell>
          <cell r="C5749" t="str">
            <v>Franchise</v>
          </cell>
          <cell r="D5749" t="str">
            <v>73.11, 73.12, 73.1, 70.21, 58.19, 18.12, 58.13, 47.62, 58.11, 96.09, 79.12, 79.11, 79.1</v>
          </cell>
          <cell r="E5749" t="str">
            <v>2789, 3993, 4724, 4725, 7311, 7319, 7335, 7336, 7389</v>
          </cell>
          <cell r="F5749" t="str">
            <v>Advertising medium, Tourist, Visit, Travelling, Information, Map, Guide, Illustrate, Tourism, Handover</v>
          </cell>
          <cell r="G5749" t="str">
            <v>≡</v>
          </cell>
          <cell r="H5749" t="str">
            <v>Company is engaged in the operation and development of franchised businesses which provide an alternative advertising medium in the form of illustrated tourist and visitor information maps.</v>
          </cell>
          <cell r="I5749" t="str">
            <v>≡</v>
          </cell>
          <cell r="J5749" t="str">
            <v/>
          </cell>
          <cell r="K5749" t="str">
            <v>Franchise to establish and operate a [UNDISCLOSED FOR PREVIEW] franchised business of an alternative advertising medium in the form of illustrated tourist and visitor information maps.</v>
          </cell>
        </row>
        <row r="5750">
          <cell r="B5750" t="str">
            <v>RR20190404T00911</v>
          </cell>
          <cell r="C5750" t="str">
            <v>Franchise</v>
          </cell>
          <cell r="D5750" t="str">
            <v>46.47, 47.59, 74.10, 74.1, 17.24, 22.21, 24.42, 23.31, 17.29</v>
          </cell>
          <cell r="E5750" t="str">
            <v>277, 2771, 3648, 5947, 7389, 7999</v>
          </cell>
          <cell r="F5750" t="str">
            <v>Decoration, Holiday, Lighting, Special event</v>
          </cell>
          <cell r="G5750" t="str">
            <v>≡</v>
          </cell>
          <cell r="H5750" t="str">
            <v/>
          </cell>
          <cell r="I5750" t="str">
            <v>≡</v>
          </cell>
          <cell r="J5750" t="str">
            <v/>
          </cell>
          <cell r="K5750"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751">
          <cell r="B5751" t="str">
            <v>RR20190404T00912</v>
          </cell>
          <cell r="C5751" t="str">
            <v>Franchise</v>
          </cell>
          <cell r="D5751" t="str">
            <v>46.47, 47.59, 74.10, 74.1, 17.24, 17.29, 22.21, 23.31, 24.42</v>
          </cell>
          <cell r="E5751" t="str">
            <v>277, 2771, 3648, 5947, 7389, 7999</v>
          </cell>
          <cell r="F5751" t="str">
            <v>Decoration, Holiday, Lighting, Special event</v>
          </cell>
          <cell r="G5751" t="str">
            <v>≡</v>
          </cell>
          <cell r="H5751" t="str">
            <v/>
          </cell>
          <cell r="I5751" t="str">
            <v>≡</v>
          </cell>
          <cell r="J5751" t="str">
            <v/>
          </cell>
          <cell r="K5751"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752">
          <cell r="B5752" t="str">
            <v>RR20190404T01504</v>
          </cell>
          <cell r="C5752" t="str">
            <v>Franchise</v>
          </cell>
          <cell r="D5752" t="str">
            <v>47.59, 31.01, 31.09, 46.65, 46.15, 46.47, 31.02, 74.10, 74.1, 70.22, 95.24, 49.42</v>
          </cell>
          <cell r="E5752" t="str">
            <v>89, 764, 899, 2499, 2511, 2519, 2522, 2599, 5021, 7641, 7699, 8744, 8999</v>
          </cell>
          <cell r="F5752" t="str">
            <v>Furniture, Repair, Restoration, Refinishing, Polishing, Furnishing, Appliance, Fitting, Movable, Household equipment</v>
          </cell>
          <cell r="G5752" t="str">
            <v>≡</v>
          </cell>
          <cell r="H5752" t="str">
            <v>Company provides franchises for a furniture restoration, repair, refacing and refinishing business.</v>
          </cell>
          <cell r="I5752" t="str">
            <v>≡</v>
          </cell>
          <cell r="J5752" t="str">
            <v/>
          </cell>
          <cell r="K5752" t="str">
            <v>Franchise to conduct a furniture repair, restoration and refinishing business and use commercial symbols and system in connection with the franchised business; One of the parties to the agreement is an individual.</v>
          </cell>
        </row>
        <row r="5753">
          <cell r="B5753" t="str">
            <v>RR20190404TP1505</v>
          </cell>
          <cell r="C5753" t="str">
            <v>Franchise</v>
          </cell>
          <cell r="D5753" t="str">
            <v>47.59, 31.01, 31.09, 46.15, 31.02, 74.10, 74.1, 70.22, 95.24, 49.42</v>
          </cell>
          <cell r="E5753" t="str">
            <v>89, 764, 899, 2499, 2511, 2519, 2522, 2599, 5021, 5712, 7641, 7699, 8744, 8999</v>
          </cell>
          <cell r="F5753" t="str">
            <v>Furniture, Repair, Restoration, Refinishing, Polishing, Furnishing, Appliance, Fitting, Movable, Household equipment</v>
          </cell>
          <cell r="G5753" t="str">
            <v>≡</v>
          </cell>
          <cell r="H5753" t="str">
            <v>Company provides franchises for a furniture restoration, repair, refacing and refinishing business.</v>
          </cell>
          <cell r="I5753" t="str">
            <v>≡</v>
          </cell>
          <cell r="J5753" t="str">
            <v/>
          </cell>
          <cell r="K5753" t="str">
            <v>Franchise to conduct a furniture repair, restoration and refinishing business and use commercial symbols and system in connection with the franchised business; One of the parties to the agreement is an individual.</v>
          </cell>
        </row>
        <row r="5754">
          <cell r="B5754" t="str">
            <v>RR20190404TP1512</v>
          </cell>
          <cell r="C5754" t="str">
            <v>Franchise</v>
          </cell>
          <cell r="D5754" t="str">
            <v>47.59, 31.01, 31.09, 46.15, 46.47, 31.02, 74.10, 74.1, 70.22, 95.24, 49.42</v>
          </cell>
          <cell r="E5754" t="str">
            <v>89, 764, 899, 2499, 2511, 2519, 2522, 2599, 5021, 5712, 7641, 7699, 8744, 8999</v>
          </cell>
          <cell r="F5754" t="str">
            <v>Furniture, Repair, Restoration, Refinishing, Polishing, Furnishing, Appliance, Fitting, Movable, Household equipment</v>
          </cell>
          <cell r="G5754" t="str">
            <v>≡</v>
          </cell>
          <cell r="H5754" t="str">
            <v>Company provides franchises for a furniture restoration, repair, refacing and refinishing business.</v>
          </cell>
          <cell r="I5754" t="str">
            <v>≡</v>
          </cell>
          <cell r="J5754" t="str">
            <v/>
          </cell>
          <cell r="K5754" t="str">
            <v>Franchise to conduct a furniture repair, restoration and refinishing business and use commercial symbols and system in connection with the franchised business; One of the parties to the agreement is an individual.</v>
          </cell>
        </row>
        <row r="5755">
          <cell r="B5755" t="str">
            <v>RR20190404TP1517</v>
          </cell>
          <cell r="C5755" t="str">
            <v>Franchise</v>
          </cell>
          <cell r="D5755" t="str">
            <v>47.59, 31.01, 31.09, 46.65, 46.15, 46.47, 31.02, 74.10, 74.1, 70.22, 95.24, 49.42</v>
          </cell>
          <cell r="E5755" t="str">
            <v>89, 764, 899, 2499, 2511, 2519, 2522, 2599, 5021, 5712, 7641, 7699, 8744, 8999</v>
          </cell>
          <cell r="F5755" t="str">
            <v>Furniture, Repair, Restoration, Refinishing, Polishing, Furnishing, Appliance, Fitting, Movable, Household equipment</v>
          </cell>
          <cell r="G5755" t="str">
            <v>≡</v>
          </cell>
          <cell r="H5755" t="str">
            <v>Company provides franchises for a furniture restoration, repair, refacing and refinishing business.</v>
          </cell>
          <cell r="I5755" t="str">
            <v>≡</v>
          </cell>
          <cell r="J5755" t="str">
            <v/>
          </cell>
          <cell r="K5755" t="str">
            <v>Franchise to conduct a furniture repair, restoration and refinishing business and use commercial symbols and system in connection with the franchised business; One of the parties to the agreement is an individual.</v>
          </cell>
        </row>
        <row r="5756">
          <cell r="B5756" t="str">
            <v>RR20190404TP1522</v>
          </cell>
          <cell r="C5756" t="str">
            <v>Franchise</v>
          </cell>
          <cell r="D5756" t="str">
            <v>47.59, 31.01, 31.09, 46.65, 46.15, 46.47, 31.02, 74.10, 74.1, 70.22, 95.24, 49.42</v>
          </cell>
          <cell r="E5756" t="str">
            <v>89, 764, 899, 2499, 2511, 2519, 2522, 2599, 5021, 5712, 7641, 7699, 8744, 8999</v>
          </cell>
          <cell r="F5756" t="str">
            <v>Furniture, Repair, Restoration, Refinishing, Polishing, Furnishing, Appliance, Fitting, Movable, Household equipment</v>
          </cell>
          <cell r="G5756" t="str">
            <v>≡</v>
          </cell>
          <cell r="H5756" t="str">
            <v>Company provides franchises for a furniture restoration, repair, refacing and refinishing business.</v>
          </cell>
          <cell r="I5756" t="str">
            <v>≡</v>
          </cell>
          <cell r="J5756" t="str">
            <v/>
          </cell>
          <cell r="K5756" t="str">
            <v>Franchise to conduct a furniture repair, restoration and refinishing business and use commercial symbols and system in connection with the franchised business; One of the parties to the agreement is an individual.</v>
          </cell>
        </row>
        <row r="5757">
          <cell r="B5757" t="str">
            <v>RR20190404TP1525</v>
          </cell>
          <cell r="C5757" t="str">
            <v>Franchise</v>
          </cell>
          <cell r="D5757" t="str">
            <v>47.59, 31.01, 31.09, 46.65, 46.15, 46.47, 31.02, 74.10, 74.1, 70.22, 95.24, 49.42</v>
          </cell>
          <cell r="E5757" t="str">
            <v>89, 764, 899, 2499, 2511, 2519, 2522, 2599, 5021, 5712, 7641, 7699, 8744, 8999</v>
          </cell>
          <cell r="F5757" t="str">
            <v>Furniture, Repair, Restoration, Refinishing, Polishing, Furnishing, Appliance, Fitting, Movable, Household equipment</v>
          </cell>
          <cell r="G5757" t="str">
            <v>≡</v>
          </cell>
          <cell r="H5757" t="str">
            <v>Company provides franchises for a furniture restoration, repair, refacing and refinishing business.</v>
          </cell>
          <cell r="I5757" t="str">
            <v>≡</v>
          </cell>
          <cell r="J5757" t="str">
            <v/>
          </cell>
          <cell r="K5757" t="str">
            <v>Franchise to conduct a furniture repair, restoration and refinishing business and use commercial symbols and system in connection with the franchised business; One of the parties to the agreement is an individual.</v>
          </cell>
        </row>
        <row r="5758">
          <cell r="B5758" t="str">
            <v>RR20190404TP1526</v>
          </cell>
          <cell r="C5758" t="str">
            <v>Franchise</v>
          </cell>
          <cell r="D5758" t="str">
            <v>47.59, 31.01, 31.09, 46.65, 46.15, 46.47, 31.02, 74.10, 74.1, 70.22, 95.24, 49.42</v>
          </cell>
          <cell r="E5758" t="str">
            <v>89, 764, 899, 2499, 2511, 2519, 2522, 2599, 5021, 5712, 7641, 7699, 8744, 8999</v>
          </cell>
          <cell r="F5758" t="str">
            <v>Furniture, Repair, Restoration, Refinishing, Polishing, Furnishing, Appliance, Fitting, Movable, Household equipment</v>
          </cell>
          <cell r="G5758" t="str">
            <v>≡</v>
          </cell>
          <cell r="H5758" t="str">
            <v>Company provides franchises for a furniture restoration, repair, refacing and refinishing business.</v>
          </cell>
          <cell r="I5758" t="str">
            <v>≡</v>
          </cell>
          <cell r="J5758" t="str">
            <v/>
          </cell>
          <cell r="K5758" t="str">
            <v>Franchise to conduct a furniture repair, restoration and refinishing business and use commercial symbols and system in connection with the franchised business; One of the parties to the agreement is an individual.</v>
          </cell>
        </row>
        <row r="5759">
          <cell r="B5759" t="str">
            <v>RR20190405TP1502</v>
          </cell>
          <cell r="C5759" t="str">
            <v>Franchise</v>
          </cell>
          <cell r="D5759" t="str">
            <v>47.59, 31.01, 31.09, 46.65, 46.15, 46.47, 31.02, 74.10, 74.1, 70.22, 95.24, 49.42</v>
          </cell>
          <cell r="E5759" t="str">
            <v>89, 764, 899, 2499, 2511, 2519, 2522, 2599, 5021, 5712, 7641, 7699, 8744, 8999</v>
          </cell>
          <cell r="F5759" t="str">
            <v>Furniture, Repair, Restoration, Refinishing, Polishing, Furnishing, Appliance, Fitting, Movable, Household equipment</v>
          </cell>
          <cell r="G5759" t="str">
            <v>≡</v>
          </cell>
          <cell r="H5759" t="str">
            <v>Company provides franchises for a furniture restoration, repair, refacing and refinishing business.</v>
          </cell>
          <cell r="I5759" t="str">
            <v>≡</v>
          </cell>
          <cell r="J5759" t="str">
            <v/>
          </cell>
          <cell r="K5759" t="str">
            <v>Franchise to conduct a furniture repair, restoration and refinishing business and use commercial symbols and system in connection with the franchised business; One of the parties to the agreement is an individual.</v>
          </cell>
        </row>
        <row r="5760">
          <cell r="B5760" t="str">
            <v>RR20190405TP1503</v>
          </cell>
          <cell r="C5760" t="str">
            <v>Franchise</v>
          </cell>
          <cell r="D5760" t="str">
            <v>47.59, 31.01, 31.09, 46.65, 46.15, 46.47, 31.02, 70.22, 95.24, 49.42</v>
          </cell>
          <cell r="E5760" t="str">
            <v>89, 764, 899, 2499, 2511, 2519, 2522, 2599, 5021, 5712, 7641, 7699, 8744, 8999</v>
          </cell>
          <cell r="F5760" t="str">
            <v>Furniture, Repair, Restoration, Refinishing, Polishing, Furnishing, Appliance, Fitting, Movable, Household equipment</v>
          </cell>
          <cell r="G5760" t="str">
            <v>≡</v>
          </cell>
          <cell r="H5760" t="str">
            <v>Company provides franchises for a furniture restoration, repair, refacing and refinishing business.</v>
          </cell>
          <cell r="I5760" t="str">
            <v>≡</v>
          </cell>
          <cell r="J5760" t="str">
            <v/>
          </cell>
          <cell r="K5760" t="str">
            <v>Franchise to conduct a furniture repair, restoration and refinishing business and use commercial symbols and system in connection with the franchised business; One of the parties to the agreement is an individual.</v>
          </cell>
        </row>
        <row r="5761">
          <cell r="B5761" t="str">
            <v>RR20190405TP1506</v>
          </cell>
          <cell r="C5761" t="str">
            <v>Franchise</v>
          </cell>
          <cell r="D5761" t="str">
            <v>47.59, 31.01, 31.09, 46.65, 46.15, 46.47, 31.02, 74.10, 74.1, 70.22, 95.24, 49.42</v>
          </cell>
          <cell r="E5761" t="str">
            <v>89, 764, 899, 2499, 2511, 2519, 2522, 2599, 5021, 5712, 7641, 7699, 8744, 8999</v>
          </cell>
          <cell r="F5761" t="str">
            <v>Furniture, Repair, Restoration, Refinishing, Polishing, Furnishing, Appliance, Fitting, Movable, Household equipment</v>
          </cell>
          <cell r="G5761" t="str">
            <v>≡</v>
          </cell>
          <cell r="H5761" t="str">
            <v>Company provides franchises for a furniture restoration, repair, refacing and refinishing business.</v>
          </cell>
          <cell r="I5761" t="str">
            <v>≡</v>
          </cell>
          <cell r="J5761" t="str">
            <v/>
          </cell>
          <cell r="K5761" t="str">
            <v>Franchise to conduct a furniture repair, restoration and refinishing business and use commercial symbols and system in connection with the franchised business; One of the parties to the agreement is an individual.</v>
          </cell>
        </row>
        <row r="5762">
          <cell r="B5762" t="str">
            <v>RR20190405TP1507</v>
          </cell>
          <cell r="C5762" t="str">
            <v>Franchise</v>
          </cell>
          <cell r="D5762" t="str">
            <v>47.59, 31.01, 31.09, 46.65, 46.15, 46.47, 31.02, 74.10, 74.1, 70.22, 95.24, 49.42</v>
          </cell>
          <cell r="E5762" t="str">
            <v>89, 764, 899, 2499, 2511, 2519, 2522, 2599, 5021, 5712, 7641, 7699, 8744, 8999</v>
          </cell>
          <cell r="F5762" t="str">
            <v>Furniture, Repair, Restoration, Refinishing, Polishing, Furnishing, Appliance, Fitting, Movable, Household equipment</v>
          </cell>
          <cell r="G5762" t="str">
            <v>≡</v>
          </cell>
          <cell r="H5762" t="str">
            <v>Company provides franchises for a furniture restoration, repair, refacing and refinishing business.</v>
          </cell>
          <cell r="I5762" t="str">
            <v>≡</v>
          </cell>
          <cell r="J5762" t="str">
            <v/>
          </cell>
          <cell r="K5762" t="str">
            <v>Franchise to conduct a furniture repair, restoration and refinishing business and use commercial symbols and system in connection with the franchised business; One of the parties to the agreement is an individual.</v>
          </cell>
        </row>
        <row r="5763">
          <cell r="B5763" t="str">
            <v>RR20190405TP1508</v>
          </cell>
          <cell r="C5763" t="str">
            <v>Franchise</v>
          </cell>
          <cell r="D5763" t="str">
            <v>47.59, 31.01, 31.09, 46.65, 46.15, 46.47, 31.02, 74.10, 74.1, 70.22, 95.24, 49.42</v>
          </cell>
          <cell r="E5763" t="str">
            <v>89, 764, 899, 2499, 2511, 2519, 2522, 2599, 5021, 5712, 7641, 7699, 8744, 8999</v>
          </cell>
          <cell r="F5763" t="str">
            <v>Furniture, Repair, Restoration, Refinishing, Polishing, Furnishing, Appliance, Fitting, Movable, Household equipment</v>
          </cell>
          <cell r="G5763" t="str">
            <v>≡</v>
          </cell>
          <cell r="H5763" t="str">
            <v>Company provides franchises for a furniture restoration, repair, refacing and refinishing business.</v>
          </cell>
          <cell r="I5763" t="str">
            <v>≡</v>
          </cell>
          <cell r="J5763" t="str">
            <v/>
          </cell>
          <cell r="K5763" t="str">
            <v>Franchise to conduct a furniture repair, restoration and refinishing business and use commercial symbols and system in connection with the franchised business; One of the parties to the agreement is an individual.</v>
          </cell>
        </row>
        <row r="5764">
          <cell r="B5764" t="str">
            <v>RR20190405TP1509</v>
          </cell>
          <cell r="C5764" t="str">
            <v>Franchise</v>
          </cell>
          <cell r="D5764" t="str">
            <v>47.59, 31.01, 31.09, 46.65, 46.15, 46.47, 31.02, 70.22, 95.24, 49.42</v>
          </cell>
          <cell r="E5764" t="str">
            <v>89, 764, 899, 2499, 2511, 2519, 2522, 2599, 5021, 5712, 7641, 7699, 8744, 8999</v>
          </cell>
          <cell r="F5764" t="str">
            <v>Furniture, Repair, Restoration, Refinishing, Polishing, Furnishing, Appliance, Fitting, Movable, Household equipment</v>
          </cell>
          <cell r="G5764" t="str">
            <v>≡</v>
          </cell>
          <cell r="H5764" t="str">
            <v>Company provides franchises for a furniture restoration, repair, refacing and refinishing business.</v>
          </cell>
          <cell r="I5764" t="str">
            <v>≡</v>
          </cell>
          <cell r="J5764" t="str">
            <v/>
          </cell>
          <cell r="K5764" t="str">
            <v>Franchise to conduct a furniture repair, restoration and refinishing business and use commercial symbols and system in connection with the franchised business; One of the parties to the agreement is an individual.</v>
          </cell>
        </row>
        <row r="5765">
          <cell r="B5765" t="str">
            <v>RR20190405TP1510</v>
          </cell>
          <cell r="C5765" t="str">
            <v>Franchise</v>
          </cell>
          <cell r="D5765" t="str">
            <v>47.59, 31.01, 31.09, 46.65, 46.15, 46.47, 31.02, 74.10, 74.1, 70.22, 95.24, 49.42</v>
          </cell>
          <cell r="E5765" t="str">
            <v>89, 764, 899, 2499, 2511, 2519, 2522, 2599, 5021, 5712, 7641, 7699, 8744, 8999</v>
          </cell>
          <cell r="F5765" t="str">
            <v>Furniture, Repair, Restoration, Refinishing, Polishing, Furnishing, Appliance, Fitting, Movable, Household equipment</v>
          </cell>
          <cell r="G5765" t="str">
            <v>≡</v>
          </cell>
          <cell r="H5765" t="str">
            <v>Company provides franchises for a furniture restoration, repair, refacing and refinishing business.</v>
          </cell>
          <cell r="I5765" t="str">
            <v>≡</v>
          </cell>
          <cell r="J5765" t="str">
            <v/>
          </cell>
          <cell r="K5765" t="str">
            <v>Franchise to conduct a furniture repair, restoration and refinishing business and use commercial symbols and system in connection with the franchised business; One of the parties to the agreement is an individual.</v>
          </cell>
        </row>
        <row r="5766">
          <cell r="B5766" t="str">
            <v>RR20190405TP1512</v>
          </cell>
          <cell r="C5766" t="str">
            <v>Franchise</v>
          </cell>
          <cell r="D5766" t="str">
            <v>47.59, 31.01, 31.09, 46.65, 46.15, 46.47, 31.02, 74.10, 74.1, 70.22, 95.24, 49.42</v>
          </cell>
          <cell r="E5766" t="str">
            <v>89, 764, 899, 2499, 2511, 2519, 2522, 2599, 5021, 5712, 7641, 7699, 8744, 8999</v>
          </cell>
          <cell r="F5766" t="str">
            <v>Furniture, Repair, Restoration, Refinishing, Polishing, Furnishing, Appliance, Fitting, Movable, Household equipment</v>
          </cell>
          <cell r="G5766" t="str">
            <v>≡</v>
          </cell>
          <cell r="H5766" t="str">
            <v>Company provides franchises for a furniture restoration, repair, refacing and refinishing business.</v>
          </cell>
          <cell r="I5766" t="str">
            <v>≡</v>
          </cell>
          <cell r="J5766" t="str">
            <v/>
          </cell>
          <cell r="K5766" t="str">
            <v>Franchise to conduct a furniture repair, restoration and refinishing business and use commercial symbols and system in connection with the franchised business; One of the parties to the agreement is an individual.</v>
          </cell>
        </row>
        <row r="5767">
          <cell r="B5767" t="str">
            <v>RR20190405TP1521</v>
          </cell>
          <cell r="C5767" t="str">
            <v>Franchise</v>
          </cell>
          <cell r="D5767" t="str">
            <v>47.59, 31.01, 31.09, 46.65, 46.15, 46.47, 31.02, 74.10, 74.1, 70.22, 95.24, 49.42</v>
          </cell>
          <cell r="E5767" t="str">
            <v>89, 764, 899, 2499, 2511, 2519, 2522, 2599, 5021, 5712, 7641, 7699, 8744, 8999</v>
          </cell>
          <cell r="F5767" t="str">
            <v>Furniture, Repair, Restoration, Refinishing, Polishing, Furnishing, Appliance, Fitting, Movable, Household equipment</v>
          </cell>
          <cell r="G5767" t="str">
            <v>≡</v>
          </cell>
          <cell r="H5767" t="str">
            <v>Company provides franchises for a furniture restoration, repair, refacing and refinishing business.</v>
          </cell>
          <cell r="I5767" t="str">
            <v>≡</v>
          </cell>
          <cell r="J5767" t="str">
            <v/>
          </cell>
          <cell r="K5767" t="str">
            <v>Franchise to conduct a furniture repair, restoration and refinishing business and use commercial symbols and system in connection with the franchised business; One of the parties to the agreement is an individual.</v>
          </cell>
        </row>
        <row r="5768">
          <cell r="B5768" t="str">
            <v>RR20190401TP1515</v>
          </cell>
          <cell r="C5768" t="str">
            <v>Franchise</v>
          </cell>
          <cell r="D5768" t="str">
            <v>47.59, 31.01, 31.09, 46.65, 46.15, 46.47, 31.02, 74.10, 74.1, 70.22, 95.24, 49.42</v>
          </cell>
          <cell r="E5768" t="str">
            <v>89, 764, 899, 2499, 2511, 2519, 2522, 2599, 5021, 5712, 7641, 7699, 8744, 8999</v>
          </cell>
          <cell r="F5768" t="str">
            <v>Furniture, Repair, Restoration, Refinishing, Polishing, Furnishing, Appliance, Fitting, Movable, Household equipment</v>
          </cell>
          <cell r="G5768" t="str">
            <v>≡</v>
          </cell>
          <cell r="H5768" t="str">
            <v>Company provides franchises for a furniture restoration, repair, refacing and refinishing business.</v>
          </cell>
          <cell r="I5768" t="str">
            <v>≡</v>
          </cell>
          <cell r="J5768" t="str">
            <v/>
          </cell>
          <cell r="K5768" t="str">
            <v>Franchise to conduct a furniture repair, restoration and refinishing business and use commercial symbols and system in connection with the franchised business; One of the parties to the agreement is an individual.</v>
          </cell>
        </row>
        <row r="5769">
          <cell r="B5769" t="str">
            <v>RR20190401TP1525</v>
          </cell>
          <cell r="C5769" t="str">
            <v>Franchise</v>
          </cell>
          <cell r="D5769" t="str">
            <v>47.59, 31.01, 31.09, 46.65, 46.15, 46.47, 31.02, 74.10, 74.1, 70.22, 95.24, 49.42</v>
          </cell>
          <cell r="E5769" t="str">
            <v>89, 764, 899, 2499, 2511, 2519, 2522, 2599, 5021, 5712, 7641, 7699, 8744, 8999</v>
          </cell>
          <cell r="F5769" t="str">
            <v>Furniture, Repair, Restoration, Refinishing, Polishing, Furnishing, Appliance, Fitting, Movable, Household equipment</v>
          </cell>
          <cell r="G5769" t="str">
            <v>≡</v>
          </cell>
          <cell r="H5769" t="str">
            <v>Company provides franchises for a furniture restoration, repair, refacing and refinishing business.</v>
          </cell>
          <cell r="I5769" t="str">
            <v>≡</v>
          </cell>
          <cell r="J5769" t="str">
            <v/>
          </cell>
          <cell r="K5769" t="str">
            <v>Franchise to conduct a furniture repair, restoration and refinishing business and use commercial symbols and system in connection with the franchised business; One of the parties to the agreement is an individual.</v>
          </cell>
        </row>
        <row r="5770">
          <cell r="B5770" t="str">
            <v>RR20190401TP1527</v>
          </cell>
          <cell r="C5770" t="str">
            <v>Franchise</v>
          </cell>
          <cell r="D5770" t="str">
            <v>47.59, 31.01, 31.09, 46.65, 46.15, 46.47, 31.02, 74.10, 74.1, 70.22, 95.24, 49.42</v>
          </cell>
          <cell r="E5770" t="str">
            <v>89, 764, 899, 2499, 2511, 2519, 2522, 2599, 5021, 5712, 7641, 7699, 8744, 8999</v>
          </cell>
          <cell r="F5770" t="str">
            <v>Furniture, Repair, Restoration, Refinishing, Polishing, Furnishing, Appliance, Fitting, Movable, Household equipment</v>
          </cell>
          <cell r="G5770" t="str">
            <v>≡</v>
          </cell>
          <cell r="H5770" t="str">
            <v>Company provides franchises for a furniture restoration, repair, refacing and refinishing business.</v>
          </cell>
          <cell r="I5770" t="str">
            <v>≡</v>
          </cell>
          <cell r="J5770" t="str">
            <v/>
          </cell>
          <cell r="K5770" t="str">
            <v>Franchise to conduct a furniture repair, restoration and refinishing business and use commercial symbols and system in connection with the franchised business; One of the parties to the agreement is an individual.</v>
          </cell>
        </row>
        <row r="5771">
          <cell r="B5771" t="str">
            <v>RR20190401TP1528</v>
          </cell>
          <cell r="C5771" t="str">
            <v>Franchise</v>
          </cell>
          <cell r="D5771" t="str">
            <v>47.59, 31.01, 31.09, 46.65, 46.15, 46.47, 31.02, 74.10, 74.1, 70.22, 95.24, 49.42</v>
          </cell>
          <cell r="E5771" t="str">
            <v>89, 764, 899, 2499, 2511, 2519, 2522, 2599, 5021, 5712, 7641, 7699, 8744, 8999</v>
          </cell>
          <cell r="F5771" t="str">
            <v>Furniture, Repair, Restoration, Refinishing, Polishing, Furnishing, Appliance, Fitting, Movable, Household equipment</v>
          </cell>
          <cell r="G5771" t="str">
            <v>≡</v>
          </cell>
          <cell r="H5771" t="str">
            <v>Company provides franchises for a furniture restoration, repair, refacing and refinishing business.</v>
          </cell>
          <cell r="I5771" t="str">
            <v>≡</v>
          </cell>
          <cell r="J5771" t="str">
            <v/>
          </cell>
          <cell r="K5771" t="str">
            <v>Franchise to conduct a furniture repair, restoration and refinishing business and use commercial symbols and system in connection with the franchised business; One of the parties to the agreement is an individual.</v>
          </cell>
        </row>
        <row r="5772">
          <cell r="B5772" t="str">
            <v>RR20190401TP1531</v>
          </cell>
          <cell r="C5772" t="str">
            <v>Franchise</v>
          </cell>
          <cell r="D5772" t="str">
            <v>47.59, 31.01, 31.09, 46.65, 46.15, 46.47, 31.02, 74.10, 74.1, 70.22, 95.24, 49.42</v>
          </cell>
          <cell r="E5772" t="str">
            <v>89, 764, 899, 2499, 2511, 2519, 2522, 2599, 5021, 5712, 7641, 7699, 8744, 8999</v>
          </cell>
          <cell r="F5772" t="str">
            <v>Furniture, Repair, Restoration, Refinishing, Polishing, Furnishing, Appliance, Fitting, Movable, Household equipment</v>
          </cell>
          <cell r="G5772" t="str">
            <v>≡</v>
          </cell>
          <cell r="H5772" t="str">
            <v>Company provides franchises for a furniture restoration, repair, refacing and refinishing business.</v>
          </cell>
          <cell r="I5772" t="str">
            <v>≡</v>
          </cell>
          <cell r="J5772" t="str">
            <v/>
          </cell>
          <cell r="K5772" t="str">
            <v>Franchise to conduct a furniture repair, restoration and refinishing business and use commercial symbols and system in connection with the franchised business; One of the parties to the agreement is an individual.</v>
          </cell>
        </row>
        <row r="5773">
          <cell r="B5773" t="str">
            <v>RR20190401TP1534</v>
          </cell>
          <cell r="C5773" t="str">
            <v>Franchise</v>
          </cell>
          <cell r="D5773" t="str">
            <v>47.59, 31.01, 31.09, 46.65, 46.15, 46.47, 31.02, 74.10, 74.1, 70.22, 95.24, 49.42</v>
          </cell>
          <cell r="E5773" t="str">
            <v>89, 764, 899, 2499, 2511, 2519, 2522, 2599, 5021, 5712, 7641, 7699, 8744, 8999</v>
          </cell>
          <cell r="F5773" t="str">
            <v>Furniture, Repair, Restoration, Refinishing, Polishing, Furnishing, Appliance, Fitting, Movable, Household equipment</v>
          </cell>
          <cell r="G5773" t="str">
            <v>≡</v>
          </cell>
          <cell r="H5773" t="str">
            <v>Company provides franchises for a furniture restoration, repair, refacing and refinishing business.</v>
          </cell>
          <cell r="I5773" t="str">
            <v>≡</v>
          </cell>
          <cell r="J5773" t="str">
            <v/>
          </cell>
          <cell r="K5773" t="str">
            <v>Franchise to conduct a furniture repair, restoration and refinishing business and use commercial symbols and system in connection with the franchised business; One of the parties to the agreement is an individual.</v>
          </cell>
        </row>
        <row r="5774">
          <cell r="B5774" t="str">
            <v>RR20190401TP1536</v>
          </cell>
          <cell r="C5774" t="str">
            <v>Franchise</v>
          </cell>
          <cell r="D5774" t="str">
            <v>47.59, 31.01, 31.09, 46.65, 46.15, 46.47, 31.02, 74.10, 74.1, 70.22, 95.24, 49.42</v>
          </cell>
          <cell r="E5774" t="str">
            <v>89, 764, 899, 2499, 2511, 2519, 2522, 2599, 5021, 5712, 7641, 7699, 8744, 8999</v>
          </cell>
          <cell r="F5774" t="str">
            <v>Furniture, Repair, Restoration, Refinishing, Polishing, Furnishing, Appliance, Fitting, Movable, Household equipment</v>
          </cell>
          <cell r="G5774" t="str">
            <v>≡</v>
          </cell>
          <cell r="H5774" t="str">
            <v>Company provides franchises for a furniture restoration, repair, refacing and refinishing business.</v>
          </cell>
          <cell r="I5774" t="str">
            <v>≡</v>
          </cell>
          <cell r="J5774" t="str">
            <v/>
          </cell>
          <cell r="K5774" t="str">
            <v>Franchise to conduct a furniture repair, restoration and refinishing business and use commercial symbols and system in connection with the franchised business; One of the parties to the agreement is an individual.</v>
          </cell>
        </row>
        <row r="5775">
          <cell r="B5775" t="str">
            <v>RR20190402TP1515</v>
          </cell>
          <cell r="C5775" t="str">
            <v>Franchise</v>
          </cell>
          <cell r="D5775" t="str">
            <v>47.59, 31.01, 31.09, 46.65, 46.15, 46.47, 31.02, 74.10, 74.1, 70.22, 95.24, 49.42</v>
          </cell>
          <cell r="E5775" t="str">
            <v>89, 764, 899, 2499, 2511, 2519, 2522, 2599, 5021, 5712, 7641, 7699, 8744, 8999</v>
          </cell>
          <cell r="F5775" t="str">
            <v>Furniture, Repair, Restoration, Refinishing, Polishing, Furnishing, Appliance, Fitting, Movable, Household equipment</v>
          </cell>
          <cell r="G5775" t="str">
            <v>≡</v>
          </cell>
          <cell r="H5775" t="str">
            <v>Company provides franchises for a furniture restoration, repair, refacing and refinishing business.</v>
          </cell>
          <cell r="I5775" t="str">
            <v>≡</v>
          </cell>
          <cell r="J5775" t="str">
            <v/>
          </cell>
          <cell r="K5775" t="str">
            <v>Franchise to conduct a furniture repair, restoration and refinishing business and use commercial symbols and system in connection with the franchised business; One of the parties to the agreement is an individual.</v>
          </cell>
        </row>
        <row r="5776">
          <cell r="B5776" t="str">
            <v>RR20190402TP1518</v>
          </cell>
          <cell r="C5776" t="str">
            <v>Franchise</v>
          </cell>
          <cell r="D5776" t="str">
            <v>47.59, 31.01, 31.09, 46.65, 46.15, 46.47, 31.02, 74.10, 74.1, 70.22, 95.24, 49.42</v>
          </cell>
          <cell r="E5776" t="str">
            <v>89, 764, 899, 2499, 2511, 2519, 2522, 2599, 5021, 5712, 7641, 7699, 8744, 8999</v>
          </cell>
          <cell r="F5776" t="str">
            <v>Furniture, Repair, Restoration, Refinishing, Polishing, Furnishing, Appliance, Fitting, Movable, Household equipment</v>
          </cell>
          <cell r="G5776" t="str">
            <v>≡</v>
          </cell>
          <cell r="H5776" t="str">
            <v>Company provides franchises for a furniture restoration, repair, refacing and refinishing business.</v>
          </cell>
          <cell r="I5776" t="str">
            <v>≡</v>
          </cell>
          <cell r="J5776" t="str">
            <v/>
          </cell>
          <cell r="K5776" t="str">
            <v>Franchise to conduct a furniture repair, restoration and refinishing business and use commercial symbols and system in connection with the franchised business; One of the parties to the agreement is an individual.</v>
          </cell>
        </row>
        <row r="5777">
          <cell r="B5777" t="str">
            <v>RR20190402TP1519</v>
          </cell>
          <cell r="C5777" t="str">
            <v>Franchise</v>
          </cell>
          <cell r="D5777" t="str">
            <v>47.59, 31.01, 31.09, 46.65, 46.15, 46.47, 31.02, 74.10, 74.1, 70.22, 95.24, 49.42</v>
          </cell>
          <cell r="E5777" t="str">
            <v>89, 764, 899, 2499, 2511, 2519, 2522, 2599, 5021, 5712, 7641, 7699, 8744, 8999</v>
          </cell>
          <cell r="F5777" t="str">
            <v>Furniture, Repair, Restoration, Refinishing, Polishing, Furnishing, Appliance, Fitting, Movable, Household equipment</v>
          </cell>
          <cell r="G5777" t="str">
            <v>≡</v>
          </cell>
          <cell r="H5777" t="str">
            <v>Company provides franchises for a furniture restoration, repair, refacing and refinishing business.</v>
          </cell>
          <cell r="I5777" t="str">
            <v>≡</v>
          </cell>
          <cell r="J5777" t="str">
            <v/>
          </cell>
          <cell r="K5777" t="str">
            <v>Franchise to conduct a furniture repair, restoration and refinishing business and use commercial symbols and system in connection with the franchised business; One of the parties to the agreement is an individual.</v>
          </cell>
        </row>
        <row r="5778">
          <cell r="B5778" t="str">
            <v>RR20190402TP1521</v>
          </cell>
          <cell r="C5778" t="str">
            <v>Franchise</v>
          </cell>
          <cell r="D5778" t="str">
            <v>47.59, 31.01, 31.09, 46.65, 46.15, 46.47, 31.02, 74.10, 74.1, 70.22, 95.24, 49.42</v>
          </cell>
          <cell r="E5778" t="str">
            <v>89, 764, 899, 2499, 2511, 2519, 2522, 2599, 5021, 5712, 7641, 7699, 8744, 8999</v>
          </cell>
          <cell r="F5778" t="str">
            <v>Furniture, Repair, Restoration, Refinishing, Polishing, Furnishing, Appliance, Fitting, Movable, Household equipment</v>
          </cell>
          <cell r="G5778" t="str">
            <v>≡</v>
          </cell>
          <cell r="H5778" t="str">
            <v>Company provides franchises for a furniture restoration, repair, refacing and refinishing business.</v>
          </cell>
          <cell r="I5778" t="str">
            <v>≡</v>
          </cell>
          <cell r="J5778" t="str">
            <v/>
          </cell>
          <cell r="K5778" t="str">
            <v>Franchise to conduct a furniture repair, restoration and refinishing business and use commercial symbols and system in connection with the franchised business; One of the parties to the agreement is an individual.</v>
          </cell>
        </row>
        <row r="5779">
          <cell r="B5779" t="str">
            <v>RR20190402T01524</v>
          </cell>
          <cell r="C5779" t="str">
            <v>Franchise</v>
          </cell>
          <cell r="D5779" t="str">
            <v>47.59, 31.01, 31.09, 46.65, 46.15, 46.47, 31.02, 74.10, 74.1, 70.22, 95.24, 49.42</v>
          </cell>
          <cell r="E5779" t="str">
            <v>89, 764, 899, 2499, 2511, 2519, 2522, 2599, 5021, 5712, 7641, 7699, 8744, 8999</v>
          </cell>
          <cell r="F5779" t="str">
            <v>Furniture, Repair, Restoration, Refinishing, Polishing, Furnishing, Appliance, Fitting, Movable, Household equipment</v>
          </cell>
          <cell r="G5779" t="str">
            <v>≡</v>
          </cell>
          <cell r="H5779" t="str">
            <v>Company provides franchises for a furniture restoration, repair, refacing and refinishing business.</v>
          </cell>
          <cell r="I5779" t="str">
            <v>≡</v>
          </cell>
          <cell r="J5779" t="str">
            <v/>
          </cell>
          <cell r="K5779" t="str">
            <v>Franchise to conduct a furniture repair, restoration and refinishing business and use commercial symbols and system in connection with the franchised business.</v>
          </cell>
        </row>
        <row r="5780">
          <cell r="B5780" t="str">
            <v>RR20190403TP1503</v>
          </cell>
          <cell r="C5780" t="str">
            <v>Franchise</v>
          </cell>
          <cell r="D5780" t="str">
            <v>47.59, 31.01, 31.09, 46.65, 46.15, 46.47, 31.02, 74.10, 74.1, 70.22, 95.24, 49.42</v>
          </cell>
          <cell r="E5780" t="str">
            <v>89, 764, 899, 2499, 2511, 2519, 2522, 2599, 5021, 5712, 7641, 7699, 8744, 8999</v>
          </cell>
          <cell r="F5780" t="str">
            <v xml:space="preserve">Furniture, Repair, Restoration, Refinishing, Polishing, Furnishing, Appliance, Fitting, Movable, Household equipment
</v>
          </cell>
          <cell r="G5780" t="str">
            <v>≡</v>
          </cell>
          <cell r="H5780" t="str">
            <v>Company provides franchises for a furniture restoration, repair, refacing and refinishing business.</v>
          </cell>
          <cell r="I5780" t="str">
            <v>≡</v>
          </cell>
          <cell r="J5780" t="str">
            <v/>
          </cell>
          <cell r="K5780" t="str">
            <v>Franchise to conduct a furniture repair, restoration and refinishing business and use commercial symbols and system in connection with the franchised business; One of the parties to the agreement is an individual.</v>
          </cell>
        </row>
        <row r="5781">
          <cell r="B5781" t="str">
            <v>RR20190408TP1508</v>
          </cell>
          <cell r="C5781" t="str">
            <v>Franchise</v>
          </cell>
          <cell r="D5781" t="str">
            <v>47.59, 31.01, 31.09, 46.65, 46.15, 46.47, 31.02, 74.10, 74.1, 70.22, 95.24, 49.42</v>
          </cell>
          <cell r="E5781" t="str">
            <v>89, 764, 899, 2499, 2511, 2519, 2522, 2599, 5021, 5712, 7641, 7699, 8744, 8999</v>
          </cell>
          <cell r="F5781" t="str">
            <v>Furniture, Repair, Restoration, Refinishing, Polishing, Furnishing, Appliance, Fitting, Movable, Household equipment</v>
          </cell>
          <cell r="G5781" t="str">
            <v>≡</v>
          </cell>
          <cell r="H5781" t="str">
            <v>Company provides franchises for a furniture restoration, repair, refacing and refinishing business.</v>
          </cell>
          <cell r="I5781" t="str">
            <v>≡</v>
          </cell>
          <cell r="J5781" t="str">
            <v/>
          </cell>
          <cell r="K5781" t="str">
            <v>Franchise to conduct a furniture repair, restoration and refinishing business and use commercial symbols and system in connection with the franchised business; One of the parties to the agreement is an individual.</v>
          </cell>
        </row>
        <row r="5782">
          <cell r="B5782" t="str">
            <v>RR20190408TP1516</v>
          </cell>
          <cell r="C5782" t="str">
            <v>Franchise</v>
          </cell>
          <cell r="D5782" t="str">
            <v>47.59, 31.01, 31.09, 46.65, 46.15, 46.47, 31.02, 74.10, 74.1, 70.22, 95.24, 49.42</v>
          </cell>
          <cell r="E5782" t="str">
            <v>89, 764, 899, 2499, 2511, 2519, 2522, 2599, 5021, 5712, 7641, 7699, 8744, 8999</v>
          </cell>
          <cell r="F5782" t="str">
            <v>Furniture, Repair, Restoration, Refinishing, Polishing, Furnishing, Appliance, Fitting, Movable, Household equipment</v>
          </cell>
          <cell r="G5782" t="str">
            <v>≡</v>
          </cell>
          <cell r="H5782" t="str">
            <v>Company provides franchises for a furniture restoration, repair, refacing and refinishing business.</v>
          </cell>
          <cell r="I5782" t="str">
            <v>≡</v>
          </cell>
          <cell r="J5782" t="str">
            <v/>
          </cell>
          <cell r="K5782" t="str">
            <v>Franchise to conduct a furniture repair, restoration and refinishing business and use commercial symbols and system in connection with the franchised business; One of the parties to the agreement is an individual.</v>
          </cell>
        </row>
        <row r="5783">
          <cell r="B5783" t="str">
            <v>RR20190408TP1518</v>
          </cell>
          <cell r="C5783" t="str">
            <v>Franchise</v>
          </cell>
          <cell r="D5783" t="str">
            <v>47.59, 31.01, 31.09, 46.65, 46.15, 46.47, 31.02, 74.10, 74.1, 70.22, 95.24, 49.42</v>
          </cell>
          <cell r="E5783" t="str">
            <v>89, 764, 899, 2499, 2511, 2519, 2522, 2599, 5021, 5712, 7641, 7699, 8744, 8999</v>
          </cell>
          <cell r="F5783" t="str">
            <v>Furniture, Repair, Restoration, Refinishing, Polishing, Furnishing, Appliance, Fitting, Movable, Household equipment</v>
          </cell>
          <cell r="G5783" t="str">
            <v>≡</v>
          </cell>
          <cell r="H5783" t="str">
            <v>Company provides franchises for a furniture restoration, repair, refacing and refinishing business.</v>
          </cell>
          <cell r="I5783" t="str">
            <v>≡</v>
          </cell>
          <cell r="J5783" t="str">
            <v/>
          </cell>
          <cell r="K5783" t="str">
            <v>Franchise to conduct a furniture repair, restoration and refinishing business and use commercial symbols and system in connection with the franchised business; One of the parties to the agreement is an individual.</v>
          </cell>
        </row>
        <row r="5784">
          <cell r="B5784" t="str">
            <v>RR20190409TP1502</v>
          </cell>
          <cell r="C5784" t="str">
            <v>Franchise</v>
          </cell>
          <cell r="D5784" t="str">
            <v>73.11, 73.12, 73.1, 70.21, 58.19, 18.12, 58.13, 47.62, 58.11, 96.09, 79.12, 79.11, 79.1</v>
          </cell>
          <cell r="E5784" t="str">
            <v>2789, 3993, 4724, 4725, 7311, 7319, 7335, 7336, 7389</v>
          </cell>
          <cell r="F5784" t="str">
            <v>Advertising medium, Tourist, Visit, Travelling, Information, Map, Guide, Illustrate, Tourism, Handover, Flier</v>
          </cell>
          <cell r="G5784" t="str">
            <v>≡</v>
          </cell>
          <cell r="H5784" t="str">
            <v>Company is engaged in the operation and development of franchised businesses which provide an alternative advertising medium in the form of illustrated tourist and visitor information maps.</v>
          </cell>
          <cell r="I5784" t="str">
            <v>≡</v>
          </cell>
          <cell r="J5784" t="str">
            <v/>
          </cell>
          <cell r="K5784" t="str">
            <v>Franchise to establish and operate a [UNDISCLOSED FOR PREVIEW] franchised business of an alternative advertising medium in the form of illustrated tourist and visitor information maps; One of the parties to the agreement is an individual.</v>
          </cell>
        </row>
        <row r="5785">
          <cell r="B5785" t="str">
            <v>RR20190409TP1503</v>
          </cell>
          <cell r="C5785" t="str">
            <v>Franchise</v>
          </cell>
          <cell r="D5785" t="str">
            <v>73.11, 73.12, 73.1, 70.21, 58.19, 18.12, 58.13, 47.62, 58.11, 96.09, 79.12, 79.11, 79.1</v>
          </cell>
          <cell r="E5785" t="str">
            <v>2789, 3993, 4724, 4725, 7311, 7319, 7335, 7336, 7389</v>
          </cell>
          <cell r="F5785" t="str">
            <v>Advertising medium, Tourist, Visit, Travelling, Information, Map, Guide, Illustrate, Tourism, Handover</v>
          </cell>
          <cell r="G5785" t="str">
            <v>≡</v>
          </cell>
          <cell r="H5785" t="str">
            <v>Company is engaged in the operation and development of franchised businesses which provide an alternative advertising medium in the form of illustrated tourist and visitor information maps.</v>
          </cell>
          <cell r="I5785" t="str">
            <v>≡</v>
          </cell>
          <cell r="J5785" t="str">
            <v/>
          </cell>
          <cell r="K5785" t="str">
            <v>Franchise to establish and operate a [UNDISCLOSED FOR PREVIEW] franchised business of an alternative advertising medium in the form of illustrated tourist and visitor information maps; One of the parties to the agreement is an individual.</v>
          </cell>
        </row>
        <row r="5786">
          <cell r="B5786" t="str">
            <v>RR20190409T01507</v>
          </cell>
          <cell r="C5786" t="str">
            <v>Franchise</v>
          </cell>
          <cell r="D5786" t="str">
            <v>73.11, 73.12, 73.1, 70.21, 58.19, 18.12, 58.13, 47.62, 58.11, 96.09, 79.12, 79.11, 79.1</v>
          </cell>
          <cell r="E5786" t="str">
            <v>2789, 3993, 4724, 4725, 7311, 7319, 7335, 7336, 7389</v>
          </cell>
          <cell r="F5786" t="str">
            <v>Advertising medium, Tourist, Visit, Travelling, Information, Map, Guide, Illustrate, Tourism, Handover</v>
          </cell>
          <cell r="G5786" t="str">
            <v>≡</v>
          </cell>
          <cell r="H5786" t="str">
            <v>Company is engaged in the operation and development of franchised businesses which provide an alternative advertising medium in the form of illustrated tourist and visitor information maps.</v>
          </cell>
          <cell r="I5786" t="str">
            <v>≡</v>
          </cell>
          <cell r="J5786" t="str">
            <v/>
          </cell>
          <cell r="K5786" t="str">
            <v>Franchise to establish and operate a [UNDISCLOSED FOR PREVIEW] franchised business of an alternative advertising medium in the form of illustrated tourist and visitor information maps.</v>
          </cell>
        </row>
        <row r="5787">
          <cell r="B5787" t="str">
            <v>RR20190409TP1511</v>
          </cell>
          <cell r="C5787" t="str">
            <v>Franchise</v>
          </cell>
          <cell r="D5787" t="str">
            <v>73.11, 73.12, 73.1, 70.21, 18.12, 58.13, 47.62, 58.11, 96.09, 79.12, 79.11, 79.1</v>
          </cell>
          <cell r="E5787" t="str">
            <v>2789, 3993, 4724, 4725, 7311, 7319, 7335, 7336, 7389</v>
          </cell>
          <cell r="F5787" t="str">
            <v>Advertising medium, Tourist, Visit, Travelling, Information, Map, Guide, Illustrate, Tourism, Handover</v>
          </cell>
          <cell r="G5787" t="str">
            <v>≡</v>
          </cell>
          <cell r="H5787" t="str">
            <v>Company is engaged in the operation and development of franchised businesses which provide an alternative advertising medium in the form of illustrated tourist and visitor information maps.</v>
          </cell>
          <cell r="I5787" t="str">
            <v>≡</v>
          </cell>
          <cell r="J5787" t="str">
            <v/>
          </cell>
          <cell r="K5787" t="str">
            <v>Franchise to establish and operate a [UNDISCLOSED FOR PREVIEW] franchised business of an alternative advertising medium in the form of illustrated tourist and visitor information maps; One of the parties to the agreement is an individual.</v>
          </cell>
        </row>
        <row r="5788">
          <cell r="B5788" t="str">
            <v>RR20190409TP1526</v>
          </cell>
          <cell r="C5788" t="str">
            <v>Franchise</v>
          </cell>
          <cell r="D5788" t="str">
            <v>73.11, 73.12, 73.1, 70.21, 58.19, 18.12, 58.13, 47.62, 58.11, 96.09, 79.12, 79.11, 79.1</v>
          </cell>
          <cell r="E5788" t="str">
            <v>2789, 3993, 4724, 4725, 7311, 7319, 7335, 7336, 7389</v>
          </cell>
          <cell r="F5788" t="str">
            <v>Advertising medium, Tourist, Visit, Travelling, Information, Map, Guide, Illustrate, Tourism, Handover</v>
          </cell>
          <cell r="G5788" t="str">
            <v>≡</v>
          </cell>
          <cell r="H5788" t="str">
            <v>Company is engaged in the operation and development of franchised businesses which provide an alternative advertising medium in the form of illustrated tourist and visitor information maps.</v>
          </cell>
          <cell r="I5788" t="str">
            <v>≡</v>
          </cell>
          <cell r="J5788" t="str">
            <v/>
          </cell>
          <cell r="K5788" t="str">
            <v>Franchise to establish and operate a [UNDISCLOSED FOR PREVIEW] franchised business of an alternative advertising medium in the form of illustrated tourist and visitor information maps; One of the parties to the agreement is an individual.</v>
          </cell>
        </row>
        <row r="5789">
          <cell r="B5789" t="str">
            <v>RR20190401TP1502</v>
          </cell>
          <cell r="C5789" t="str">
            <v>Franchise</v>
          </cell>
          <cell r="D5789" t="str">
            <v>47.59, 31.01, 31.09, 46.65, 46.15, 46.47, 31.02, 74.10, 74.1, 70.22, 95.24, 49.42</v>
          </cell>
          <cell r="E5789" t="str">
            <v>89, 764, 899, 2499, 2511, 2519, 2522, 2599, 5021, 5712, 7641, 7699, 8744, 8999</v>
          </cell>
          <cell r="F5789" t="str">
            <v>Furniture, Repair, Restoration, Refinishing, Polishing, Furnishing, Appliance, Fitting, Movable, Household equipment</v>
          </cell>
          <cell r="G5789" t="str">
            <v>≡</v>
          </cell>
          <cell r="H5789" t="str">
            <v>Company provides franchises for a furniture restoration, repair, refacing and refinishing business.</v>
          </cell>
          <cell r="I5789" t="str">
            <v>≡</v>
          </cell>
          <cell r="J5789" t="str">
            <v/>
          </cell>
          <cell r="K5789" t="str">
            <v>Franchise to conduct a furniture repair, restoration and refinishing business and use commercial symbols and system in connection with the franchised business; One of the parties to the agreement is an individual.</v>
          </cell>
        </row>
        <row r="5790">
          <cell r="B5790" t="str">
            <v>RR20190401TP1503</v>
          </cell>
          <cell r="C5790" t="str">
            <v>Franchise</v>
          </cell>
          <cell r="D5790" t="str">
            <v>47.59, 31.01, 31.09, 46.65, 46.15, 46.47, 31.02, 74.10, 74.1, 70.22, 95.24, 49.42</v>
          </cell>
          <cell r="E5790" t="str">
            <v>89, 764, 899, 2499, 2511, 2519, 2522, 2599, 5021, 5712, 7641, 7699, 8744, 8999</v>
          </cell>
          <cell r="F5790" t="str">
            <v>Furniture, Repair, Restoration, Refinishing, Polishing, Furnishing, Appliance, Fitting, Movable, Household equipment</v>
          </cell>
          <cell r="G5790" t="str">
            <v>≡</v>
          </cell>
          <cell r="H5790" t="str">
            <v>Company provides franchises for a furniture restoration, repair, refacing and refinishing business.</v>
          </cell>
          <cell r="I5790" t="str">
            <v>≡</v>
          </cell>
          <cell r="J5790" t="str">
            <v/>
          </cell>
          <cell r="K5790" t="str">
            <v>Franchise to conduct a furniture repair, restoration and refinishing business and use commercial symbols and system in connection with the franchised business; One of the parties to the agreement is an individual.</v>
          </cell>
        </row>
        <row r="5791">
          <cell r="B5791" t="str">
            <v>RR20190401TP1511</v>
          </cell>
          <cell r="C5791" t="str">
            <v>Franchise</v>
          </cell>
          <cell r="D5791" t="str">
            <v>47.59, 31.01, 31.09, 46.65, 46.15, 46.47, 31.02, 74.10, 74.1, 70.22, 95.24, 49.42</v>
          </cell>
          <cell r="E5791" t="str">
            <v>89, 764, 899, 2511, 2519, 2522, 2599, 5021, 5712, 7641, 7699, 8744, 8999</v>
          </cell>
          <cell r="F5791" t="str">
            <v>Furniture, Repair, Restoration, Refinishing, Polishing, Furnishing, Appliance, Fitting, Movable, Household equipment</v>
          </cell>
          <cell r="G5791" t="str">
            <v>≡</v>
          </cell>
          <cell r="H5791" t="str">
            <v>Company provides franchises for a furniture restoration, repair, refacing and refinishing business.</v>
          </cell>
          <cell r="I5791" t="str">
            <v>≡</v>
          </cell>
          <cell r="J5791" t="str">
            <v/>
          </cell>
          <cell r="K5791" t="str">
            <v>Franchise to conduct a furniture repair, restoration and refinishing business and use commercial symbols and system in connection with the franchised business; One of the parties to the agreement is an individual.</v>
          </cell>
        </row>
        <row r="5792">
          <cell r="B5792" t="str">
            <v>RR20190403TP1509</v>
          </cell>
          <cell r="C5792" t="str">
            <v>Franchise</v>
          </cell>
          <cell r="D5792" t="str">
            <v>47.59, 31.01, 31.09, 46.65, 46.15, 46.47, 31.02, 74.10, 74.1, 70.22, 95.24, 49.42</v>
          </cell>
          <cell r="E5792" t="str">
            <v>89, 764, 899, 2499, 2511, 2519, 2522, 2599, 5021, 5712, 7641, 7699, 8744, 8999</v>
          </cell>
          <cell r="F5792" t="str">
            <v>Furniture, Repair, Restoration, Refinishing, Polishing, Furnishing, Appliance, Fitting, Movable, Household equipment</v>
          </cell>
          <cell r="G5792" t="str">
            <v>≡</v>
          </cell>
          <cell r="H5792" t="str">
            <v>Company provides franchises for a furniture restoration, repair, refacing and refinishing business.</v>
          </cell>
          <cell r="I5792" t="str">
            <v>≡</v>
          </cell>
          <cell r="J5792" t="str">
            <v/>
          </cell>
          <cell r="K5792" t="str">
            <v>Franchise to conduct a furniture repair, restoration and refinishing business and use commercial symbols and system in connection with the franchised business; One of the parties to the agreement is an individual.</v>
          </cell>
        </row>
        <row r="5793">
          <cell r="B5793" t="str">
            <v>RR20190403TP1515</v>
          </cell>
          <cell r="C5793" t="str">
            <v>Franchise</v>
          </cell>
          <cell r="D5793" t="str">
            <v>47.59, 31.01, 31.09, 46.65, 46.15, 46.47, 31.02, 74.10, 74.1, 70.22, 95.24, 49.42</v>
          </cell>
          <cell r="E5793" t="str">
            <v>89, 764, 899, 2499, 2511, 2519, 2522, 2599, 5021, 5712, 7641, 7699, 8744, 8999</v>
          </cell>
          <cell r="F5793" t="str">
            <v>Furniture, Repair, Restoration, Refinishing, Polishing, Furnishing, Appliance, Fitting, Movable, Household equipment</v>
          </cell>
          <cell r="G5793" t="str">
            <v>≡</v>
          </cell>
          <cell r="H5793" t="str">
            <v>Company provides franchises for a furniture restoration, repair, refacing and refinishing business.</v>
          </cell>
          <cell r="I5793" t="str">
            <v>≡</v>
          </cell>
          <cell r="J5793" t="str">
            <v/>
          </cell>
          <cell r="K5793" t="str">
            <v>Franchise to conduct a furniture repair, restoration and refinishing business and use commercial symbols and system in connection with the franchised business; One of the parties to the agreement is an individual.</v>
          </cell>
        </row>
        <row r="5794">
          <cell r="B5794" t="str">
            <v>RR20190403T00917</v>
          </cell>
          <cell r="C5794" t="str">
            <v>Franchise</v>
          </cell>
          <cell r="D5794" t="str">
            <v>46.47, 47.59, 74.10, 74.1, 17.24, 17.29, 22.21, 23.31, 24.42</v>
          </cell>
          <cell r="E5794" t="str">
            <v>277, 2771, 3648, 5947, 7389, 7999</v>
          </cell>
          <cell r="F5794" t="str">
            <v>Decoration, Holiday, Lighting, Special event</v>
          </cell>
          <cell r="G5794" t="str">
            <v>≡</v>
          </cell>
          <cell r="H5794" t="str">
            <v/>
          </cell>
          <cell r="I5794" t="str">
            <v>≡</v>
          </cell>
          <cell r="J5794" t="str">
            <v/>
          </cell>
          <cell r="K5794"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795">
          <cell r="B5795" t="str">
            <v>RR20190403T00926</v>
          </cell>
          <cell r="C5795" t="str">
            <v>Franchise</v>
          </cell>
          <cell r="D5795" t="str">
            <v>46.47, 47.59, 74.10, 74.1, 17.24, 17.29, 24.42, 23.31, 22.21</v>
          </cell>
          <cell r="E5795" t="str">
            <v>277, 2771, 3648, 5947, 7389, 7999</v>
          </cell>
          <cell r="F5795" t="str">
            <v>Decoration, Holiday, Lighting, Special event</v>
          </cell>
          <cell r="G5795" t="str">
            <v>≡</v>
          </cell>
          <cell r="H5795" t="str">
            <v/>
          </cell>
          <cell r="I5795" t="str">
            <v>≡</v>
          </cell>
          <cell r="J5795" t="str">
            <v/>
          </cell>
          <cell r="K5795"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796">
          <cell r="B5796" t="str">
            <v>RR20190403TP1527</v>
          </cell>
          <cell r="C5796" t="str">
            <v>Franchise</v>
          </cell>
          <cell r="D5796" t="str">
            <v>47.59, 31.01, 31.09, 46.65, 46.15, 46.47, 31.02, 74.10, 74.1, 70.22, 95.24, 49.42</v>
          </cell>
          <cell r="E5796" t="str">
            <v>89, 764, 899, 2499, 2511, 2519, 2522, 2599, 5021, 5712, 7641, 7699, 8744, 8999</v>
          </cell>
          <cell r="F5796" t="str">
            <v>Furniture, Repair, Restoration, Refinishing, Polishing, Furnishing, Appliance, Fitting, Movable, Household equipment</v>
          </cell>
          <cell r="G5796" t="str">
            <v>≡</v>
          </cell>
          <cell r="H5796" t="str">
            <v>Company provides franchises for a furniture restoration, repair, refacing and refinishing business.</v>
          </cell>
          <cell r="I5796" t="str">
            <v>≡</v>
          </cell>
          <cell r="J5796" t="str">
            <v/>
          </cell>
          <cell r="K5796" t="str">
            <v>Franchise to conduct a furniture repair, restoration and refinishing business and use commercial symbols and system in connection with the franchised business; One of the parties to the agreement is an individual.</v>
          </cell>
        </row>
        <row r="5797">
          <cell r="B5797" t="str">
            <v>RR20190403TP1529</v>
          </cell>
          <cell r="C5797" t="str">
            <v>Franchise</v>
          </cell>
          <cell r="D5797" t="str">
            <v>47.59, 31.01, 31.09, 46.65, 46.15, 46.47, 31.02, 74.10, 74.1, 70.22, 95.24, 49.42</v>
          </cell>
          <cell r="E5797" t="str">
            <v>89, 764, 899, 2499, 2511, 2519, 2522, 2599, 5021, 5712, 7641, 7699, 8744, 8999</v>
          </cell>
          <cell r="F5797" t="str">
            <v>Furniture, Repair, Restoration, Refinishing, Polishing, Furnishing, Appliance, Fitting, Movable, Household equipment</v>
          </cell>
          <cell r="G5797" t="str">
            <v>≡</v>
          </cell>
          <cell r="H5797" t="str">
            <v>Company provides franchises for a furniture restoration, repair, refacing and refinishing business.</v>
          </cell>
          <cell r="I5797" t="str">
            <v>≡</v>
          </cell>
          <cell r="J5797" t="str">
            <v/>
          </cell>
          <cell r="K5797" t="str">
            <v>Franchise to conduct a furniture repair, restoration and refinishing business and use commercial symbols and system in connection with the franchised business; One of the parties to the agreement is an individual.</v>
          </cell>
        </row>
        <row r="5798">
          <cell r="B5798" t="str">
            <v>RR20190404T00901</v>
          </cell>
          <cell r="C5798" t="str">
            <v>Franchise</v>
          </cell>
          <cell r="D5798" t="str">
            <v>46.47, 47.59, 74.10, 74.1, 17.24, 17.29, 23.31, 24.42, 22.21</v>
          </cell>
          <cell r="E5798" t="str">
            <v>277, 2771, 3648, 5947, 7389, 7999</v>
          </cell>
          <cell r="F5798" t="str">
            <v>Decoration, Holiday, Lighting, Special event</v>
          </cell>
          <cell r="G5798" t="str">
            <v>≡</v>
          </cell>
          <cell r="H5798" t="str">
            <v/>
          </cell>
          <cell r="I5798" t="str">
            <v>≡</v>
          </cell>
          <cell r="J5798" t="str">
            <v/>
          </cell>
          <cell r="K5798"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799">
          <cell r="B5799" t="str">
            <v>RR20190404T00903</v>
          </cell>
          <cell r="C5799" t="str">
            <v>Franchise</v>
          </cell>
          <cell r="D5799" t="str">
            <v>46.47, 47.59, 74.10, 74.1, 17.24, 17.29, 22.21, 24.42, 23.31</v>
          </cell>
          <cell r="E5799" t="str">
            <v>277, 2771, 3648, 5947, 7389, 7999</v>
          </cell>
          <cell r="F5799" t="str">
            <v>Decoration, Holiday, Lighting, Special event</v>
          </cell>
          <cell r="G5799" t="str">
            <v>≡</v>
          </cell>
          <cell r="H5799" t="str">
            <v/>
          </cell>
          <cell r="I5799" t="str">
            <v>≡</v>
          </cell>
          <cell r="J5799" t="str">
            <v/>
          </cell>
          <cell r="K5799"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800">
          <cell r="B5800" t="str">
            <v>RR20190423TP0901</v>
          </cell>
          <cell r="C5800" t="str">
            <v>Franchise</v>
          </cell>
          <cell r="D5800" t="str">
            <v>78, 78.10, 78.1, 78.20, 78.2, 78.30, 78.3, 86.90, 86.9, 87.10, 87.1, 87.30, 87.3, 87.90, 87.9, 96.04, 96.09</v>
          </cell>
          <cell r="E5800" t="str">
            <v>736, 805, 808, 5047, 7361, 7363, 7991, 8051, 8052, 8059, 8082, 8099</v>
          </cell>
          <cell r="F5800" t="str">
            <v>Service, Personal care, Homemaking, Incidental transportation, Supportive, Older adult, Disabled person, Extra assistance, Daily living, Nursing, Human resource</v>
          </cell>
          <cell r="G5800" t="str">
            <v>≡</v>
          </cell>
          <cell r="H5800" t="str">
            <v/>
          </cell>
          <cell r="I5800" t="str">
            <v>≡</v>
          </cell>
          <cell r="J5800" t="str">
            <v/>
          </cell>
          <cell r="K5800" t="str">
            <v>Franchise and license to establish and operate business which primarily matches individuals to clients to provide personal care, homemaking, companion care, incidental transportation, and other ancillary, supportive services, bearing [UNDISCLOSED FOR PREVIEW] name and such other trademarks, trade names, service marks, logos, insignia, trade dress, and designs; One of the parties to the agreement is an individual.</v>
          </cell>
        </row>
        <row r="5801">
          <cell r="B5801" t="str">
            <v>RR20190423TP0905</v>
          </cell>
          <cell r="C5801" t="str">
            <v>Franchise</v>
          </cell>
          <cell r="D5801" t="str">
            <v>78, 78.10, 78.1, 78.20, 78.2, 78.30, 78.3, 86.90, 86.9, 87.10, 87.1, 87.30, 87.3, 87.90, 87.9, 96.04, 96.09</v>
          </cell>
          <cell r="E5801" t="str">
            <v>736, 805, 808, 5047, 7361, 7363, 7991, 8051, 8052, 8059, 8082, 8099</v>
          </cell>
          <cell r="F5801" t="str">
            <v>Service, Personal care, Homemaking, Incidental transportation, Supportive, Older adult, Disabled person, Extra assistance, Daily living, Nursing, Human resource</v>
          </cell>
          <cell r="G5801" t="str">
            <v>≡</v>
          </cell>
          <cell r="H5801" t="str">
            <v/>
          </cell>
          <cell r="I5801" t="str">
            <v>≡</v>
          </cell>
          <cell r="J5801" t="str">
            <v/>
          </cell>
          <cell r="K5801" t="str">
            <v>Franchise and license to establish and operate business which primarily matches individuals to clients to provide personal care, homemaking, companion care, incidental transportation, and other ancillary, supportive services, bearing [UNDISCLOSED FOR PREVIEW] name and such other trademarks, trade names, service marks, logos, insignia, trade dress, and designs; One of the parties to the agreement is an individual.</v>
          </cell>
        </row>
        <row r="5802">
          <cell r="B5802" t="str">
            <v>RR20190423TP0910</v>
          </cell>
          <cell r="C5802" t="str">
            <v>Franchise</v>
          </cell>
          <cell r="D5802" t="str">
            <v>78, 78.10, 78.1, 78.20, 78.2, 78.30, 78.3, 86.90, 86.9, 87.10, 87.1, 87.30, 87.3, 87.90, 87.9, 96.04, 96.09</v>
          </cell>
          <cell r="E5802" t="str">
            <v>736, 805, 808, 5047, 7361, 7363, 7991, 8051, 8052, 8059, 8082, 8099</v>
          </cell>
          <cell r="F5802" t="str">
            <v>Service, Personal care, Homemaking, Incidental transportation, Supportive, Older adult, Disabled person, Extra assistance, Daily living, Nursing, Human resource</v>
          </cell>
          <cell r="G5802" t="str">
            <v>≡</v>
          </cell>
          <cell r="H5802" t="str">
            <v/>
          </cell>
          <cell r="I5802" t="str">
            <v>≡</v>
          </cell>
          <cell r="J5802" t="str">
            <v/>
          </cell>
          <cell r="K5802" t="str">
            <v>Franchise and license to establish and operate business which primarily matches individuals to clients to provide personal care, homemaking, companion care, incidental transportation, and other ancillary, supportive services, bearing [UNDISCLOSED FOR PREVIEW] name and such other trademarks, trade names, service marks, logos, insignia, trade dress, and designs; One of the parties to the agreement is an individual.</v>
          </cell>
        </row>
        <row r="5803">
          <cell r="B5803" t="str">
            <v>RR20190424TP0908</v>
          </cell>
          <cell r="C5803" t="str">
            <v>Franchise</v>
          </cell>
          <cell r="D5803" t="str">
            <v>78, 78.10, 78.1, 78.20, 78.2, 78.30, 78.3, 86.90, 86.9, 87.10, 87.1, 87.30, 87.3, 87.90, 87.9, 96.04, 96.09</v>
          </cell>
          <cell r="E5803" t="str">
            <v>736, 805, 808, 5047, 7361, 7363, 7991, 8051, 8052, 8059, 8082, 8099</v>
          </cell>
          <cell r="F5803" t="str">
            <v>Service, Personal care, Homemaking, Incidental transportation, Supportive, Older adult, Disabled person, Extra assistance, Daily living, Nursing, Human resource</v>
          </cell>
          <cell r="G5803" t="str">
            <v>≡</v>
          </cell>
          <cell r="H5803" t="str">
            <v/>
          </cell>
          <cell r="I5803" t="str">
            <v>≡</v>
          </cell>
          <cell r="J5803" t="str">
            <v/>
          </cell>
          <cell r="K5803" t="str">
            <v>Franchise and license to establish and operate business which primarily matches individuals to clients to provide personal care, homemaking, companion care, incidental transportation, and other ancillary, supportive services, bearing [UNDISCLOSED FOR PREVIEW] name and such other trademarks, trade names, service marks, logos, insignia, trade dress, and designs; One of the parties to the agreement is an individual.</v>
          </cell>
        </row>
        <row r="5804">
          <cell r="B5804" t="str">
            <v>RR20190424TP0909</v>
          </cell>
          <cell r="C5804" t="str">
            <v>Franchise</v>
          </cell>
          <cell r="D5804" t="str">
            <v>78, 78.10, 78.1, 78.20, 78.2, 78.30, 78.3, 86.90, 86.9, 87.10, 87.1, 87.30, 87.3, 87.90, 87.9, 96.04, 96.09</v>
          </cell>
          <cell r="E5804" t="str">
            <v>736, 805, 808, 5047, 7361, 7363, 7991, 8051, 8052, 8059, 8082, 8099</v>
          </cell>
          <cell r="F5804" t="str">
            <v>Service, Personal care, Homemaking, Incidental transportation, Supportive, Older adult, Disabled person, Extra assistance, Daily living, Nursing, Human resource</v>
          </cell>
          <cell r="G5804" t="str">
            <v>≡</v>
          </cell>
          <cell r="H5804" t="str">
            <v/>
          </cell>
          <cell r="I5804" t="str">
            <v>≡</v>
          </cell>
          <cell r="J5804" t="str">
            <v/>
          </cell>
          <cell r="K5804" t="str">
            <v>Franchise and license to establish and operate business which primarily matches individuals to clients to provide personal care, homemaking, companion care, incidental transportation, and other ancillary, supportive services, bearing [UNDISCLOSED FOR PREVIEW] name and such other trademarks, trade names, service marks, logos, insignia, trade dress, and designs; One of the parties to the agreement is an individual.</v>
          </cell>
        </row>
        <row r="5805">
          <cell r="B5805" t="str">
            <v>RR20190424TP0901</v>
          </cell>
          <cell r="C5805" t="str">
            <v>Franchise</v>
          </cell>
          <cell r="D5805" t="str">
            <v>78, 78.10, 78.1, 78.20, 78.2, 78.30, 78.3, 86.90, 86.9, 87.10, 87.1, 87.30, 87.3, 87.90, 87.9, 96.04, 96.09</v>
          </cell>
          <cell r="E5805" t="str">
            <v>736, 805, 808, 5047, 7361, 7363, 7991, 8051, 8052, 8059, 8082, 8099</v>
          </cell>
          <cell r="F5805" t="str">
            <v>Service, Personal care, Homemaking, Incidental transportation, Supportive, Older adult, Disabled person, Extra assistance, Daily living, Nursing, Human resource</v>
          </cell>
          <cell r="G5805" t="str">
            <v>≡</v>
          </cell>
          <cell r="H5805" t="str">
            <v/>
          </cell>
          <cell r="I5805" t="str">
            <v>≡</v>
          </cell>
          <cell r="J5805" t="str">
            <v/>
          </cell>
          <cell r="K5805" t="str">
            <v>Franchise and license to establish and operate business which primarily matches individuals to clients to provide personal care, homemaking, companion care, incidental transportation, and other ancillary, supportive services, bearing [UNDISCLOSED FOR PREVIEW] name and such other trademarks, trade names, service marks, logos, insignia, trade dress, and designs; One of the parties to the agreement is an individual.</v>
          </cell>
        </row>
        <row r="5806">
          <cell r="B5806" t="str">
            <v>RR20190424TP1507</v>
          </cell>
          <cell r="C5806" t="str">
            <v>Franchise</v>
          </cell>
          <cell r="D5806" t="str">
            <v>85.59, 70.22, 96.09, 85.32, 74.90, 74.9, 71.12, 85.42, 85.41, 85.4, 82.99</v>
          </cell>
          <cell r="E5806" t="str">
            <v>89, 829, 899, 7389, 8244, 8249, 8299, 8742, 8748, 8999</v>
          </cell>
          <cell r="F5806" t="str">
            <v>Coaching, Support, Advice, Training, Facilitate, Management assistance, Placement coaching, Consulting, Business</v>
          </cell>
          <cell r="G5806" t="str">
            <v>≡</v>
          </cell>
          <cell r="H5806" t="str">
            <v>Company franchises business facilitation and support services to businesses in all stages, from inception to full implementation.</v>
          </cell>
          <cell r="I5806" t="str">
            <v>≡</v>
          </cell>
          <cell r="J5806" t="str">
            <v/>
          </cell>
          <cell r="K5806" t="str">
            <v>Franchise to provide business facilitation and support services to businesses in all stages, from inception to full implementation; One of the parties to the agreement is an individual.</v>
          </cell>
        </row>
        <row r="5807">
          <cell r="B5807" t="str">
            <v>RR20190424TP1503</v>
          </cell>
          <cell r="C5807" t="str">
            <v>Franchise</v>
          </cell>
          <cell r="D5807" t="str">
            <v>85.59, 70.22, 96.09, 85.32, 74.90, 74.9, 71.12, 85.42, 85.41, 85.4, 82.99</v>
          </cell>
          <cell r="E5807" t="str">
            <v>89, 829, 899, 7389, 8244, 8249, 8299, 8742, 8748, 8999</v>
          </cell>
          <cell r="F5807" t="str">
            <v>Coaching, Support, Advice, Training, Facilitate, Management assistance, Placement coaching, Consulting, Business</v>
          </cell>
          <cell r="G5807" t="str">
            <v>≡</v>
          </cell>
          <cell r="H5807" t="str">
            <v>Company franchises business facilitation and support services to businesses in all stages, from inception to full implementation.</v>
          </cell>
          <cell r="I5807" t="str">
            <v>≡</v>
          </cell>
          <cell r="J5807" t="str">
            <v/>
          </cell>
          <cell r="K5807" t="str">
            <v>Franchise to provide business facilitation and support services to businesses in all stages, from inception to full implementation; One of the parties to the agreement is an individual.</v>
          </cell>
        </row>
        <row r="5808">
          <cell r="B5808" t="str">
            <v>RR20190424TP1512</v>
          </cell>
          <cell r="C5808" t="str">
            <v>Franchise</v>
          </cell>
          <cell r="D5808" t="str">
            <v>85.59, 70.22, 96.09, 85.32, 74.90, 74.9, 71.12, 85.42, 85.41, 85.4, 82.99</v>
          </cell>
          <cell r="E5808" t="str">
            <v>89, 829, 899, 7389, 8244, 8249, 8299, 8742, 8748, 8999</v>
          </cell>
          <cell r="F5808" t="str">
            <v>Coaching, Support, Advice, Training, Facilitate, Management assistance, Placement coaching, Consulting, Business</v>
          </cell>
          <cell r="G5808" t="str">
            <v>≡</v>
          </cell>
          <cell r="H5808" t="str">
            <v>Company franchises business facilitation and support services to businesses in all stages, from inception to full implementation.</v>
          </cell>
          <cell r="I5808" t="str">
            <v>≡</v>
          </cell>
          <cell r="J5808" t="str">
            <v/>
          </cell>
          <cell r="K5808" t="str">
            <v>Franchise to provide business facilitation and support services to businesses in all stages, from inception to full implementation; One of the parties to the agreement is an individual.</v>
          </cell>
        </row>
        <row r="5809">
          <cell r="B5809" t="str">
            <v>RR20190424TP1505</v>
          </cell>
          <cell r="C5809" t="str">
            <v>Franchise</v>
          </cell>
          <cell r="D5809" t="str">
            <v>85.59, 70.22, 96.09, 85.32, 74.90, 74.9, 71.12, 85.42, 85.41, 85.4, 82.99</v>
          </cell>
          <cell r="E5809" t="str">
            <v>89, 829, 899, 7389, 8244, 8249, 8299, 8742, 8748, 8999</v>
          </cell>
          <cell r="F5809" t="str">
            <v>Coaching, Support, Advice, Training, Facilitate, Management assistance, Placement coaching, Consulting, Business</v>
          </cell>
          <cell r="G5809" t="str">
            <v>≡</v>
          </cell>
          <cell r="H5809" t="str">
            <v>Company franchises business facilitation and support services to businesses in all stages, from inception to full implementation.</v>
          </cell>
          <cell r="I5809" t="str">
            <v>≡</v>
          </cell>
          <cell r="J5809" t="str">
            <v/>
          </cell>
          <cell r="K5809" t="str">
            <v>Franchise to provide business facilitation and support services to businesses in all stages, from inception to full implementation; One of the parties to the agreement is an individual.</v>
          </cell>
        </row>
        <row r="5810">
          <cell r="B5810" t="str">
            <v>RR20190515T00903</v>
          </cell>
          <cell r="C5810" t="str">
            <v>Franchise</v>
          </cell>
          <cell r="D5810" t="str">
            <v>13.30, 13.3, 13.99, 14.13, 14.19, 14.39, 46.42, 47.71, 47.82, 77.40, 77.4</v>
          </cell>
          <cell r="E5810" t="str">
            <v>561, 569, 2269, 2299, 2329, 2337, 2339, 2399, 3949, 5136, 5137, 5611, 5699</v>
          </cell>
          <cell r="F5810" t="str">
            <v>Denim, Apparel, Clothing, Textile, Accessory, Store, Shopping mall</v>
          </cell>
          <cell r="G5810" t="str">
            <v>≡</v>
          </cell>
          <cell r="H5810" t="str">
            <v/>
          </cell>
          <cell r="I5810" t="str">
            <v>≡</v>
          </cell>
          <cell r="J5810" t="str">
            <v/>
          </cell>
          <cell r="K5810" t="str">
            <v>Franchise and license to operate a retail store offering denims and denim-related accessories under the service mark [UNDISCLOSED FOR PREVIEW].</v>
          </cell>
        </row>
        <row r="5811">
          <cell r="B5811" t="str">
            <v>RR20190512T01701</v>
          </cell>
          <cell r="C5811" t="str">
            <v>Brand, Copyright, Know-how, License, Patent, Trade secret, Trade name, Trademark</v>
          </cell>
          <cell r="D5811" t="str">
            <v>20.59, 46.11, 46.12, 46.19, 10.41, 19.20, 19.2, 46.71, 47.76, 47.78, 47.99, 46.75, 35.21, 35.22, 35.23, 35.2, 46.21, 47.73, 20.20, 20.2, 10.91, 10.92, 10.9, 20.14, 20.11, 20.15, 10.89, 10.86, 10.85</v>
          </cell>
          <cell r="E5811" t="str">
            <v>131, 132, 207, 291, 299, 517, 598, 1311, 1321, 1382, 1389, 2047, 2048, 2074, 2075, 2076, 2077, 2079, 2099, 2899, 2911, 2992, 2999, 5149, 5169, 5171, 5172, 5983, 5984, 5989</v>
          </cell>
          <cell r="F5811" t="str">
            <v>Chemical, Bioproduct, Biofuel, Mineral oil, Natural gas, Oil seed processing, Animal feed, Health, Nutrition, Dietary supplement, Animal protein meal, Lignocellulosic ethanol, Butanol, Enzyme, Protein, Human consumption</v>
          </cell>
          <cell r="G5811" t="str">
            <v>≡</v>
          </cell>
          <cell r="H5811" t="str">
            <v>Licensor is an industrial biotechnology company that develops and commercializes high performance enzymes for a broad array of industrial processes to enable higher productivity, lower costs, and improved environmental outcomes.</v>
          </cell>
          <cell r="I5811" t="str">
            <v>≡</v>
          </cell>
          <cell r="J5811" t="str">
            <v/>
          </cell>
          <cell r="K5811" t="str">
            <v>License under licensor's patents, trademarks, service marks, trade names, copyrights, know-how, trade secrets to make, have made, use, develop, market, distribute, offer for sale, sell and import [UNDISCLOSED FOR PREVIEW] enzyme in the field of oil seed processing and alpha-amylase enzyme in the fields of manufacturing and processing of food and beverages and their raw materials and intermediates for human consumption; Licensee grants to licensor a license under licensee's patents, trademarks, service marks, trade names, copyrights, know-how, trade secrets to make, have made, use, develop, market, distribute, offer for sale, sell and import purchased enzymes and a non-exclusive, worldwide, royalty-free right and license to make, have made, use, develop, market, distribute, offer for sale, sell and import other lignocellulosic biofuels and lignocellulosic bioproducts.</v>
          </cell>
        </row>
        <row r="5812">
          <cell r="B5812" t="str">
            <v>RR20190410TP1506</v>
          </cell>
          <cell r="C5812" t="str">
            <v>Franchise</v>
          </cell>
          <cell r="D5812" t="str">
            <v>73.11, 73.12, 73.1, 70.21, 58.19, 18.12, 58.13, 47.62, 58.11, 96.09, 79.12, 79.11, 79.1</v>
          </cell>
          <cell r="E5812" t="str">
            <v>2789, 3993, 4724, 4725, 7311, 7319, 7335, 7336, 7389</v>
          </cell>
          <cell r="F5812" t="str">
            <v>Advertising medium, Tourist, Visit, Travelling, Information, Map, Guide, Illustrate, Tourism, Handover</v>
          </cell>
          <cell r="G5812" t="str">
            <v>≡</v>
          </cell>
          <cell r="H5812" t="str">
            <v>Company is engaged in the operation and development of franchised businesses which provide an alternative advertising medium in the form of illustrated tourist and visitor information maps.</v>
          </cell>
          <cell r="I5812" t="str">
            <v>≡</v>
          </cell>
          <cell r="J5812" t="str">
            <v/>
          </cell>
          <cell r="K5812" t="str">
            <v>Franchise to establish and operate a [UNDISCLOSED FOR PREVIEW] franchised business of an alternative advertising medium in the form of illustrated tourist and visitor information maps; One of the parties to the agreement is an individual.</v>
          </cell>
        </row>
        <row r="5813">
          <cell r="B5813" t="str">
            <v>RR20190410TP1511</v>
          </cell>
          <cell r="C5813" t="str">
            <v>Franchise</v>
          </cell>
          <cell r="D5813" t="str">
            <v>73.11, 73.12, 73.1, 70.21, 58.19, 18.12, 58.13, 47.62, 58.11, 96.09, 79.12, 79.11, 79.1</v>
          </cell>
          <cell r="E5813" t="str">
            <v>2789, 3993, 4724, 4725, 7311, 7319, 7335, 7336, 7389</v>
          </cell>
          <cell r="F5813" t="str">
            <v>Advertising medium, Tourist, Visit, Travelling, Information, Map, Guide, Illustrate, Tourism, Handover</v>
          </cell>
          <cell r="G5813" t="str">
            <v>≡</v>
          </cell>
          <cell r="H5813" t="str">
            <v>Company is engaged in the operation and development of franchised businesses which provide an alternative advertising medium in the form of illustrated tourist and visitor information maps.</v>
          </cell>
          <cell r="I5813" t="str">
            <v>≡</v>
          </cell>
          <cell r="J5813" t="str">
            <v/>
          </cell>
          <cell r="K5813" t="str">
            <v>Franchise to establish and operate a [UNDISCLOSED FOR PREVIEW] franchised business of an alternative advertising medium in the form of illustrated tourist and visitor information maps; One of the parties to the agreement is an individual.</v>
          </cell>
        </row>
        <row r="5814">
          <cell r="B5814" t="str">
            <v>RR20190410TP1516</v>
          </cell>
          <cell r="C5814" t="str">
            <v>Franchise</v>
          </cell>
          <cell r="D5814" t="str">
            <v>73.11, 73.12, 73.1, 70.21, 58.19, 18.12, 58.13, 47.62, 58.11, 96.09, 79.12, 79.11, 79.1</v>
          </cell>
          <cell r="E5814" t="str">
            <v>2789, 3993, 4724, 4725, 7311, 7319, 7335, 7336, 7389</v>
          </cell>
          <cell r="F5814" t="str">
            <v>Advertising medium, Tourist, Visit, Travelling, Information, Map, Guide, Illustrate, Tourism, Handover</v>
          </cell>
          <cell r="G5814" t="str">
            <v>≡</v>
          </cell>
          <cell r="H5814" t="str">
            <v>Company is engaged in the operation and development of franchised businesses which provide an alternative advertising medium in the form of illustrated tourist and visitor information maps.</v>
          </cell>
          <cell r="I5814" t="str">
            <v>≡</v>
          </cell>
          <cell r="J5814" t="str">
            <v/>
          </cell>
          <cell r="K5814" t="str">
            <v>Franchise to establish and operate a [UNDISCLOSED FOR PREVIEW] franchised business of an alternative advertising medium in the form of illustrated tourist and visitor information maps; One of the parties to the agreement is an individual.</v>
          </cell>
        </row>
        <row r="5815">
          <cell r="B5815" t="str">
            <v>RR20190410TP1517</v>
          </cell>
          <cell r="C5815" t="str">
            <v>Franchise</v>
          </cell>
          <cell r="D5815" t="str">
            <v>73.11, 73.12, 73.1, 70.21, 58.19, 18.12, 58.13, 47.62, 58.11, 96.09, 79.12, 79.11, 79.1</v>
          </cell>
          <cell r="E5815" t="str">
            <v>2789, 3993, 4724, 4725, 7311, 7319, 7335, 7336, 7389</v>
          </cell>
          <cell r="F5815" t="str">
            <v>Advertising medium, Tourist, Visit, Travelling, Information, Map, Guide, Illustrate, Tourism, Handover</v>
          </cell>
          <cell r="G5815" t="str">
            <v>≡</v>
          </cell>
          <cell r="H5815" t="str">
            <v>Company is engaged in the operation and development of franchised businesses which provide an alternative advertising medium in the form of illustrated tourist and visitor information maps.</v>
          </cell>
          <cell r="I5815" t="str">
            <v>≡</v>
          </cell>
          <cell r="J5815" t="str">
            <v/>
          </cell>
          <cell r="K5815" t="str">
            <v>Franchise to establish and operate a [UNDISCLOSED FOR PREVIEW] franchised business of an alternative advertising medium in the form of illustrated tourist and visitor information maps; One of the parties to the agreement is an individual.</v>
          </cell>
        </row>
        <row r="5816">
          <cell r="B5816" t="str">
            <v>RR20190410TP1527</v>
          </cell>
          <cell r="C5816" t="str">
            <v>Franchise</v>
          </cell>
          <cell r="D5816" t="str">
            <v>73.11, 73.12, 73.1, 70.21, 58.19, 18.12, 58.13, 47.62, 58.11, 96.09, 79.12, 79.11, 79.1</v>
          </cell>
          <cell r="E5816" t="str">
            <v>2789, 3993, 4724, 4725, 7311, 7319, 7335, 7336, 7389</v>
          </cell>
          <cell r="F5816" t="str">
            <v>Advertising medium, Tourist, Visit, Travelling, Information, Map, Guide, Illustrate, Tourism, Handover</v>
          </cell>
          <cell r="G5816" t="str">
            <v>≡</v>
          </cell>
          <cell r="H5816" t="str">
            <v>Company is engaged in the operation and development of franchised businesses which provide an alternative advertising medium in the form of illustrated tourist and visitor information maps.</v>
          </cell>
          <cell r="I5816" t="str">
            <v>≡</v>
          </cell>
          <cell r="J5816" t="str">
            <v/>
          </cell>
          <cell r="K5816" t="str">
            <v>Franchise to establish and operate a [UNDISCLOSED FOR PREVIEW] franchised business of an alternative advertising medium in the form of illustrated tourist and visitor information maps; One of the parties to the agreement is an individual.</v>
          </cell>
        </row>
        <row r="5817">
          <cell r="B5817" t="str">
            <v>RR20190410TP1531</v>
          </cell>
          <cell r="C5817" t="str">
            <v>Franchise</v>
          </cell>
          <cell r="D5817" t="str">
            <v>73.11, 73.12, 73.1, 70.21, 58.19, 18.12, 58.13, 47.62, 58.11, 96.09, 79.12, 79.11, 79.1</v>
          </cell>
          <cell r="E5817" t="str">
            <v>2789, 3993, 4724, 4725, 7311, 7319, 7335, 7336, 7389</v>
          </cell>
          <cell r="F5817" t="str">
            <v>Advertising medium, Tourist, Visit, Travelling, Information, Map, Guide, Illustrate, Tourism, Handover</v>
          </cell>
          <cell r="G5817" t="str">
            <v>≡</v>
          </cell>
          <cell r="H5817" t="str">
            <v>Company is engaged in the operation and development of franchised businesses which provide an alternative advertising medium in the form of illustrated tourist and visitor information maps.</v>
          </cell>
          <cell r="I5817" t="str">
            <v>≡</v>
          </cell>
          <cell r="J5817" t="str">
            <v/>
          </cell>
          <cell r="K5817" t="str">
            <v>Franchise to establish and operate a [UNDISCLOSED FOR PREVIEW] franchised business of an alternative advertising medium in the form of illustrated tourist and visitor information maps; One of the parties to the agreement is an individual.</v>
          </cell>
        </row>
        <row r="5818">
          <cell r="B5818" t="str">
            <v>RR20190411TP1506</v>
          </cell>
          <cell r="C5818" t="str">
            <v>Franchise</v>
          </cell>
          <cell r="D5818" t="str">
            <v>56.10, 56.1, 56.21, 66.19, 70.22, 82.11, 82.99, 96.09, 10.85, 10.89, 10.71</v>
          </cell>
          <cell r="E5818" t="str">
            <v>58, 89, 581, 899, 2038, 5149, 5812, 5813, 7389, 8742, 8748, 8999</v>
          </cell>
          <cell r="F5818" t="str">
            <v>Pizza, Store, Restaurant, Food, Drink, Eating place, Snack, Facility</v>
          </cell>
          <cell r="G5818" t="str">
            <v>≡</v>
          </cell>
          <cell r="H5818" t="str">
            <v>Company franchises the operation of restaurants offering prepared pizza under the [UNDISCLOSED FOR PREVIEW] name.</v>
          </cell>
          <cell r="I5818" t="str">
            <v>≡</v>
          </cell>
          <cell r="J5818" t="str">
            <v/>
          </cell>
          <cell r="K5818" t="str">
            <v>Franchise to operate a single [UNDISCLOSED FOR PREVIEW] store at the premises; One of the parties to the agreement is an individual.</v>
          </cell>
        </row>
        <row r="5819">
          <cell r="B5819" t="str">
            <v>RR20190411TP1508</v>
          </cell>
          <cell r="C5819" t="str">
            <v>Franchise</v>
          </cell>
          <cell r="D5819" t="str">
            <v>56.10, 56.1, 56.21, 66.19, 70.22, 82.11, 82.99, 96.09, 10.89, 10.71</v>
          </cell>
          <cell r="E5819" t="str">
            <v>58, 89, 581, 899, 2038, 5149, 5812, 5813, 7389, 8742, 8748, 8999</v>
          </cell>
          <cell r="F5819" t="str">
            <v>Pizza, Store, Restaurant, Food, Drink, Eating place, Snack, Facility</v>
          </cell>
          <cell r="G5819" t="str">
            <v>≡</v>
          </cell>
          <cell r="H5819" t="str">
            <v>Company franchises the operation of restaurants offering prepared pizza under the [UNDISCLOSED FOR PREVIEW] name.</v>
          </cell>
          <cell r="I5819" t="str">
            <v>≡</v>
          </cell>
          <cell r="J5819" t="str">
            <v/>
          </cell>
          <cell r="K5819" t="str">
            <v>Franchise to operate a single [UNDISCLOSED FOR PREVIEW] store at the premises; One of the parties to the agreement is an individual.</v>
          </cell>
        </row>
        <row r="5820">
          <cell r="B5820" t="str">
            <v>RR20190411TP1514</v>
          </cell>
          <cell r="C5820" t="str">
            <v>License</v>
          </cell>
          <cell r="D5820" t="str">
            <v>85.59, 70.22, 96.09, 85.32, 74.90, 74.9, 71.12, 85.42, 85.41, 85.4, 82.99</v>
          </cell>
          <cell r="E5820" t="str">
            <v>89, 829, 899, 7389, 8244, 8249, 8299, 8742, 8748, 8999</v>
          </cell>
          <cell r="F5820" t="str">
            <v>Training, Consulting, Course, Advice, Coach, Master class, Seminar, Education</v>
          </cell>
          <cell r="G5820" t="str">
            <v>≡</v>
          </cell>
          <cell r="H5820" t="str">
            <v>Licensor provides training and consulting to organisations and businesses.</v>
          </cell>
          <cell r="I5820" t="str">
            <v>≡</v>
          </cell>
          <cell r="J5820" t="str">
            <v/>
          </cell>
          <cell r="K5820" t="str">
            <v>License to own and operate business providing services and products related to training and consulting to organisations and businesses; One of the parties to the agreement is an individual.</v>
          </cell>
        </row>
        <row r="5821">
          <cell r="B5821" t="str">
            <v>RR20190411TP1515</v>
          </cell>
          <cell r="C5821" t="str">
            <v>License</v>
          </cell>
          <cell r="D5821" t="str">
            <v>85.59, 70.22, 96.09, 85.32, 74.90, 74.9, 71.12, 85.42, 85.41, 85.4, 82.99</v>
          </cell>
          <cell r="E5821" t="str">
            <v>89, 829, 899, 7389, 8244, 8249, 8299, 8742, 8748, 8999</v>
          </cell>
          <cell r="F5821" t="str">
            <v>Training, Consulting, Course, Advice, Coach, Master class, Seminar, Education</v>
          </cell>
          <cell r="G5821" t="str">
            <v>≡</v>
          </cell>
          <cell r="H5821" t="str">
            <v>Licensor provides training and consulting to organisations and businesses.</v>
          </cell>
          <cell r="I5821" t="str">
            <v>≡</v>
          </cell>
          <cell r="J5821" t="str">
            <v/>
          </cell>
          <cell r="K5821" t="str">
            <v>License to own and operate business providing services and products related to training and consulting to organisations and businesses; One of the parties to the agreement is an individual.</v>
          </cell>
        </row>
        <row r="5822">
          <cell r="B5822" t="str">
            <v>RR20190412TP1505</v>
          </cell>
          <cell r="C5822" t="str">
            <v>Franchise</v>
          </cell>
          <cell r="D5822" t="str">
            <v>56.10, 56.1, 56.21, 66.19, 70.22, 82.11, 82.99, 96.09, 10.85, 10.89, 10.71</v>
          </cell>
          <cell r="E5822" t="str">
            <v>58, 89, 581, 899, 2038, 5149, 5812, 5813, 7389, 8742, 8748, 8999</v>
          </cell>
          <cell r="F5822" t="str">
            <v>Pizza, Store, Restaurant, Food, Drink, Eating place, Snack, Facility</v>
          </cell>
          <cell r="G5822" t="str">
            <v>≡</v>
          </cell>
          <cell r="H5822" t="str">
            <v>Company franchises the operation of restaurants offering prepared pizza under the [UNDISCLOSED FOR PREVIEW] name.</v>
          </cell>
          <cell r="I5822" t="str">
            <v>≡</v>
          </cell>
          <cell r="J5822" t="str">
            <v/>
          </cell>
          <cell r="K5822" t="str">
            <v>Franchise to operate a single [UNDISCLOSED FOR PREVIEW] store at the premises; One of the parties to the agreement is an individual.</v>
          </cell>
        </row>
        <row r="5823">
          <cell r="B5823" t="str">
            <v>RR20190412TP1513</v>
          </cell>
          <cell r="C5823" t="str">
            <v>Franchise</v>
          </cell>
          <cell r="D5823" t="str">
            <v>85.59, 70.22, 96.09, 85.32, 74.90, 74.9, 71.12, 85.42, 85.41, 85.4, 82.99</v>
          </cell>
          <cell r="E5823" t="str">
            <v>89, 829, 899, 7389, 8244, 8249, 8299, 8742, 8748, 8999</v>
          </cell>
          <cell r="F5823" t="str">
            <v>Training, Consulting, Course, Advice, Coach, Master class, Seminar, Education</v>
          </cell>
          <cell r="G5823" t="str">
            <v>≡</v>
          </cell>
          <cell r="H5823" t="str">
            <v>Licensor provides training and consulting to organisations and businesses.</v>
          </cell>
          <cell r="I5823" t="str">
            <v>≡</v>
          </cell>
          <cell r="J5823" t="str">
            <v/>
          </cell>
          <cell r="K5823" t="str">
            <v>License to own and operate business providing services and products related to training and consulting to organisations and businesses; One of the parties to the agreement is an individual.</v>
          </cell>
        </row>
        <row r="5824">
          <cell r="B5824" t="str">
            <v>RR20190412TP1516</v>
          </cell>
          <cell r="C5824" t="str">
            <v>License</v>
          </cell>
          <cell r="D5824" t="str">
            <v>85.59, 70.22, 96.09, 85.32, 74.90, 74.9, 71.12, 85.42, 85.41, 85.4, 82.99</v>
          </cell>
          <cell r="E5824" t="str">
            <v>89, 829, 899, 7389, 8244, 8249, 8299, 8742, 8748, 8999</v>
          </cell>
          <cell r="F5824" t="str">
            <v>Training, Consulting, Course, Advice, Coach, Master class, Seminar, Education</v>
          </cell>
          <cell r="G5824" t="str">
            <v>≡</v>
          </cell>
          <cell r="H5824" t="str">
            <v>Licensor provides training and consulting to organisations and businesses.</v>
          </cell>
          <cell r="I5824" t="str">
            <v>≡</v>
          </cell>
          <cell r="J5824" t="str">
            <v/>
          </cell>
          <cell r="K5824" t="str">
            <v>License to own and operate business providing services and products related to training and consulting to organisations and businesses; One of the parties to the agreement is an individual.</v>
          </cell>
        </row>
        <row r="5825">
          <cell r="B5825" t="str">
            <v>RR20190414T01701</v>
          </cell>
          <cell r="C5825" t="str">
            <v>License, Patent</v>
          </cell>
          <cell r="D5825" t="str">
            <v>21, 75, 46.46, 32.50, 32.5, 72.19, 72.11, 21.10, 21.1, 21.20, 21.2, 47.73, 47.78, 75.00, 72.1, 20.59, 86.90, 86.9</v>
          </cell>
          <cell r="E5825" t="str">
            <v>283, 512, 2833, 2834, 2835, 2836, 2869, 2899, 3841, 5047, 5049, 5122, 8071, 8099, 8731, 8734</v>
          </cell>
          <cell r="F5825" t="str">
            <v xml:space="preserve">Medical, Pharmaceutical, Veterinary, Diagnostic, Therapeutic, Genetic vaccination, Technological platform </v>
          </cell>
          <cell r="G5825" t="str">
            <v>≡</v>
          </cell>
          <cell r="H5825" t="str">
            <v/>
          </cell>
          <cell r="I5825" t="str">
            <v>≡</v>
          </cell>
          <cell r="J5825" t="str">
            <v>Licensee is a biotechnology company.</v>
          </cell>
          <cell r="K5825" t="str">
            <v>License to use licensors' patents to develop, promote, use, manufacture, arrange for the manufacture of, implement, arrange for the implementation of, distribute, market, or arrange for the marketing of the genetic vaccination for preventative or therapeutic use against microbial pathologies or cancers in humans and animals; One of the parties to the agreement is a non-profit organisation.</v>
          </cell>
        </row>
        <row r="5826">
          <cell r="B5826" t="str">
            <v>RR20190415TP1508</v>
          </cell>
          <cell r="C5826" t="str">
            <v>License</v>
          </cell>
          <cell r="D5826" t="str">
            <v>85.59, 70.22, 96.09, 85.32, 74.90, 74.9, 71.12, 85.42, 85.41, 85.4, 82.99</v>
          </cell>
          <cell r="E5826" t="str">
            <v>89, 829, 899, 7389, 8244, 8249, 8299, 8742, 8748, 8999</v>
          </cell>
          <cell r="F5826" t="str">
            <v>Training, Consulting, Course, Advice, Coach, Master class, Seminar, Education</v>
          </cell>
          <cell r="G5826" t="str">
            <v>≡</v>
          </cell>
          <cell r="H5826" t="str">
            <v>Licensor provides training and consulting to organisations and businesses.</v>
          </cell>
          <cell r="I5826" t="str">
            <v>≡</v>
          </cell>
          <cell r="J5826" t="str">
            <v/>
          </cell>
          <cell r="K5826" t="str">
            <v>License to own and operate business providing services and products related to training and consulting to organisations and businesses; One of the parties to the agreement is an individual.</v>
          </cell>
        </row>
        <row r="5827">
          <cell r="B5827" t="str">
            <v>RR20190415TP1519</v>
          </cell>
          <cell r="C5827" t="str">
            <v>Franchise</v>
          </cell>
          <cell r="D5827" t="str">
            <v>85.59, 70.22, 96.09, 85.32, 74.90, 74.9, 71.12, 85.42, 85.41, 85.4, 82.99</v>
          </cell>
          <cell r="E5827" t="str">
            <v>89, 829, 899, 7389, 8244, 8249, 8299, 8742, 8748, 8999</v>
          </cell>
          <cell r="F5827" t="str">
            <v>Coaching, Training, Instruct, Consulting, Advice, Assistance, Business growth, Training material, Book, Publication, CD</v>
          </cell>
          <cell r="G5827" t="str">
            <v>≡</v>
          </cell>
          <cell r="H5827" t="str">
            <v>Company offers franchise to operate a business under the [UNDISCLOSED FOR PREVIEW] name offering assistance to business owners in the form of coaching and other instructional services to enable them to more efficiently grow their businesses and achieve increased revenues.</v>
          </cell>
          <cell r="I5827" t="str">
            <v>≡</v>
          </cell>
          <cell r="J5827" t="str">
            <v/>
          </cell>
          <cell r="K5827" t="str">
            <v>Franchise to operate a business growth coaching franchise under the [UNDISCLOSED FOR PREVIEW] name offering assistance to business owners in the form of coaching and other instructional services to enable them to more efficiently grow their businesses and achieve increased revenues; One of the parties to the agreement is an individual.</v>
          </cell>
        </row>
        <row r="5828">
          <cell r="B5828" t="str">
            <v>RR20190415TP1523</v>
          </cell>
          <cell r="C5828" t="str">
            <v>Franchise</v>
          </cell>
          <cell r="D5828" t="str">
            <v>85.59, 70.22, 96.09, 85.32, 74.90, 74.9, 71.12, 85.42, 85.41, 85.4, 82.99</v>
          </cell>
          <cell r="E5828" t="str">
            <v>89, 829, 899, 7389, 8244, 8249, 8299, 8742, 8748, 8999</v>
          </cell>
          <cell r="F5828" t="str">
            <v>Coaching, Support, Advice, Training, Facilitate, Management assistance, Placement coaching, Consulting, Business</v>
          </cell>
          <cell r="G5828" t="str">
            <v>≡</v>
          </cell>
          <cell r="H5828" t="str">
            <v>Company franchises business facilitation and support services to businesses in all stages, from inception to full implementation.</v>
          </cell>
          <cell r="I5828" t="str">
            <v>≡</v>
          </cell>
          <cell r="J5828" t="str">
            <v/>
          </cell>
          <cell r="K5828" t="str">
            <v>Franchise to provide business facilitation and support services to businesses in all stages, from inception to full implementation; One of the parties to the agreement is an individual.</v>
          </cell>
        </row>
        <row r="5829">
          <cell r="B5829" t="str">
            <v>RR20190415TP1530</v>
          </cell>
          <cell r="C5829" t="str">
            <v>Franchise</v>
          </cell>
          <cell r="D5829" t="str">
            <v>85.59, 70.22, 96.09, 85.32, 74.90, 74.9, 71.12, 85.42, 85.41, 85.4, 82.99</v>
          </cell>
          <cell r="E5829" t="str">
            <v>89, 829, 899, 7389, 8244, 8249, 8299, 8742, 8748, 8999</v>
          </cell>
          <cell r="F5829" t="str">
            <v>Coaching, Support, Advice, Training, Facilitate, Management assistance, Placement coaching, Consulting, Business</v>
          </cell>
          <cell r="G5829" t="str">
            <v>≡</v>
          </cell>
          <cell r="H5829" t="str">
            <v>Company franchises business facilitation and support services to businesses in all stages, from inception to full implementation.</v>
          </cell>
          <cell r="I5829" t="str">
            <v>≡</v>
          </cell>
          <cell r="J5829" t="str">
            <v/>
          </cell>
          <cell r="K5829" t="str">
            <v>Franchise to provide business facilitation and support services to businesses in all stages, from inception to full implementation; One of the parties to the agreement is an individual.</v>
          </cell>
        </row>
        <row r="5830">
          <cell r="B5830" t="str">
            <v>RR20190416TP1502</v>
          </cell>
          <cell r="C5830" t="str">
            <v>Franchise</v>
          </cell>
          <cell r="D5830" t="str">
            <v>85.59, 70.22, 96.09, 85.32, 74.90, 74.9, 71.12, 85.42, 85.41, 85.4, 82.99</v>
          </cell>
          <cell r="E5830" t="str">
            <v>89, 829, 899, 7389, 8244, 8249, 8299, 8742, 8748, 8999</v>
          </cell>
          <cell r="F5830" t="str">
            <v>Coaching, Support, Advice, Training, Facilitate, Management assistance, Placement coaching, Consulting, Business</v>
          </cell>
          <cell r="G5830" t="str">
            <v>≡</v>
          </cell>
          <cell r="H5830" t="str">
            <v>Company franchises business facilitation and support services to businesses in all stages, from inception to full implementation.</v>
          </cell>
          <cell r="I5830" t="str">
            <v>≡</v>
          </cell>
          <cell r="J5830" t="str">
            <v/>
          </cell>
          <cell r="K5830" t="str">
            <v>Franchise to provide business facilitation and support services to businesses in all stages, from inception to full implementation; One of the parties to the agreement is an individual.</v>
          </cell>
        </row>
        <row r="5831">
          <cell r="B5831" t="str">
            <v>RR20190416TP1503</v>
          </cell>
          <cell r="C5831" t="str">
            <v>Franchise</v>
          </cell>
          <cell r="D5831" t="str">
            <v>85.59, 70.22, 96.09, 85.32, 74.90, 74.9, 71.12, 85.42, 85.41, 85.4, 82.99</v>
          </cell>
          <cell r="E5831" t="str">
            <v>89, 829, 899, 7389, 8244, 8249, 8299, 8742, 8748, 8999</v>
          </cell>
          <cell r="F5831" t="str">
            <v>Coaching, Support, Advice, Training, Facilitate, Management assistance, Placement coaching, Consulting, Business</v>
          </cell>
          <cell r="G5831" t="str">
            <v>≡</v>
          </cell>
          <cell r="H5831" t="str">
            <v>Company franchises business facilitation and support services to businesses in all stages, from inception to full implementation.</v>
          </cell>
          <cell r="I5831" t="str">
            <v>≡</v>
          </cell>
          <cell r="J5831" t="str">
            <v/>
          </cell>
          <cell r="K5831" t="str">
            <v>Franchise to provide business facilitation and support services to businesses in all stages, from inception to full implementation; One of the parties to the agreement is an individual.</v>
          </cell>
        </row>
        <row r="5832">
          <cell r="B5832" t="str">
            <v>RR20190416TP1508</v>
          </cell>
          <cell r="C5832" t="str">
            <v>Franchise</v>
          </cell>
          <cell r="D5832" t="str">
            <v>85.59, 70.22, 96.09, 85.32, 74.90, 74.9, 71.12, 85.42, 85.41, 85.4, 82.99</v>
          </cell>
          <cell r="E5832" t="str">
            <v>89, 829, 899, 7389, 8244, 8249, 8299, 8742, 8748, 8999</v>
          </cell>
          <cell r="F5832" t="str">
            <v>Coaching, Support, Advice, Training, Facilitate, Management assistance, Placement coaching, Consulting, Business</v>
          </cell>
          <cell r="G5832" t="str">
            <v>≡</v>
          </cell>
          <cell r="H5832" t="str">
            <v>Company franchises business facilitation and support services to businesses in all stages, from inception to full implementation.</v>
          </cell>
          <cell r="I5832" t="str">
            <v>≡</v>
          </cell>
          <cell r="J5832" t="str">
            <v/>
          </cell>
          <cell r="K5832" t="str">
            <v>Franchise to provide business facilitation and support services to businesses in all stages, from inception to full implementation; One of the parties to the agreement is an individual.</v>
          </cell>
        </row>
        <row r="5833">
          <cell r="B5833" t="str">
            <v>RR20190416TP1510</v>
          </cell>
          <cell r="C5833" t="str">
            <v>Franchise</v>
          </cell>
          <cell r="D5833" t="str">
            <v>85.59, 70.22, 96.09, 85.32, 74.90, 74.9, 71.12, 85.42, 85.41, 85.4, 82.99</v>
          </cell>
          <cell r="E5833" t="str">
            <v>89, 829, 899, 7389, 8244, 8249, 8299, 8742, 8748, 8999</v>
          </cell>
          <cell r="F5833" t="str">
            <v>Coaching, Support, Advice, Training, Facilitate, Management assistance, Placement coaching, Consulting, Business</v>
          </cell>
          <cell r="G5833" t="str">
            <v>≡</v>
          </cell>
          <cell r="H5833" t="str">
            <v>Company franchises business facilitation and support services to businesses in all stages, from inception to full implementation.</v>
          </cell>
          <cell r="I5833" t="str">
            <v>≡</v>
          </cell>
          <cell r="J5833" t="str">
            <v/>
          </cell>
          <cell r="K5833" t="str">
            <v>Franchise to provide business facilitation and support services to businesses in all stages, from inception to full implementation; One of the parties to the agreement is an individual.</v>
          </cell>
        </row>
        <row r="5834">
          <cell r="B5834" t="str">
            <v>RR20190416TP1513</v>
          </cell>
          <cell r="C5834" t="str">
            <v>Franchise</v>
          </cell>
          <cell r="D5834" t="str">
            <v>85.59, 70.22, 96.09, 85.32, 74.90, 74.9, 71.12, 85.42, 85.41, 85.4, 82.99</v>
          </cell>
          <cell r="E5834" t="str">
            <v>89, 829, 899, 7389, 8244, 8249, 8299, 8742, 8748, 8999</v>
          </cell>
          <cell r="F5834" t="str">
            <v>Coaching, Support, Advice, Training, Facilitate, Management assistance, Placement coaching, Consulting, Business</v>
          </cell>
          <cell r="G5834" t="str">
            <v>≡</v>
          </cell>
          <cell r="H5834" t="str">
            <v>Company franchises business facilitation and support services to businesses in all stages, from inception to full implementation.</v>
          </cell>
          <cell r="I5834" t="str">
            <v>≡</v>
          </cell>
          <cell r="J5834" t="str">
            <v/>
          </cell>
          <cell r="K5834" t="str">
            <v>Franchise to provide business facilitation and support services to businesses in all stages, from inception to full implementation; One of the parties to the agreement is an individual.</v>
          </cell>
        </row>
        <row r="5835">
          <cell r="B5835" t="str">
            <v>RR20190804T02701</v>
          </cell>
          <cell r="C5835" t="str">
            <v>Franchise, License</v>
          </cell>
          <cell r="D5835" t="str">
            <v>41.20, 41.2, 43.99, 95.24, 95.29, 43.11, 43.12, 43.33, 43.39</v>
          </cell>
          <cell r="E5835" t="str">
            <v>89, 152, 899, 1521, 1522, 1541, 5032, 5033, 5099, 8999</v>
          </cell>
          <cell r="F5835" t="str">
            <v xml:space="preserve">Construction, Renovation, Wall surface, Residential, Commercial, Drywall, Service, Home, Repair
</v>
          </cell>
          <cell r="G5835" t="str">
            <v>≡</v>
          </cell>
          <cell r="H5835" t="str">
            <v/>
          </cell>
          <cell r="I5835" t="str">
            <v>≡</v>
          </cell>
          <cell r="J5835" t="str">
            <v/>
          </cell>
          <cell r="K5835" t="str">
            <v xml:space="preserve">License to operate a franchise offering wall surface repair and related services to residential and commercial customers, bearing trademarks, trade names, service marks, designs, emblems, logos, graphics, slogans, copyrights, trade dress, trade secrets, commercial symbols and other indicia of origin including, but not limited to, any logo and the mark [UNDISCLOSED FOR PREVIEW].
</v>
          </cell>
        </row>
        <row r="5836">
          <cell r="B5836" t="str">
            <v>RR20191010T00902</v>
          </cell>
          <cell r="C5836" t="str">
            <v>Franchise</v>
          </cell>
          <cell r="D5836" t="str">
            <v>86.10, 86.22, 86.21, 96.09, 84.12</v>
          </cell>
          <cell r="E5836" t="str">
            <v>6324, 8049, 8062, 8069, 8099, 9431</v>
          </cell>
          <cell r="F5836" t="str">
            <v>Medical center, Rejuvenation, Therapy, Weight loss</v>
          </cell>
          <cell r="G5836" t="str">
            <v>≡</v>
          </cell>
          <cell r="H5836" t="str">
            <v/>
          </cell>
          <cell r="I5836" t="str">
            <v>≡</v>
          </cell>
          <cell r="J5836" t="str">
            <v/>
          </cell>
          <cell r="K5836" t="str">
            <v>Franchise and license to manage a medical rejuvenation therapy and weight loss center, bearing [UNDISCLOSED FOR PREVIEW] service mark.</v>
          </cell>
        </row>
        <row r="5837">
          <cell r="B5837" t="str">
            <v>RR20191016T00902</v>
          </cell>
          <cell r="C5837" t="str">
            <v>Franchise</v>
          </cell>
          <cell r="D5837" t="str">
            <v>93.11, 93.12, 93.13, 93.19, 93.21, 93.29, 85.51</v>
          </cell>
          <cell r="E5837" t="str">
            <v>7941, 7997, 8299, 9411</v>
          </cell>
          <cell r="F5837" t="str">
            <v>Lesson, Sport, Instruction, Olympic level, Pool, Training</v>
          </cell>
          <cell r="G5837" t="str">
            <v>≡</v>
          </cell>
          <cell r="H5837" t="str">
            <v/>
          </cell>
          <cell r="I5837" t="str">
            <v>≡</v>
          </cell>
          <cell r="J5837" t="str">
            <v/>
          </cell>
          <cell r="K5837" t="str">
            <v>Franchise to own and operate a business under the name [UNDISCLOSED FOR PREVIEW], providing swim lessons for all ages using instruction methods created from Olympic level concepts.</v>
          </cell>
        </row>
        <row r="5838">
          <cell r="B5838" t="str">
            <v>RR20191013TP0901</v>
          </cell>
          <cell r="C5838" t="str">
            <v>Franchise</v>
          </cell>
          <cell r="D5838" t="str">
            <v>86.10, 86.21, 86.22, 96.09, 84.12</v>
          </cell>
          <cell r="E5838" t="str">
            <v>6324, 8049, 8062, 8069, 8099, 9431</v>
          </cell>
          <cell r="F5838" t="str">
            <v>Health, Holistic, Healing, Home-based</v>
          </cell>
          <cell r="G5838" t="str">
            <v>≡</v>
          </cell>
          <cell r="H5838" t="str">
            <v/>
          </cell>
          <cell r="I5838" t="str">
            <v>≡</v>
          </cell>
          <cell r="J5838" t="str">
            <v/>
          </cell>
          <cell r="K5838" t="str">
            <v>Franchise to operate a [UNDISCLOSED FOR PREVIEW] home-based business that provides
holistic health and healing programs to individuals and small groups and sells related products and subscription services; One of the parties to the agreement is an individual.</v>
          </cell>
        </row>
        <row r="5839">
          <cell r="B5839" t="str">
            <v>RR20191024T00901</v>
          </cell>
          <cell r="C5839" t="str">
            <v>License, Technology, Trade secret, Copyright</v>
          </cell>
          <cell r="D5839" t="str">
            <v>46.51, 47.41, 58.29, 62.01, 62.02, 70.22</v>
          </cell>
          <cell r="E5839" t="str">
            <v>5045, 7371, 7372, 7373, 8741, 8742</v>
          </cell>
          <cell r="F5839" t="str">
            <v>Software, Customer base, Tool, Object code, Retail industry, Client, IT, Programming, Business service</v>
          </cell>
          <cell r="G5839" t="str">
            <v>≡</v>
          </cell>
          <cell r="H5839" t="str">
            <v/>
          </cell>
          <cell r="I5839" t="str">
            <v>≡</v>
          </cell>
          <cell r="J5839" t="str">
            <v/>
          </cell>
          <cell r="K5839" t="str">
            <v>License under copyright, technology and trade secret rights to support its existing customer base, and to continue marketing, development
and distribution of the [UNDISCLOSED FOR PREVIEW] Software, the [UNDISCLOSED FOR PREVIEW], and the tools and other software in certain markets of the retail industry.</v>
          </cell>
        </row>
        <row r="5840">
          <cell r="B5840" t="str">
            <v>RR20191024T00904</v>
          </cell>
          <cell r="C5840" t="str">
            <v>Franchise</v>
          </cell>
          <cell r="D5840" t="str">
            <v>66.19, 64.19, 64.30, 64.99, 66.11, 66.12, 66.30</v>
          </cell>
          <cell r="E5840" t="str">
            <v>6211, 6411, 6531, 7389, 8741, 8748</v>
          </cell>
          <cell r="F5840" t="str">
            <v>Financing, Factoring, Service, Business</v>
          </cell>
          <cell r="G5840" t="str">
            <v>≡</v>
          </cell>
          <cell r="H5840" t="str">
            <v/>
          </cell>
          <cell r="I5840" t="str">
            <v>≡</v>
          </cell>
          <cell r="J5840" t="str">
            <v/>
          </cell>
          <cell r="K5840" t="str">
            <v>Franchise and license to establish and operate a business that offers factoring and financing services to certain qualified candidates with meaningful experience in selling financial services to small and medium-sized business.</v>
          </cell>
        </row>
        <row r="5841">
          <cell r="B5841" t="str">
            <v>RR20191024T00903</v>
          </cell>
          <cell r="C5841" t="str">
            <v>Franchise, License</v>
          </cell>
          <cell r="D5841" t="str">
            <v>46.51, 47.41, 58.29, 62.01, 62.02, 70.22, 82.99, 82.19, 77.33, 82.11</v>
          </cell>
          <cell r="E5841" t="str">
            <v>5044, 5045, 6541, 7371, 7372, 7373, 7389, 8741, 8742, 8748</v>
          </cell>
          <cell r="F5841" t="str">
            <v>Office essential, Sale, Distribution, Retail, Software, Dealer management, E-commerce</v>
          </cell>
          <cell r="G5841" t="str">
            <v>≡</v>
          </cell>
          <cell r="H5841" t="str">
            <v/>
          </cell>
          <cell r="I5841" t="str">
            <v>≡</v>
          </cell>
          <cell r="J5841" t="str">
            <v/>
          </cell>
          <cell r="K5841" t="str">
            <v>License to establish and operate a business that specializes in the sale and distribution of office essentials and other products, bearing [UNDISCLOSED FOR PREVIEW] service marks.</v>
          </cell>
        </row>
        <row r="5842">
          <cell r="B5842" t="str">
            <v>RR20191017T00901</v>
          </cell>
          <cell r="C5842" t="str">
            <v>Franchise</v>
          </cell>
          <cell r="D5842" t="str">
            <v>43.39, 81.21, 81.22</v>
          </cell>
          <cell r="E5842" t="str">
            <v>7349, 7389</v>
          </cell>
          <cell r="F5842" t="str">
            <v>Building maintenance, Service, Environment Control, Cleaning, Janitorial, Commercial, Residential, Sanitation</v>
          </cell>
          <cell r="G5842" t="str">
            <v>≡</v>
          </cell>
          <cell r="H5842" t="str">
            <v/>
          </cell>
          <cell r="I5842" t="str">
            <v>≡</v>
          </cell>
          <cell r="J5842" t="str">
            <v/>
          </cell>
          <cell r="K5842" t="str">
            <v>Franchise to establish and operate a business, offering building maintenance services, including cleaning, sanitation, janitorial and all other commercial and residential building maintenance services under [UNDISCLOSED FOR PREVIEW] trademarks and service marks.</v>
          </cell>
        </row>
        <row r="5843">
          <cell r="B5843" t="str">
            <v>RR20190930T00902</v>
          </cell>
          <cell r="C5843" t="str">
            <v>Franchise</v>
          </cell>
          <cell r="D5843" t="str">
            <v>33.11, 33.14, 33.19, 41.20, 43.29, 95.24, 95.21, 81.29, 81.10, 81.22, 43.39, 81.21</v>
          </cell>
          <cell r="E5843" t="str">
            <v>7217, 7349, 7389, 7699, 8744</v>
          </cell>
          <cell r="F5843" t="str">
            <v>Drying, Cleaning, Casualty, Deodorizing, Painting, Repair, Remediation, Construction, Mitigation, Replacement</v>
          </cell>
          <cell r="G5843" t="str">
            <v>≡</v>
          </cell>
          <cell r="H5843" t="str">
            <v/>
          </cell>
          <cell r="I5843" t="str">
            <v>≡</v>
          </cell>
          <cell r="J5843" t="str">
            <v/>
          </cell>
          <cell r="K5843" t="str">
            <v>Franchise to establish and operate an emergency mitigation and a drying and cleaning business which provides deodorizing, cleaning, drying, painting, repairs, remediation, construction, mitigation, replacement and related services and products to insurance companies, business and residential clients and others which have been subject to fire, flood, vandalism, trauma, mold, and purification and cleaning of HVCA systems, indoor air, structures, real property and personal property, using the mark [UNDISCLOSED FOR PREVIEW] and such other trademarks, trade names, service marks, and logos.</v>
          </cell>
        </row>
        <row r="5844">
          <cell r="B5844" t="str">
            <v>RR20191003T00901</v>
          </cell>
          <cell r="C5844" t="str">
            <v>Franchise</v>
          </cell>
          <cell r="D5844" t="str">
            <v>85.51, 32.30, 93.11, 93.13, 93.19, 93.29, 96.09</v>
          </cell>
          <cell r="E5844" t="str">
            <v>3949, 5091, 7299, 7991, 7997, 7999</v>
          </cell>
          <cell r="F5844" t="str">
            <v>Training, Sport, Strength, Healthy lifestyle, Body, Barbell, Exercise, Muscle, Coaching, Seminar, Weight-lifting, Gym</v>
          </cell>
          <cell r="G5844" t="str">
            <v>≡</v>
          </cell>
          <cell r="H5844" t="str">
            <v/>
          </cell>
          <cell r="I5844" t="str">
            <v>≡</v>
          </cell>
          <cell r="J5844" t="str">
            <v/>
          </cell>
          <cell r="K5844" t="str">
            <v>Franchise and license to establish and operate a gym that focuses on a strength system identified by the [UNDISCLOSED FOR PREVIEW] trade name and marks.</v>
          </cell>
        </row>
        <row r="5845">
          <cell r="B5845" t="str">
            <v>RR20191002TP0904</v>
          </cell>
          <cell r="C5845" t="str">
            <v>Franchise</v>
          </cell>
          <cell r="D5845" t="str">
            <v>10.89, 46.17, 46.38, 46.39, 47.11, 47.29, 47.81, 56.10, 56.29</v>
          </cell>
          <cell r="E5845" t="str">
            <v>5499, 5812, 5813</v>
          </cell>
          <cell r="F5845" t="str">
            <v>Sandwich, Shop, Food, Eating place</v>
          </cell>
          <cell r="G5845" t="str">
            <v>≡</v>
          </cell>
          <cell r="H5845" t="str">
            <v/>
          </cell>
          <cell r="I5845" t="str">
            <v>≡</v>
          </cell>
          <cell r="J5845" t="str">
            <v/>
          </cell>
          <cell r="K5845" t="str">
            <v>Franchise and license to operate a sandwich shop, bearing the proprietary mark [UNDISCLOSED FOR PREVIEW]; One of the parties to the agreement is an individual.</v>
          </cell>
        </row>
        <row r="5846">
          <cell r="B5846" t="str">
            <v>RR20191004TP0901</v>
          </cell>
          <cell r="C5846" t="str">
            <v>Franchise</v>
          </cell>
          <cell r="D5846" t="str">
            <v>96.09, 82.99, 10.92, 47.76</v>
          </cell>
          <cell r="E5846" t="str">
            <v>8999, 0752</v>
          </cell>
          <cell r="F5846" t="str">
            <v>Pet boarding, Service</v>
          </cell>
          <cell r="G5846" t="str">
            <v>≡</v>
          </cell>
          <cell r="H5846" t="str">
            <v/>
          </cell>
          <cell r="I5846" t="str">
            <v>≡</v>
          </cell>
          <cell r="J5846" t="str">
            <v/>
          </cell>
          <cell r="K5846" t="str">
            <v>Franchise and license to operate an alternative pet boarding service under the name [UNDISCLOSED FOR PREVIEW]; One of the parties to the agreement is an individual.</v>
          </cell>
        </row>
        <row r="5847">
          <cell r="B5847" t="str">
            <v>RR20190921T01701</v>
          </cell>
          <cell r="C5847" t="str">
            <v>License, Technology, Trade secret</v>
          </cell>
          <cell r="D5847" t="str">
            <v>28.12, 28.13, 28.14, 46.69, 33.20, 33.2, 71.12, 47.78, 46.71, 47.99, 32.99, 25.29</v>
          </cell>
          <cell r="E5847" t="str">
            <v>171, 1711, 3561, 3569, 3586, 3593, 3594, 3599, 3824, 3829, 5013, 5084, 5085</v>
          </cell>
          <cell r="F5847" t="str">
            <v>Simp pump, Corrosion prevention, Anti-corrosion, Gasoline dispensing, Diesel dispensing, Fuel storage tank</v>
          </cell>
          <cell r="G5847" t="str">
            <v>≡</v>
          </cell>
          <cell r="H5847" t="str">
            <v/>
          </cell>
          <cell r="I5847" t="str">
            <v>≡</v>
          </cell>
          <cell r="J5847" t="str">
            <v/>
          </cell>
          <cell r="K5847" t="str">
            <v>License under licensor's technology and trade secrets to make from concentrate, use, sell, offer for sale, and import products related to anti-corrosion technology and products for underground fuel storage tank sump pumps, to mitigate corrosion; One of the parties to the agreement is an individual.</v>
          </cell>
        </row>
        <row r="5848">
          <cell r="B5848" t="str">
            <v>RR20191004T00903</v>
          </cell>
          <cell r="C5848" t="str">
            <v>Franchise</v>
          </cell>
          <cell r="D5848" t="str">
            <v>33.12, 45.20, 45.32, 71.20</v>
          </cell>
          <cell r="E5848" t="str">
            <v>3714, 5012, 5013, 7532, 7533, 7534, 7536, 7537, 7538, 7539, 7549</v>
          </cell>
          <cell r="F5848" t="str">
            <v>Oil change, Center, Service, Motor, Lubrication, Vehicle</v>
          </cell>
          <cell r="G5848" t="str">
            <v>≡</v>
          </cell>
          <cell r="H5848" t="str">
            <v/>
          </cell>
          <cell r="I5848" t="str">
            <v>≡</v>
          </cell>
          <cell r="J5848" t="str">
            <v/>
          </cell>
          <cell r="K5848" t="str">
            <v>Franchise to own and operate a motor vehicle center under the [UNDISCLOSED FOR PREVIEW] name and other trademarks that offers quick service, customer-oriented oil changes, lubrication and related motor vehicle services and products.</v>
          </cell>
        </row>
        <row r="5849">
          <cell r="B5849" t="str">
            <v>RR20190823T00901</v>
          </cell>
          <cell r="C5849" t="str">
            <v>Franchise</v>
          </cell>
          <cell r="D5849" t="str">
            <v>10.71, 10.72, 47.24, 46.17</v>
          </cell>
          <cell r="E5849" t="str">
            <v>546, 2024, 2051, 2053, 2099, 5461</v>
          </cell>
          <cell r="F5849" t="str">
            <v>Retail store, Baked good, Dessert, Food, Bakery</v>
          </cell>
          <cell r="G5849" t="str">
            <v>≡</v>
          </cell>
          <cell r="H5849" t="str">
            <v/>
          </cell>
          <cell r="I5849" t="str">
            <v>≡</v>
          </cell>
          <cell r="J5849" t="str">
            <v/>
          </cell>
          <cell r="K5849" t="str">
            <v>Franchise and license to operate a single retail store at a specified location, preparing and selling proprietary [UNDISCLOSED FOR PREVIEW] bearing trade name and other marks.</v>
          </cell>
        </row>
        <row r="5850">
          <cell r="B5850" t="str">
            <v>RR20190520TP0901</v>
          </cell>
          <cell r="C5850" t="str">
            <v>Franchise</v>
          </cell>
          <cell r="D5850" t="str">
            <v>10.89, 46.34, 46.37, 46.39, 47.11, 47.81, 56.10, 56.1, 56.29, 56.30, 56.3</v>
          </cell>
          <cell r="E5850" t="str">
            <v>2095, 2099, 5149, 5812, 7389</v>
          </cell>
          <cell r="F5850" t="str">
            <v>Breakfast, Lunch, Brunch, Egg, Omelet, French toast, Gourmet waffle, Pancake, Salads, Sandwich, Beverage, Alcoholic, Non-alcoholic, Eat-in, Take-away, Catering, Home-delivery, Restaurant, Eating and drinking place</v>
          </cell>
          <cell r="G5850" t="str">
            <v>≡</v>
          </cell>
          <cell r="H5850" t="str">
            <v/>
          </cell>
          <cell r="I5850" t="str">
            <v>≡</v>
          </cell>
          <cell r="J5850" t="str">
            <v/>
          </cell>
          <cell r="K5850" t="str">
            <v>Franchise and license to operate [UNDISCLOSED FOR PREVIEW] specializing in a cafe-style restaurant establishment featuring the offering and sale of specialty breakfast, lunch and brunch items, bearing [UNDISCLOSED FOR PREVIEW] trademarks; One of the parties to the agreement is an individual.</v>
          </cell>
        </row>
        <row r="5851">
          <cell r="B5851" t="str">
            <v>RR20191120T00903</v>
          </cell>
          <cell r="C5851" t="str">
            <v>Franchise</v>
          </cell>
          <cell r="D5851" t="str">
            <v>11.07, 11.04, 28.91, 28.92, 28.94, 28.95, 28.96, 28.99, 46.17, 46.34, 46.39, 56.30</v>
          </cell>
          <cell r="E5851" t="str">
            <v>2082, 2086, 5182, 5813</v>
          </cell>
          <cell r="F5851" t="str">
            <v>Drink, Beverage, Lemonade, Gourmet</v>
          </cell>
          <cell r="G5851" t="str">
            <v>≡</v>
          </cell>
          <cell r="H5851" t="str">
            <v/>
          </cell>
          <cell r="I5851" t="str">
            <v>≡</v>
          </cell>
          <cell r="J5851" t="str">
            <v/>
          </cell>
          <cell r="K5851" t="str">
            <v>Franchise to operate a gourmet lemonade stand under the name [UNDISCLOSED FOR PREVIEW].</v>
          </cell>
        </row>
        <row r="5852">
          <cell r="B5852" t="str">
            <v>RR20191125T00903</v>
          </cell>
          <cell r="C5852" t="str">
            <v>Franchise</v>
          </cell>
          <cell r="D5852" t="str">
            <v>96.09, 82.99, 35.30, 43.22, 33.19, 95.29, 95.24</v>
          </cell>
          <cell r="E5852" t="str">
            <v>1711, 3433, 3564, 3585, 4961, 5075, 7623</v>
          </cell>
          <cell r="F5852" t="str">
            <v>Residential, Air
conditioning, Heating, Service, Indoor air quality, Maintenance, Repair, Equipment</v>
          </cell>
          <cell r="G5852" t="str">
            <v>≡</v>
          </cell>
          <cell r="H5852" t="str">
            <v/>
          </cell>
          <cell r="I5852" t="str">
            <v>≡</v>
          </cell>
          <cell r="J5852" t="str">
            <v/>
          </cell>
          <cell r="K5852" t="str">
            <v>Franchise to own and operate a business that provides residential air conditioning and heating services, including indoor air quality services, maintenance, repair and
equipment replacement, and the sale of heating and air conditioning equipment and systems and other
related services, bearing [UNDISCLOSED FOR PREVIEW] mark.</v>
          </cell>
        </row>
        <row r="5853">
          <cell r="B5853" t="str">
            <v>RR20191126T00903</v>
          </cell>
          <cell r="C5853" t="str">
            <v>Franchise</v>
          </cell>
          <cell r="D5853" t="str">
            <v>56.10, 56.21, 56.30, 77.40</v>
          </cell>
          <cell r="E5853" t="str">
            <v>5812, 5813</v>
          </cell>
          <cell r="F5853" t="str">
            <v>Sushi, Bar, Eating place, Restaurant, Food, Meal, Dish, Beverage, Ice cream</v>
          </cell>
          <cell r="G5853" t="str">
            <v>≡</v>
          </cell>
          <cell r="H5853" t="str">
            <v/>
          </cell>
          <cell r="I5853" t="str">
            <v>≡</v>
          </cell>
          <cell r="J5853" t="str">
            <v/>
          </cell>
          <cell r="K5853" t="str">
            <v>Franchise and license to open and operate a sushi bar that offers a wide variety sushi complemented with side dishes, beverages and home-made ice cream, bearing [UNDISCLOSED FOR PREVIEW] trademark.</v>
          </cell>
        </row>
        <row r="5854">
          <cell r="B5854" t="str">
            <v>RR20191124TP0902</v>
          </cell>
          <cell r="C5854" t="str">
            <v>Franchise</v>
          </cell>
          <cell r="D5854" t="str">
            <v>56.21, 10.85, 10.89, 56.10</v>
          </cell>
          <cell r="E5854" t="str">
            <v>5149, 5812, 5813</v>
          </cell>
          <cell r="F5854" t="str">
            <v>Pizza, Restaurant, Food, Eating place, Italian cuisine</v>
          </cell>
          <cell r="G5854" t="str">
            <v>≡</v>
          </cell>
          <cell r="H5854" t="str">
            <v/>
          </cell>
          <cell r="I5854" t="str">
            <v>≡</v>
          </cell>
          <cell r="J5854" t="str">
            <v/>
          </cell>
          <cell r="K5854" t="str">
            <v>Franchise and license to establish and operate a [UNDISCLOSED FOR PREVIEW] Pizza Restaurant; One of the parties to the agreement is an individual.</v>
          </cell>
        </row>
        <row r="5855">
          <cell r="B5855" t="str">
            <v>RR20191124T00907</v>
          </cell>
          <cell r="C5855" t="str">
            <v>Franchise</v>
          </cell>
          <cell r="D5855" t="str">
            <v>10.51, 10.52, 10.89, 46.38, 47.11, 47.29, 56.29, 47.99</v>
          </cell>
          <cell r="E5855" t="str">
            <v>2023, 2024, 2038, 5142, 5143</v>
          </cell>
          <cell r="F5855" t="str">
            <v>Store, Ice, Flavored, Sweet, Confectionery, Frozen dessert</v>
          </cell>
          <cell r="G5855" t="str">
            <v>≡</v>
          </cell>
          <cell r="H5855" t="str">
            <v/>
          </cell>
          <cell r="I5855" t="str">
            <v>≡</v>
          </cell>
          <cell r="J5855" t="str">
            <v/>
          </cell>
          <cell r="K5855" t="str">
            <v>Franchise and license to operate a store, which specializes in the sale of flavored ice products and other items, bearing [UNDISCLOSED FOR PREVIEW] marks.</v>
          </cell>
        </row>
        <row r="5856">
          <cell r="B5856" t="str">
            <v>RR20191125T00902</v>
          </cell>
          <cell r="C5856" t="str">
            <v>Franchise</v>
          </cell>
          <cell r="D5856" t="str">
            <v>10.13, 10.83, 10.85, 56.10, 56.30, 77.40</v>
          </cell>
          <cell r="E5856" t="str">
            <v>2082, 2084, 2085, 2086, 2092, 2095, 2098, 2099, 5812</v>
          </cell>
          <cell r="F5856" t="str">
            <v>Restaurant, Food, Meal, Eating place, Steamed rice, Tofu, Meat, Vegetable</v>
          </cell>
          <cell r="G5856" t="str">
            <v>≡</v>
          </cell>
          <cell r="H5856" t="str">
            <v/>
          </cell>
          <cell r="I5856" t="str">
            <v>≡</v>
          </cell>
          <cell r="J5856" t="str">
            <v/>
          </cell>
          <cell r="K5856" t="str">
            <v>Franchise to operate a restaurant serving healthy meals featuring steamed rice, grilled meat and tofu, fresh vegetables with Asian inspired sauces and other menu items, bearing [UNDISCLOSED FOR PREVIEW] mark.</v>
          </cell>
        </row>
        <row r="5857">
          <cell r="B5857" t="str">
            <v>RR20191126T00907</v>
          </cell>
          <cell r="C5857" t="str">
            <v>Franchise</v>
          </cell>
          <cell r="D5857" t="str">
            <v>93.11, 93.12, 93.13, 93.19</v>
          </cell>
          <cell r="E5857" t="str">
            <v>7032, 7941, 7991, 7997</v>
          </cell>
          <cell r="F5857" t="str">
            <v>Fitness, Workout, Studio, Gym, ETF, "Eat The Frog", Sport</v>
          </cell>
          <cell r="G5857" t="str">
            <v>≡</v>
          </cell>
          <cell r="H5857" t="str">
            <v/>
          </cell>
          <cell r="I5857" t="str">
            <v>≡</v>
          </cell>
          <cell r="J5857" t="str">
            <v/>
          </cell>
          <cell r="K5857" t="str">
            <v>Franchise and license to own and operate a fitness and workout studio under the [UNDISCLOSED FOR PREVIEW] name and marks.</v>
          </cell>
        </row>
        <row r="5858">
          <cell r="B5858" t="str">
            <v>RR20191129TP0904</v>
          </cell>
          <cell r="C5858" t="str">
            <v>Franchise</v>
          </cell>
          <cell r="D5858" t="str">
            <v>56.10, 56.21, 56.30, 77.40</v>
          </cell>
          <cell r="E5858" t="str">
            <v>2099, 5812, 5813</v>
          </cell>
          <cell r="F5858" t="str">
            <v>Restaurant, Food, Eating place, Meal, Fast food, Taco, Mexican</v>
          </cell>
          <cell r="G5858" t="str">
            <v>≡</v>
          </cell>
          <cell r="H5858" t="str">
            <v/>
          </cell>
          <cell r="I5858" t="str">
            <v>≡</v>
          </cell>
          <cell r="J5858" t="str">
            <v/>
          </cell>
          <cell r="K5858" t="str">
            <v>Franchise and license to operate a fast food style taco shop that offers fish tacos and a wide variety of Mexican-style food, bearing [UNDISCLOSED FOR PREVIEW] trademark; One of the parties to the agreement is an individual.</v>
          </cell>
        </row>
        <row r="5859">
          <cell r="B5859" t="str">
            <v>RR20191129TP0905</v>
          </cell>
          <cell r="C5859" t="str">
            <v>Franchise</v>
          </cell>
          <cell r="D5859" t="str">
            <v>85.10, 85.20, 85.31, 85.32, 85.59, 85.60</v>
          </cell>
          <cell r="E5859" t="str">
            <v>8299, 9411</v>
          </cell>
          <cell r="F5859" t="str">
            <v>Learning, Center, Class, Education, Math, Children</v>
          </cell>
          <cell r="G5859" t="str">
            <v>≡</v>
          </cell>
          <cell r="H5859" t="str">
            <v/>
          </cell>
          <cell r="I5859" t="str">
            <v>≡</v>
          </cell>
          <cell r="J5859" t="str">
            <v/>
          </cell>
          <cell r="K5859" t="str">
            <v>Franchise to operate a learning center that provides math instruction using the [UNDISCLOSED FOR PREVIEW] system of learning; One of the parties to the agreement is an individual.</v>
          </cell>
        </row>
        <row r="5860">
          <cell r="B5860" t="str">
            <v>RR20191126T00908</v>
          </cell>
          <cell r="C5860" t="str">
            <v>Franchise</v>
          </cell>
          <cell r="D5860" t="str">
            <v>43.39, 81.21, 81.22, 74.90, 96.09</v>
          </cell>
          <cell r="E5860" t="str">
            <v>7349, 7389</v>
          </cell>
          <cell r="F5860" t="str">
            <v>Janitorial, Cleaning, Service, Commercial</v>
          </cell>
          <cell r="G5860" t="str">
            <v>≡</v>
          </cell>
          <cell r="H5860" t="str">
            <v/>
          </cell>
          <cell r="I5860" t="str">
            <v>≡</v>
          </cell>
          <cell r="J5860" t="str">
            <v/>
          </cell>
          <cell r="K5860" t="str">
            <v>Franchise and license to establish and conduct a business offering janitorial services specializing in
commercial cleaning under the [UNDISCLOSED FOR PREVIEW] trademark.</v>
          </cell>
        </row>
        <row r="5861">
          <cell r="B5861" t="str">
            <v>RR20191129TP0902</v>
          </cell>
          <cell r="C5861" t="str">
            <v>Franchise</v>
          </cell>
          <cell r="D5861" t="str">
            <v>43.39, 81.21, 81.22, 74.90, 96.09</v>
          </cell>
          <cell r="E5861" t="str">
            <v>7349, 7389</v>
          </cell>
          <cell r="F5861" t="str">
            <v>Cleaning, Maintenance, Service, Commercial, Industrial, Insitutional, Janitorial</v>
          </cell>
          <cell r="G5861" t="str">
            <v>≡</v>
          </cell>
          <cell r="H5861" t="str">
            <v/>
          </cell>
          <cell r="I5861" t="str">
            <v>≡</v>
          </cell>
          <cell r="J5861" t="str">
            <v/>
          </cell>
          <cell r="K5861" t="str">
            <v>Franchise and license to own and operate a cleaning and maintenance business that
performs commercial, industrial, and institutional cleaning and maintenance services under the
service mark [UNDISCLOSED FOR PREVIEW] and other trademarks, trade names, service marks, slogans and logos; One of the parties to the agreement is an individual.</v>
          </cell>
        </row>
        <row r="5862">
          <cell r="B5862" t="str">
            <v>RR20191203TP0903</v>
          </cell>
          <cell r="C5862" t="str">
            <v>Franchise</v>
          </cell>
          <cell r="D5862" t="str">
            <v>10.13, 56.10, 56.21, 56.30, 77.40</v>
          </cell>
          <cell r="E5862" t="str">
            <v>2099, 5812, 5813</v>
          </cell>
          <cell r="F5862" t="str">
            <v>Steak house, Restaurant, Eating place, Food, BBQ, Grilled, Smoked, Meat, Buffet</v>
          </cell>
          <cell r="G5862" t="str">
            <v>≡</v>
          </cell>
          <cell r="H5862" t="str">
            <v/>
          </cell>
          <cell r="I5862" t="str">
            <v>≡</v>
          </cell>
          <cell r="J5862" t="str">
            <v/>
          </cell>
          <cell r="K5862" t="str">
            <v>Franchise and license to operate a buffet and a broad array of affordably priced steak, chicken and seafood entrees; One of the parties to the agreement is an individual.</v>
          </cell>
        </row>
        <row r="5863">
          <cell r="B5863" t="str">
            <v>RR20191203TP0905</v>
          </cell>
          <cell r="C5863" t="str">
            <v>Franchise</v>
          </cell>
          <cell r="D5863" t="str">
            <v>93.11, 93.12, 93.13, 93.19, 93.29, 85.51</v>
          </cell>
          <cell r="E5863" t="str">
            <v>7941, 7997, 8299, 9411</v>
          </cell>
          <cell r="F5863" t="str">
            <v>Martial art, School, Education, Sport, Self-defence, Karate, Judo, Kendo</v>
          </cell>
          <cell r="G5863" t="str">
            <v>≡</v>
          </cell>
          <cell r="H5863" t="str">
            <v/>
          </cell>
          <cell r="I5863" t="str">
            <v>≡</v>
          </cell>
          <cell r="J5863" t="str">
            <v/>
          </cell>
          <cell r="K5863" t="str">
            <v>Franchise and license to establish one or more martial arts schools, bearing [UNDISCLOSED FOR PREVIEW] trademarks, service marks, logos and other commercial symbols; One of the parties to the agreement is an individual.</v>
          </cell>
        </row>
        <row r="5864">
          <cell r="B5864" t="str">
            <v>RR20191206TN0901</v>
          </cell>
          <cell r="C5864" t="str">
            <v>License, Patent</v>
          </cell>
          <cell r="D5864" t="str">
            <v>21.10, 21.20, 46.18, 46.46, 47.73, 72.11, 72.19, 86.10, 86.21, 86.22, 86.90</v>
          </cell>
          <cell r="E5864" t="str">
            <v>2833, 2834, 5122, 8011, 8062, 8069, 8071, 8099, 8731</v>
          </cell>
          <cell r="F5864" t="str">
            <v>Therapeutic, Cystic fibrosis, Disease, Treatment, Pharmaceutical, Medicine, Disorder</v>
          </cell>
          <cell r="G5864" t="str">
            <v>≡</v>
          </cell>
          <cell r="H5864" t="str">
            <v/>
          </cell>
          <cell r="I5864" t="str">
            <v>≡</v>
          </cell>
          <cell r="J5864" t="str">
            <v>Licensee is a biopharmaceutical company engaged in the discovery and development of RNA-based therapeutics for the treatment of severe genetic disorders.</v>
          </cell>
          <cell r="K5864" t="str">
            <v>License under patent rights to make, use and sell products and processes in the field of therapeutic indications of cystic fibrosis; One of the parties to the agreement is a non-profit entity.</v>
          </cell>
        </row>
        <row r="5865">
          <cell r="B5865" t="str">
            <v>RR20191208T00904</v>
          </cell>
          <cell r="C5865" t="str">
            <v>Franchise</v>
          </cell>
          <cell r="D5865" t="str">
            <v>28.22, 28.92, 42.13, 42.99, 43.29, 43.99</v>
          </cell>
          <cell r="E5865" t="str">
            <v>1622, 1629, 3534</v>
          </cell>
          <cell r="F5865" t="str">
            <v>Mobility, Accessibility, Equipment, Stair lift, Auto lift, Vertical lift, Patient lift, Elevator, Ramp</v>
          </cell>
          <cell r="G5865" t="str">
            <v>≡</v>
          </cell>
          <cell r="H5865" t="str">
            <v/>
          </cell>
          <cell r="I5865" t="str">
            <v>≡</v>
          </cell>
          <cell r="J5865" t="str">
            <v/>
          </cell>
          <cell r="K5865" t="str">
            <v>Franchise and license to operate a retail business which sells, rents, installs, and services mobility and accessibility related equipment and accessories such as stair lifts, auto lifts, vertical lifts, patient lifts, elevators, and ramps under the [UNDISCLOSED FOR PREVIEW] trademarks.</v>
          </cell>
        </row>
        <row r="5866">
          <cell r="B5866" t="str">
            <v>RR20191211T00904</v>
          </cell>
          <cell r="C5866" t="str">
            <v>Franchise</v>
          </cell>
          <cell r="D5866" t="str">
            <v>96.02, 96.09</v>
          </cell>
          <cell r="E5866" t="str">
            <v>7231, 7299</v>
          </cell>
          <cell r="F5866" t="str">
            <v>Wax, Hair removal, Women, Men, Beauty service, Depilation</v>
          </cell>
          <cell r="G5866" t="str">
            <v>≡</v>
          </cell>
          <cell r="H5866" t="str">
            <v/>
          </cell>
          <cell r="I5866" t="str">
            <v>≡</v>
          </cell>
          <cell r="J5866" t="str">
            <v/>
          </cell>
          <cell r="K5866" t="str">
            <v>Franchise and license to operate a business offering wax hair removal services to women and men and other related goods, bearing [UNDISCLOSED FOR PREVIEW] mark.</v>
          </cell>
        </row>
        <row r="5867">
          <cell r="B5867" t="str">
            <v>RR20191211TP0905</v>
          </cell>
          <cell r="C5867" t="str">
            <v>Franchise</v>
          </cell>
          <cell r="D5867" t="str">
            <v>10.82, 46.36, 46.37, 47.24</v>
          </cell>
          <cell r="E5867" t="str">
            <v>2051, 2052, 2064, 2066, 2067</v>
          </cell>
          <cell r="F5867" t="str">
            <v>Sweet, Bulk candy, Chocolate, Food, Confectionery, Gift, Retail, Merchandise</v>
          </cell>
          <cell r="G5867" t="str">
            <v>≡</v>
          </cell>
          <cell r="H5867" t="str">
            <v/>
          </cell>
          <cell r="I5867" t="str">
            <v>≡</v>
          </cell>
          <cell r="J5867" t="str">
            <v/>
          </cell>
          <cell r="K5867" t="str">
            <v>Franchise and license to operate a retail merchandising unit offering a variety of quality sweets, bulk candy, chocolates, nuts and related food and other confectionery
products and gifts, using [UNDISCLOSED FOR PREVIEW] marks; One of the parties to the agreement is an individual.</v>
          </cell>
        </row>
        <row r="5868">
          <cell r="B5868" t="str">
            <v>RR20191213TP0904</v>
          </cell>
          <cell r="C5868" t="str">
            <v>Franchise</v>
          </cell>
          <cell r="D5868" t="str">
            <v>64.30, 64.99, 66.11, 66.12, 66.19, 85.59, 85.60</v>
          </cell>
          <cell r="E5868" t="str">
            <v>6282, 6289, 6722, 6799, 8299, 8732, 9411</v>
          </cell>
          <cell r="F5868" t="str">
            <v>Training, Education, Financial, Trading, Investment</v>
          </cell>
          <cell r="G5868" t="str">
            <v>≡</v>
          </cell>
          <cell r="H5868" t="str">
            <v/>
          </cell>
          <cell r="I5868" t="str">
            <v>≡</v>
          </cell>
          <cell r="J5868" t="str">
            <v/>
          </cell>
          <cell r="K5868" t="str">
            <v>Franchise for the training of trading investment and financial education services to independent operators, under the names [UNDISCLOSED FOR PREVIEW]; One of the parties to the agreement is an individual.</v>
          </cell>
        </row>
        <row r="5869">
          <cell r="B5869" t="str">
            <v>RR20191221TP0901</v>
          </cell>
          <cell r="C5869" t="str">
            <v>Franchise</v>
          </cell>
          <cell r="D5869" t="str">
            <v>23.49, 90.03, 90.04, 90.01, 90.02, 91.02, 93.29</v>
          </cell>
          <cell r="E5869" t="str">
            <v>7336, 8412</v>
          </cell>
          <cell r="F5869" t="str">
            <v>Studio, Ceramic, Art, Paint, Craft, Canvas, Wet clay, Mosaic, Glass, Tie dye</v>
          </cell>
          <cell r="G5869" t="str">
            <v>≡</v>
          </cell>
          <cell r="H5869" t="str">
            <v/>
          </cell>
          <cell r="I5869" t="str">
            <v>≡</v>
          </cell>
          <cell r="J5869" t="str">
            <v/>
          </cell>
          <cell r="K5869" t="str">
            <v>Franchise to own and operate a contemporary ceramic and craft studio offering customers bisqueware, paint, glazing services,
materials, and instruction for paint-your-own ceramics and other related craft activities, bearing [UNDISCLOSED FOR PREVIEW] trade name; One of the parties to the agreement is an individual.</v>
          </cell>
        </row>
        <row r="5870">
          <cell r="B5870" t="str">
            <v>RR20191221T00910</v>
          </cell>
          <cell r="C5870" t="str">
            <v>Franchise</v>
          </cell>
          <cell r="D5870" t="str">
            <v>90.04, 38.32, 47.52</v>
          </cell>
          <cell r="E5870" t="str">
            <v>5198, 5231, 7336, 8412</v>
          </cell>
          <cell r="F5870" t="str">
            <v>Recovery, Repair, Restoration, Artwork, Collectable, Painting, Frame, Photograph, Sculpture, Mural, Mosaic, Decorative art</v>
          </cell>
          <cell r="G5870" t="str">
            <v>≡</v>
          </cell>
          <cell r="H5870" t="str">
            <v/>
          </cell>
          <cell r="I5870" t="str">
            <v>≡</v>
          </cell>
          <cell r="J5870" t="str">
            <v/>
          </cell>
          <cell r="K5870" t="str">
            <v>Franchise and license to operate a business offering services and related products for the recovery, repair and restoration of artwork and collectables for both residential and commercial
consumers using state-of-the-art fire and disaster recovery technologies.</v>
          </cell>
        </row>
        <row r="5871">
          <cell r="B5871" t="str">
            <v>RR20191220T00901</v>
          </cell>
          <cell r="C5871" t="str">
            <v>Franchise</v>
          </cell>
          <cell r="D5871" t="str">
            <v>10.83, 46.37, 47.25</v>
          </cell>
          <cell r="E5871" t="str">
            <v>2095, 5499, 5812</v>
          </cell>
          <cell r="F5871" t="str">
            <v>Food, Beverage, Cafe, Kiosk</v>
          </cell>
          <cell r="G5871" t="str">
            <v>≡</v>
          </cell>
          <cell r="H5871" t="str">
            <v/>
          </cell>
          <cell r="I5871" t="str">
            <v>≡</v>
          </cell>
          <cell r="J5871" t="str">
            <v/>
          </cell>
          <cell r="K5871" t="str">
            <v>Franchise and license to operate a cafe/kiosk using [UNDISCLOSED FOR PREVIEW] mark.</v>
          </cell>
        </row>
        <row r="5872">
          <cell r="B5872" t="str">
            <v>RR20191219TP0902</v>
          </cell>
          <cell r="C5872" t="str">
            <v>Franchise</v>
          </cell>
          <cell r="D5872" t="str">
            <v>20.20, 01.61, 01.62, 01.63, 01.64</v>
          </cell>
          <cell r="E5872" t="str">
            <v>2879, 7342, 0711, 0721, 0722, 0723, 0724, 0741, 0742, 0751, 0752, 0761, 0762, 0781, 0782, 0783</v>
          </cell>
          <cell r="F5872" t="str">
            <v>Pest control, Agricultural, Commercial, Residential, Termite, Fumigation, Sanitation</v>
          </cell>
          <cell r="G5872" t="str">
            <v>≡</v>
          </cell>
          <cell r="H5872" t="str">
            <v/>
          </cell>
          <cell r="I5872" t="str">
            <v>≡</v>
          </cell>
          <cell r="J5872" t="str">
            <v/>
          </cell>
          <cell r="K5872" t="str">
            <v>Franchise and license to operate a business that provides agricultural pest control, and commercial and residential structural pest control, termite control, fumigation sanitation inspection and related services under the trade name [UNDISCLOSED FOR PREVIEW]; One of the parties to the agreement is an individual.</v>
          </cell>
        </row>
        <row r="5873">
          <cell r="B5873" t="str">
            <v>RR20190805TP2704</v>
          </cell>
          <cell r="C5873" t="str">
            <v>Franchise</v>
          </cell>
          <cell r="D5873" t="str">
            <v>93.19, 85.51, 93.12, 93.11, 84.12, 74.90, 74.9</v>
          </cell>
          <cell r="E5873" t="str">
            <v>794, 862, 5091, 7941, 7948, 7991, 7997, 7999, 8621</v>
          </cell>
          <cell r="F5873" t="str">
            <v xml:space="preserve">Pool, League, Amateur, Scoring, Handicapping, Player, Compete, Championship, Tournament, Training, Sport
</v>
          </cell>
          <cell r="G5873" t="str">
            <v>≡</v>
          </cell>
          <cell r="H5873" t="str">
            <v/>
          </cell>
          <cell r="I5873" t="str">
            <v>≡</v>
          </cell>
          <cell r="J5873" t="str">
            <v/>
          </cell>
          <cell r="K5873" t="str">
            <v xml:space="preserve">Franchise and license to establish, operate and develop local amateur pool leagues, and organize national championship tournaments, using [UNDISCLOSED FOR PREVIEW] scoring and handicapping system that allows players of all abilities to compete, bearing franchisor's trademarks, trade names, service marks, logos, emblems, slogans and indicia of ownership; One of the parties to the agreement is an individual.
</v>
          </cell>
        </row>
        <row r="5874">
          <cell r="B5874" t="str">
            <v>RR20190805TP2701</v>
          </cell>
          <cell r="C5874" t="str">
            <v>Franchise</v>
          </cell>
          <cell r="D5874" t="str">
            <v>31.01, 31.02, 31.09, 46.47, 46.49, 74.10, 74.1, 74.90, 74.9</v>
          </cell>
          <cell r="E5874" t="str">
            <v>152, 252, 254, 1521, 1522, 2511, 2512, 2519, 2521, 2522, 2541, 2542, 2599</v>
          </cell>
          <cell r="F5874" t="str">
            <v>Construction, Service, Commercial, Residential, Furniture, Office, Shelf, Cabinet, Closet, Counter, Drawer system, Kitchen, Bath, Pantry, Blind corner</v>
          </cell>
          <cell r="G5874" t="str">
            <v>≡</v>
          </cell>
          <cell r="H5874" t="str">
            <v/>
          </cell>
          <cell r="I5874" t="str">
            <v>≡</v>
          </cell>
          <cell r="J5874" t="str">
            <v/>
          </cell>
          <cell r="K5874" t="str">
            <v xml:space="preserve">Franchise to operate a business that designs and installs customized solutions for new and existing cabinets, pantries and other structures identified by the trade name and service mark [UNDISCLOSED FOR PREVIEW]; One of the parties to the agreement is an individual.
</v>
          </cell>
        </row>
        <row r="5875">
          <cell r="B5875" t="str">
            <v>RR20190408TP1511</v>
          </cell>
          <cell r="C5875" t="str">
            <v>Franchise</v>
          </cell>
          <cell r="D5875" t="str">
            <v>47.59, 31.01, 31.09, 46.65, 46.15, 46.47, 31.02, 74.10, 74.1, 70.22, 95.24, 49.42</v>
          </cell>
          <cell r="E5875" t="str">
            <v>89, 764, 899, 2499, 2511, 2519, 2522, 2599, 5021, 5712, 7641, 7699, 8744, 8999</v>
          </cell>
          <cell r="F5875" t="str">
            <v>Furniture, Repair, Restoration, Refinishing, Polishing, Furnishing, Appliance, Fitting, Movable, Household equipment</v>
          </cell>
          <cell r="G5875" t="str">
            <v>≡</v>
          </cell>
          <cell r="H5875" t="str">
            <v>Company provides franchises for a furniture restoration, repair, refacing and refinishing business.</v>
          </cell>
          <cell r="I5875" t="str">
            <v>≡</v>
          </cell>
          <cell r="J5875" t="str">
            <v/>
          </cell>
          <cell r="K5875" t="str">
            <v>Franchise to conduct a furniture repair, restoration and refinishing business and use commercial symbols and system in connection with the franchised business; One of the parties to the agreement is an individual.</v>
          </cell>
        </row>
        <row r="5876">
          <cell r="B5876" t="str">
            <v>RR20190408TP1520</v>
          </cell>
          <cell r="C5876" t="str">
            <v>Franchise</v>
          </cell>
          <cell r="D5876" t="str">
            <v>47.59, 31.01, 31.09, 46.65, 46.15, 46.47, 31.02, 74.10, 74.1, 70.22, 95.24, 49.42</v>
          </cell>
          <cell r="E5876" t="str">
            <v>89, 764, 899, 2499, 2511, 2519, 2522, 2599, 5021, 5712, 7641, 7699, 8744, 8999</v>
          </cell>
          <cell r="F5876" t="str">
            <v>Furniture, Repair, Restoration, Refinishing, Polishing, Furnishing, Appliance, Fitting, Movable, Household equipment</v>
          </cell>
          <cell r="G5876" t="str">
            <v>≡</v>
          </cell>
          <cell r="H5876" t="str">
            <v>Company provides franchises for a furniture restoration, repair, refacing and refinishing business.</v>
          </cell>
          <cell r="I5876" t="str">
            <v>≡</v>
          </cell>
          <cell r="J5876" t="str">
            <v/>
          </cell>
          <cell r="K5876" t="str">
            <v>Franchise to conduct a furniture repair, restoration and refinishing business and use commercial symbols and system in connection with the franchised business; One of the parties to the agreement is an individual.</v>
          </cell>
        </row>
        <row r="5877">
          <cell r="B5877" t="str">
            <v>RR20190409TP1504</v>
          </cell>
          <cell r="C5877" t="str">
            <v>Franchise</v>
          </cell>
          <cell r="D5877" t="str">
            <v>73.11, 73.12, 73.1, 70.21, 58.19, 18.12, 58.13, 47.62, 58.11, 96.09, 79.12, 79.11, 79.1</v>
          </cell>
          <cell r="E5877" t="str">
            <v>2789, 3993, 4724, 4725, 7311, 7319, 7335, 7336, 7389</v>
          </cell>
          <cell r="F5877" t="str">
            <v>Advertising medium, Tourist, Visit, Travelling, Information, Map, Guide, Illustrate, Tourism, Handover</v>
          </cell>
          <cell r="G5877" t="str">
            <v>≡</v>
          </cell>
          <cell r="H5877" t="str">
            <v>Company is engaged in the operation and development of franchised businesses which provide an alternative advertising medium in the form of illustrated tourist and visitor information maps.</v>
          </cell>
          <cell r="I5877" t="str">
            <v>≡</v>
          </cell>
          <cell r="J5877" t="str">
            <v/>
          </cell>
          <cell r="K5877" t="str">
            <v>Franchise to establish and operate a [UNDISCLOSED FOR PREVIEW] franchised business of an alternative advertising medium in the form of illustrated tourist and visitor information maps; One of the parties to the agreement is an individual.</v>
          </cell>
        </row>
        <row r="5878">
          <cell r="B5878" t="str">
            <v>RR20190409TP1514</v>
          </cell>
          <cell r="C5878" t="str">
            <v>Franchise</v>
          </cell>
          <cell r="D5878" t="str">
            <v>73.11, 73.12, 73.1, 70.21, 58.19, 18.12, 58.13, 47.62, 58.11, 96.09, 79.12, 79.11, 79.1</v>
          </cell>
          <cell r="E5878" t="str">
            <v>2789, 3993, 4724, 4725, 7311, 7319, 7335, 7336, 7389</v>
          </cell>
          <cell r="F5878" t="str">
            <v>Advertising medium, Tourist, Visit, Travelling, Information, Map, Guide, Illustrate, Tourism, Handover</v>
          </cell>
          <cell r="G5878" t="str">
            <v>≡</v>
          </cell>
          <cell r="H5878" t="str">
            <v>Company is engaged in the operation and development of franchised businesses which provide an alternative advertising medium in the form of illustrated tourist and visitor information maps.</v>
          </cell>
          <cell r="I5878" t="str">
            <v>≡</v>
          </cell>
          <cell r="J5878" t="str">
            <v/>
          </cell>
          <cell r="K5878" t="str">
            <v>Franchise to establish and operate a [UNDISCLOSED FOR PREVIEW] franchised business of an alternative advertising medium in the form of illustrated tourist and visitor information maps; One of the parties to the agreement is an individual.</v>
          </cell>
        </row>
        <row r="5879">
          <cell r="B5879" t="str">
            <v>RR20190409T01517</v>
          </cell>
          <cell r="C5879" t="str">
            <v>Franchise</v>
          </cell>
          <cell r="D5879" t="str">
            <v>73.11, 73.12, 73.1, 70.21, 58.19, 18.12, 58.13, 47.62, 58.11, 96.09, 79.12, 79.11, 79.1</v>
          </cell>
          <cell r="E5879" t="str">
            <v>2789, 3993, 4724, 4725, 7311, 7319, 7335, 7336, 7389</v>
          </cell>
          <cell r="F5879" t="str">
            <v>Advertising medium, Tourist, Visit, Travelling, Information, Map, Guide, Illustrate, Tourism, Handover</v>
          </cell>
          <cell r="G5879" t="str">
            <v>≡</v>
          </cell>
          <cell r="H5879" t="str">
            <v>Company is engaged in the operation and development of franchised businesses which provide an alternative advertising medium in the form of illustrated tourist and visitor information maps.</v>
          </cell>
          <cell r="I5879" t="str">
            <v>≡</v>
          </cell>
          <cell r="J5879" t="str">
            <v/>
          </cell>
          <cell r="K5879" t="str">
            <v>Franchise to establish and operate a [UNDISCLOSED FOR PREVIEW] franchised business of an alternative advertising medium in the form of illustrated tourist and visitor information maps.</v>
          </cell>
        </row>
        <row r="5880">
          <cell r="B5880" t="str">
            <v>RR20190409TP1521</v>
          </cell>
          <cell r="C5880" t="str">
            <v>Franchise</v>
          </cell>
          <cell r="D5880" t="str">
            <v>73.11, 73.12, 73.1, 70.21, 58.19, 18.12, 58.13, 47.62, 58.11, 96.09, 79.12, 79.11, 79.1</v>
          </cell>
          <cell r="E5880" t="str">
            <v>791, 2789, 4724, 4725, 7311, 7319, 7335, 7336, 7389, 7911</v>
          </cell>
          <cell r="F5880" t="str">
            <v>Advertising medium, Tourist, Visit, Travelling, Information, Map, Guide, Illustrate, Tourism, Handover</v>
          </cell>
          <cell r="G5880" t="str">
            <v>≡</v>
          </cell>
          <cell r="H5880" t="str">
            <v>Company is engaged in the operation and development of franchised businesses which provide an alternative advertising medium in the form of illustrated tourist and visitor information maps.</v>
          </cell>
          <cell r="I5880" t="str">
            <v>≡</v>
          </cell>
          <cell r="J5880" t="str">
            <v/>
          </cell>
          <cell r="K5880" t="str">
            <v>Franchise to establish and operate a [UNDISCLOSED FOR PREVIEW] franchised business of an alternative advertising medium in the form of illustrated tourist and visitor information maps; One of the parties to the agreement is an individual.</v>
          </cell>
        </row>
        <row r="5881">
          <cell r="B5881" t="str">
            <v>RR20190409TP1527</v>
          </cell>
          <cell r="C5881" t="str">
            <v>Franchise</v>
          </cell>
          <cell r="D5881" t="str">
            <v>73.11, 73.12, 73.1, 70.21, 58.19, 18.12, 58.13, 47.62, 58.11, 96.09, 79.12, 79.11, 79.1</v>
          </cell>
          <cell r="E5881" t="str">
            <v>2789, 3993, 4724, 4725, 7311, 7319, 7335, 7336, 7389</v>
          </cell>
          <cell r="F5881" t="str">
            <v>Advertising medium, Tourist, Visit, Travelling, Information, Map, Guide, Illustrate, Tourism, Handover</v>
          </cell>
          <cell r="G5881" t="str">
            <v>≡</v>
          </cell>
          <cell r="H5881" t="str">
            <v>Company is engaged in the operation and development of franchised businesses which provide an alternative advertising medium in the form of illustrated tourist and visitor information maps.</v>
          </cell>
          <cell r="I5881" t="str">
            <v>≡</v>
          </cell>
          <cell r="J5881" t="str">
            <v/>
          </cell>
          <cell r="K5881" t="str">
            <v>Franchise to establish and operate a [UNDISCLOSED FOR PREVIEW] franchised business of an alternative advertising medium in the form of illustrated tourist and visitor information maps; One of the parties to the agreement is an individual.</v>
          </cell>
        </row>
        <row r="5882">
          <cell r="B5882" t="str">
            <v>RR20190613TP1506</v>
          </cell>
          <cell r="C5882" t="str">
            <v>Franchise</v>
          </cell>
          <cell r="D5882" t="str">
            <v>42.11, 23.32, 43.99, 42.99, 42.13, 77.39, 46.69, 46.73, 46.13, 70.22</v>
          </cell>
          <cell r="E5882" t="str">
            <v>161, 1611, 1629, 3531, 3559, 3996, 3999, 5039, 5049, 5084, 5085</v>
          </cell>
          <cell r="F5882" t="str">
            <v>Pavement, Maintenance product, Equipment, Facility, Surface product, Sport surface, Construction material</v>
          </cell>
          <cell r="G5882" t="str">
            <v>≡</v>
          </cell>
          <cell r="H5882" t="str">
            <v>Company offers franchises for the production of pavement and the sake of pavement maintenance products and equipment.</v>
          </cell>
          <cell r="I5882" t="str">
            <v>≡</v>
          </cell>
          <cell r="J5882" t="str">
            <v/>
          </cell>
          <cell r="K5882" t="str">
            <v>Franchise to own and operate [UNDISCLOSED FOR PREVIEW] manufacturing and sales facilities for the manufacture of pavement sealers and the marketing and sale of a full line of pavement maintenance products, sports surface products and equipment to pavement maintenance contractors, public works departments and other responsible for pavement maintenance; One of the parties to the agreement is an individual.</v>
          </cell>
        </row>
        <row r="5883">
          <cell r="B5883" t="str">
            <v>RR20190613TP1503</v>
          </cell>
          <cell r="C5883" t="str">
            <v>Franchise</v>
          </cell>
          <cell r="D5883" t="str">
            <v>42.11, 23.32, 43.99, 42.99, 42.13, 77.39, 46.69, 46.73, 46.13, 70.22</v>
          </cell>
          <cell r="E5883" t="str">
            <v>161, 1611, 1629, 3531, 3559, 3996, 3999, 5039, 5049, 5082</v>
          </cell>
          <cell r="F5883" t="str">
            <v>Pavement, Maintenance product, Equipment, Facility, Surface product, Sport surface, Construction material</v>
          </cell>
          <cell r="G5883" t="str">
            <v>≡</v>
          </cell>
          <cell r="H5883" t="str">
            <v>Company offers franchises for the production of pavement and the sake of pavement maintenance products and equipment.</v>
          </cell>
          <cell r="I5883" t="str">
            <v>≡</v>
          </cell>
          <cell r="J5883" t="str">
            <v/>
          </cell>
          <cell r="K5883" t="str">
            <v>Franchise to own and operate [UNDISCLOSED FOR PREVIEW] manufacturing and sales facilities for the manufacture of pavement sealers and the marketing and sale of a full line of pavement maintenance products, sports surface products and equipment to pavement maintenance contractors, public works departments and other responsible for pavement maintenance; One of the parties to the agreement is an individual.</v>
          </cell>
        </row>
        <row r="5884">
          <cell r="B5884" t="str">
            <v>RR20190613TP1501</v>
          </cell>
          <cell r="C5884" t="str">
            <v>Franchise</v>
          </cell>
          <cell r="D5884" t="str">
            <v>42.11, 23.32, 43.99, 42.99, 42.13, 77.39, 46.69, 46.73, 46.13, 70.22</v>
          </cell>
          <cell r="E5884" t="str">
            <v>161, 1611, 1629, 3531, 3559, 3996, 3999, 5039, 5049, 5084, 5085</v>
          </cell>
          <cell r="F5884" t="str">
            <v>Pavement, Maintenance product, Equipment, Facility, Surface product, Sport surface, Construction material</v>
          </cell>
          <cell r="G5884" t="str">
            <v>≡</v>
          </cell>
          <cell r="H5884" t="str">
            <v>Company offers franchises for the production of pavement and the sake of pavement maintenance products and equipment.</v>
          </cell>
          <cell r="I5884" t="str">
            <v>≡</v>
          </cell>
          <cell r="J5884" t="str">
            <v/>
          </cell>
          <cell r="K5884" t="str">
            <v>Franchise to own and operate [UNDISCLOSED FOR PREVIEW] manufacturing and sales facilities for the manufacture of pavement sealers and the marketing and sale of a full line of pavement maintenance products, sports surface products and equipment to pavement maintenance contractors, public works departments and other responsible for pavement maintenance; One of the parties to the agreement is an individual.</v>
          </cell>
        </row>
        <row r="5885">
          <cell r="B5885" t="str">
            <v>RR20190607TP1506</v>
          </cell>
          <cell r="C5885" t="str">
            <v>Franchise</v>
          </cell>
          <cell r="D5885" t="str">
            <v>46.46, 73.11, 73.20, 73.2, 82.99, 86.21, 86.22, 86.90, 86.9, 47.73, 86.10, 86.1</v>
          </cell>
          <cell r="E5885" t="str">
            <v>512, 591, 801, 805, 2833, 5047, 5122, 5912, 7352, 8011, 8051, 8052, 8059, 8062, 8069, 8071, 8099, 8741, 8742</v>
          </cell>
          <cell r="F5885" t="str">
            <v>Care center, Physician, Medical care, Healthcare, Injury, Travel medicine, Cold, Flu, Patient, Sport physicial, Laboratory, Pharmacy, X-Ray, Doctor</v>
          </cell>
          <cell r="G5885" t="str">
            <v>≡</v>
          </cell>
          <cell r="H5885" t="str">
            <v>Company offers franchises to operate an urgent care management business that will establish and manage an urgent care center through independent physicians and professionally licensed persons or entities.</v>
          </cell>
          <cell r="I5885" t="str">
            <v>≡</v>
          </cell>
          <cell r="J5885" t="str">
            <v/>
          </cell>
          <cell r="K5885" t="str">
            <v>Franchise to own and operate an urgent care management business under the [UNDISCLOSED FOR PREVIEW] name and marks that will manage a [UNDISCLOSED FOR PREVIEW] which provides various levels of patient care services; One of the parties to the agreement is an individual.</v>
          </cell>
        </row>
        <row r="5886">
          <cell r="B5886" t="str">
            <v>RR20190607TP1501</v>
          </cell>
          <cell r="C5886" t="str">
            <v>Franchise</v>
          </cell>
          <cell r="D5886" t="str">
            <v>46.46, 73.11, 73.20, 73.2, 82.99, 86.21, 86.22, 86.90, 86.9, 47.73, 86.10, 86.1</v>
          </cell>
          <cell r="E5886" t="str">
            <v>512, 591, 2833, 5047, 5122, 5912, 7352, 8051, 8099, 8741, 8742</v>
          </cell>
          <cell r="F5886" t="str">
            <v>Care center, Physician, Medical care, Healthcare, Injury, Travel medicine, Cold, Flu, Patient, Sport physicial, Laboratory, Pharmacy, X-Ray, Doctor</v>
          </cell>
          <cell r="G5886" t="str">
            <v>≡</v>
          </cell>
          <cell r="H5886" t="str">
            <v>Company offers franchises to operate an urgent care management business that will establish and manage an urgent care center through independent physicians and professionally licensed persons or entities.</v>
          </cell>
          <cell r="I5886" t="str">
            <v>≡</v>
          </cell>
          <cell r="J5886" t="str">
            <v/>
          </cell>
          <cell r="K5886" t="str">
            <v>Franchise to own and operate an urgent care management business under the [UNDISCLOSED FOR PREVIEW] name and marks that will manage a [UNDISCLOSED FOR PREVIEW] which provides various levels of patient care services; One of the parties to the agreement is an individual.</v>
          </cell>
        </row>
        <row r="5887">
          <cell r="B5887" t="str">
            <v>RR20190611TP1503</v>
          </cell>
          <cell r="C5887" t="str">
            <v>Franchise</v>
          </cell>
          <cell r="D5887" t="str">
            <v>46.46, 73.11, 73.20, 73.2, 82.99, 86.21, 86.22, 86.90, 86.9, 47.73, 86.10, 86.1</v>
          </cell>
          <cell r="E5887" t="str">
            <v>512, 591, 2833, 5047, 5122, 5912, 8051, 8069, 8741, 8742</v>
          </cell>
          <cell r="F5887" t="str">
            <v>Care center, Physician, Medical care, Healthcare, Injury, Travel medicine, Cold, Flu, Patient, Sport physicial, Laboratory, Pharmacy, X-Ray, Doctor</v>
          </cell>
          <cell r="G5887" t="str">
            <v>≡</v>
          </cell>
          <cell r="H5887" t="str">
            <v>Company offers franchises to operate an urgent care management business that will establish and manage an urgent care center through independent physicians and professionally licensed persons or entities.</v>
          </cell>
          <cell r="I5887" t="str">
            <v>≡</v>
          </cell>
          <cell r="J5887" t="str">
            <v/>
          </cell>
          <cell r="K5887" t="str">
            <v>Franchise to own and operate an urgent care management business under the [UNDISCLOSED FOR PREVIEW] name and marks that will manage a [UNDISCLOSED FOR PREVIEW] which provides various levels of patient care services; One of the parties to the agreement is an individual.</v>
          </cell>
        </row>
        <row r="5888">
          <cell r="B5888" t="str">
            <v>RR20190607TP1503</v>
          </cell>
          <cell r="C5888" t="str">
            <v>Franchise</v>
          </cell>
          <cell r="D5888" t="str">
            <v>82.99, 86.21, 46.46, 73.11, 73.20, 73.2, 86.22, 86.90, 86.9, 47.73, 86.10, 86.1</v>
          </cell>
          <cell r="E5888" t="str">
            <v>512, 2833, 5047, 5122, 7352, 8099, 8741, 8742</v>
          </cell>
          <cell r="F5888" t="str">
            <v>Care center, Physician, Medical care, Healthcare, Injury, Travel medicine, Cold, Flu, Patient, Sport physicial, Laboratory, Pharmacy, X-Ray, Doctor</v>
          </cell>
          <cell r="G5888" t="str">
            <v>≡</v>
          </cell>
          <cell r="H5888" t="str">
            <v>Company offers franchises to operate an urgent care management business that will establish and manage an urgent care center through independent physicians and professionally licensed persons or entities.</v>
          </cell>
          <cell r="I5888" t="str">
            <v>≡</v>
          </cell>
          <cell r="J5888" t="str">
            <v/>
          </cell>
          <cell r="K5888" t="str">
            <v>Franchise to own and operate an urgent care management business under the [UNDISCLOSED FOR PREVIEW] name and marks that will manage a [UNDISCLOSED FOR PREVIEW] which provides various levels of patient care services; One of the parties to the agreement is an individual.</v>
          </cell>
        </row>
        <row r="5889">
          <cell r="B5889" t="str">
            <v>RR20190611TP0904</v>
          </cell>
          <cell r="C5889" t="str">
            <v>Franchise</v>
          </cell>
          <cell r="D5889" t="str">
            <v>10.92, 47.76, 96.09, 82.99</v>
          </cell>
          <cell r="E5889" t="str">
            <v>89, 899, 8999, 0752</v>
          </cell>
          <cell r="F5889" t="str">
            <v>Pet, Boarding, Daycare, Grooming, Service</v>
          </cell>
          <cell r="G5889" t="str">
            <v>≡</v>
          </cell>
          <cell r="H5889" t="str">
            <v/>
          </cell>
          <cell r="I5889" t="str">
            <v>≡</v>
          </cell>
          <cell r="J5889" t="str">
            <v/>
          </cell>
          <cell r="K5889" t="str">
            <v>Franchise and license to operate a business offering services for boarding, daycare and grooming pets, and the sale of related products, bearing [UNDISCLOSED FOR PREVIEW] trademarks and other trade names, symbols, logos, distinctive names, service marks, certifications marks, logo designs and insignia; One of the parties to the agreement is an individual.</v>
          </cell>
        </row>
        <row r="5890">
          <cell r="B5890" t="str">
            <v>RR20190615TP1505</v>
          </cell>
          <cell r="C5890" t="str">
            <v>Franchise</v>
          </cell>
          <cell r="D5890" t="str">
            <v>42.11, 23.32, 43.99, 42.99, 42.13, 77.39, 46.69, 46.73, 46.13, 70.22</v>
          </cell>
          <cell r="E5890" t="str">
            <v>161, 1611, 1629, 3531, 3559, 3996, 3999, 5039, 5049, 5084, 5085</v>
          </cell>
          <cell r="F5890" t="str">
            <v>Pavement, Maintenance product, Equipment, Facility, Surface product, Sport surface, Construction material</v>
          </cell>
          <cell r="G5890" t="str">
            <v>≡</v>
          </cell>
          <cell r="H5890" t="str">
            <v>Company offers franchises for the production of pavement and the sake of pavement maintenance products and equipment.</v>
          </cell>
          <cell r="I5890" t="str">
            <v>≡</v>
          </cell>
          <cell r="J5890" t="str">
            <v/>
          </cell>
          <cell r="K5890" t="str">
            <v>Franchise to own and operate [UNDISCLOSED FOR PREVIEW] manufacturing and sales facilities for the manufacture of pavement sealers and the marketing and sale of a full line of pavement maintenance products, sports surface products and equipment to pavement maintenance contractors, public works departments and other responsible for pavement maintenance; One of the parties to the agreement is an individual.</v>
          </cell>
        </row>
        <row r="5891">
          <cell r="B5891" t="str">
            <v>RR20190602T01509</v>
          </cell>
          <cell r="C5891" t="str">
            <v>Franchise</v>
          </cell>
          <cell r="D5891" t="str">
            <v>56, 56.10, 56.1, 56.21, 82.99, 10.85, 10.89, 10.71, 46.34, 47.25, 56.30, 56.3, 56.29, 56.2</v>
          </cell>
          <cell r="E5891" t="str">
            <v>58, 89, 518, 581, 899, 2038, 2082, 2084, 2086, 2087, 5149, 5181, 5182, 5812, 5813, 7389, 8999</v>
          </cell>
          <cell r="F5891" t="str">
            <v>Pizza, Restaurant, Eating place, Food, Sandwich, Salad, Snack, Bar, Entertainment, Hamburger, Beer, Drink</v>
          </cell>
          <cell r="G5891" t="str">
            <v>≡</v>
          </cell>
          <cell r="H5891" t="str">
            <v>Company offers franchises for the operation of a bar and restaurant.</v>
          </cell>
          <cell r="I5891" t="str">
            <v>≡</v>
          </cell>
          <cell r="J5891" t="str">
            <v/>
          </cell>
          <cell r="K5891" t="str">
            <v>Franchise to develop and operate [UNDISCLOSED FOR PREVIEW] restaurant.</v>
          </cell>
        </row>
        <row r="5892">
          <cell r="B5892" t="str">
            <v>RR20190602T01505</v>
          </cell>
          <cell r="C5892" t="str">
            <v>Franchise</v>
          </cell>
          <cell r="D5892" t="str">
            <v>56, 56.10, 56.1, 56.21, 70.2, 70.21, 70.22, 82.99, 10.85, 10.89, 10.71, 46.34, 47.25, 56.30, 56.3, 56.29, 56.2</v>
          </cell>
          <cell r="E5892" t="str">
            <v>58, 89, 518, 581, 899, 2038, 2082, 2084, 2086, 2087, 5149, 5181, 5182, 5812, 5813, 7389, 8999</v>
          </cell>
          <cell r="F5892" t="str">
            <v>Pizza, Restaurant, Eating place, Food, Sandwich, Salad, Snack, Bar, Entertainment, Hamburger, Beer, Drink</v>
          </cell>
          <cell r="G5892" t="str">
            <v>≡</v>
          </cell>
          <cell r="H5892" t="str">
            <v>Company offers franchises for the operation of a bar and restaurant.</v>
          </cell>
          <cell r="I5892" t="str">
            <v>≡</v>
          </cell>
          <cell r="J5892" t="str">
            <v/>
          </cell>
          <cell r="K5892" t="str">
            <v>Franchise to develop and operate [UNDISCLOSED FOR PREVIEW] restaurant.</v>
          </cell>
        </row>
        <row r="5893">
          <cell r="B5893" t="str">
            <v>RR20190602T01508</v>
          </cell>
          <cell r="C5893" t="str">
            <v>Franchise</v>
          </cell>
          <cell r="D5893" t="str">
            <v>56, 56.10, 56.1, 56.21, 70.22, 82.99, 10.85, 10.89, 10.71, 46.34, 47.25, 56.30, 56.3, 56.29, 56.2</v>
          </cell>
          <cell r="E5893" t="str">
            <v>58, 89, 518, 581, 899, 2038, 2082, 2084, 2086, 2087, 5149, 5181, 5182, 5812, 5813, 7389, 8999</v>
          </cell>
          <cell r="F5893" t="str">
            <v>Pizza, Restaurant, Eating place, Food, Sandwich, Salad, Snack, Bar, Entertainment, Hamburger, Beer, Drink</v>
          </cell>
          <cell r="G5893" t="str">
            <v>≡</v>
          </cell>
          <cell r="H5893" t="str">
            <v>Company offers franchises for the operation of a bar and restaurant.</v>
          </cell>
          <cell r="I5893" t="str">
            <v>≡</v>
          </cell>
          <cell r="J5893" t="str">
            <v/>
          </cell>
          <cell r="K5893" t="str">
            <v>Franchise to develop and operate [UNDISCLOSED FOR PREVIEW] restaurant.</v>
          </cell>
        </row>
        <row r="5894">
          <cell r="B5894" t="str">
            <v>RR20190602T01507</v>
          </cell>
          <cell r="C5894" t="str">
            <v>Franchise</v>
          </cell>
          <cell r="D5894" t="str">
            <v>56, 56.10, 56.1, 56.21, 70.22, 82.99, 10.85, 10.89, 10.71, 46.34, 47.25, 56.30, 56.3, 56.29, 56.2</v>
          </cell>
          <cell r="E5894" t="str">
            <v>58, 89, 518, 581, 899, 2038, 2082, 2084, 2086, 2087, 5149, 5181, 5182, 5812, 5813, 7389, 8999</v>
          </cell>
          <cell r="F5894" t="str">
            <v>Pizza, Restaurant, Eating place, Food, Sandwich, Salad, Snack, Bar, Entertainment, Hamburger, Beer, Drink</v>
          </cell>
          <cell r="G5894" t="str">
            <v>≡</v>
          </cell>
          <cell r="H5894" t="str">
            <v>Company offers franchises for the operation of a bar and restaurant.</v>
          </cell>
          <cell r="I5894" t="str">
            <v>≡</v>
          </cell>
          <cell r="J5894" t="str">
            <v/>
          </cell>
          <cell r="K5894" t="str">
            <v>Franchise to develop and operate [UNDISCLOSED FOR PREVIEW] restaurant.</v>
          </cell>
        </row>
        <row r="5895">
          <cell r="B5895" t="str">
            <v>RR20190606TP0901</v>
          </cell>
          <cell r="C5895" t="str">
            <v>Franchise</v>
          </cell>
          <cell r="D5895" t="str">
            <v>95.24, 96.09, 82.99, 41.20, 41.2, 43.99</v>
          </cell>
          <cell r="E5895" t="str">
            <v>89, 899, 5023, 6515, 7299, 7349, 8999</v>
          </cell>
          <cell r="F5895" t="str">
            <v>Decoration, Residential, Staging, Furnishing, Home makeover, Redesign, Cosmetic updating, Remodeling, Service</v>
          </cell>
          <cell r="G5895" t="str">
            <v>≡</v>
          </cell>
          <cell r="H5895" t="str">
            <v/>
          </cell>
          <cell r="I5895" t="str">
            <v>≡</v>
          </cell>
          <cell r="J5895" t="str">
            <v/>
          </cell>
          <cell r="K5895" t="str">
            <v>Franchise and license to operate business offering services designed to help owners of both vacant and occupied homes enhance the beauty and potential sale of their homes, such as home management, staging, makeovers, decorating and interior updating; One of the parties to the agreement is an individual.</v>
          </cell>
        </row>
        <row r="5896">
          <cell r="B5896" t="str">
            <v>RR20190606T00902</v>
          </cell>
          <cell r="C5896" t="str">
            <v>Franchise</v>
          </cell>
          <cell r="D5896" t="str">
            <v>56.10, 56.1, 46.17, 47.11, 47.29, 56.2, 56.21, 56.29, 10.32</v>
          </cell>
          <cell r="E5896" t="str">
            <v>543, 2037, 5148, 5431, 5812</v>
          </cell>
          <cell r="F5896" t="str">
            <v>Restaurant, Retail Store, Smoothie, Acai, Fruit, Granola, Organic, Healthy food, Eating place</v>
          </cell>
          <cell r="G5896" t="str">
            <v>≡</v>
          </cell>
          <cell r="H5896" t="str">
            <v/>
          </cell>
          <cell r="I5896" t="str">
            <v>≡</v>
          </cell>
          <cell r="J5896" t="str">
            <v/>
          </cell>
          <cell r="K5896" t="str">
            <v>Franchise to operate a restaurant offering wholesome, all-natural high-quality bowls and smoothies made from acai, fruit, organic granola and other ingredients, bearing [UNDISCLOSED FOR PREVIEW] trademarks, trade names, service marks, logos, commercial symbols, phrases, slogans and tag lines.</v>
          </cell>
        </row>
        <row r="5897">
          <cell r="B5897" t="str">
            <v>RR20190624T00901</v>
          </cell>
          <cell r="C5897" t="str">
            <v>Other marketing intangibles</v>
          </cell>
          <cell r="D5897" t="str">
            <v>27.11, 27.51, 27.90, 27.9, 32.99, 46.43, 46.47, 46.69, 47.54, 47.78, 27.40, 27.4</v>
          </cell>
          <cell r="E5897" t="str">
            <v>3612, 3621, 3694, 3714, 5012</v>
          </cell>
          <cell r="F5897" t="str">
            <v>Motor, Automotive, Part, Starter, Generator, Light duty</v>
          </cell>
          <cell r="G5897" t="str">
            <v>≡</v>
          </cell>
          <cell r="H5897" t="str">
            <v/>
          </cell>
          <cell r="I5897" t="str">
            <v>≡</v>
          </cell>
          <cell r="J5897" t="str">
            <v/>
          </cell>
          <cell r="K5897" t="str">
            <v>A right to distribute light duty and heavy duty starter motors under the trademark [UNDISCLOSED FOR PREVIEW].</v>
          </cell>
        </row>
        <row r="5898">
          <cell r="B5898" t="str">
            <v>RR20190930T00901</v>
          </cell>
          <cell r="C5898" t="str">
            <v>Franchise</v>
          </cell>
          <cell r="D5898" t="str">
            <v>46.17, 46.37, 47.11, 47.19, 47.24, 47.29, 47.81</v>
          </cell>
          <cell r="E5898" t="str">
            <v>2082, 2095, 5141, 5149, 5441, 5499</v>
          </cell>
          <cell r="F5898" t="str">
            <v>Cafe, Quick service, Drink, Beverage, Fast food, Milk tea, Flavored tea, Food store, Juice, Smoothie, Oriental snack</v>
          </cell>
          <cell r="G5898" t="str">
            <v>≡</v>
          </cell>
          <cell r="H5898" t="str">
            <v/>
          </cell>
          <cell r="I5898" t="str">
            <v>≡</v>
          </cell>
          <cell r="J5898" t="str">
            <v/>
          </cell>
          <cell r="K5898" t="str">
            <v>Franchise and license to operate retail beverage and food store outlet selling specialty drinks (such as milk tea, coffee, juice), desserts, meals and snacks, bearing [UNDISCLOSED FOR PREVIEW] trade names, trademarks, service marks and associated logos.</v>
          </cell>
        </row>
        <row r="5899">
          <cell r="B5899" t="str">
            <v>RR20191001T00901</v>
          </cell>
          <cell r="C5899" t="str">
            <v>Franchise</v>
          </cell>
          <cell r="D5899" t="str">
            <v>10.13, 10.71, 10.83, 10.85, 46.17, 46.34, 46.37, 47.25, 56.21, 56.10, 56.30, 77.40</v>
          </cell>
          <cell r="E5899" t="str">
            <v>2086, 2095, 2099, 5812, 5813</v>
          </cell>
          <cell r="F5899" t="str">
            <v>Food, Eating place, Hot dog, Beverage</v>
          </cell>
          <cell r="G5899" t="str">
            <v>≡</v>
          </cell>
          <cell r="H5899" t="str">
            <v/>
          </cell>
          <cell r="I5899" t="str">
            <v>≡</v>
          </cell>
          <cell r="J5899" t="str">
            <v/>
          </cell>
          <cell r="K5899" t="str">
            <v>Franchise to own and operate a restaurant, featuring a specialized menu of crispy hot dogs and related products and services under [UNDISCLOSED FOR PREVIEW] trademarks, service marks, logos and other commercial symbols.</v>
          </cell>
        </row>
        <row r="5900">
          <cell r="B5900" t="str">
            <v>RR20190930T00903</v>
          </cell>
          <cell r="C5900" t="str">
            <v>Franchise</v>
          </cell>
          <cell r="D5900" t="str">
            <v>46.17, 56.10, 56.29</v>
          </cell>
          <cell r="E5900" t="str">
            <v>5499, 5812</v>
          </cell>
          <cell r="F5900" t="str">
            <v>Commercial kitchen, Food, Sale, Delivery, Online, Ordering platform</v>
          </cell>
          <cell r="G5900" t="str">
            <v>≡</v>
          </cell>
          <cell r="H5900" t="str">
            <v/>
          </cell>
          <cell r="I5900" t="str">
            <v>≡</v>
          </cell>
          <cell r="J5900" t="str">
            <v/>
          </cell>
          <cell r="K5900" t="str">
            <v>Franchise and license to operate a commercial kitchen that will prepare a variety of food products and drinks for sale and delivery to customers of online food ordering platforms.</v>
          </cell>
        </row>
        <row r="5901">
          <cell r="B5901" t="str">
            <v>RR20191017TP0902</v>
          </cell>
          <cell r="C5901" t="str">
            <v>Franchise</v>
          </cell>
          <cell r="D5901" t="str">
            <v>43.39, 81.21, 81.22, 74.90</v>
          </cell>
          <cell r="E5901" t="str">
            <v>7349, 7389</v>
          </cell>
          <cell r="F5901" t="str">
            <v>Building maintenance, Janitorial, Service</v>
          </cell>
          <cell r="G5901" t="str">
            <v>≡</v>
          </cell>
          <cell r="H5901" t="str">
            <v/>
          </cell>
          <cell r="I5901" t="str">
            <v>≡</v>
          </cell>
          <cell r="J5901" t="str">
            <v/>
          </cell>
          <cell r="K5901" t="str">
            <v>Franchise to own and operate a business of janitorial and building maintenance service under [UNDISCLOSED FOR PREVIEW] trade names, service marks, trade dress, logotypes, slogans, and other commercial symbols; One of the parties to the agreement is an individual.</v>
          </cell>
        </row>
        <row r="5902">
          <cell r="B5902" t="str">
            <v>RR20191015T00901</v>
          </cell>
          <cell r="C5902" t="str">
            <v>Franchise</v>
          </cell>
          <cell r="D5902" t="str">
            <v>85.59, 96.09, 85.32, 74.90, 85.42, 85.41</v>
          </cell>
          <cell r="E5902" t="str">
            <v>7389, 8244, 8249, 8299, 8999</v>
          </cell>
          <cell r="F5902" t="str">
            <v>Learning centre, Education, Teacher, Class, Lesson</v>
          </cell>
          <cell r="G5902" t="str">
            <v>≡</v>
          </cell>
          <cell r="H5902" t="str">
            <v/>
          </cell>
          <cell r="I5902" t="str">
            <v>≡</v>
          </cell>
          <cell r="J5902" t="str">
            <v/>
          </cell>
          <cell r="K5902" t="str">
            <v>Franchise and license to operate a learning center under [UNDISCLOSED FOR PREVIEW] trade name.</v>
          </cell>
        </row>
        <row r="5903">
          <cell r="B5903" t="str">
            <v>RR20191004T00902</v>
          </cell>
          <cell r="C5903" t="str">
            <v>Franchise</v>
          </cell>
          <cell r="D5903" t="str">
            <v>41.10, 41.20, 55.10, 55.20, 55.90, 79.90, 93.29, 96.09</v>
          </cell>
          <cell r="E5903" t="str">
            <v>1522, 6513, 7011, 7021, 7389, 7999</v>
          </cell>
          <cell r="F5903" t="str">
            <v>Hotel, Boutique, Upscale, Accommodation, Reservation, Room, Guest, Service, Holiday</v>
          </cell>
          <cell r="G5903" t="str">
            <v>≡</v>
          </cell>
          <cell r="H5903" t="str">
            <v/>
          </cell>
          <cell r="I5903" t="str">
            <v>≡</v>
          </cell>
          <cell r="J5903" t="str">
            <v/>
          </cell>
          <cell r="K5903" t="str">
            <v>Franchise to operate an upscale, boutique, select service hotel under the brand [UNDISCLOSED FOR PREVIEW].</v>
          </cell>
        </row>
        <row r="5904">
          <cell r="B5904" t="str">
            <v>RR20190805TP2702</v>
          </cell>
          <cell r="C5904" t="str">
            <v>Franchise, License</v>
          </cell>
          <cell r="D5904" t="str">
            <v>74.90, 74.9, 84.12, 85.10, 85.1, 85.32, 85.59, 85.60, 85.6</v>
          </cell>
          <cell r="E5904" t="str">
            <v>89, 821, 829, 839, 899, 8211, 8249, 8299, 8399, 8999</v>
          </cell>
          <cell r="F5904" t="str">
            <v xml:space="preserve">Education, Science, Experiment, Lesson, Classroom, Home program, Summer program, Preschool program, Tutor, Birthday party, Mini camp
</v>
          </cell>
          <cell r="G5904" t="str">
            <v>≡</v>
          </cell>
          <cell r="H5904" t="str">
            <v/>
          </cell>
          <cell r="I5904" t="str">
            <v>≡</v>
          </cell>
          <cell r="J5904" t="str">
            <v/>
          </cell>
          <cell r="K5904" t="str">
            <v xml:space="preserve">Franchise and license to operate an outreach program, which offers science educational programs to bring hands-on, participatory science experiences to classrooms and homes, as well as providing after school programs, holiday mini camp programs, summer programs, preschool programs and birthday parties bearing [UNDISCLOSED FOR PREVIEW] name; One of the parties to the agreement is an individual.
</v>
          </cell>
        </row>
        <row r="5905">
          <cell r="B5905" t="str">
            <v>RR20191013TP0902</v>
          </cell>
          <cell r="C5905" t="str">
            <v>Franchise</v>
          </cell>
          <cell r="D5905" t="str">
            <v>86.10, 86.21, 86.22, 96.09, 84.12, 70.22, 78.30, 78.20, 78.10</v>
          </cell>
          <cell r="E5905" t="str">
            <v>6324, 7361, 7363, 7389, 8049, 8062, 8069, 8099, 8331, 9431</v>
          </cell>
          <cell r="F5905" t="str">
            <v>Healthcare, Staffing, Facility, Service, Medical</v>
          </cell>
          <cell r="G5905" t="str">
            <v>≡</v>
          </cell>
          <cell r="H5905" t="str">
            <v/>
          </cell>
          <cell r="I5905" t="str">
            <v>≡</v>
          </cell>
          <cell r="J5905" t="str">
            <v/>
          </cell>
          <cell r="K5905" t="str">
            <v>Franchise to operate an [UNDISCLOSED FOR PREVIEW] business that provides medica professional temporary and permanent staffing solutions to healthcare facilities.</v>
          </cell>
        </row>
        <row r="5906">
          <cell r="B5906" t="str">
            <v>RR20191011T00903</v>
          </cell>
          <cell r="C5906" t="str">
            <v>Franchise</v>
          </cell>
          <cell r="D5906" t="str">
            <v>86.10, 86.22, 86.21, 96.09, 84.12</v>
          </cell>
          <cell r="E5906" t="str">
            <v>6324, 8049, 8062, 8069, 8099, 9431</v>
          </cell>
          <cell r="F5906" t="str">
            <v>Family health center, Patient, Primary, Care, Diagnostic, Medication, Nurse, Testing</v>
          </cell>
          <cell r="G5906" t="str">
            <v>≡</v>
          </cell>
          <cell r="H5906" t="str">
            <v/>
          </cell>
          <cell r="I5906" t="str">
            <v>≡</v>
          </cell>
          <cell r="J5906" t="str">
            <v/>
          </cell>
          <cell r="K5906" t="str">
            <v>Franchise and license to operate a [UNDISCLOSED FOR PREVIEW] Health Center that provides primary medical patient care and products by supervised licensed healthcare professionals such as physician assistants and nurse practitioners.</v>
          </cell>
        </row>
        <row r="5907">
          <cell r="B5907" t="str">
            <v>RR20191011TP0904</v>
          </cell>
          <cell r="C5907" t="str">
            <v>Franchise</v>
          </cell>
          <cell r="D5907" t="str">
            <v>86.10, 86.21, 86.22, 96.09, 84.12, 79.11</v>
          </cell>
          <cell r="E5907" t="str">
            <v>4724, 6324, 8049, 8062, 8069, 8099, 9431</v>
          </cell>
          <cell r="F5907" t="str">
            <v>Health Travel, Immunization, Vaccine</v>
          </cell>
          <cell r="G5907" t="str">
            <v>≡</v>
          </cell>
          <cell r="H5907" t="str">
            <v/>
          </cell>
          <cell r="I5907" t="str">
            <v>≡</v>
          </cell>
          <cell r="J5907" t="str">
            <v/>
          </cell>
          <cell r="K5907" t="str">
            <v>Franchise to operate a health
travel and immunization business specializing in administering a variety of vaccines, providing travel immunizations and information, selling related products and supplies, and performing associated services such as physical exams under the name [UNDISCLOSED FOR PREVIEW]; One of the parties to the agreement is an individual.</v>
          </cell>
        </row>
        <row r="5908">
          <cell r="B5908" t="str">
            <v>RR20191011T00901</v>
          </cell>
          <cell r="C5908" t="str">
            <v>Franchise</v>
          </cell>
          <cell r="D5908" t="str">
            <v>86.22, 86.21, 86.90, 86.10, 88.10, 87.90, 87.30</v>
          </cell>
          <cell r="E5908" t="str">
            <v>6324, 8011, 8059, 8062, 8082, 8322, 8361, 8399</v>
          </cell>
          <cell r="F5908" t="str">
            <v>Personal care, Service, Daily living, Nursing, Private duty, Home Health Aide, Health</v>
          </cell>
          <cell r="G5908" t="str">
            <v>≡</v>
          </cell>
          <cell r="H5908" t="str">
            <v/>
          </cell>
          <cell r="I5908" t="str">
            <v>≡</v>
          </cell>
          <cell r="J5908" t="str">
            <v/>
          </cell>
          <cell r="K5908" t="str">
            <v>Franchise to own and operate [UNDISCLOSED FOR PREVIEW] Home Care business that provides personal care services, private duty nursing, and on-site community care.</v>
          </cell>
        </row>
        <row r="5909">
          <cell r="B5909" t="str">
            <v>RR20191017TP0903</v>
          </cell>
          <cell r="C5909" t="str">
            <v>Franchise</v>
          </cell>
          <cell r="D5909" t="str">
            <v>70.22, 71.11, 71.12, 41.20, 43.99</v>
          </cell>
          <cell r="E5909" t="str">
            <v>8742, 8748</v>
          </cell>
          <cell r="F5909" t="str">
            <v>Construction project, Managing, Residential, Homeowner, Remodeling, Building, Consulting</v>
          </cell>
          <cell r="G5909" t="str">
            <v>≡</v>
          </cell>
          <cell r="H5909" t="str">
            <v/>
          </cell>
          <cell r="I5909" t="str">
            <v>≡</v>
          </cell>
          <cell r="J5909" t="str">
            <v/>
          </cell>
          <cell r="K5909" t="str">
            <v>Franchise and license to operate a business, offering a comprehensive consulting system that guides consumers on a step-by-step system of managing their residential construction projects, bearing [UNDISCLOSED FOR PREVIEW] trademarks; One of the parties to the agreement is an individual.</v>
          </cell>
        </row>
        <row r="5910">
          <cell r="B5910" t="str">
            <v>RR20190628TP1506</v>
          </cell>
          <cell r="C5910" t="str">
            <v>Franchise</v>
          </cell>
          <cell r="D5910" t="str">
            <v>56, 56.10, 56.1, 56.21, 70.22, 82.11, 82.99, 10.85, 10.89, 10.71, 56.30, 56.3, 56.29, 56.2</v>
          </cell>
          <cell r="E5910" t="str">
            <v>58, 89, 581, 899, 2038, 5149, 5812, 5813, 7389, 8742, 8748, 8999</v>
          </cell>
          <cell r="F5910" t="str">
            <v>Restaurant, Eating place, Food, Beverage, Pizza, Sandwich, Salad, Drink</v>
          </cell>
          <cell r="G5910" t="str">
            <v>≡</v>
          </cell>
          <cell r="H5910" t="str">
            <v>Company offers to operate a [UNDISCLOSED FOR PREVIEW] restaurant selling pizza, sandwiches, salads, and other food products and services.</v>
          </cell>
          <cell r="I5910" t="str">
            <v>≡</v>
          </cell>
          <cell r="J5910" t="str">
            <v/>
          </cell>
          <cell r="K5910" t="str">
            <v>Franchise to own and operate a [UNDISCLOSED FOR PREVIEW] Restaurant selling pizza, sandwiches, salads, and other food products and services; One of the parties to the agreement is an individual.</v>
          </cell>
        </row>
        <row r="5911">
          <cell r="B5911" t="str">
            <v>RR20190628TP1502</v>
          </cell>
          <cell r="C5911" t="str">
            <v>Franchise</v>
          </cell>
          <cell r="D5911" t="str">
            <v>56, 56.10, 56.1, 56.21, 70.22, 82.11, 10.85, 10.89, 10.71, 56.30, 56.3, 56.29, 56.2</v>
          </cell>
          <cell r="E5911" t="str">
            <v>58, 89, 581, 899, 2038, 5149, 5812, 5813, 7389, 8742, 8748, 8999</v>
          </cell>
          <cell r="F5911" t="str">
            <v>Restaurant, Eating place, Food, Beverage, Pizza, Sandwich, Salad, Drink</v>
          </cell>
          <cell r="G5911" t="str">
            <v>≡</v>
          </cell>
          <cell r="H5911" t="str">
            <v>Company offers to operate a [UNDISCLOSED FOR PREVIEW] restaurant selling pizza, sandwiches, salads, and other food products and services.</v>
          </cell>
          <cell r="I5911" t="str">
            <v>≡</v>
          </cell>
          <cell r="J5911" t="str">
            <v/>
          </cell>
          <cell r="K5911" t="str">
            <v>Franchise to own and operate a [UNDISCLOSED FOR PREVIEW] Restaurant selling pizza, sandwiches, salads, and other food products and services; One of the parties to the agreement is an individual.</v>
          </cell>
        </row>
        <row r="5912">
          <cell r="B5912" t="str">
            <v>RR20190626TP1504</v>
          </cell>
          <cell r="C5912" t="str">
            <v>Franchise</v>
          </cell>
          <cell r="D5912" t="str">
            <v>56, 56.10, 56.1, 56.21, 70.22, 82.11, 82.99, 10.85, 10.89, 10.71, 56.30, 56.3, 56.29, 56.2</v>
          </cell>
          <cell r="E5912" t="str">
            <v>58, 89, 581, 899, 2038, 5149, 5812, 5813, 7389, 8742, 8748, 8999</v>
          </cell>
          <cell r="F5912" t="str">
            <v>Restaurant, Eating place, Food, Beverage, Pizza, Sandwich, Salad, Drink</v>
          </cell>
          <cell r="G5912" t="str">
            <v>≡</v>
          </cell>
          <cell r="H5912" t="str">
            <v>Company offers to operate a [UNDISCLOSED FOR PREVIEW] restaurant selling pizza, sandwiches, salads, and other food products and services.</v>
          </cell>
          <cell r="I5912" t="str">
            <v>≡</v>
          </cell>
          <cell r="J5912" t="str">
            <v/>
          </cell>
          <cell r="K5912" t="str">
            <v>Franchise to own and operate a [UNDISCLOSED FOR PREVIEW] Restaurant selling pizza, sandwiches, salads, and other food products and services; One of the parties to the agreement is an individual.</v>
          </cell>
        </row>
        <row r="5913">
          <cell r="B5913" t="str">
            <v>RR20190628TP1501</v>
          </cell>
          <cell r="C5913" t="str">
            <v>Franchise</v>
          </cell>
          <cell r="D5913" t="str">
            <v>56, 56.10, 56.1, 56.21, 70.22, 82.11, 82.99, 10.85, 10.89, 10.71, 56.30, 56.3, 56.29, 56.2</v>
          </cell>
          <cell r="E5913" t="str">
            <v>58, 89, 581, 899, 2038, 5149, 5812, 5813, 7389, 8742, 8748, 8999</v>
          </cell>
          <cell r="F5913" t="str">
            <v>Restaurant, Eating place, Food, Beverage, Pizza, Sandwich, Salad, Drink</v>
          </cell>
          <cell r="G5913" t="str">
            <v>≡</v>
          </cell>
          <cell r="H5913" t="str">
            <v>Company offers to operate a [UNDISCLOSED FOR PREVIEW] restaurant selling pizza, sandwiches, salads, and other food products and services.</v>
          </cell>
          <cell r="I5913" t="str">
            <v>≡</v>
          </cell>
          <cell r="J5913" t="str">
            <v/>
          </cell>
          <cell r="K5913" t="str">
            <v>Franchise to own and operate a [UNDISCLOSED FOR PREVIEW] Restaurant selling pizza, sandwiches, salads, and other food products and services; One of the parties to the agreement is an individual.</v>
          </cell>
        </row>
        <row r="5914">
          <cell r="B5914" t="str">
            <v>RR20190701TP1515</v>
          </cell>
          <cell r="C5914" t="str">
            <v>Franchise</v>
          </cell>
          <cell r="D5914" t="str">
            <v>56, 56.10, 56.1, 56.21, 70.22, 82.11, 10.85, 10.89, 10.71, 56.30, 56.3, 56.29, 56.2</v>
          </cell>
          <cell r="E5914" t="str">
            <v>58, 89, 581, 899, 2038, 5149, 5812, 5813, 7389, 8742, 8748, 8999</v>
          </cell>
          <cell r="F5914" t="str">
            <v>Restaurant, Eating place, Food, Beverage, Pizza, Sandwich, Salad, Drink</v>
          </cell>
          <cell r="G5914" t="str">
            <v>≡</v>
          </cell>
          <cell r="H5914" t="str">
            <v>Company offers to operate a [UNDISCLOSED FOR PREVIEW] restaurant selling pizza, sandwiches, salads, and other food products and services.</v>
          </cell>
          <cell r="I5914" t="str">
            <v>≡</v>
          </cell>
          <cell r="J5914" t="str">
            <v/>
          </cell>
          <cell r="K5914" t="str">
            <v>Franchise to own and operate a [UNDISCLOSED FOR PREVIEW] Restaurant selling pizza, sandwiches, salads, and other food products and services; One of the parties to the agreement is an individual.</v>
          </cell>
        </row>
        <row r="5915">
          <cell r="B5915" t="str">
            <v>RR20190628TP1508</v>
          </cell>
          <cell r="C5915" t="str">
            <v>Franchise</v>
          </cell>
          <cell r="D5915" t="str">
            <v>56, 56.10, 56.1, 56.21, 70.22, 82.11, 82.99, 10.85, 10.89, 10.71, 56.30, 56.3, 56.29, 56.2</v>
          </cell>
          <cell r="E5915" t="str">
            <v>58, 89, 581, 899, 2038, 5149, 5812, 5813, 8742, 8748, 8999</v>
          </cell>
          <cell r="F5915" t="str">
            <v>Restaurant, Eating place, Food, Beverage, Pizza, Sandwich, Salad, Drink</v>
          </cell>
          <cell r="G5915" t="str">
            <v>≡</v>
          </cell>
          <cell r="H5915" t="str">
            <v>Company offers to operate a [UNDISCLOSED FOR PREVIEW] restaurant selling pizza, sandwiches, salads, and other food products and services.</v>
          </cell>
          <cell r="I5915" t="str">
            <v>≡</v>
          </cell>
          <cell r="J5915" t="str">
            <v/>
          </cell>
          <cell r="K5915" t="str">
            <v>Franchise to own and operate a [UNDISCLOSED FOR PREVIEW] Restaurant selling pizza, sandwiches, salads, and other food products and services; One of the parties to the agreement is an individual.</v>
          </cell>
        </row>
        <row r="5916">
          <cell r="B5916" t="str">
            <v>RR20190628TP1503</v>
          </cell>
          <cell r="C5916" t="str">
            <v>Franchise</v>
          </cell>
          <cell r="D5916" t="str">
            <v>56, 56.10, 56.1, 56.21, 70.22, 82.11, 82.99, 10.85, 10.89, 10.71, 56.30, 56.3, 56.29, 56.2</v>
          </cell>
          <cell r="E5916" t="str">
            <v>58, 89, 581, 899, 2038, 5149, 5812, 5813, 7389, 8742, 8748, 8999</v>
          </cell>
          <cell r="F5916" t="str">
            <v>Restaurant, Eating place, Food, Beverage, Pizza, Sandwich, Salad, Drink</v>
          </cell>
          <cell r="G5916" t="str">
            <v>≡</v>
          </cell>
          <cell r="H5916" t="str">
            <v>Company offers to operate a [UNDISCLOSED FOR PREVIEW] restaurant selling pizza, sandwiches, salads, and other food products and services.</v>
          </cell>
          <cell r="I5916" t="str">
            <v>≡</v>
          </cell>
          <cell r="J5916" t="str">
            <v/>
          </cell>
          <cell r="K5916" t="str">
            <v>Franchise to own and operate a [UNDISCLOSED FOR PREVIEW] Restaurant selling pizza, sandwiches, salads, and other food products and services; One of the parties to the agreement is an individual.</v>
          </cell>
        </row>
        <row r="5917">
          <cell r="B5917" t="str">
            <v>RR20190701TP1511</v>
          </cell>
          <cell r="C5917" t="str">
            <v>Franchise</v>
          </cell>
          <cell r="D5917" t="str">
            <v>56, 56.10, 56.1, 56.21, 70.22, 82.99, 10.85, 10.89, 10.71, 56.30, 56.3, 56.29, 56.2</v>
          </cell>
          <cell r="E5917" t="str">
            <v>58, 89, 581, 899, 2038, 5149, 5812, 5813, 7389, 8742, 8748, 8999</v>
          </cell>
          <cell r="F5917" t="str">
            <v>Restaurant, Eating place, Food, Beverage, Pizza, Sandwich, Salad, Drink</v>
          </cell>
          <cell r="G5917" t="str">
            <v>≡</v>
          </cell>
          <cell r="H5917" t="str">
            <v>Company offers to operate a [UNDISCLOSED FOR PREVIEW] restaurant selling pizza, sandwiches, salads, and other food products and services.</v>
          </cell>
          <cell r="I5917" t="str">
            <v>≡</v>
          </cell>
          <cell r="J5917" t="str">
            <v/>
          </cell>
          <cell r="K5917" t="str">
            <v>Franchise to own and operate a [UNDISCLOSED FOR PREVIEW] Restaurant selling pizza, sandwiches, salads, and other food products and services; One of the parties to the agreement is an individual.</v>
          </cell>
        </row>
        <row r="5918">
          <cell r="B5918" t="str">
            <v>RR20190701TP1507</v>
          </cell>
          <cell r="C5918" t="str">
            <v>Franchise</v>
          </cell>
          <cell r="D5918" t="str">
            <v>56.10, 56.1, 56.21, 70.22, 82.11, 82.99, 10.85, 10.89, 10.71, 56.30, 56.3</v>
          </cell>
          <cell r="E5918" t="str">
            <v>58, 89, 581, 899, 2038, 5149, 5812, 5813, 7389, 8742, 8748, 8999</v>
          </cell>
          <cell r="F5918" t="str">
            <v>Restaurant, Eating place, Food, Beverage, Pizza, Sandwich, Salad, Drink</v>
          </cell>
          <cell r="G5918" t="str">
            <v>≡</v>
          </cell>
          <cell r="H5918" t="str">
            <v>Company offers to operate a [UNDISCLOSED FOR PREVIEW] restaurant selling pizza, sandwiches, salads, and other food products and services.</v>
          </cell>
          <cell r="I5918" t="str">
            <v>≡</v>
          </cell>
          <cell r="J5918" t="str">
            <v/>
          </cell>
          <cell r="K5918" t="str">
            <v>Franchise to own and operate a [UNDISCLOSED FOR PREVIEW] Restaurant selling pizza, sandwiches, salads, and other food products and services; One of the parties to the agreement is an individual.</v>
          </cell>
        </row>
        <row r="5919">
          <cell r="B5919" t="str">
            <v>RR20190717TP1509</v>
          </cell>
          <cell r="C5919" t="str">
            <v>Franchise</v>
          </cell>
          <cell r="D5919" t="str">
            <v>25.99, 46.72, 25.11, 33.11, 47.89, 47.78, 70.22, 46.62, 71.12, 46.63</v>
          </cell>
          <cell r="E5919" t="str">
            <v>533, 539, 3399, 3411, 3441, 3449, 3499, 3541, 3549, 3599, 5331, 5399, 5999, 7389</v>
          </cell>
          <cell r="F5919" t="str">
            <v xml:space="preserve">Store, Metal, Product, Supermarket, Shop, Material, Maintenance, Engineering, Manufacturing, Machine shop, Tool, Fabricate, Welder, Equipment </v>
          </cell>
          <cell r="G5919" t="str">
            <v>≡</v>
          </cell>
          <cell r="H5919" t="str">
            <v>Company franchises [UNDISCLOSED FOR PREVIEW] stores.</v>
          </cell>
          <cell r="I5919" t="str">
            <v>≡</v>
          </cell>
          <cell r="J5919" t="str">
            <v/>
          </cell>
          <cell r="K5919" t="str">
            <v>Franchise to operate a [UNDISCLOSED FOR PREVIEW] store that sells a wide variety of metals and related materials primary to the maintenance and engineering departments of manufacturing facilities, schools, universities and other institutions and service companies.</v>
          </cell>
        </row>
        <row r="5920">
          <cell r="B5920" t="str">
            <v>RR20190712TP1503</v>
          </cell>
          <cell r="C5920" t="str">
            <v>Franchise</v>
          </cell>
          <cell r="D5920" t="str">
            <v>25.99, 46.72, 25.11, 33.11, 47.89, 47.78, 70.22, 46.62, 71.12, 46.63</v>
          </cell>
          <cell r="E5920" t="str">
            <v>533, 539, 3399, 3411, 3441, 3449, 3499, 3541, 3549, 5331, 5399, 5999, 7389</v>
          </cell>
          <cell r="F5920" t="str">
            <v xml:space="preserve">Store, Metal, Product, Supermarket, Shop, Material, Maintenance, Engineering, Manufacturing, Machine shop, Tool, Fabricate, Welder, Equipment </v>
          </cell>
          <cell r="G5920" t="str">
            <v>≡</v>
          </cell>
          <cell r="H5920" t="str">
            <v>Company franchises [UNDISCLOSED FOR PREVIEW] stores.</v>
          </cell>
          <cell r="I5920" t="str">
            <v>≡</v>
          </cell>
          <cell r="J5920" t="str">
            <v/>
          </cell>
          <cell r="K5920" t="str">
            <v>Franchise to operate a [UNDISCLOSED FOR PREVIEW] store that sells a wide variety of metals and related materials primary to the maintenance and engineering departments of manufacturing facilities, schools, universities and other institutions and service companies.</v>
          </cell>
        </row>
        <row r="5921">
          <cell r="B5921" t="str">
            <v>RR20190717TP1506</v>
          </cell>
          <cell r="C5921" t="str">
            <v>Franchise</v>
          </cell>
          <cell r="D5921" t="str">
            <v>25.99, 46.72, 25.11, 33.11, 47.89, 47.78, 70.22, 46.62, 71.12, 46.63</v>
          </cell>
          <cell r="E5921" t="str">
            <v>533, 3399, 3411, 3441, 3449, 3549, 3599, 5331, 5999, 7389</v>
          </cell>
          <cell r="F5921" t="str">
            <v xml:space="preserve">Store, Metal, Product, Supermarket, Shop, Material, Maintenance, Engineering, Manufacturing, Machine shop, Tool, Fabricate, Welder, Equipment </v>
          </cell>
          <cell r="G5921" t="str">
            <v>≡</v>
          </cell>
          <cell r="H5921" t="str">
            <v>Company franchises [UNDISCLOSED FOR PREVIEW] stores.</v>
          </cell>
          <cell r="I5921" t="str">
            <v>≡</v>
          </cell>
          <cell r="J5921" t="str">
            <v/>
          </cell>
          <cell r="K5921" t="str">
            <v>Franchise to operate a [UNDISCLOSED FOR PREVIEW] store that sells a wide variety of metals and related materials primary to the maintenance and engineering departments of manufacturing facilities, schools, universities and other institutions and service companies.</v>
          </cell>
        </row>
        <row r="5922">
          <cell r="B5922" t="str">
            <v>RR20190728T01502</v>
          </cell>
          <cell r="C5922" t="str">
            <v>Franchise</v>
          </cell>
          <cell r="D5922" t="str">
            <v>56, 56.10, 56.1, 56.21, 70.22, 82.99, 10.85, 10.89, 10.71, 46.34, 47.25, 56.30, 56.3, 56.29, 56.2</v>
          </cell>
          <cell r="E5922" t="str">
            <v>58, 89, 581, 899, 2038, 2082, 2084, 2086, 2087, 5149, 5181, 5812, 5813, 7389, 8999</v>
          </cell>
          <cell r="F5922" t="str">
            <v>Restaurant, Eating place, Food, Hamburger, Sandwich, Steak, Chichen, Hot dog, French fry, Onion ring, Salad, Bakery good, Beverage, Beer, Drink, Fish</v>
          </cell>
          <cell r="G5922" t="str">
            <v>≡</v>
          </cell>
          <cell r="H5922" t="str">
            <v>Company franchises a restaurant under the name [UNDISCLOSED FOR PREVIEW].</v>
          </cell>
          <cell r="I5922" t="str">
            <v>≡</v>
          </cell>
          <cell r="J5922" t="str">
            <v/>
          </cell>
          <cell r="K5922" t="str">
            <v>Franchise to operate a restaurant under the name [UNDISCLOSED FOR PREVIEW] specializing in the preparation and service of large, high quality, upscale hamburgers.</v>
          </cell>
        </row>
        <row r="5923">
          <cell r="B5923" t="str">
            <v>RR20190729T01501</v>
          </cell>
          <cell r="C5923" t="str">
            <v>Franchise</v>
          </cell>
          <cell r="D5923" t="str">
            <v>56, 56.10, 56.1, 56.21, 70.22, 82.99, 10.85, 10.89, 10.71, 46.34, 47.25, 56.30, 56.3, 56.29, 56.2</v>
          </cell>
          <cell r="E5923" t="str">
            <v>58, 89, 518, 581, 899, 2038, 2082, 2084, 2086, 2087, 5149, 5181, 5182, 5812, 5813, 7389, 8999</v>
          </cell>
          <cell r="F5923" t="str">
            <v>Restaurant, Eating place, Food, Hamburger, Sandwich, Steak, Chichen, Hot dog, French fry, Onion ring, Salad, Bakery good, Beverage, Beer, Drink, Fish</v>
          </cell>
          <cell r="G5923" t="str">
            <v>≡</v>
          </cell>
          <cell r="H5923" t="str">
            <v>Company franchises a restaurant under the name [UNDISCLOSED FOR PREVIEW].</v>
          </cell>
          <cell r="I5923" t="str">
            <v>≡</v>
          </cell>
          <cell r="J5923" t="str">
            <v/>
          </cell>
          <cell r="K5923" t="str">
            <v>Franchise to operate a restaurant under the name [UNDISCLOSED FOR PREVIEW] specializing in the preparation and service of large, high quality, upscale hamburgers.</v>
          </cell>
        </row>
        <row r="5924">
          <cell r="B5924" t="str">
            <v>RR20190727T01503</v>
          </cell>
          <cell r="C5924" t="str">
            <v>Franchise</v>
          </cell>
          <cell r="D5924" t="str">
            <v>56, 56.10, 56.1, 56.21, 70.22, 82.99, 10.85, 10.89, 10.71, 46.34, 47.25, 56.30, 56.3, 56.29, 56.2</v>
          </cell>
          <cell r="E5924" t="str">
            <v>58, 89, 518, 581, 899, 2038, 2082, 2084, 2087, 5149, 5181, 5182, 5812, 5813, 7389, 8999</v>
          </cell>
          <cell r="F5924" t="str">
            <v>Restaurant, Eating place, Food, Hamburger, Sandwich, Steak, Chichen, Hot dog, French fry, Onion ring, Salad, Bakery good, Beverage, Beer, Drink, Fish</v>
          </cell>
          <cell r="G5924" t="str">
            <v>≡</v>
          </cell>
          <cell r="H5924" t="str">
            <v>Company franchises a restaurant under the name [UNDISCLOSED FOR PREVIEW].</v>
          </cell>
          <cell r="I5924" t="str">
            <v>≡</v>
          </cell>
          <cell r="J5924" t="str">
            <v/>
          </cell>
          <cell r="K5924" t="str">
            <v>Franchise to operate a restaurant under the name [UNDISCLOSED FOR PREVIEW] specializing in the preparation and service of large, high quality, upscale hamburgers.</v>
          </cell>
        </row>
        <row r="5925">
          <cell r="B5925" t="str">
            <v>RR20190727TP1501</v>
          </cell>
          <cell r="C5925" t="str">
            <v>Franchise</v>
          </cell>
          <cell r="D5925" t="str">
            <v>56, 56.10, 56.1, 56.21, 70.22, 82.99, 10.85, 10.89, 10.71, 46.34, 47.25, 56.30, 56.3, 56.29, 56.2</v>
          </cell>
          <cell r="E5925" t="str">
            <v>58, 89, 518, 581, 899, 2038, 2082, 2084, 2086, 2087, 5149, 5181, 5182, 5812, 5813, 7389, 8999</v>
          </cell>
          <cell r="F5925" t="str">
            <v>Restaurant, Eating place, Food, Hamburger, Sandwich, Steak, Chichen, Hot dog, French fry, Onion ring, Salad, Bakery good, Beverage, Beer, Drink, Fish</v>
          </cell>
          <cell r="G5925" t="str">
            <v>≡</v>
          </cell>
          <cell r="H5925" t="str">
            <v>Company franchises a restaurant under the name [UNDISCLOSED FOR PREVIEW].</v>
          </cell>
          <cell r="I5925" t="str">
            <v>≡</v>
          </cell>
          <cell r="J5925" t="str">
            <v/>
          </cell>
          <cell r="K5925" t="str">
            <v>Franchise to operate a restaurant under the name [UNDISCLOSED FOR PREVIEW] specializing in the preparation and service of large, high quality, upscale hamburgers.</v>
          </cell>
        </row>
        <row r="5926">
          <cell r="B5926" t="str">
            <v>RR20190826T00901</v>
          </cell>
          <cell r="C5926" t="str">
            <v>Franchise</v>
          </cell>
          <cell r="D5926" t="str">
            <v>41, 41.10, 41.1, 41.20, 41.2, 55.10, 55.1, 55.20, 55.2, 55.90, 55.9, 79.90, 79.9, 93.29, 96.09</v>
          </cell>
          <cell r="E5926" t="str">
            <v>701, 702, 1522, 6513, 7011, 7021, 7389, 7999</v>
          </cell>
          <cell r="F5926" t="str">
            <v>Hotel, Motel, Economy class, Accommodation, Room, Reservation system, Software</v>
          </cell>
          <cell r="G5926" t="str">
            <v>≡</v>
          </cell>
          <cell r="H5926" t="str">
            <v/>
          </cell>
          <cell r="I5926" t="str">
            <v>≡</v>
          </cell>
          <cell r="J5926" t="str">
            <v/>
          </cell>
          <cell r="K5926" t="str">
            <v>Franchise and license to operate a limited service, economy motel or hotel, bearing [UNDISCLOSED FOR PREVIEW], together with other service marks, trademarks, trade names, or logotypes, and using [UNDISCLOSED FOR PREVIEW] software.</v>
          </cell>
        </row>
        <row r="5927">
          <cell r="B5927" t="str">
            <v>RR20190401TP1516</v>
          </cell>
          <cell r="C5927" t="str">
            <v>Franchise</v>
          </cell>
          <cell r="D5927" t="str">
            <v>47.59, 31.01, 31.09, 46.65, 46.15, 46.47, 31.02, 74.10, 74.1, 70.22, 95.24, 49.42</v>
          </cell>
          <cell r="E5927" t="str">
            <v>89, 764, 899, 2499, 2511, 2519, 2522, 2599, 5021, 5712, 7641, 7699, 8744, 8999</v>
          </cell>
          <cell r="F5927" t="str">
            <v>Furniture, Repair, Restoration, Refinishing, Polishing, Furnishing, Appliance, Fitting, Movable, Household equipment</v>
          </cell>
          <cell r="G5927" t="str">
            <v>≡</v>
          </cell>
          <cell r="H5927" t="str">
            <v>Company provides franchises for a furniture restoration, repair, refacing and refinishing business.</v>
          </cell>
          <cell r="I5927" t="str">
            <v>≡</v>
          </cell>
          <cell r="J5927" t="str">
            <v/>
          </cell>
          <cell r="K5927" t="str">
            <v>Franchise to conduct a furniture repair, restoration and refinishing business and use commercial symbols and system in connection with the franchised business; One of the parties to the agreement is an individual.</v>
          </cell>
        </row>
        <row r="5928">
          <cell r="B5928" t="str">
            <v>RR20190906T00901</v>
          </cell>
          <cell r="C5928" t="str">
            <v>Franchise</v>
          </cell>
          <cell r="D5928" t="str">
            <v>33.12, 45.20, 45.2, 45.32, 71.20, 71.2</v>
          </cell>
          <cell r="E5928" t="str">
            <v>753, 3714, 5012, 5013, 7532, 7533, 7534, 7536, 7537, 7538, 7539, 7549</v>
          </cell>
          <cell r="F5928" t="str">
            <v>Automotive, Service, Center, Quick-change oil, Lube, Filter, Fluid, Coolant recycler, Automobile, Light duty, Truck, Drive-thru, Transmission, Car</v>
          </cell>
          <cell r="G5928" t="str">
            <v>≡</v>
          </cell>
          <cell r="H5928" t="str">
            <v/>
          </cell>
          <cell r="I5928" t="str">
            <v>≡</v>
          </cell>
          <cell r="J5928" t="str">
            <v/>
          </cell>
          <cell r="K5928" t="str">
            <v>Franchise and license to operate a quick lube automotive service center under the [UNDISCLOSED FOR PREVIEW] name and other trademarks that provides drive-thru automotive oil change and related services and products.</v>
          </cell>
        </row>
        <row r="5929">
          <cell r="B5929" t="str">
            <v>RR20190415T01516</v>
          </cell>
          <cell r="C5929" t="str">
            <v>Franchise</v>
          </cell>
          <cell r="D5929" t="str">
            <v>85.59, 70.22, 96.09, 85.32, 74.90, 74.9, 71.12, 85.42, 85.41, 85.4, 82.99</v>
          </cell>
          <cell r="E5929" t="str">
            <v>89, 829, 899, 7389, 8244, 8249, 8299, 8742, 8748, 8999</v>
          </cell>
          <cell r="F5929" t="str">
            <v>Coaching, Training, Instruct, Consulting, Advice, Assistance, Business growth, Training material, Book, Publication, CD</v>
          </cell>
          <cell r="G5929" t="str">
            <v>≡</v>
          </cell>
          <cell r="H5929" t="str">
            <v xml:space="preserve">Company offers franchise to operate a business under the [UNDISCLOSED FOR PREVIEW] name offering assistance to business owners in the form of coaching and other instructional services to enable them to more efficiently grow their businesses and achieve increased revenues.
</v>
          </cell>
          <cell r="I5929" t="str">
            <v>≡</v>
          </cell>
          <cell r="J5929" t="str">
            <v/>
          </cell>
          <cell r="K5929" t="str">
            <v>Franchise to operate a business growth coaching franchise under the [UNDISCLOSED FOR PREVIEW] name offering assistance to business owners in the form of coaching and other instructional services to enable them to more efficiently grow their businesses and achieve increased revenues.</v>
          </cell>
        </row>
        <row r="5930">
          <cell r="B5930" t="str">
            <v>RR20190415TP1501</v>
          </cell>
          <cell r="C5930" t="str">
            <v>License</v>
          </cell>
          <cell r="D5930" t="str">
            <v>85.59, 70.22, 96.09, 85.32, 74.90, 74.9, 71.12, 85.42, 85.41, 85.4, 82.99</v>
          </cell>
          <cell r="E5930" t="str">
            <v>89, 829, 899, 7389, 8244, 8249, 8299, 8742, 8748, 8999</v>
          </cell>
          <cell r="F5930" t="str">
            <v>Training, Consulting, Course, Advice, Coach, Master class, Seminar, Education</v>
          </cell>
          <cell r="G5930" t="str">
            <v>≡</v>
          </cell>
          <cell r="H5930" t="str">
            <v>Licensor provides training and consulting to organisations and businesses.</v>
          </cell>
          <cell r="I5930" t="str">
            <v>≡</v>
          </cell>
          <cell r="J5930" t="str">
            <v/>
          </cell>
          <cell r="K5930" t="str">
            <v>License to own and operate business providing services and products related to training and consulting to organisations and businesses; One of the parties to the agreement is an individual.</v>
          </cell>
        </row>
        <row r="5931">
          <cell r="B5931" t="str">
            <v>RR20190415TP1502</v>
          </cell>
          <cell r="C5931" t="str">
            <v>License</v>
          </cell>
          <cell r="D5931" t="str">
            <v>85.59, 70.22, 96.09, 85.32, 74.90, 74.9, 71.12, 85.42, 85.41, 85.4, 82.99</v>
          </cell>
          <cell r="E5931" t="str">
            <v>89, 829, 899, 7389, 8244, 8249, 8299, 8742, 8748, 8999</v>
          </cell>
          <cell r="F5931" t="str">
            <v>Training, Consulting, Course, Advice, Coach, Master class, Seminar, Education</v>
          </cell>
          <cell r="G5931" t="str">
            <v>≡</v>
          </cell>
          <cell r="H5931" t="str">
            <v>Licensor provides training and consulting to organisations and businesses.</v>
          </cell>
          <cell r="I5931" t="str">
            <v>≡</v>
          </cell>
          <cell r="J5931" t="str">
            <v/>
          </cell>
          <cell r="K5931" t="str">
            <v>License to own and operate business providing services and products related to training and consulting to organisations and businesses; One of the parties to the agreement is an individual.</v>
          </cell>
        </row>
        <row r="5932">
          <cell r="B5932" t="str">
            <v>RR20190415TP1511</v>
          </cell>
          <cell r="C5932" t="str">
            <v>License</v>
          </cell>
          <cell r="D5932" t="str">
            <v>85.59, 70.22, 96.09, 85.32, 74.90, 74.9, 71.12, 85.42, 85.41, 85.4, 82.99</v>
          </cell>
          <cell r="E5932" t="str">
            <v>89, 829, 899, 7389, 8244, 8249, 8299, 8742, 8748, 8999</v>
          </cell>
          <cell r="F5932" t="str">
            <v>Training, Consulting, Course, Advice, Coach, Master class, Seminar, Education</v>
          </cell>
          <cell r="G5932" t="str">
            <v>≡</v>
          </cell>
          <cell r="H5932" t="str">
            <v>Licensor provides training and consulting to organisations and businesses.</v>
          </cell>
          <cell r="I5932" t="str">
            <v>≡</v>
          </cell>
          <cell r="J5932" t="str">
            <v/>
          </cell>
          <cell r="K5932" t="str">
            <v>License to own and operate business providing services and products related to training and consulting to organisations and businesses; One of the parties to the agreement is an individual.</v>
          </cell>
        </row>
        <row r="5933">
          <cell r="B5933" t="str">
            <v>RR20190423TP0908</v>
          </cell>
          <cell r="C5933" t="str">
            <v>Franchise</v>
          </cell>
          <cell r="D5933" t="str">
            <v>78, 78.10, 78.1, 78.20, 78.2, 78.30, 78.3, 86.90, 86.9, 87.10, 87.1, 87.30, 87.3, 87.90, 87.9, 96.04, 96.09</v>
          </cell>
          <cell r="E5933" t="str">
            <v>736, 805, 808, 5047, 7361, 7363, 7991, 8051, 8052, 8059, 8082, 8099</v>
          </cell>
          <cell r="F5933" t="str">
            <v>Service, Personal care, Homemaking, Incidental transportation, Supportive, Older adult, Disabled person, Extra assistance, Daily living, Nursing, Human resource</v>
          </cell>
          <cell r="G5933" t="str">
            <v>≡</v>
          </cell>
          <cell r="H5933" t="str">
            <v/>
          </cell>
          <cell r="I5933" t="str">
            <v>≡</v>
          </cell>
          <cell r="J5933" t="str">
            <v/>
          </cell>
          <cell r="K5933" t="str">
            <v>Franchise and license to establish and operate business which primarily matches individuals to clients to provide personal care, homemaking, companion care, incidental transportation, and other ancillary, supportive services, bearing [UNDISCLOSED FOR PREVIEW] name and such other trademarks, trade names, service marks, logos, insignia, trade dress, and designs; One of the parties to the agreement is an individual.</v>
          </cell>
        </row>
        <row r="5934">
          <cell r="B5934" t="str">
            <v>RR20190515T00905</v>
          </cell>
          <cell r="C5934" t="str">
            <v>Franchise</v>
          </cell>
          <cell r="D5934" t="str">
            <v>10.85, 10.89, 41.20, 41.2, 46.39, 47.11, 56.10, 56.1, 56.29</v>
          </cell>
          <cell r="E5934" t="str">
            <v>2013, 2022, 2038, 2041, 2051, 2099, 5812</v>
          </cell>
          <cell r="F5934" t="str">
            <v>Mobile truck, Retail store, Kiosk, Pop-up kitchen, Mobile cart, Gourmet, Sandwich, Soup, Tater Tot, Dipping sauce, Dessert, Beverage</v>
          </cell>
          <cell r="G5934" t="str">
            <v>≡</v>
          </cell>
          <cell r="H5934" t="str">
            <v/>
          </cell>
          <cell r="I5934" t="str">
            <v>≡</v>
          </cell>
          <cell r="J5934" t="str">
            <v/>
          </cell>
          <cell r="K5934" t="str">
            <v>Franchise and license to operate either a single retail store, a mobile truck, a pop-up kitchen, or a mobile cart offering gourmet grilled cheese sandwiches, soups, Tater Tots, dipping sauces, desserts, beverages, and other authorized products under the trade name and service mark [UNDISCLOSED FOR PREVIEW] and other related trademarks, service marks, logos and commercial symbols.</v>
          </cell>
        </row>
        <row r="5935">
          <cell r="B5935" t="str">
            <v>RR20190515T00902</v>
          </cell>
          <cell r="C5935" t="str">
            <v>Franchise</v>
          </cell>
          <cell r="D5935" t="str">
            <v>13.30, 13.3, 13.99, 14.13, 14.19, 14.39, 46.42, 47.71, 47.82, 77.40, 77.4</v>
          </cell>
          <cell r="E5935" t="str">
            <v>561, 569, 2269, 2299, 2329, 2337, 2339, 2399, 3949, 5136, 5137, 5611, 5699</v>
          </cell>
          <cell r="F5935" t="str">
            <v>Denim, Apparel, Clothing, Textile, Accessory, Store, Shopping mall</v>
          </cell>
          <cell r="G5935" t="str">
            <v>≡</v>
          </cell>
          <cell r="H5935" t="str">
            <v/>
          </cell>
          <cell r="I5935" t="str">
            <v>≡</v>
          </cell>
          <cell r="J5935" t="str">
            <v/>
          </cell>
          <cell r="K5935" t="str">
            <v>Franchise and license to operate a retail store offering denims and denim-related accessories under the service mark [UNDISCLOSED FOR PREVIEW].</v>
          </cell>
        </row>
        <row r="5936">
          <cell r="B5936" t="str">
            <v>RR20190520T00906</v>
          </cell>
          <cell r="C5936" t="str">
            <v>Franchise</v>
          </cell>
          <cell r="D5936" t="str">
            <v>10.89, 46.34, 46.37, 46.39, 47.11, 47.81, 56.10, 56.1, 56.29, 56.30, 56.3</v>
          </cell>
          <cell r="E5936" t="str">
            <v>2095, 2099, 5149, 5812, 7389</v>
          </cell>
          <cell r="F5936" t="str">
            <v>Breakfast, Lunch, Brunch, Egg, Omelet, French toast, Gourmet waffle, Pancake, Salads, Sandwich, Beverage, Alcoholic, Non-alcoholic, Eat-in, Take-away, Catering, Home-delivery, Restaurant, Eating and drinking place</v>
          </cell>
          <cell r="G5936" t="str">
            <v>≡</v>
          </cell>
          <cell r="H5936" t="str">
            <v/>
          </cell>
          <cell r="I5936" t="str">
            <v>≡</v>
          </cell>
          <cell r="J5936" t="str">
            <v/>
          </cell>
          <cell r="K5936" t="str">
            <v>Franchise and license to operate [UNDISCLOSED FOR PREVIEW] specializing in a cafe-style restaurant establishment featuring the offering and sale of specialty breakfast, lunch and brunch items, bearing [UNDISCLOSED FOR PREVIEW] trademarks; One of the parties to the agreement is an individual.</v>
          </cell>
        </row>
        <row r="5937">
          <cell r="B5937" t="str">
            <v>RR20190520T00902</v>
          </cell>
          <cell r="C5937" t="str">
            <v>Franchise</v>
          </cell>
          <cell r="D5937" t="str">
            <v>10.89, 46.17, 46.38, 46.39, 47.29, 47.81</v>
          </cell>
          <cell r="E5937" t="str">
            <v>541, 549, 2068, 2086, 2096, 5145, 5149, 5411, 5499</v>
          </cell>
          <cell r="F5937" t="str">
            <v>Popcorn, Soft drink, Bottled water</v>
          </cell>
          <cell r="G5937" t="str">
            <v>≡</v>
          </cell>
          <cell r="H5937" t="str">
            <v/>
          </cell>
          <cell r="I5937" t="str">
            <v>≡</v>
          </cell>
          <cell r="J5937" t="str">
            <v/>
          </cell>
          <cell r="K5937" t="str">
            <v>Franchise to establish and operate a [UNDISCLOSED FOR PREVIEW] business that sells fresh flavored popcorn with or without soft drinks, bottled waters and other approved products, bearing [UNDISCLOSED FOR PREVIEW] trademarks and other service marks.</v>
          </cell>
        </row>
        <row r="5938">
          <cell r="B5938" t="str">
            <v>RR20190424TP0902</v>
          </cell>
          <cell r="C5938" t="str">
            <v>Franchise</v>
          </cell>
          <cell r="D5938" t="str">
            <v>78, 78.10, 78.1, 78.20, 78.2, 78.30, 78.3, 86.90, 86.9, 87.10, 87.1, 87.30, 87.3, 87.90, 87.9, 96.04, 96.09</v>
          </cell>
          <cell r="E5938" t="str">
            <v>805, 808, 5047, 7361, 7991, 8051, 8052, 8059, 8082, 8099</v>
          </cell>
          <cell r="F5938" t="str">
            <v>Service, Personal care, Homemaking, Incidental transportation, Supportive, Older adult, Disabled person, Extra assistance, Daily living, Nursing, Human resource</v>
          </cell>
          <cell r="G5938" t="str">
            <v>≡</v>
          </cell>
          <cell r="H5938" t="str">
            <v/>
          </cell>
          <cell r="I5938" t="str">
            <v>≡</v>
          </cell>
          <cell r="J5938" t="str">
            <v/>
          </cell>
          <cell r="K5938" t="str">
            <v>Franchise and license to establish and operate business which primarily matches individuals to clients to provide personal care, homemaking, companion care, incidental transportation, and other ancillary, supportive services, bearing [UNDISCLOSED FOR PREVIEW] name and such other trademarks, trade names, service marks, logos, insignia, trade dress, and designs; One of the parties to the agreement is an individual.</v>
          </cell>
        </row>
        <row r="5939">
          <cell r="B5939" t="str">
            <v>RR20190424TP0910</v>
          </cell>
          <cell r="C5939" t="str">
            <v>Franchise</v>
          </cell>
          <cell r="D5939" t="str">
            <v>78, 78.10, 78.1, 78.20, 78.2, 78.30, 78.3, 86.90, 86.9, 87.10, 87.1, 87.30, 87.3, 87.90, 87.9, 96.04, 96.09</v>
          </cell>
          <cell r="E5939" t="str">
            <v>736, 805, 808, 5047, 7361, 7363, 7991, 8051, 8052, 8059, 8082, 8099</v>
          </cell>
          <cell r="F5939" t="str">
            <v>Service, Personal care, Homemaking, Incidental transportation, Supportive, Older adult, Disabled person, Extra assistance, Daily living, Nursing, Human resource</v>
          </cell>
          <cell r="G5939" t="str">
            <v>≡</v>
          </cell>
          <cell r="H5939" t="str">
            <v/>
          </cell>
          <cell r="I5939" t="str">
            <v>≡</v>
          </cell>
          <cell r="J5939" t="str">
            <v/>
          </cell>
          <cell r="K5939" t="str">
            <v>Franchise and license to establish and operate business which primarily matches individuals to clients to provide personal care, homemaking, companion care, incidental transportation, and other ancillary, supportive services, bearing [UNDISCLOSED FOR PREVIEW] name and such other trademarks, trade names, service marks, logos, insignia, trade dress, and designs; One of the parties to the agreement is an individual.</v>
          </cell>
        </row>
        <row r="5940">
          <cell r="B5940" t="str">
            <v>RR20190424TP0903</v>
          </cell>
          <cell r="C5940" t="str">
            <v>Franchise</v>
          </cell>
          <cell r="D5940" t="str">
            <v>78, 78.10, 78.1, 78.20, 78.2, 78.30, 78.3, 86.90, 86.9, 87.10, 87.1, 87.30, 87.3, 87.90, 87.9, 96.04, 96.09</v>
          </cell>
          <cell r="E5940" t="str">
            <v>736, 805, 808, 5047, 7361, 7363, 7991, 8051, 8052, 8059, 8082, 8099</v>
          </cell>
          <cell r="F5940" t="str">
            <v>Service, Personal care, Homemaking, Incidental transportation, Supportive, Older adult, Disabled person, Extra assistance, Daily living, Nursing, Human resource</v>
          </cell>
          <cell r="G5940" t="str">
            <v>≡</v>
          </cell>
          <cell r="H5940" t="str">
            <v/>
          </cell>
          <cell r="I5940" t="str">
            <v>≡</v>
          </cell>
          <cell r="J5940" t="str">
            <v/>
          </cell>
          <cell r="K5940" t="str">
            <v>Franchise and license to establish and operate business which primarily matches individuals to clients to provide personal care, homemaking, companion care, incidental transportation, and other ancillary, supportive services, bearing [UNDISCLOSED FOR PREVIEW] name and such other trademarks, trade names, service marks, logos, insignia, trade dress, and designs; One of the parties to the agreement is an individual.</v>
          </cell>
        </row>
        <row r="5941">
          <cell r="B5941" t="str">
            <v>RR20190425T01508</v>
          </cell>
          <cell r="C5941" t="str">
            <v>Franchise</v>
          </cell>
          <cell r="D5941" t="str">
            <v>56, 56.10, 56.1, 56.21, 70.22, 82.99, 10.85, 10.89, 10.71, 46.34, 47.25, 56.30, 56.3, 56.29, 56.2</v>
          </cell>
          <cell r="E5941" t="str">
            <v>58, 89, 518, 581, 899, 2038, 2082, 2084, 2086, 2087, 5149, 5181, 5182, 5812, 5813, 7389, 8999</v>
          </cell>
          <cell r="F5941" t="str">
            <v>Pizza, Restaurant, Eating place, Food, Sandwich, Salad, Snack, Bar, Entertainment, Hamburger, Beer, Drink</v>
          </cell>
          <cell r="G5941" t="str">
            <v>≡</v>
          </cell>
          <cell r="H5941" t="str">
            <v>Company offers franchises for the operation of a bar and restaurant.</v>
          </cell>
          <cell r="I5941" t="str">
            <v>≡</v>
          </cell>
          <cell r="J5941" t="str">
            <v/>
          </cell>
          <cell r="K5941" t="str">
            <v>Franchise to develop and operate [UNDISCLOSED FOR PREVIEW] restaurant.</v>
          </cell>
        </row>
        <row r="5942">
          <cell r="B5942" t="str">
            <v>RR20190425T01502</v>
          </cell>
          <cell r="C5942" t="str">
            <v>Franchise</v>
          </cell>
          <cell r="D5942" t="str">
            <v>56, 56.10, 56.1, 56.21, 70.22, 82.99, 10.85, 10.89, 10.71, 46.34, 47.25, 56.30, 56.3, 56.29, 56.2</v>
          </cell>
          <cell r="E5942" t="str">
            <v>58, 89, 518, 581, 899, 2038, 2082, 2084, 2086, 2087, 5149, 5181, 5182, 5812, 5813, 7389, 8999</v>
          </cell>
          <cell r="F5942" t="str">
            <v>Pizza, Restaurant, Eating place, Food, Sandwich, Salad, Snack, Bar, Entertainment, Hamburger, Beer, Drink</v>
          </cell>
          <cell r="G5942" t="str">
            <v>≡</v>
          </cell>
          <cell r="H5942" t="str">
            <v>Company offers franchises for the operation of a bar and restaurant.</v>
          </cell>
          <cell r="I5942" t="str">
            <v>≡</v>
          </cell>
          <cell r="J5942" t="str">
            <v/>
          </cell>
          <cell r="K5942" t="str">
            <v>Franchise to develop and operate [UNDISCLOSED FOR PREVIEW] restaurant.</v>
          </cell>
        </row>
        <row r="5943">
          <cell r="B5943" t="str">
            <v>RR20190424TP1502</v>
          </cell>
          <cell r="C5943" t="str">
            <v>Franchise</v>
          </cell>
          <cell r="D5943" t="str">
            <v>85.59, 70.22, 96.09, 85.32, 74.90, 74.9, 71.12, 85.42, 85.41, 85.4, 82.99</v>
          </cell>
          <cell r="E5943" t="str">
            <v>89, 829, 899, 7389, 8244, 8249, 8299, 8742, 8748, 8999</v>
          </cell>
          <cell r="F5943" t="str">
            <v>Coaching, Support, Advice, Training, Facilitate, Management assistance, Placement coaching, Consulting, Business</v>
          </cell>
          <cell r="G5943" t="str">
            <v>≡</v>
          </cell>
          <cell r="H5943" t="str">
            <v>Company franchises business facilitation and support services to businesses in all stages, from inception to full implementation.</v>
          </cell>
          <cell r="I5943" t="str">
            <v>≡</v>
          </cell>
          <cell r="J5943" t="str">
            <v/>
          </cell>
          <cell r="K5943" t="str">
            <v>Franchise to provide business facilitation and support services to businesses in all stages, from inception to full implementation; One of the parties to the agreement is an individual.</v>
          </cell>
        </row>
        <row r="5944">
          <cell r="B5944" t="str">
            <v>RR20190424TP1506</v>
          </cell>
          <cell r="C5944" t="str">
            <v>Franchise</v>
          </cell>
          <cell r="D5944" t="str">
            <v>85.59, 70.22, 96.09, 85.32, 74.90, 74.9, 71.12, 85.42, 85.41, 85.4, 82.99</v>
          </cell>
          <cell r="E5944" t="str">
            <v>89, 829, 899, 7389, 8244, 8249, 8299, 8742, 8748, 8999</v>
          </cell>
          <cell r="F5944" t="str">
            <v>Coaching, Support, Advice, Training, Facilitate, Management assistance, Placement coaching, Consulting, Business</v>
          </cell>
          <cell r="G5944" t="str">
            <v>≡</v>
          </cell>
          <cell r="H5944" t="str">
            <v>Company franchises business facilitation and support services to businesses in all stages, from inception to full implementation.</v>
          </cell>
          <cell r="I5944" t="str">
            <v>≡</v>
          </cell>
          <cell r="J5944" t="str">
            <v/>
          </cell>
          <cell r="K5944" t="str">
            <v>Franchise to provide business facilitation and support services to businesses in all stages, from inception to full implementation; One of the parties to the agreement is an individual.</v>
          </cell>
        </row>
        <row r="5945">
          <cell r="B5945" t="str">
            <v>RR20190424TP1509</v>
          </cell>
          <cell r="C5945" t="str">
            <v>Franchise</v>
          </cell>
          <cell r="D5945" t="str">
            <v>85.59, 70.22, 96.09, 85.32, 74.90, 74.9, 71.12, 85.42, 85.41, 85.4, 82.99</v>
          </cell>
          <cell r="E5945" t="str">
            <v>89, 829, 899, 7389, 8244, 8249, 8299, 8742, 8748, 8999</v>
          </cell>
          <cell r="F5945" t="str">
            <v>Coaching, Support, Advice, Training, Facilitate, Management assistance, Placement coaching, Consulting, Business</v>
          </cell>
          <cell r="G5945" t="str">
            <v>≡</v>
          </cell>
          <cell r="H5945" t="str">
            <v>Company franchises business facilitation and support services to businesses in all stages, from inception to full implementation.</v>
          </cell>
          <cell r="I5945" t="str">
            <v>≡</v>
          </cell>
          <cell r="J5945" t="str">
            <v/>
          </cell>
          <cell r="K5945" t="str">
            <v>Franchise to provide business facilitation and support services to businesses in all stages, from inception to full implementation; One of the parties to the agreement is an individual.</v>
          </cell>
        </row>
        <row r="5946">
          <cell r="B5946" t="str">
            <v>RR20190425T01520</v>
          </cell>
          <cell r="C5946" t="str">
            <v>Franchise</v>
          </cell>
          <cell r="D5946" t="str">
            <v>56, 56.10, 56.1, 56.21, 70.22, 82.99, 10.85, 10.89, 10.71, 46.34, 47.25, 56.30, 56.3, 56.29, 56.2</v>
          </cell>
          <cell r="E5946" t="str">
            <v>58, 89, 518, 581, 899, 2038, 2082, 2084, 2086, 2087, 5149, 5181, 5182, 5812, 5813, 7389, 8999</v>
          </cell>
          <cell r="F5946" t="str">
            <v>Pizza, Restaurant, Eating place, Food, Sandwich, Salad, Snack, Bar, Entertainment, Hamburger, Beer, Drink</v>
          </cell>
          <cell r="G5946" t="str">
            <v>≡</v>
          </cell>
          <cell r="H5946" t="str">
            <v>Company offers franchises for the operation of a bar and restaurant.</v>
          </cell>
          <cell r="I5946" t="str">
            <v>≡</v>
          </cell>
          <cell r="J5946" t="str">
            <v/>
          </cell>
          <cell r="K5946" t="str">
            <v>Franchise to develop and operate [UNDISCLOSED FOR PREVIEW] restaurant.</v>
          </cell>
        </row>
        <row r="5947">
          <cell r="B5947" t="str">
            <v>RR20190425T01521</v>
          </cell>
          <cell r="C5947" t="str">
            <v>Franchise</v>
          </cell>
          <cell r="D5947" t="str">
            <v>56, 56.10, 56.1, 56.21, 70.22, 82.99, 10.85, 10.89, 10.71, 46.34, 47.25, 56.30, 56.3, 56.29, 56.2</v>
          </cell>
          <cell r="E5947" t="str">
            <v>58, 89, 518, 581, 899, 2038, 2082, 2084, 2086, 2087, 5149, 5181, 5182, 5812, 5813, 7389, 8999</v>
          </cell>
          <cell r="F5947" t="str">
            <v>Pizza, Restaurant, Eating place, Food, Sandwich, Salad, Snack, Bar, Entertainment, Hamburger, Beer, Drink</v>
          </cell>
          <cell r="G5947" t="str">
            <v>≡</v>
          </cell>
          <cell r="H5947" t="str">
            <v>Company offers franchises for the operation of a bar and restaurant.</v>
          </cell>
          <cell r="I5947" t="str">
            <v>≡</v>
          </cell>
          <cell r="J5947" t="str">
            <v/>
          </cell>
          <cell r="K5947" t="str">
            <v>Franchise to develop and operate [UNDISCLOSED FOR PREVIEW] restaurant.</v>
          </cell>
        </row>
        <row r="5948">
          <cell r="B5948" t="str">
            <v>RR20190425T01522</v>
          </cell>
          <cell r="C5948" t="str">
            <v>Franchise</v>
          </cell>
          <cell r="D5948" t="str">
            <v>56, 56.10, 56.1, 56.21, 70.22, 82.99, 10.85, 10.89, 10.71, 46.34, 47.25, 56.30, 56.3, 56.29, 56.2</v>
          </cell>
          <cell r="E5948" t="str">
            <v>58, 89, 518, 581, 899, 2038, 2082, 2084, 2086, 2087, 5149, 5181, 5182, 5812, 5813, 7389, 8999</v>
          </cell>
          <cell r="F5948" t="str">
            <v>Pizza, Restaurant, Eating place, Food, Sandwich, Salad, Snack, Bar, Entertainment, Hamburger, Beer, Drink</v>
          </cell>
          <cell r="G5948" t="str">
            <v>≡</v>
          </cell>
          <cell r="H5948" t="str">
            <v>Company offers franchises for the operation of a bar and restaurant.</v>
          </cell>
          <cell r="I5948" t="str">
            <v>≡</v>
          </cell>
          <cell r="J5948" t="str">
            <v/>
          </cell>
          <cell r="K5948" t="str">
            <v>Franchise to develop and operate [UNDISCLOSED FOR PREVIEW] restaurant.</v>
          </cell>
        </row>
        <row r="5949">
          <cell r="B5949" t="str">
            <v>RR20190425T01519</v>
          </cell>
          <cell r="C5949" t="str">
            <v>Franchise</v>
          </cell>
          <cell r="D5949" t="str">
            <v>56, 56.10, 56.1, 56.21, 70.22, 82.99, 10.85, 10.89, 10.71, 47.25, 56.30, 56.3, 56.29, 56.2</v>
          </cell>
          <cell r="E5949" t="str">
            <v>58, 89, 518, 581, 899, 2038, 2082, 2084, 2086, 2087, 5149, 5181, 5182, 5812, 5813, 7389, 8999</v>
          </cell>
          <cell r="F5949" t="str">
            <v>Pizza, Restaurant, Eating place, Food, Sandwich, Salad, Snack, Bar, Entertainment, Hamburger, Beer, Drink</v>
          </cell>
          <cell r="G5949" t="str">
            <v>≡</v>
          </cell>
          <cell r="H5949" t="str">
            <v>Company offers franchises for the operation of a bar and restaurant.</v>
          </cell>
          <cell r="I5949" t="str">
            <v>≡</v>
          </cell>
          <cell r="J5949" t="str">
            <v/>
          </cell>
          <cell r="K5949" t="str">
            <v>Franchise to develop and operate [UNDISCLOSED FOR PREVIEW] restaurant.</v>
          </cell>
        </row>
        <row r="5950">
          <cell r="B5950" t="str">
            <v>RR20190401TP1501</v>
          </cell>
          <cell r="C5950" t="str">
            <v>Franchise</v>
          </cell>
          <cell r="D5950" t="str">
            <v>47.59, 31.01, 31.09, 46.65, 46.15, 46.47, 31.02, 74.10, 74.1, 70.22, 95.24, 49.42</v>
          </cell>
          <cell r="E5950" t="str">
            <v>89, 764, 899, 2499, 2511, 2519, 2522, 2599, 5021, 5712, 7641, 7699, 8744, 8999</v>
          </cell>
          <cell r="F5950" t="str">
            <v>Furniture, Repair, Restoration, Refinishing, Polishing, Furnishing, Appliance, Fitting, Movable, Household equipment</v>
          </cell>
          <cell r="G5950" t="str">
            <v>≡</v>
          </cell>
          <cell r="H5950" t="str">
            <v>Company provides franchises for a furniture restoration, repair, refacing and refinishing business.</v>
          </cell>
          <cell r="I5950" t="str">
            <v>≡</v>
          </cell>
          <cell r="J5950" t="str">
            <v/>
          </cell>
          <cell r="K5950" t="str">
            <v>Franchise to conduct a furniture repair, restoration and refinishing business and use commercial symbols and system in connection with the franchised business; One of the parties to the agreement is an individual.</v>
          </cell>
        </row>
        <row r="5951">
          <cell r="B5951" t="str">
            <v>RR20190401TP1504</v>
          </cell>
          <cell r="C5951" t="str">
            <v>Franchise</v>
          </cell>
          <cell r="D5951" t="str">
            <v>47.59, 31.01, 31.09, 46.65, 46.15, 46.47, 31.02, 74.10, 74.1, 70.22, 95.24, 49.42</v>
          </cell>
          <cell r="E5951" t="str">
            <v>89, 764, 899, 2499, 2511, 2519, 2522, 2599, 5021, 5712, 7641, 7699, 8744, 8999</v>
          </cell>
          <cell r="F5951" t="str">
            <v>Furniture, Repair, Restoration, Refinishing, Polishing, Furnishing, Appliance, Fitting, Movable, Household equipment</v>
          </cell>
          <cell r="G5951" t="str">
            <v>≡</v>
          </cell>
          <cell r="H5951" t="str">
            <v>Company provides franchises for a furniture restoration, repair, refacing and refinishing business.</v>
          </cell>
          <cell r="I5951" t="str">
            <v>≡</v>
          </cell>
          <cell r="J5951" t="str">
            <v/>
          </cell>
          <cell r="K5951" t="str">
            <v>Franchise to conduct a furniture repair, restoration and refinishing business and use commercial symbols and system in connection with the franchised business; One of the parties to the agreement is an individual.</v>
          </cell>
        </row>
        <row r="5952">
          <cell r="B5952" t="str">
            <v>RR20190401TP1505</v>
          </cell>
          <cell r="C5952" t="str">
            <v>Franchise</v>
          </cell>
          <cell r="D5952" t="str">
            <v>47.59, 31.01, 31.09, 46.65, 46.15, 46.47, 31.02, 74.10, 74.1, 70.22, 95.24, 49.42</v>
          </cell>
          <cell r="E5952" t="str">
            <v>89, 764, 899, 2499, 2511, 2519, 2522, 2599, 5021, 5712, 7641, 7699, 8744, 8999</v>
          </cell>
          <cell r="F5952" t="str">
            <v>Furniture, Repair, Restoration, Refinishing, Polishing, Furnishing, Appliance, Fitting, Movable, Household equipment</v>
          </cell>
          <cell r="G5952" t="str">
            <v>≡</v>
          </cell>
          <cell r="H5952" t="str">
            <v>Company provides franchises for a furniture restoration, repair, refacing and refinishing business.</v>
          </cell>
          <cell r="I5952" t="str">
            <v>≡</v>
          </cell>
          <cell r="J5952" t="str">
            <v/>
          </cell>
          <cell r="K5952" t="str">
            <v>Franchise to conduct a furniture repair, restoration and refinishing business and use commercial symbols and system in connection with the franchised business; One of the parties to the agreement is an individual.</v>
          </cell>
        </row>
        <row r="5953">
          <cell r="B5953" t="str">
            <v>RR20190401TP1506</v>
          </cell>
          <cell r="C5953" t="str">
            <v>Franchise</v>
          </cell>
          <cell r="D5953" t="str">
            <v>47.59, 31.01, 31.09, 46.65, 46.15, 46.47, 31.02, 74.10, 74.1, 70.22, 95.24, 49.42</v>
          </cell>
          <cell r="E5953" t="str">
            <v>89, 764, 899, 2499, 2511, 2519, 2522, 2599, 5021, 5712, 7641, 7699, 8744, 8999</v>
          </cell>
          <cell r="F5953" t="str">
            <v>Furniture, Repair, Restoration, Refinishing, Polishing, Furnishing, Appliance, Fitting, Movable, Household equipment</v>
          </cell>
          <cell r="G5953" t="str">
            <v>≡</v>
          </cell>
          <cell r="H5953" t="str">
            <v>Company provides franchises for a furniture restoration, repair, refacing and refinishing business.</v>
          </cell>
          <cell r="I5953" t="str">
            <v>≡</v>
          </cell>
          <cell r="J5953" t="str">
            <v/>
          </cell>
          <cell r="K5953" t="str">
            <v>Franchise to conduct a furniture repair, restoration and refinishing business and use commercial symbols and system in connection with the franchised business; One of the parties to the agreement is an individual.</v>
          </cell>
        </row>
        <row r="5954">
          <cell r="B5954" t="str">
            <v>RR20190410TP1528</v>
          </cell>
          <cell r="C5954" t="str">
            <v>Franchise</v>
          </cell>
          <cell r="D5954" t="str">
            <v>73.11, 73.12, 73.1, 70.21, 58.19, 18.12, 58.13, 47.62, 58.11, 96.09, 79.12, 79.11, 79.1</v>
          </cell>
          <cell r="E5954" t="str">
            <v>2789, 3993, 4724, 4725, 7311, 7319, 7335, 7336, 7389</v>
          </cell>
          <cell r="F5954" t="str">
            <v>Advertising medium, Tourist, Visit, Travelling, Information, Map, Guide, Illustrate, Tourism, Handover</v>
          </cell>
          <cell r="G5954" t="str">
            <v>≡</v>
          </cell>
          <cell r="H5954" t="str">
            <v>Company is engaged in the operation and development of franchised businesses which provide an alternative advertising medium in the form of illustrated tourist and visitor information maps.</v>
          </cell>
          <cell r="I5954" t="str">
            <v>≡</v>
          </cell>
          <cell r="J5954" t="str">
            <v/>
          </cell>
          <cell r="K5954" t="str">
            <v>Franchise to establish and operate a [UNDISCLOSED FOR PREVIEW] franchised business of an alternative advertising medium in the form of illustrated tourist and visitor information maps; One of the parties to the agreement is an individual.</v>
          </cell>
        </row>
        <row r="5955">
          <cell r="B5955" t="str">
            <v>RR20190410TP1530</v>
          </cell>
          <cell r="C5955" t="str">
            <v>Franchise</v>
          </cell>
          <cell r="D5955" t="str">
            <v>73.11, 73.12, 73.1, 70.21, 58.19, 18.12, 58.13, 47.62, 58.11, 96.09, 79.12, 79.11, 79.1</v>
          </cell>
          <cell r="E5955" t="str">
            <v>2789, 3993, 4724, 4725, 7311, 7319, 7335, 7336, 7389</v>
          </cell>
          <cell r="F5955" t="str">
            <v>Advertising medium, Tourist, Visit, Travelling, Information, Map, Guide, Illustrate, Tourism, Handover</v>
          </cell>
          <cell r="G5955" t="str">
            <v>≡</v>
          </cell>
          <cell r="H5955" t="str">
            <v>Company is engaged in the operation and development of franchised businesses which provide an alternative advertising medium in the form of illustrated tourist and visitor information maps.</v>
          </cell>
          <cell r="I5955" t="str">
            <v>≡</v>
          </cell>
          <cell r="J5955" t="str">
            <v/>
          </cell>
          <cell r="K5955" t="str">
            <v>Franchise to establish and operate a [UNDISCLOSED FOR PREVIEW] franchised business of an alternative advertising medium in the form of illustrated tourist and visitor information maps; One of the parties to the agreement is an individual.</v>
          </cell>
        </row>
        <row r="5956">
          <cell r="B5956" t="str">
            <v>RR20190410TP1538</v>
          </cell>
          <cell r="C5956" t="str">
            <v>Franchise</v>
          </cell>
          <cell r="D5956" t="str">
            <v>73.11, 73.12, 73.1, 70.21, 58.19, 18.12, 58.13, 47.62, 58.11, 96.09, 79.12, 79.11, 79.1</v>
          </cell>
          <cell r="E5956" t="str">
            <v>2789, 3993, 4724, 4725, 7311, 7319, 7335, 7336, 7389</v>
          </cell>
          <cell r="F5956" t="str">
            <v>Advertising medium, Tourist, Visit, Travelling, Information, Map, Guide, Illustrate, Tourism, Handover</v>
          </cell>
          <cell r="G5956" t="str">
            <v>≡</v>
          </cell>
          <cell r="H5956" t="str">
            <v>Company is engaged in the operation and development of franchised businesses which provide an alternative advertising medium in the form of illustrated tourist and visitor information maps.</v>
          </cell>
          <cell r="I5956" t="str">
            <v>≡</v>
          </cell>
          <cell r="J5956" t="str">
            <v/>
          </cell>
          <cell r="K5956" t="str">
            <v>Franchise to establish and operate a [UNDISCLOSED FOR PREVIEW] franchised business of an alternative advertising medium in the form of illustrated tourist and visitor information maps; One of the parties to the agreement is an individual.</v>
          </cell>
        </row>
        <row r="5957">
          <cell r="B5957" t="str">
            <v>RR20190411TP1502</v>
          </cell>
          <cell r="C5957" t="str">
            <v>Franchise</v>
          </cell>
          <cell r="D5957" t="str">
            <v>73.11, 73.12, 73.1, 70.21, 58.19, 18.12, 58.13, 47.62, 58.11, 96.09, 79.12, 79.11, 79.1</v>
          </cell>
          <cell r="E5957" t="str">
            <v>2789, 3993, 4724, 4725, 7311, 7319, 7335, 7336, 7389</v>
          </cell>
          <cell r="F5957" t="str">
            <v>Advertising medium, Tourist, Visit, Travelling, Information, Map, Guide, Illustrate, Tourism, Handover</v>
          </cell>
          <cell r="G5957" t="str">
            <v>≡</v>
          </cell>
          <cell r="H5957" t="str">
            <v>Company is engaged in the operation and development of franchised businesses which provide an alternative advertising medium in the form of illustrated tourist and visitor information maps.</v>
          </cell>
          <cell r="I5957" t="str">
            <v>≡</v>
          </cell>
          <cell r="J5957" t="str">
            <v/>
          </cell>
          <cell r="K5957" t="str">
            <v>Franchise to establish and operate a [UNDISCLOSED FOR PREVIEW] franchised business of an alternative advertising medium in the form of illustrated tourist and visitor information maps; One of the parties to the agreement is an individual.</v>
          </cell>
        </row>
        <row r="5958">
          <cell r="B5958" t="str">
            <v>RR20190411TP1517</v>
          </cell>
          <cell r="C5958" t="str">
            <v>Franchise</v>
          </cell>
          <cell r="D5958" t="str">
            <v>56.10, 56.1, 56.21, 66.19, 70.22, 82.11, 82.99, 96.09, 10.85, 10.89, 10.71</v>
          </cell>
          <cell r="E5958" t="str">
            <v>58, 89, 581, 899, 2038, 5149, 5812, 5813, 7389, 8742, 8748, 8999</v>
          </cell>
          <cell r="F5958" t="str">
            <v>Pizza, Store, Restaurant, Food, Drink, Eating place, Snack, Facility</v>
          </cell>
          <cell r="G5958" t="str">
            <v>≡</v>
          </cell>
          <cell r="H5958" t="str">
            <v>Company franchises the operation of restaurants offering prepared pizza under the [UNDISCLOSED FOR PREVIEW] name.</v>
          </cell>
          <cell r="I5958" t="str">
            <v>≡</v>
          </cell>
          <cell r="J5958" t="str">
            <v/>
          </cell>
          <cell r="K5958" t="str">
            <v>Franchise to operate a single [UNDISCLOSED FOR PREVIEW] store at the premises; One of the parties to the agreement is an individual.</v>
          </cell>
        </row>
        <row r="5959">
          <cell r="B5959" t="str">
            <v>RR20190412TP1501</v>
          </cell>
          <cell r="C5959" t="str">
            <v>Franchise</v>
          </cell>
          <cell r="D5959" t="str">
            <v>85.59, 70.22, 96.09, 85.32, 74.90, 74.9, 71.12, 85.42, 85.41, 85.4, 82.99</v>
          </cell>
          <cell r="E5959" t="str">
            <v>829, 7389, 8244, 8249, 8299, 8742, 8748</v>
          </cell>
          <cell r="F5959" t="str">
            <v>Coaching, Training, Instruct, Consulting, Advice, Assistance, Business growth, Training material, Book, Publication, CD</v>
          </cell>
          <cell r="G5959" t="str">
            <v>≡</v>
          </cell>
          <cell r="H5959" t="str">
            <v>Company offers franchise to operate a business under the [UNDISCLOSED FOR PREVIEW] name offering assistance to business owners in the form of coaching and other instructional services to enable them to more efficiently grow their businesses and achieve increased revenues.</v>
          </cell>
          <cell r="I5959" t="str">
            <v>≡</v>
          </cell>
          <cell r="J5959" t="str">
            <v/>
          </cell>
          <cell r="K5959" t="str">
            <v>Franchise to operate a business growth coaching franchise under the [UNDISCLOSED FOR PREVIEW] name offering assistance to business owners in the form of coaching and other instructional services to enable them to more efficiently grow their businesses and achieve increased revenues; One of the parties to the agreement is an individual.</v>
          </cell>
        </row>
        <row r="5960">
          <cell r="B5960" t="str">
            <v>RR20190412TP1503</v>
          </cell>
          <cell r="C5960" t="str">
            <v>Franchise</v>
          </cell>
          <cell r="D5960" t="str">
            <v>85.59, 70.22, 96.09, 85.32, 74.90, 74.9, 71.12, 85.42, 85.41, 85.4, 82.99</v>
          </cell>
          <cell r="E5960" t="str">
            <v>89, 829, 899, 7389, 8244, 8249, 8299, 8742, 8748, 8999</v>
          </cell>
          <cell r="F5960" t="str">
            <v>Coaching, Support, Advice, Training, Facilitate, Management assistance, Placement coaching, Consulting, Business</v>
          </cell>
          <cell r="G5960" t="str">
            <v>≡</v>
          </cell>
          <cell r="H5960" t="str">
            <v>Company franchises business facilitation and support services to businesses in all stages, from inception to full implementation.</v>
          </cell>
          <cell r="I5960" t="str">
            <v>≡</v>
          </cell>
          <cell r="J5960" t="str">
            <v/>
          </cell>
          <cell r="K5960" t="str">
            <v>Franchise to provide business facilitation and support services to businesses in all stages, from inception to full implementation; One of the parties to the agreement is an individual.</v>
          </cell>
        </row>
        <row r="5961">
          <cell r="B5961" t="str">
            <v>RR20190412TP1508</v>
          </cell>
          <cell r="C5961" t="str">
            <v>Franchise</v>
          </cell>
          <cell r="D5961" t="str">
            <v>56.10, 56.1, 56.21, 66.19, 70.22, 82.11, 82.99, 96.09, 10.85, 10.89, 10.71</v>
          </cell>
          <cell r="E5961" t="str">
            <v>58, 89, 581, 899, 2038, 5149, 5812, 5813, 7389, 8742, 8748, 8999</v>
          </cell>
          <cell r="F5961" t="str">
            <v>Pizza, Store, Restaurant, Food, Drink, Eating place, Snack, Facility</v>
          </cell>
          <cell r="G5961" t="str">
            <v>≡</v>
          </cell>
          <cell r="H5961" t="str">
            <v>Company franchises the operation of restaurants offering prepared pizza under the [UNDISCLOSED FOR PREVIEW] name.</v>
          </cell>
          <cell r="I5961" t="str">
            <v>≡</v>
          </cell>
          <cell r="J5961" t="str">
            <v/>
          </cell>
          <cell r="K5961" t="str">
            <v>Franchise to operate a single [UNDISCLOSED FOR PREVIEW] store at the premises; One of the parties to the agreement is an individual.</v>
          </cell>
        </row>
        <row r="5962">
          <cell r="B5962" t="str">
            <v>RR20190415TP1527</v>
          </cell>
          <cell r="C5962" t="str">
            <v>Franchise</v>
          </cell>
          <cell r="D5962" t="str">
            <v>85.59, 70.22, 96.09, 85.32, 74.90, 74.9, 71.12, 85.42, 85.41, 85.4, 82.99</v>
          </cell>
          <cell r="E5962" t="str">
            <v>89, 829, 899, 7389, 8244, 8249, 8299, 8742, 8748, 8999</v>
          </cell>
          <cell r="F5962" t="str">
            <v>Coaching, Support, Advice, Training, Facilitate, Management assistance, Placement coaching, Consulting, Business</v>
          </cell>
          <cell r="G5962" t="str">
            <v>≡</v>
          </cell>
          <cell r="H5962" t="str">
            <v>Company franchises business facilitation and support services to businesses in all stages, from inception to full implementation.</v>
          </cell>
          <cell r="I5962" t="str">
            <v>≡</v>
          </cell>
          <cell r="J5962" t="str">
            <v/>
          </cell>
          <cell r="K5962" t="str">
            <v>Franchise to provide business facilitation and support services to businesses in all stages, from inception to full implementation; One of the parties to the agreement is an individual.</v>
          </cell>
        </row>
        <row r="5963">
          <cell r="B5963" t="str">
            <v>RR20190416TP1505</v>
          </cell>
          <cell r="C5963" t="str">
            <v>Franchise</v>
          </cell>
          <cell r="D5963" t="str">
            <v>85.59, 70.22, 96.09, 85.32, 74.90, 74.9, 71.12, 85.42, 85.41, 85.4, 82.99</v>
          </cell>
          <cell r="E5963" t="str">
            <v>89, 829, 899, 7389, 8244, 8249, 8299, 8742, 8748, 8999</v>
          </cell>
          <cell r="F5963" t="str">
            <v>Coaching, Support, Advice, Training, Facilitate, Management assistance, Placement coaching, Consulting, Business</v>
          </cell>
          <cell r="G5963" t="str">
            <v>≡</v>
          </cell>
          <cell r="H5963" t="str">
            <v>Company franchises business facilitation and support services to businesses in all stages, from inception to full implementation.</v>
          </cell>
          <cell r="I5963" t="str">
            <v>≡</v>
          </cell>
          <cell r="J5963" t="str">
            <v/>
          </cell>
          <cell r="K5963" t="str">
            <v>Franchise to provide business facilitation and support services to businesses in all stages, from inception to full implementation; One of the parties to the agreement is an individual.</v>
          </cell>
        </row>
        <row r="5964">
          <cell r="B5964" t="str">
            <v>RR20190416TP1507</v>
          </cell>
          <cell r="C5964" t="str">
            <v>Franchise</v>
          </cell>
          <cell r="D5964" t="str">
            <v>85.59, 70.22, 96.09, 85.32, 74.90, 74.9, 71.12, 85.42, 85.41, 85.4, 82.99</v>
          </cell>
          <cell r="E5964" t="str">
            <v>89, 829, 899, 7389, 8244, 8249, 8299, 8742, 8748, 8999</v>
          </cell>
          <cell r="F5964" t="str">
            <v>Coaching, Support, Advice, Training, Facilitate, Management assistance, Placement coaching, Consulting, Business</v>
          </cell>
          <cell r="G5964" t="str">
            <v>≡</v>
          </cell>
          <cell r="H5964" t="str">
            <v>Company franchises business facilitation and support services to businesses in all stages, from inception to full implementation.</v>
          </cell>
          <cell r="I5964" t="str">
            <v>≡</v>
          </cell>
          <cell r="J5964" t="str">
            <v/>
          </cell>
          <cell r="K5964" t="str">
            <v>Franchise to provide business facilitation and support services to businesses in all stages, from inception to full implementation; One of the parties to the agreement is an individual.</v>
          </cell>
        </row>
        <row r="5965">
          <cell r="B5965" t="str">
            <v>RR20190416TP1515</v>
          </cell>
          <cell r="C5965" t="str">
            <v>Franchise</v>
          </cell>
          <cell r="D5965" t="str">
            <v>85.59, 70.22, 96.09, 85.32, 74.90, 74.9, 71.12, 85.42, 85.41, 85.4, 82.99</v>
          </cell>
          <cell r="E5965" t="str">
            <v>89, 829, 899, 7389, 8244, 8249, 8299, 8742, 8748, 8999</v>
          </cell>
          <cell r="F5965" t="str">
            <v>Coaching, Support, Advice, Training, Facilitate, Management assistance, Placement coaching, Consulting, Business</v>
          </cell>
          <cell r="G5965" t="str">
            <v>≡</v>
          </cell>
          <cell r="H5965" t="str">
            <v>Company franchises business facilitation and support services to businesses in all stages, from inception to full implementation.</v>
          </cell>
          <cell r="I5965" t="str">
            <v>≡</v>
          </cell>
          <cell r="J5965" t="str">
            <v/>
          </cell>
          <cell r="K5965" t="str">
            <v>Franchise to provide business facilitation and support services to businesses in all stages, from inception to full implementation; One of the parties to the agreement is an individual.</v>
          </cell>
        </row>
        <row r="5966">
          <cell r="B5966" t="str">
            <v>RR20190401TP1522</v>
          </cell>
          <cell r="C5966" t="str">
            <v>Franchise</v>
          </cell>
          <cell r="D5966" t="str">
            <v>47.59, 31.01, 31.09, 46.65, 46.15, 46.47, 31.02, 74.10, 74.1, 70.22, 95.24, 49.42</v>
          </cell>
          <cell r="E5966" t="str">
            <v>89, 764, 899, 2499, 2511, 2519, 2522, 2599, 5021, 5712, 7641, 7699, 8744, 8999</v>
          </cell>
          <cell r="F5966" t="str">
            <v>Furniture, Repair, Restoration, Refinishing, Polishing, Furnishing, Appliance, Fitting, Movable, Household equipment</v>
          </cell>
          <cell r="G5966" t="str">
            <v>≡</v>
          </cell>
          <cell r="H5966" t="str">
            <v>Company provides franchises for a furniture restoration, repair, refacing and refinishing business.</v>
          </cell>
          <cell r="I5966" t="str">
            <v>≡</v>
          </cell>
          <cell r="J5966" t="str">
            <v/>
          </cell>
          <cell r="K5966" t="str">
            <v>Franchise to conduct a furniture repair, restoration and refinishing business and use commercial symbols and system in connection with the franchised business; One of the parties to the agreement is an individual.</v>
          </cell>
        </row>
        <row r="5967">
          <cell r="B5967" t="str">
            <v>RR20190401TP1529</v>
          </cell>
          <cell r="C5967" t="str">
            <v>Franchise</v>
          </cell>
          <cell r="D5967" t="str">
            <v>47.59, 31.01, 31.09, 46.65, 46.15, 46.47, 31.02, 74.10, 74.1, 70.22, 95.24, 49.42</v>
          </cell>
          <cell r="E5967" t="str">
            <v>89, 764, 899, 2499, 2511, 2519, 2522, 2599, 5021, 5712, 7641, 7699, 8744, 8999</v>
          </cell>
          <cell r="F5967" t="str">
            <v>Furniture, Repair, Restoration, Refinishing, Polishing, Furnishing, Appliance, Fitting, Movable, Household equipment</v>
          </cell>
          <cell r="G5967" t="str">
            <v>≡</v>
          </cell>
          <cell r="H5967" t="str">
            <v xml:space="preserve">Company provides franchises for a furniture restoration, repair, refacing and refinishing business.
</v>
          </cell>
          <cell r="I5967" t="str">
            <v>≡</v>
          </cell>
          <cell r="J5967" t="str">
            <v/>
          </cell>
          <cell r="K5967" t="str">
            <v>Franchise to conduct a furniture repair, restoration and refinishing business and use commercial symbols and system in connection with the franchised business; One of the parties to the agreement is an individual.</v>
          </cell>
        </row>
        <row r="5968">
          <cell r="B5968" t="str">
            <v>RR20190401TP1530</v>
          </cell>
          <cell r="C5968" t="str">
            <v>Franchise</v>
          </cell>
          <cell r="D5968" t="str">
            <v>47.59, 31.01, 31.09, 46.65, 46.15, 46.47, 31.02, 74.10, 74.1, 70.22, 95.24, 49.42</v>
          </cell>
          <cell r="E5968" t="str">
            <v>89, 764, 899, 2499, 2511, 2519, 2522, 2599, 5021, 5712, 7641, 7699, 8744, 8999</v>
          </cell>
          <cell r="F5968" t="str">
            <v>Furniture, Repair, Restoration, Refinishing, Polishing, Furnishing, Appliance, Fitting, Movable, Household equipment</v>
          </cell>
          <cell r="G5968" t="str">
            <v>≡</v>
          </cell>
          <cell r="H5968" t="str">
            <v>Company provides franchises for a furniture restoration, repair, refacing and refinishing business.</v>
          </cell>
          <cell r="I5968" t="str">
            <v>≡</v>
          </cell>
          <cell r="J5968" t="str">
            <v/>
          </cell>
          <cell r="K5968" t="str">
            <v>Franchise to conduct a furniture repair, restoration and refinishing business and use commercial symbols and system in connection with the franchised business; One of the parties to the agreement is an individual.</v>
          </cell>
        </row>
        <row r="5969">
          <cell r="B5969" t="str">
            <v>RR20190401TP1537</v>
          </cell>
          <cell r="C5969" t="str">
            <v>Franchise</v>
          </cell>
          <cell r="D5969" t="str">
            <v>47.59, 31.01, 31.09, 46.65, 46.15, 46.47, 31.02, 74.10, 74.1, 70.22, 95.24, 49.42</v>
          </cell>
          <cell r="E5969" t="str">
            <v>89, 764, 899, 2499, 2511, 2519, 2522, 2599, 5021, 5712, 7641, 7699, 8744, 8999</v>
          </cell>
          <cell r="F5969" t="str">
            <v>Furniture, Repair, Restoration, Refinishing, Polishing, Furnishing, Appliance, Fitting, Movable, Household equipment</v>
          </cell>
          <cell r="G5969" t="str">
            <v>≡</v>
          </cell>
          <cell r="H5969" t="str">
            <v xml:space="preserve">Company provides franchises for a furniture restoration, repair, refacing and refinishing business.
</v>
          </cell>
          <cell r="I5969" t="str">
            <v>≡</v>
          </cell>
          <cell r="J5969" t="str">
            <v/>
          </cell>
          <cell r="K5969" t="str">
            <v>Franchise to conduct a furniture repair, restoration and refinishing business and use commercial symbols and system in connection with the franchised business; One of the parties to the agreement is an individual.</v>
          </cell>
        </row>
        <row r="5970">
          <cell r="B5970" t="str">
            <v>RR20190401T00902</v>
          </cell>
          <cell r="C5970" t="str">
            <v>Franchise</v>
          </cell>
          <cell r="D5970" t="str">
            <v>46.47, 47.59, 74.10, 74.1, 17.24, 22.21, 24.42, 23.31, 17.29</v>
          </cell>
          <cell r="E5970" t="str">
            <v>277, 2771, 3648, 5947, 7389, 7999</v>
          </cell>
          <cell r="F5970" t="str">
            <v>Decoration, Holiday, Lighting, Special event</v>
          </cell>
          <cell r="G5970" t="str">
            <v>≡</v>
          </cell>
          <cell r="H5970" t="str">
            <v/>
          </cell>
          <cell r="I5970" t="str">
            <v>≡</v>
          </cell>
          <cell r="J5970" t="str">
            <v/>
          </cell>
          <cell r="K5970"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971">
          <cell r="B5971" t="str">
            <v>RR20190401T00904</v>
          </cell>
          <cell r="C5971" t="str">
            <v>Franchise</v>
          </cell>
          <cell r="D5971" t="str">
            <v>46.47, 47.59, 74.10, 74.1, 17.24, 22.21, 24.42, 23.31, 17.29</v>
          </cell>
          <cell r="E5971" t="str">
            <v>277, 2771, 3648, 5947, 7389, 7999</v>
          </cell>
          <cell r="F5971" t="str">
            <v>Decoration, Holiday, Lighting, Special event</v>
          </cell>
          <cell r="G5971" t="str">
            <v>≡</v>
          </cell>
          <cell r="H5971" t="str">
            <v/>
          </cell>
          <cell r="I5971" t="str">
            <v>≡</v>
          </cell>
          <cell r="J5971" t="str">
            <v/>
          </cell>
          <cell r="K5971"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972">
          <cell r="B5972" t="str">
            <v>RR20190401T00906</v>
          </cell>
          <cell r="C5972" t="str">
            <v>Franchise</v>
          </cell>
          <cell r="D5972" t="str">
            <v>46.47, 47.59, 74.10, 74.1, 17.24, 22.21, 24.42, 23.31</v>
          </cell>
          <cell r="E5972" t="str">
            <v>277, 2771, 3648, 5947, 7389, 7999</v>
          </cell>
          <cell r="F5972" t="str">
            <v>Decoration, Holiday, Lighting, Special event</v>
          </cell>
          <cell r="G5972" t="str">
            <v>≡</v>
          </cell>
          <cell r="H5972" t="str">
            <v/>
          </cell>
          <cell r="I5972" t="str">
            <v>≡</v>
          </cell>
          <cell r="J5972" t="str">
            <v/>
          </cell>
          <cell r="K5972"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973">
          <cell r="B5973" t="str">
            <v>RR20190402TP1503</v>
          </cell>
          <cell r="C5973" t="str">
            <v>Franchise</v>
          </cell>
          <cell r="D5973" t="str">
            <v>47.59, 31.01, 31.09, 46.65, 46.15, 46.47, 31.02, 74.10, 74.1, 70.22, 95.24, 49.42</v>
          </cell>
          <cell r="E5973" t="str">
            <v>89, 764, 899, 2499, 2511, 2519, 2522, 2599, 5021, 5712, 7641, 7699, 8744, 8999</v>
          </cell>
          <cell r="F5973" t="str">
            <v>Furniture, Repair, Restoration, Refinishing, Polishing, Furnishing, Appliance, Fitting, Movable, Household equipment</v>
          </cell>
          <cell r="G5973" t="str">
            <v>≡</v>
          </cell>
          <cell r="H5973" t="str">
            <v>Company provides franchises for a furniture restoration, repair, refacing and refinishing business.</v>
          </cell>
          <cell r="I5973" t="str">
            <v>≡</v>
          </cell>
          <cell r="J5973" t="str">
            <v/>
          </cell>
          <cell r="K5973" t="str">
            <v>Franchise to conduct a furniture repair, restoration and refinishing business and use commercial symbols and system in connection with the franchised business; One of the parties to the agreement is an individual.</v>
          </cell>
        </row>
        <row r="5974">
          <cell r="B5974" t="str">
            <v>RR20190402TP1504</v>
          </cell>
          <cell r="C5974" t="str">
            <v>Franchise</v>
          </cell>
          <cell r="D5974" t="str">
            <v>47.59, 31.01, 31.09, 46.65, 46.15, 46.47, 31.02, 74.10, 74.1, 70.22, 95.24, 49.42</v>
          </cell>
          <cell r="E5974" t="str">
            <v>89, 764, 899, 2499, 2511, 2519, 2522, 2599, 5021, 5712, 7641, 7699, 8744, 8999</v>
          </cell>
          <cell r="F5974" t="str">
            <v>Furniture, Repair, Restoration, Refinishing, Polishing, Furnishing, Appliance, Fitting, Movable, Household equipment</v>
          </cell>
          <cell r="G5974" t="str">
            <v>≡</v>
          </cell>
          <cell r="H5974" t="str">
            <v>Company provides franchises for a furniture restoration, repair, refacing and refinishing business.</v>
          </cell>
          <cell r="I5974" t="str">
            <v>≡</v>
          </cell>
          <cell r="J5974" t="str">
            <v/>
          </cell>
          <cell r="K5974" t="str">
            <v>Franchise to conduct a furniture repair, restoration and refinishing business and use commercial symbols and system in connection with the franchised business; One of the parties to the agreement is an individual.</v>
          </cell>
        </row>
        <row r="5975">
          <cell r="B5975" t="str">
            <v>RR20190402TP1506</v>
          </cell>
          <cell r="C5975" t="str">
            <v>Franchise</v>
          </cell>
          <cell r="D5975" t="str">
            <v>47.59, 31.01, 31.09, 46.65, 46.15, 46.47, 31.02, 74.10, 74.1, 70.22, 95.24, 49.42</v>
          </cell>
          <cell r="E5975" t="str">
            <v>89, 764, 899, 2499, 2511, 2519, 2522, 2599, 5021, 5712, 7641, 7699, 8744, 8999</v>
          </cell>
          <cell r="F5975" t="str">
            <v>Furniture, Repair, Restoration, Refinishing, Polishing, Furnishing, Appliance, Fitting, Movable, Household equipment</v>
          </cell>
          <cell r="G5975" t="str">
            <v>≡</v>
          </cell>
          <cell r="H5975" t="str">
            <v>Company provides franchises for a furniture restoration, repair, refacing and refinishing business.</v>
          </cell>
          <cell r="I5975" t="str">
            <v>≡</v>
          </cell>
          <cell r="J5975" t="str">
            <v/>
          </cell>
          <cell r="K5975" t="str">
            <v>Franchise to conduct a furniture repair, restoration and refinishing business and use commercial symbols and system in connection with the franchised business; One of the parties to the agreement is an individual.</v>
          </cell>
        </row>
        <row r="5976">
          <cell r="B5976" t="str">
            <v>RR20190402TP1510</v>
          </cell>
          <cell r="C5976" t="str">
            <v>Franchise</v>
          </cell>
          <cell r="D5976" t="str">
            <v>47.59, 31.01, 31.09, 46.65, 46.15, 46.47, 31.02, 74.10, 74.1, 70.22, 95.24, 49.42</v>
          </cell>
          <cell r="E5976" t="str">
            <v>89, 764, 899, 2499, 2511, 2519, 2522, 2599, 5021, 5712, 7641, 7699, 8744, 8999</v>
          </cell>
          <cell r="F5976" t="str">
            <v>Furniture, Repair, Restoration, Refinishing, Polishing, Furnishing, Appliance, Fitting, Movable, Household equipment</v>
          </cell>
          <cell r="G5976" t="str">
            <v>≡</v>
          </cell>
          <cell r="H5976" t="str">
            <v>Company provides franchises for a furniture restoration, repair, refacing and refinishing business.</v>
          </cell>
          <cell r="I5976" t="str">
            <v>≡</v>
          </cell>
          <cell r="J5976" t="str">
            <v/>
          </cell>
          <cell r="K5976" t="str">
            <v>Franchise to conduct a furniture repair, restoration and refinishing business and use commercial symbols and system in connection with the franchised business; One of the parties to the agreement is an individual.</v>
          </cell>
        </row>
        <row r="5977">
          <cell r="B5977" t="str">
            <v>RR20190402TP1511</v>
          </cell>
          <cell r="C5977" t="str">
            <v>Franchise</v>
          </cell>
          <cell r="D5977" t="str">
            <v>47.59, 31.01, 31.09, 46.65, 46.15, 46.47, 31.02, 74.10, 74.1, 70.22, 95.24, 49.42</v>
          </cell>
          <cell r="E5977" t="str">
            <v>89, 764, 899, 2499, 2511, 2519, 2522, 2599, 5021, 5712, 7641, 7699, 8744, 8999</v>
          </cell>
          <cell r="F5977" t="str">
            <v>Furniture, Repair, Restoration, Refinishing, Polishing, Furnishing, Appliance, Fitting, Movable, Household equipment</v>
          </cell>
          <cell r="G5977" t="str">
            <v>≡</v>
          </cell>
          <cell r="H5977" t="str">
            <v>Company provides franchises for a furniture restoration, repair, refacing and refinishing business.</v>
          </cell>
          <cell r="I5977" t="str">
            <v>≡</v>
          </cell>
          <cell r="J5977" t="str">
            <v/>
          </cell>
          <cell r="K5977" t="str">
            <v>Franchise to conduct a furniture repair, restoration and refinishing business and use commercial symbols and system in connection with the franchised business; One of the parties to the agreement is an individual.</v>
          </cell>
        </row>
        <row r="5978">
          <cell r="B5978" t="str">
            <v>RR20190402TP1522</v>
          </cell>
          <cell r="C5978" t="str">
            <v>Franchise</v>
          </cell>
          <cell r="D5978" t="str">
            <v>47.59, 31.01, 31.09, 46.65, 46.15, 46.47, 31.02, 74.10, 74.1, 70.22, 95.24, 49.42</v>
          </cell>
          <cell r="E5978" t="str">
            <v>89, 764, 899, 2499, 2511, 2519, 2522, 2599, 5021, 5712, 7641, 7699, 8744, 8999</v>
          </cell>
          <cell r="F5978" t="str">
            <v>Furniture, Repair, Restoration, Refinishing, Polishing, Furnishing, Appliance, Fitting, Movable, Household equipment</v>
          </cell>
          <cell r="G5978" t="str">
            <v>≡</v>
          </cell>
          <cell r="H5978" t="str">
            <v>Company provides franchises for a furniture restoration, repair, refacing and refinishing business.</v>
          </cell>
          <cell r="I5978" t="str">
            <v>≡</v>
          </cell>
          <cell r="J5978" t="str">
            <v/>
          </cell>
          <cell r="K5978" t="str">
            <v>Franchise to conduct a furniture repair, restoration and refinishing business and use commercial symbols and system in connection with the franchised business; One of the parties to the agreement is an individual.</v>
          </cell>
        </row>
        <row r="5979">
          <cell r="B5979" t="str">
            <v>RR20190402TP1523</v>
          </cell>
          <cell r="C5979" t="str">
            <v>Franchise</v>
          </cell>
          <cell r="D5979" t="str">
            <v>47.59, 31.01, 31.09, 46.65, 46.15, 46.47, 31.02, 74.10, 74.1, 70.22, 95.24, 49.42</v>
          </cell>
          <cell r="E5979" t="str">
            <v>89, 764, 899, 2499, 2511, 2519, 2522, 2599, 5021, 5712, 7641, 7699, 8744, 8999</v>
          </cell>
          <cell r="F5979" t="str">
            <v>Furniture, Repair, Restoration, Refinishing, Polishing, Furnishing, Appliance, Fitting, Movable, Household equipment</v>
          </cell>
          <cell r="G5979" t="str">
            <v>≡</v>
          </cell>
          <cell r="H5979" t="str">
            <v>Company provides franchises for a furniture restoration, repair, refacing and refinishing business.</v>
          </cell>
          <cell r="I5979" t="str">
            <v>≡</v>
          </cell>
          <cell r="J5979" t="str">
            <v/>
          </cell>
          <cell r="K5979" t="str">
            <v>Franchise to conduct a furniture repair, restoration and refinishing business and use commercial symbols and system in connection with the franchised business; One of the parties to the agreement is an individual.</v>
          </cell>
        </row>
        <row r="5980">
          <cell r="B5980" t="str">
            <v>RR20190403TP1504</v>
          </cell>
          <cell r="C5980" t="str">
            <v>Franchise</v>
          </cell>
          <cell r="D5980" t="str">
            <v>47.59, 31.01, 31.09, 46.65, 46.15, 46.47, 31.02, 74.10, 74.1, 70.22, 95.24, 49.42</v>
          </cell>
          <cell r="E5980" t="str">
            <v>89, 764, 899, 2499, 2511, 2519, 2522, 2599, 5021, 5712, 7641, 7699, 8744, 8999</v>
          </cell>
          <cell r="F5980" t="str">
            <v>Furniture, Repair, Restoration, Refinishing, Polishing, Furnishing, Appliance, Fitting, Movable, Household equipment</v>
          </cell>
          <cell r="G5980" t="str">
            <v>≡</v>
          </cell>
          <cell r="H5980" t="str">
            <v>Company provides franchises for a furniture restoration, repair, refacing and refinishing business.</v>
          </cell>
          <cell r="I5980" t="str">
            <v>≡</v>
          </cell>
          <cell r="J5980" t="str">
            <v/>
          </cell>
          <cell r="K5980" t="str">
            <v>Franchise to conduct a furniture repair, restoration and refinishing business and use commercial symbols and system in connection with the franchised business; One of the parties to the agreement is an individual.</v>
          </cell>
        </row>
        <row r="5981">
          <cell r="B5981" t="str">
            <v>RR20190404T00909</v>
          </cell>
          <cell r="C5981" t="str">
            <v>Franchise</v>
          </cell>
          <cell r="D5981" t="str">
            <v>46.47, 47.59, 74.10, 74.1, 17.24, 22.21, 24.42, 23.31, 17.29</v>
          </cell>
          <cell r="E5981" t="str">
            <v>277, 2771, 3648, 5947, 7389, 7999</v>
          </cell>
          <cell r="F5981" t="str">
            <v>Decoration, Holiday, Lighting, Special event</v>
          </cell>
          <cell r="G5981" t="str">
            <v>≡</v>
          </cell>
          <cell r="H5981" t="str">
            <v/>
          </cell>
          <cell r="I5981" t="str">
            <v>≡</v>
          </cell>
          <cell r="J5981" t="str">
            <v/>
          </cell>
          <cell r="K5981"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982">
          <cell r="B5982" t="str">
            <v>RR20190404TP1502</v>
          </cell>
          <cell r="C5982" t="str">
            <v>Franchise</v>
          </cell>
          <cell r="D5982" t="str">
            <v>47.59, 31.01, 31.09, 46.65, 46.15, 46.47, 31.02, 74.10, 74.1, 70.22, 95.24, 49.42</v>
          </cell>
          <cell r="E5982" t="str">
            <v>89, 764, 899, 2499, 2511, 2519, 2522, 2599, 5021, 5712, 7641, 7699, 8744, 8999</v>
          </cell>
          <cell r="F5982" t="str">
            <v>Furniture, Repair, Restoration, Refinishing, Polishing, Furnishing, Appliance, Fitting, Movable, Household equipment</v>
          </cell>
          <cell r="G5982" t="str">
            <v>≡</v>
          </cell>
          <cell r="H5982" t="str">
            <v>Company provides franchises for a furniture restoration, repair, refacing and refinishing business.</v>
          </cell>
          <cell r="I5982" t="str">
            <v>≡</v>
          </cell>
          <cell r="J5982" t="str">
            <v/>
          </cell>
          <cell r="K5982" t="str">
            <v>Franchise to conduct a furniture repair, restoration and refinishing business and use commercial symbols and system in connection with the franchised business; One of the parties to the agreement is an individual.</v>
          </cell>
        </row>
        <row r="5983">
          <cell r="B5983" t="str">
            <v>RR20190404TP1508</v>
          </cell>
          <cell r="C5983" t="str">
            <v>Franchise</v>
          </cell>
          <cell r="D5983" t="str">
            <v>47.59, 31.01, 31.09, 46.65, 46.15, 31.02, 74.10, 74.1, 70.22, 95.24, 49.42</v>
          </cell>
          <cell r="E5983" t="str">
            <v>89, 764, 899, 2499, 2511, 2519, 2522, 2599, 5021, 5712, 7641, 7699, 8744, 8999</v>
          </cell>
          <cell r="F5983" t="str">
            <v>Furniture, Repair, Restoration, Refinishing, Polishing, Furnishing, Appliance, Fitting, Movable, Household equipment</v>
          </cell>
          <cell r="G5983" t="str">
            <v>≡</v>
          </cell>
          <cell r="H5983" t="str">
            <v>Company provides franchises for a furniture restoration, repair, refacing and refinishing business.</v>
          </cell>
          <cell r="I5983" t="str">
            <v>≡</v>
          </cell>
          <cell r="J5983" t="str">
            <v/>
          </cell>
          <cell r="K5983" t="str">
            <v>Franchise to conduct a furniture repair, restoration and refinishing business and use commercial symbols and system in connection with the franchised business; One of the parties to the agreement is an individual.</v>
          </cell>
        </row>
        <row r="5984">
          <cell r="B5984" t="str">
            <v>RR20190404T00916</v>
          </cell>
          <cell r="C5984" t="str">
            <v>Franchise</v>
          </cell>
          <cell r="D5984" t="str">
            <v>46.47, 47.59, 74.10, 74.1, 17.24, 17.29, 22.21, 23.31, 24.42</v>
          </cell>
          <cell r="E5984" t="str">
            <v>277, 2771, 3648, 5947, 7389, 7999</v>
          </cell>
          <cell r="F5984" t="str">
            <v>Decoration, Holiday, Lighting, Special event</v>
          </cell>
          <cell r="G5984" t="str">
            <v>≡</v>
          </cell>
          <cell r="H5984" t="str">
            <v/>
          </cell>
          <cell r="I5984" t="str">
            <v>≡</v>
          </cell>
          <cell r="J5984" t="str">
            <v/>
          </cell>
          <cell r="K5984"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985">
          <cell r="B5985" t="str">
            <v>RR20190404T00917</v>
          </cell>
          <cell r="C5985" t="str">
            <v>Franchise</v>
          </cell>
          <cell r="D5985" t="str">
            <v>46.47, 47.59, 74.10, 74.1, 17.24, 17.29, 22.21, 23.31, 24.42</v>
          </cell>
          <cell r="E5985" t="str">
            <v>277, 2771, 3648, 5947, 7389, 7999</v>
          </cell>
          <cell r="F5985" t="str">
            <v>Decoration, Holiday, Lighting, Special event</v>
          </cell>
          <cell r="G5985" t="str">
            <v>≡</v>
          </cell>
          <cell r="H5985" t="str">
            <v/>
          </cell>
          <cell r="I5985" t="str">
            <v>≡</v>
          </cell>
          <cell r="J5985" t="str">
            <v/>
          </cell>
          <cell r="K5985"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986">
          <cell r="B5986" t="str">
            <v>RR20190404TP1527</v>
          </cell>
          <cell r="C5986" t="str">
            <v>Franchise</v>
          </cell>
          <cell r="D5986" t="str">
            <v>47.59, 31.01, 31.09, 46.65, 46.15, 46.47, 31.02, 74.10, 74.1, 70.22, 95.24, 49.42</v>
          </cell>
          <cell r="E5986" t="str">
            <v>89, 764, 899, 2499, 2511, 2519, 2522, 2599, 5021, 5712, 7641, 7699, 8744, 8999</v>
          </cell>
          <cell r="F5986" t="str">
            <v>Furniture, Repair, Restoration, Refinishing, Polishing, Furnishing, Appliance, Fitting, Movable, Household equipment</v>
          </cell>
          <cell r="G5986" t="str">
            <v>≡</v>
          </cell>
          <cell r="H5986" t="str">
            <v>Company provides franchises for a furniture restoration, repair, refacing and refinishing business.</v>
          </cell>
          <cell r="I5986" t="str">
            <v>≡</v>
          </cell>
          <cell r="J5986" t="str">
            <v/>
          </cell>
          <cell r="K5986" t="str">
            <v>Franchise to conduct a furniture repair, restoration and refinishing business and use commercial symbols and system in connection with the franchised business; One of the parties to the agreement is an individual.</v>
          </cell>
        </row>
        <row r="5987">
          <cell r="B5987" t="str">
            <v>RR20190404TP1528</v>
          </cell>
          <cell r="C5987" t="str">
            <v>Franchise</v>
          </cell>
          <cell r="D5987" t="str">
            <v>47.59, 31.01, 31.09, 46.65, 46.15, 46.47, 31.02, 74.10, 74.1, 70.22, 95.24, 49.42</v>
          </cell>
          <cell r="E5987" t="str">
            <v>89, 764, 899, 2499, 2511, 2519, 2522, 2599, 5021, 5712, 7641, 7699, 8744, 8999</v>
          </cell>
          <cell r="F5987" t="str">
            <v>Furniture, Repair, Restoration, Refinishing, Polishing, Furnishing, Appliance, Fitting, Movable, Household equipment</v>
          </cell>
          <cell r="G5987" t="str">
            <v>≡</v>
          </cell>
          <cell r="H5987" t="str">
            <v>Company provides franchises for a furniture restoration, repair, refacing and refinishing business.</v>
          </cell>
          <cell r="I5987" t="str">
            <v>≡</v>
          </cell>
          <cell r="J5987" t="str">
            <v/>
          </cell>
          <cell r="K5987" t="str">
            <v>Franchise to conduct a furniture repair, restoration and refinishing business and use commercial symbols and system in connection with the franchised business; One of the parties to the agreement is an individual.</v>
          </cell>
        </row>
        <row r="5988">
          <cell r="B5988" t="str">
            <v>RR20190405TP1504</v>
          </cell>
          <cell r="C5988" t="str">
            <v>Franchise</v>
          </cell>
          <cell r="D5988" t="str">
            <v>47.59, 31.01, 31.09, 46.65, 46.15, 46.47, 74.10, 74.1, 70.22, 95.24, 49.42</v>
          </cell>
          <cell r="E5988" t="str">
            <v>89, 764, 899, 2499, 2511, 2519, 2522, 2599, 5021, 7641, 7699, 8744, 8999</v>
          </cell>
          <cell r="F5988" t="str">
            <v>Furniture, Repair, Restoration, Refinishing, Polishing, Furnishing, Appliance, Fitting, Movable, Household equipment</v>
          </cell>
          <cell r="G5988" t="str">
            <v>≡</v>
          </cell>
          <cell r="H5988" t="str">
            <v>Company provides franchises for a furniture restoration, repair, refacing and refinishing business.</v>
          </cell>
          <cell r="I5988" t="str">
            <v>≡</v>
          </cell>
          <cell r="J5988" t="str">
            <v/>
          </cell>
          <cell r="K5988" t="str">
            <v>Franchise to conduct a furniture repair, restoration and refinishing business and use commercial symbols and system in connection with the franchised business; One of the parties to the agreement is an individual.</v>
          </cell>
        </row>
        <row r="5989">
          <cell r="B5989" t="str">
            <v>RR20190408TP1503</v>
          </cell>
          <cell r="C5989" t="str">
            <v>Franchise</v>
          </cell>
          <cell r="D5989" t="str">
            <v>47.59, 31.01, 31.09, 46.65, 46.15, 46.47, 31.02, 74.10, 74.1, 70.22, 95.24, 49.42</v>
          </cell>
          <cell r="E5989" t="str">
            <v>89, 764, 899, 2499, 2511, 2519, 2522, 2599, 5021, 5712, 7641, 7699, 8744, 8999</v>
          </cell>
          <cell r="F5989" t="str">
            <v>Furniture, Repair, Restoration, Refinishing, Polishing, Furnishing, Appliance, Fitting, Movable, Household equipment</v>
          </cell>
          <cell r="G5989" t="str">
            <v>≡</v>
          </cell>
          <cell r="H5989" t="str">
            <v>Company provides franchises for a furniture restoration, repair, refacing and refinishing business.</v>
          </cell>
          <cell r="I5989" t="str">
            <v>≡</v>
          </cell>
          <cell r="J5989" t="str">
            <v/>
          </cell>
          <cell r="K5989" t="str">
            <v>Franchise to conduct a furniture repair, restoration and refinishing business and use commercial symbols and system in connection with the franchised business; One of the parties to the agreement is an individual.</v>
          </cell>
        </row>
        <row r="5990">
          <cell r="B5990" t="str">
            <v>RR20190408TP1504</v>
          </cell>
          <cell r="C5990" t="str">
            <v>Franchise</v>
          </cell>
          <cell r="D5990" t="str">
            <v>47.59, 31.01, 31.09, 46.65, 46.15, 46.47, 31.02, 74.10, 74.1, 70.22, 95.24, 49.42</v>
          </cell>
          <cell r="E5990" t="str">
            <v>89, 764, 899, 2499, 2511, 2519, 2522, 2599, 5021, 5712, 7641, 7699, 8744, 8999</v>
          </cell>
          <cell r="F5990" t="str">
            <v>Furniture, Repair, Restoration, Refinishing, Polishing, Furnishing, Appliance, Fitting, Movable, Household equipment</v>
          </cell>
          <cell r="G5990" t="str">
            <v>≡</v>
          </cell>
          <cell r="H5990" t="str">
            <v>Company provides franchises for a furniture restoration, repair, refacing and refinishing business.</v>
          </cell>
          <cell r="I5990" t="str">
            <v>≡</v>
          </cell>
          <cell r="J5990" t="str">
            <v/>
          </cell>
          <cell r="K5990" t="str">
            <v>Franchise to conduct a furniture repair, restoration and refinishing business and use commercial symbols and system in connection with the franchised business; One of the parties to the agreement is an individual.</v>
          </cell>
        </row>
        <row r="5991">
          <cell r="B5991" t="str">
            <v>RR20190403T00905</v>
          </cell>
          <cell r="C5991" t="str">
            <v>Franchise</v>
          </cell>
          <cell r="D5991" t="str">
            <v>46.47, 47.59, 74.10, 74.1, 17.24, 17.29, 23.31, 22.21, 24.42</v>
          </cell>
          <cell r="E5991" t="str">
            <v>277, 2771, 3648, 5947, 7389, 7999</v>
          </cell>
          <cell r="F5991" t="str">
            <v>Decoration, Holiday, Lighting, Special event</v>
          </cell>
          <cell r="G5991" t="str">
            <v>≡</v>
          </cell>
          <cell r="H5991" t="str">
            <v/>
          </cell>
          <cell r="I5991" t="str">
            <v>≡</v>
          </cell>
          <cell r="J5991" t="str">
            <v/>
          </cell>
          <cell r="K5991"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992">
          <cell r="B5992" t="str">
            <v>RR20190403TP1506</v>
          </cell>
          <cell r="C5992" t="str">
            <v>Franchise</v>
          </cell>
          <cell r="D5992" t="str">
            <v>47.59, 31.01, 31.09, 46.65, 46.15, 46.47, 31.02, 70.22, 95.24, 49.42</v>
          </cell>
          <cell r="E5992" t="str">
            <v>89, 764, 899, 2499, 2511, 2519, 2522, 2599, 5021, 5712, 7641, 7699, 8744, 8999</v>
          </cell>
          <cell r="F5992" t="str">
            <v>Furniture, Repair, Restoration, Refinishing, Polishing, Furnishing, Appliance, Fitting, Movable, Household equipment</v>
          </cell>
          <cell r="G5992" t="str">
            <v>≡</v>
          </cell>
          <cell r="H5992" t="str">
            <v>Company provides franchises for a furniture restoration, repair, refacing and refinishing business.</v>
          </cell>
          <cell r="I5992" t="str">
            <v>≡</v>
          </cell>
          <cell r="J5992" t="str">
            <v/>
          </cell>
          <cell r="K5992" t="str">
            <v>Franchise to conduct a furniture repair, restoration and refinishing business and use commercial symbols and system in connection with the franchised business; One of the parties to the agreement is an individual.</v>
          </cell>
        </row>
        <row r="5993">
          <cell r="B5993" t="str">
            <v>RR20190403T00915</v>
          </cell>
          <cell r="C5993" t="str">
            <v>Franchise</v>
          </cell>
          <cell r="D5993" t="str">
            <v>46.47, 47.59, 74.10, 74.1, 17.24, 17.29, 22.21, 24.42, 23.31</v>
          </cell>
          <cell r="E5993" t="str">
            <v>277, 2771, 3648, 5947, 7389, 7999</v>
          </cell>
          <cell r="F5993" t="str">
            <v>Decoration, Holiday, Lighting, Special event</v>
          </cell>
          <cell r="G5993" t="str">
            <v>≡</v>
          </cell>
          <cell r="H5993" t="str">
            <v/>
          </cell>
          <cell r="I5993" t="str">
            <v>≡</v>
          </cell>
          <cell r="J5993" t="str">
            <v/>
          </cell>
          <cell r="K5993"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994">
          <cell r="B5994" t="str">
            <v>RR20190403T00919</v>
          </cell>
          <cell r="C5994" t="str">
            <v>Franchise</v>
          </cell>
          <cell r="D5994" t="str">
            <v>46.47, 47.59, 74.10, 74.1, 17.24, 22.21, 24.42, 23.31, 17.29</v>
          </cell>
          <cell r="E5994" t="str">
            <v>277, 2771, 3648, 5947, 7389, 7999</v>
          </cell>
          <cell r="F5994" t="str">
            <v>Decoration, Holiday, Lighting, Special event</v>
          </cell>
          <cell r="G5994" t="str">
            <v>≡</v>
          </cell>
          <cell r="H5994" t="str">
            <v/>
          </cell>
          <cell r="I5994" t="str">
            <v>≡</v>
          </cell>
          <cell r="J5994" t="str">
            <v/>
          </cell>
          <cell r="K5994"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995">
          <cell r="B5995" t="str">
            <v>RR20190403T00921</v>
          </cell>
          <cell r="C5995" t="str">
            <v>Franchise</v>
          </cell>
          <cell r="D5995" t="str">
            <v>46.47, 47.59, 74.10, 74.1, 17.24, 17.29, 22.21, 24.42, 23.31</v>
          </cell>
          <cell r="E5995" t="str">
            <v>277, 2771, 3648, 5947, 7389, 7999</v>
          </cell>
          <cell r="F5995" t="str">
            <v>Decoration, Holiday, Lighting, Special event</v>
          </cell>
          <cell r="G5995" t="str">
            <v>≡</v>
          </cell>
          <cell r="H5995" t="str">
            <v/>
          </cell>
          <cell r="I5995" t="str">
            <v>≡</v>
          </cell>
          <cell r="J5995" t="str">
            <v/>
          </cell>
          <cell r="K5995"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996">
          <cell r="B5996" t="str">
            <v>RR20190403T00924</v>
          </cell>
          <cell r="C5996" t="str">
            <v>Franchise</v>
          </cell>
          <cell r="D5996" t="str">
            <v>46.47, 47.59, 74.10, 74.1, 17.24, 22.21, 24.42, 23.31, 17.29</v>
          </cell>
          <cell r="E5996" t="str">
            <v>277, 2771, 3648, 5947, 7389, 7999</v>
          </cell>
          <cell r="F5996" t="str">
            <v>Decoration, Holiday, Lighting, Special event</v>
          </cell>
          <cell r="G5996" t="str">
            <v>≡</v>
          </cell>
          <cell r="H5996" t="str">
            <v/>
          </cell>
          <cell r="I5996" t="str">
            <v>≡</v>
          </cell>
          <cell r="J5996" t="str">
            <v/>
          </cell>
          <cell r="K5996"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5997">
          <cell r="B5997" t="str">
            <v>RR20190403TP1521</v>
          </cell>
          <cell r="C5997" t="str">
            <v>Franchise</v>
          </cell>
          <cell r="D5997" t="str">
            <v>47.59, 31.01, 31.09, 46.65, 46.15, 46.47, 31.02, 74.10, 74.1, 70.22, 95.24, 49.42</v>
          </cell>
          <cell r="E5997" t="str">
            <v>89, 764, 899, 2499, 2511, 2519, 2522, 2599, 5021, 5712, 7641, 7699, 8744, 8999</v>
          </cell>
          <cell r="F5997" t="str">
            <v>Furniture, Repair, Restoration, Refinishing, Polishing, Furnishing, Appliance, Fitting, Movable, Household equipment</v>
          </cell>
          <cell r="G5997" t="str">
            <v>≡</v>
          </cell>
          <cell r="H5997" t="str">
            <v>Company provides franchises for a furniture restoration, repair, refacing and refinishing business.</v>
          </cell>
          <cell r="I5997" t="str">
            <v>≡</v>
          </cell>
          <cell r="J5997" t="str">
            <v/>
          </cell>
          <cell r="K5997" t="str">
            <v>Franchise to conduct a furniture repair, restoration and refinishing business and use commercial symbols and system in connection with the franchised business; One of the parties to the agreement is an individual.</v>
          </cell>
        </row>
        <row r="5998">
          <cell r="B5998" t="str">
            <v>RR20190403TP1525</v>
          </cell>
          <cell r="C5998" t="str">
            <v>Franchise</v>
          </cell>
          <cell r="D5998" t="str">
            <v>47.59, 31.01, 31.09, 46.65, 46.15, 46.47, 31.02, 74.10, 74.1, 70.22, 95.24, 49.42</v>
          </cell>
          <cell r="E5998" t="str">
            <v>89, 764, 899, 2499, 2511, 2519, 2522, 2599, 5021, 5712, 7641, 7699, 8744, 8999</v>
          </cell>
          <cell r="F5998" t="str">
            <v>Furniture, Repair, Restoration, Refinishing, Polishing, Furnishing, Appliance, Fitting, Movable, Household equipment</v>
          </cell>
          <cell r="G5998" t="str">
            <v>≡</v>
          </cell>
          <cell r="H5998" t="str">
            <v>Company provides franchises for a furniture restoration, repair, refacing and refinishing business.</v>
          </cell>
          <cell r="I5998" t="str">
            <v>≡</v>
          </cell>
          <cell r="J5998" t="str">
            <v/>
          </cell>
          <cell r="K5998" t="str">
            <v>Franchise to conduct a furniture repair, restoration and refinishing business and use commercial symbols and system in connection with the franchised business; One of the parties to the agreement is an individual.</v>
          </cell>
        </row>
        <row r="5999">
          <cell r="B5999" t="str">
            <v>RR20190403TP1531</v>
          </cell>
          <cell r="C5999" t="str">
            <v>Franchise</v>
          </cell>
          <cell r="D5999" t="str">
            <v>47.59, 31.01, 31.09, 46.65, 46.15, 46.47, 31.02, 74.10, 74.1, 70.22, 95.24, 49.42</v>
          </cell>
          <cell r="E5999" t="str">
            <v>89, 764, 899, 2499, 2511, 2519, 2522, 2599, 5021, 5712, 7641, 7699, 8744, 8999</v>
          </cell>
          <cell r="F5999" t="str">
            <v>Furniture, Repair, Restoration, Refinishing, Polishing, Furnishing, Appliance, Fitting, Movable, Household equipment</v>
          </cell>
          <cell r="G5999" t="str">
            <v>≡</v>
          </cell>
          <cell r="H5999" t="str">
            <v>Company provides franchises for a furniture restoration, repair, refacing and refinishing business.</v>
          </cell>
          <cell r="I5999" t="str">
            <v>≡</v>
          </cell>
          <cell r="J5999" t="str">
            <v/>
          </cell>
          <cell r="K5999" t="str">
            <v>Franchise to conduct a furniture repair, restoration and refinishing business and use commercial symbols and system in connection with the franchised business; One of the parties to the agreement is an individual.</v>
          </cell>
        </row>
        <row r="6000">
          <cell r="B6000" t="str">
            <v>RR20190404T00902</v>
          </cell>
          <cell r="C6000" t="str">
            <v>Franchise</v>
          </cell>
          <cell r="D6000" t="str">
            <v>46.47, 47.59, 17.24, 17.29, 23.31, 22.21, 24.42, 74.10, 74.1</v>
          </cell>
          <cell r="E6000" t="str">
            <v>277, 2771, 3648, 5947, 7389, 7999</v>
          </cell>
          <cell r="F6000" t="str">
            <v>Decoration, Holiday, Lighting, Special event</v>
          </cell>
          <cell r="G6000" t="str">
            <v>≡</v>
          </cell>
          <cell r="H6000" t="str">
            <v/>
          </cell>
          <cell r="I6000" t="str">
            <v>≡</v>
          </cell>
          <cell r="J6000" t="str">
            <v/>
          </cell>
          <cell r="K6000"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6001">
          <cell r="B6001" t="str">
            <v>RR20190404T00906</v>
          </cell>
          <cell r="C6001" t="str">
            <v>Franchise</v>
          </cell>
          <cell r="D6001" t="str">
            <v>46.47, 47.59, 74.10, 74.1, 17.24, 17.29, 22.21, 23.31, 24.42</v>
          </cell>
          <cell r="E6001" t="str">
            <v>277, 2771, 3648, 5947, 7389, 7999</v>
          </cell>
          <cell r="F6001" t="str">
            <v>Decoration, Holiday, Lighting, Special event</v>
          </cell>
          <cell r="G6001" t="str">
            <v>≡</v>
          </cell>
          <cell r="H6001" t="str">
            <v/>
          </cell>
          <cell r="I6001" t="str">
            <v>≡</v>
          </cell>
          <cell r="J6001" t="str">
            <v/>
          </cell>
          <cell r="K6001" t="str">
            <v>Franchise to operate [UNDISCLOSED FOR PREVIEW] business that sells Christmas, holiday and special event lighting and decoration services; License to use the mark [UNDISCLOSED FOR PREVIEW] and other trade names, trademarks, logos and service marks in connection with the operation of the franchised business.</v>
          </cell>
        </row>
        <row r="6002">
          <cell r="B6002" t="str">
            <v>RR20190410TP1502</v>
          </cell>
          <cell r="C6002" t="str">
            <v>Franchise</v>
          </cell>
          <cell r="D6002" t="str">
            <v>73.11, 73.12, 73.1, 70.21, 58.19, 18.12, 58.13, 47.62, 58.11, 96.09, 79.12, 79.11, 79.1</v>
          </cell>
          <cell r="E6002" t="str">
            <v>2789, 3993, 4724, 4725, 7311, 7319, 7335, 7336, 7389</v>
          </cell>
          <cell r="F6002" t="str">
            <v>Advertising medium, Tourist, Visit, Travelling, Information, Map, Guide, Illustrate, Tourism, Handover</v>
          </cell>
          <cell r="G6002" t="str">
            <v>≡</v>
          </cell>
          <cell r="H6002" t="str">
            <v>Company is engaged in the operation and development of franchised businesses which provide an alternative advertising medium in the form of illustrated tourist and visitor information maps.</v>
          </cell>
          <cell r="I6002" t="str">
            <v>≡</v>
          </cell>
          <cell r="J6002" t="str">
            <v/>
          </cell>
          <cell r="K6002" t="str">
            <v>Franchise to establish and operate a [UNDISCLOSED FOR PREVIEW] franchised business of an alternative advertising medium in the form of illustrated tourist and visitor information maps; One of the parties to the agreement is an individual.</v>
          </cell>
        </row>
        <row r="6003">
          <cell r="B6003" t="str">
            <v>RR20190410TP1515</v>
          </cell>
          <cell r="C6003" t="str">
            <v>Franchise</v>
          </cell>
          <cell r="D6003" t="str">
            <v>73.11, 73.12, 73.1, 70.21, 58.19, 18.12, 58.13, 47.62, 58.11, 96.09, 79.12, 79.11, 79.1</v>
          </cell>
          <cell r="E6003" t="str">
            <v>2789, 3993, 4724, 4725, 7311, 7319, 7335, 7336, 7389</v>
          </cell>
          <cell r="F6003" t="str">
            <v>Advertising medium, Tourist, Visit, Travelling, Information, Map, Guide, Illustrate, Tourism, Handover</v>
          </cell>
          <cell r="G6003" t="str">
            <v>≡</v>
          </cell>
          <cell r="H6003" t="str">
            <v>Company is engaged in the operation and development of franchised businesses which provide an alternative advertising medium in the form of illustrated tourist and visitor information maps.</v>
          </cell>
          <cell r="I6003" t="str">
            <v>≡</v>
          </cell>
          <cell r="J6003" t="str">
            <v/>
          </cell>
          <cell r="K6003" t="str">
            <v>Franchise to establish and operate a [UNDISCLOSED FOR PREVIEW] franchised business of an alternative advertising medium in the form of illustrated tourist and visitor information maps; One of the parties to the agreement is an individual.</v>
          </cell>
        </row>
        <row r="6004">
          <cell r="B6004" t="str">
            <v>RR20190426T01505</v>
          </cell>
          <cell r="C6004" t="str">
            <v>Franchise</v>
          </cell>
          <cell r="D6004" t="str">
            <v>56, 56.10, 56.1, 56.21, 70.22, 82.99, 10.85, 10.89, 10.71, 46.34, 47.25, 56.30, 56.3, 56.29, 56.2</v>
          </cell>
          <cell r="E6004" t="str">
            <v>58, 89, 518, 581, 899, 2038, 2082, 2084, 2086, 2087, 5149, 5181, 5182, 5812, 5813, 7389, 8999</v>
          </cell>
          <cell r="F6004" t="str">
            <v>Pizza, Restaurant, Eating place, Food, Sandwich, Salad, Snack, Bar, Entertainment, Hamburger, Beer, Drink</v>
          </cell>
          <cell r="G6004" t="str">
            <v>≡</v>
          </cell>
          <cell r="H6004" t="str">
            <v>Company offers franchises for the operation of a bar and restaurant.</v>
          </cell>
          <cell r="I6004" t="str">
            <v>≡</v>
          </cell>
          <cell r="J6004" t="str">
            <v/>
          </cell>
          <cell r="K6004" t="str">
            <v>Franchise to develop and operate [UNDISCLOSED FOR PREVIEW] restaurant.</v>
          </cell>
        </row>
        <row r="6005">
          <cell r="B6005" t="str">
            <v>RR20190620TP1503</v>
          </cell>
          <cell r="C6005" t="str">
            <v>Franchise</v>
          </cell>
          <cell r="D6005" t="str">
            <v>56, 56.10, 56.1, 56.21, 70.22, 82.11, 82.99, 10.85, 10.89, 10.71, 56.30, 56.3, 56.29, 56.2</v>
          </cell>
          <cell r="E6005" t="str">
            <v>58, 89, 581, 899, 2038, 5149, 5812, 5813, 7389, 8742, 8748, 8999</v>
          </cell>
          <cell r="F6005" t="str">
            <v>Restaurant, Eating place, Food, Beverage, Pizza, Sandwich, Salad, Drink</v>
          </cell>
          <cell r="G6005" t="str">
            <v>≡</v>
          </cell>
          <cell r="H6005" t="str">
            <v>Company offers to operate a [UNDISCLOSED FOR PREVIEW] restaurant selling pizza, sandwiches, salads, and other food products and services.</v>
          </cell>
          <cell r="I6005" t="str">
            <v>≡</v>
          </cell>
          <cell r="J6005" t="str">
            <v/>
          </cell>
          <cell r="K6005" t="str">
            <v>Franchise to own and operate a [UNDISCLOSED FOR PREVIEW] Restaurant selling pizza, sandwiches, salads, and other food products and services; One of the parties to the agreement is an individual.</v>
          </cell>
        </row>
        <row r="6006">
          <cell r="B6006" t="str">
            <v>RR20190620TP1510</v>
          </cell>
          <cell r="C6006" t="str">
            <v>Franchise</v>
          </cell>
          <cell r="D6006" t="str">
            <v>56, 56.10, 56.1, 56.21, 70.22, 82.11, 82.99, 10.85, 10.89, 10.71, 56.30, 56.3, 56.29, 56.2</v>
          </cell>
          <cell r="E6006" t="str">
            <v>58, 89, 581, 899, 2038, 5149, 5812, 5813, 7389, 8742, 8748, 8999</v>
          </cell>
          <cell r="F6006" t="str">
            <v>Restaurant, Eating place, Food, Beverage, Pizza, Sandwich, Salad, Drink</v>
          </cell>
          <cell r="G6006" t="str">
            <v>≡</v>
          </cell>
          <cell r="H6006" t="str">
            <v>Company offers to operate a [UNDISCLOSED FOR PREVIEW] restaurant selling pizza, sandwiches, salads, and other food products and services.</v>
          </cell>
          <cell r="I6006" t="str">
            <v>≡</v>
          </cell>
          <cell r="J6006" t="str">
            <v/>
          </cell>
          <cell r="K6006" t="str">
            <v>Franchise to own and operate a [UNDISCLOSED FOR PREVIEW] Restaurant selling pizza, sandwiches, salads, and other food products and services; One of the parties to the agreement is an individual.</v>
          </cell>
        </row>
        <row r="6007">
          <cell r="B6007" t="str">
            <v>RR20190622TP1506</v>
          </cell>
          <cell r="C6007" t="str">
            <v>Franchise</v>
          </cell>
          <cell r="D6007" t="str">
            <v>56, 56.10, 56.1, 56.21, 70.22, 82.11, 82.99, 10.85, 10.89, 10.71, 56.30, 56.3, 56.29, 56.2</v>
          </cell>
          <cell r="E6007" t="str">
            <v>58, 89, 581, 899, 2038, 5149, 5812, 5813, 7342, 8742, 8748, 8999</v>
          </cell>
          <cell r="F6007" t="str">
            <v>Restaurant, Eating place, Food, Beverage, Pizza, Sandwich, Salad, Drink</v>
          </cell>
          <cell r="G6007" t="str">
            <v>≡</v>
          </cell>
          <cell r="H6007" t="str">
            <v>Company offers to operate a [UNDISCLOSED FOR PREVIEW] restaurant selling pizza, sandwiches, salads, and other food products and services.</v>
          </cell>
          <cell r="I6007" t="str">
            <v>≡</v>
          </cell>
          <cell r="J6007" t="str">
            <v/>
          </cell>
          <cell r="K6007" t="str">
            <v>Franchise to own and operate a [UNDISCLOSED FOR PREVIEW] Restaurant selling pizza, sandwiches, salads, and other food products and services; One of the parties to the agreement is an individual.</v>
          </cell>
        </row>
        <row r="6008">
          <cell r="B6008" t="str">
            <v>RR20190622TP1503</v>
          </cell>
          <cell r="C6008" t="str">
            <v>Franchise</v>
          </cell>
          <cell r="D6008" t="str">
            <v>56, 56.10, 56.1, 56.21, 70.22, 82.11, 10.85, 10.89, 10.71, 56.30, 56.3, 56.29, 56.2</v>
          </cell>
          <cell r="E6008" t="str">
            <v>58, 89, 581, 899, 2038, 5149, 5812, 5813, 7342, 8748, 8999</v>
          </cell>
          <cell r="F6008" t="str">
            <v>Restaurant, Eating place, Food, Beverage, Pizza, Sandwich, Salad, Drink</v>
          </cell>
          <cell r="G6008" t="str">
            <v>≡</v>
          </cell>
          <cell r="H6008" t="str">
            <v>Company offers to operate a [UNDISCLOSED FOR PREVIEW] restaurant selling pizza, sandwiches, salads, and other food products and services.</v>
          </cell>
          <cell r="I6008" t="str">
            <v>≡</v>
          </cell>
          <cell r="J6008" t="str">
            <v/>
          </cell>
          <cell r="K6008" t="str">
            <v>Franchise to own and operate a [UNDISCLOSED FOR PREVIEW] Restaurant selling pizza, sandwiches, salads, and other food products and services; One of the parties to the agreement is an individual.</v>
          </cell>
        </row>
        <row r="6009">
          <cell r="B6009" t="str">
            <v>RR20190704TP1503</v>
          </cell>
          <cell r="C6009" t="str">
            <v>Franchise</v>
          </cell>
          <cell r="D6009" t="str">
            <v>56, 56.10, 56.1, 56.21, 70.22, 82.11, 82.99, 10.85, 10.89, 10.71, 56.30, 56.3, 56.29, 56.2</v>
          </cell>
          <cell r="E6009" t="str">
            <v>58, 89, 581, 899, 2038, 5149, 5812, 5813, 7389, 8999</v>
          </cell>
          <cell r="F6009" t="str">
            <v>Restaurant, Eating place, Food, Beverage, Pizza, Sandwich, Salad, Drink</v>
          </cell>
          <cell r="G6009" t="str">
            <v>≡</v>
          </cell>
          <cell r="H6009" t="str">
            <v>Company offers to operate a [UNDISCLOSED FOR PREVIEW] restaurant selling pizza, sandwiches, salads, and other food products and services.</v>
          </cell>
          <cell r="I6009" t="str">
            <v>≡</v>
          </cell>
          <cell r="J6009" t="str">
            <v/>
          </cell>
          <cell r="K6009" t="str">
            <v>Franchise to own and operate a [UNDISCLOSED FOR PREVIEW] Restaurant selling pizza, sandwiches, salads, and other food products and services; One of the parties to the agreement is an individual.</v>
          </cell>
        </row>
        <row r="6010">
          <cell r="B6010" t="str">
            <v>RR20190705TP1506</v>
          </cell>
          <cell r="C6010" t="str">
            <v>Franchise</v>
          </cell>
          <cell r="D6010" t="str">
            <v>56, 56.10, 56.1, 56.21, 70.22, 82.11, 82.99, 10.85, 10.89, 10.71, 56.30, 56.3, 56.29, 56.2</v>
          </cell>
          <cell r="E6010" t="str">
            <v>58, 89, 581, 899, 2038, 5149, 5812, 5813, 8742, 8748, 8999</v>
          </cell>
          <cell r="F6010" t="str">
            <v>Restaurant, Eating place, Food, Beverage, Pizza, Sandwich, Salad, Drink</v>
          </cell>
          <cell r="G6010" t="str">
            <v>≡</v>
          </cell>
          <cell r="H6010" t="str">
            <v>Company offers to operate a [UNDISCLOSED FOR PREVIEW] restaurant selling pizza, sandwiches, salads, and other food products and services.</v>
          </cell>
          <cell r="I6010" t="str">
            <v>≡</v>
          </cell>
          <cell r="J6010" t="str">
            <v/>
          </cell>
          <cell r="K6010" t="str">
            <v>Franchise to own and operate a [UNDISCLOSED FOR PREVIEW] Restaurant selling pizza, sandwiches, salads, and other food products and services; One of the parties to the agreement is an individual.</v>
          </cell>
        </row>
        <row r="6011">
          <cell r="B6011" t="str">
            <v>RR20190705TP1509</v>
          </cell>
          <cell r="C6011" t="str">
            <v>Franchise</v>
          </cell>
          <cell r="D6011" t="str">
            <v>56, 56.10, 56.1, 56.21, 70.22, 82.11, 82.99, 10.85, 10.89, 10.71, 56.30, 56.3, 56.29, 56.2</v>
          </cell>
          <cell r="E6011" t="str">
            <v>58, 89, 581, 899, 2038, 5149, 5812, 5813, 7389, 8748, 8999</v>
          </cell>
          <cell r="F6011" t="str">
            <v>Restaurant, Eating place, Food, Beverage, Pizza, Sandwich, Salad, Drink</v>
          </cell>
          <cell r="G6011" t="str">
            <v>≡</v>
          </cell>
          <cell r="H6011" t="str">
            <v>Company offers to operate a [UNDISCLOSED FOR PREVIEW] restaurant selling pizza, sandwiches, salads, and other food products and services.</v>
          </cell>
          <cell r="I6011" t="str">
            <v>≡</v>
          </cell>
          <cell r="J6011" t="str">
            <v/>
          </cell>
          <cell r="K6011" t="str">
            <v>Franchise to own and operate a [UNDISCLOSED FOR PREVIEW] Restaurant selling pizza, sandwiches, salads, and other food products and services; One of the parties to the agreement is an individual.</v>
          </cell>
        </row>
        <row r="6012">
          <cell r="B6012" t="str">
            <v>RR20190529T00901</v>
          </cell>
          <cell r="C6012" t="str">
            <v>Trademark, License, Brand, Trade name</v>
          </cell>
          <cell r="D6012" t="str">
            <v>64.92, 68.31, 68.32, 68.3, 82.99, 41.10, 41.1, 68.20, 68.2</v>
          </cell>
          <cell r="E6012" t="str">
            <v>651, 653, 6512, 6513, 6514, 6515, 6517, 6519, 6531, 6552</v>
          </cell>
          <cell r="F6012" t="str">
            <v>Real estate, Auction, Home, House, Brokerage, Service, Residential</v>
          </cell>
          <cell r="G6012" t="str">
            <v>≡</v>
          </cell>
          <cell r="H6012" t="str">
            <v/>
          </cell>
          <cell r="I6012" t="str">
            <v>≡</v>
          </cell>
          <cell r="J6012" t="str">
            <v/>
          </cell>
          <cell r="K6012" t="str">
            <v>License to use trademark, service mark, brand, trade dress, logo, corporate, trade or business name [UNDISCLOSED FOR PREVIEW] for offer and sale of real estate brokerage services for residential real estate and for offer authorized ancillary services (relocation, residential real estate title search, insurance, mortgage banking and other); License to use the domain names in connection with marketing and promoting the licensed services.</v>
          </cell>
        </row>
        <row r="6013">
          <cell r="B6013" t="str">
            <v>RR20190619T05101</v>
          </cell>
          <cell r="C6013" t="str">
            <v>Trademark, License, Brand, Trade name</v>
          </cell>
          <cell r="D6013" t="str">
            <v>82, 41.1, 41.10, 64.9, 64.91, 64.92, 64.99, 68.20, 68.2, 82.1, 82.11, 82.19, 82.2, 82.20, 82.3, 82.30, 82.9, 82.91, 82.92, 82.99</v>
          </cell>
          <cell r="E6013" t="str">
            <v>651, 6512, 6513, 6514, 6515, 6517, 6519</v>
          </cell>
          <cell r="F6013" t="str">
            <v>Real estate, Auction, Home, House, Brokerage, Service, Residential</v>
          </cell>
          <cell r="G6013" t="str">
            <v>≡</v>
          </cell>
          <cell r="H6013" t="str">
            <v/>
          </cell>
          <cell r="I6013" t="str">
            <v>≡</v>
          </cell>
          <cell r="J6013" t="str">
            <v/>
          </cell>
          <cell r="K6013" t="str">
            <v>License to use trademark, service mark, brand, trade dress, logo, corporate, trade or business name [UNDISCLOSED FOR PREVIEW] for offer and sale of real estate brokerage services for residential real estate and for offer authorized ancillary services (relocation, residential real estate title search, insurance, mortgage banking and other); License to use the domain names in connection with marketing and promoting the licensed services.</v>
          </cell>
        </row>
        <row r="6014">
          <cell r="B6014" t="str">
            <v>RR20190614TP1502</v>
          </cell>
          <cell r="C6014" t="str">
            <v>Franchise</v>
          </cell>
          <cell r="D6014" t="str">
            <v>42.11, 23.32, 43.99, 42.99, 42.13, 77.39, 46.69, 46.73, 46.13, 70.22</v>
          </cell>
          <cell r="E6014" t="str">
            <v>161, 1611, 3531, 3559, 3996, 3999, 5039, 5049, 5084, 5085</v>
          </cell>
          <cell r="F6014" t="str">
            <v>Pavement, Maintenance product, Equipment, Facility, Surface product, Sport surface, Construction material</v>
          </cell>
          <cell r="G6014" t="str">
            <v>≡</v>
          </cell>
          <cell r="H6014" t="str">
            <v>Company offers franchises for the production of pavement and the sake of pavement maintenance products and equipment.</v>
          </cell>
          <cell r="I6014" t="str">
            <v>≡</v>
          </cell>
          <cell r="J6014" t="str">
            <v/>
          </cell>
          <cell r="K6014" t="str">
            <v>Franchise to own and operate [UNDISCLOSED FOR PREVIEW] manufacturing and sales facilities for the manufacture of pavement sealers and the marketing and sale of a full line of pavement maintenance products, sports surface products and equipment to pavement maintenance contractors, public works departments and other responsible for pavement maintenance; One of the parties to the agreement is an individual.</v>
          </cell>
        </row>
        <row r="6015">
          <cell r="B6015" t="str">
            <v>RR20190618TP1508</v>
          </cell>
          <cell r="C6015" t="str">
            <v>Franchise</v>
          </cell>
          <cell r="D6015" t="str">
            <v>42.11, 23.32, 43.99, 42.99, 77.39, 46.69, 46.73, 46.13, 70.22</v>
          </cell>
          <cell r="E6015" t="str">
            <v>161, 1611, 1629, 3531, 3559, 3996, 3999, 5039, 5049, 5084, 5085</v>
          </cell>
          <cell r="F6015" t="str">
            <v>Pavement, Maintenance product, Equipment, Facility, Surface product, Sport surface, Construction material</v>
          </cell>
          <cell r="G6015" t="str">
            <v>≡</v>
          </cell>
          <cell r="H6015" t="str">
            <v>Company offers franchises for the production of pavement and the sake of pavement maintenance products and equipment.</v>
          </cell>
          <cell r="I6015" t="str">
            <v>≡</v>
          </cell>
          <cell r="J6015" t="str">
            <v/>
          </cell>
          <cell r="K6015" t="str">
            <v>Franchise to own and operate [UNDISCLOSED FOR PREVIEW] manufacturing and sales facilities for the manufacture of pavement sealers and the marketing and sale of a full line of pavement maintenance products, sports surface products and equipment to pavement maintenance contractors, public works departments and other responsible for pavement maintenance; One of the parties to the agreement is an individual.</v>
          </cell>
        </row>
        <row r="6016">
          <cell r="B6016" t="str">
            <v>RR20190618TP1505</v>
          </cell>
          <cell r="C6016" t="str">
            <v>Franchise</v>
          </cell>
          <cell r="D6016" t="str">
            <v>42.11, 23.32, 43.99, 42.99, 42.13, 77.39, 46.69, 46.73, 46.13, 70.22</v>
          </cell>
          <cell r="E6016" t="str">
            <v>161, 1611, 1629, 3531, 3559, 3996, 3999, 5039, 5049, 5084, 5085</v>
          </cell>
          <cell r="F6016" t="str">
            <v>Pavement, Maintenance product, Equipment, Facility, Surface product, Sport surface, Construction material</v>
          </cell>
          <cell r="G6016" t="str">
            <v>≡</v>
          </cell>
          <cell r="H6016" t="str">
            <v>Company offers franchises for the production of pavement and the sake of pavement maintenance products and equipment.</v>
          </cell>
          <cell r="I6016" t="str">
            <v>≡</v>
          </cell>
          <cell r="J6016" t="str">
            <v/>
          </cell>
          <cell r="K6016" t="str">
            <v>Franchise to own and operate [UNDISCLOSED FOR PREVIEW] manufacturing and sales facilities for the manufacture of pavement sealers and the marketing and sale of a full line of pavement maintenance products, sports surface products and equipment to pavement maintenance contractors, public works departments and other responsible for pavement maintenance; One of the parties to the agreement is an individual.</v>
          </cell>
        </row>
        <row r="6017">
          <cell r="B6017" t="str">
            <v>RR20190617TP1501</v>
          </cell>
          <cell r="C6017" t="str">
            <v>Franchise</v>
          </cell>
          <cell r="D6017" t="str">
            <v>42.11, 23.32, 43.99, 42.99, 42.13, 77.39, 46.69, 46.73, 46.13, 70.22</v>
          </cell>
          <cell r="E6017" t="str">
            <v>161, 1611, 1629, 3531, 3559, 3996, 3999, 5039, 5049, 5084, 5085</v>
          </cell>
          <cell r="F6017" t="str">
            <v>Pavement, Maintenance product, Equipment, Facility, Surface product, Sport surface, Construction material</v>
          </cell>
          <cell r="G6017" t="str">
            <v>≡</v>
          </cell>
          <cell r="H6017" t="str">
            <v>Company offers franchises for the production of pavement and the sake of pavement maintenance products and equipment.</v>
          </cell>
          <cell r="I6017" t="str">
            <v>≡</v>
          </cell>
          <cell r="J6017" t="str">
            <v/>
          </cell>
          <cell r="K6017" t="str">
            <v>Franchise to own and operate [UNDISCLOSED FOR PREVIEW] manufacturing and sales facilities for the manufacture of pavement sealers and the marketing and sale of a full line of pavement maintenance products, sports surface products and equipment to pavement maintenance contractors, public works departments and other responsible for pavement maintenance; One of the parties to the agreement is an individual.</v>
          </cell>
        </row>
        <row r="6018">
          <cell r="B6018" t="str">
            <v>RR20190611TP1508</v>
          </cell>
          <cell r="C6018" t="str">
            <v>Franchise</v>
          </cell>
          <cell r="D6018" t="str">
            <v>46.46, 73.11, 73.20, 73.2, 82.99, 86.21, 86.22, 86.90, 86.9, 86.10, 86.1</v>
          </cell>
          <cell r="E6018" t="str">
            <v>512, 591, 2833, 5047, 5122, 5912, 8051, 8069, 8741, 8742</v>
          </cell>
          <cell r="F6018" t="str">
            <v>Care center, Physician, Medical care, Healthcare, Injury, Travel medicine, Cold, Flu, Patient, Sport physicial, Laboratory, Pharmacy, X-Ray, Doctor</v>
          </cell>
          <cell r="G6018" t="str">
            <v>≡</v>
          </cell>
          <cell r="H6018" t="str">
            <v>Company offers franchises to operate an urgent care management business that will establish and manage an urgent care center through independent physicians and professionally licensed persons or entities.</v>
          </cell>
          <cell r="I6018" t="str">
            <v>≡</v>
          </cell>
          <cell r="J6018" t="str">
            <v/>
          </cell>
          <cell r="K6018" t="str">
            <v>Franchise to own and operate an urgent care management business under the [UNDISCLOSED FOR PREVIEW] name and marks that will manage a [UNDISCLOSED FOR PREVIEW] which provides various levels of patient care services; One of the parties to the agreement is an individual.</v>
          </cell>
        </row>
        <row r="6019">
          <cell r="B6019" t="str">
            <v>RR20190709TP1502</v>
          </cell>
          <cell r="C6019" t="str">
            <v>Franchise</v>
          </cell>
          <cell r="D6019" t="str">
            <v>25.99, 46.72, 25.11, 33.11, 47.89, 47.78, 70.22, 46.62, 71.12, 46.63</v>
          </cell>
          <cell r="E6019" t="str">
            <v>533, 539, 3399, 3411, 3441, 3449, 3499, 3541, 5331, 5399, 5999, 7389</v>
          </cell>
          <cell r="F6019" t="str">
            <v xml:space="preserve">Store, Metal, Product, Supermarket, Shop, Material, Maintenance, Engineering, Manufacturing, Machine shop, Tool, Fabricate, Welder, Equipment </v>
          </cell>
          <cell r="G6019" t="str">
            <v>≡</v>
          </cell>
          <cell r="H6019" t="str">
            <v>Company franchises [UNDISCLOSED FOR PREVIEW] stores.</v>
          </cell>
          <cell r="I6019" t="str">
            <v>≡</v>
          </cell>
          <cell r="J6019" t="str">
            <v/>
          </cell>
          <cell r="K6019" t="str">
            <v>Franchise to operate a [UNDISCLOSED FOR PREVIEW] store that sells a wide variety of metals and related materials primary to the maintenance and engineering departments of manufacturing facilities, schools, universities and other institutions and service companies.</v>
          </cell>
        </row>
        <row r="6020">
          <cell r="B6020" t="str">
            <v>RR20190426T01510</v>
          </cell>
          <cell r="C6020" t="str">
            <v>Franchise</v>
          </cell>
          <cell r="D6020" t="str">
            <v>56, 56.10, 56.1, 56.21, 70.22, 82.99, 10.85, 10.89, 10.71, 46.34, 47.25, 56.30, 56.3, 56.29, 56.2</v>
          </cell>
          <cell r="E6020" t="str">
            <v>58, 89, 518, 581, 899, 2038, 2082, 2084, 2086, 2087, 5149, 5181, 5182, 5812, 5813, 7389, 8999</v>
          </cell>
          <cell r="F6020" t="str">
            <v>Pizza, Restaurant, Eating place, Food, Sandwich, Salad, Snack, Bar, Entertainment, Hamburger, Beer, Drink</v>
          </cell>
          <cell r="G6020" t="str">
            <v>≡</v>
          </cell>
          <cell r="H6020" t="str">
            <v>Company offers franchises for the operation of a bar and restaurant.</v>
          </cell>
          <cell r="I6020" t="str">
            <v>≡</v>
          </cell>
          <cell r="J6020" t="str">
            <v/>
          </cell>
          <cell r="K6020" t="str">
            <v>Franchise to develop and operate [UNDISCLOSED FOR PREVIEW] restaurant.</v>
          </cell>
        </row>
        <row r="6021">
          <cell r="B6021" t="str">
            <v>RR20190708TP1504</v>
          </cell>
          <cell r="C6021" t="str">
            <v>Franchise</v>
          </cell>
          <cell r="D6021" t="str">
            <v>56, 56.10, 56.1, 56.21, 70.22, 82.11, 82.99, 10.85, 10.89, 10.71, 56.30, 56.3, 56.29, 56.2</v>
          </cell>
          <cell r="E6021" t="str">
            <v>58, 89, 581, 899, 2038, 5149, 5812, 5813, 7389, 8742, 8748, 8999</v>
          </cell>
          <cell r="F6021" t="str">
            <v>Restaurant, Eating place, Food, Beverage, Pizza, Sandwich, Salad, Drink</v>
          </cell>
          <cell r="G6021" t="str">
            <v>≡</v>
          </cell>
          <cell r="H6021" t="str">
            <v>Company offers to operate a [UNDISCLOSED FOR PREVIEW] restaurant selling pizza, sandwiches, salads, and other food products and services.Mr. Ashish Brar; Mr. Rajpal Dhaliwal</v>
          </cell>
          <cell r="I6021" t="str">
            <v>≡</v>
          </cell>
          <cell r="J6021" t="str">
            <v/>
          </cell>
          <cell r="K6021" t="str">
            <v>Franchise to own and operate a [UNDISCLOSED FOR PREVIEW] Restaurant selling pizza, sandwiches, salads, and other food products and services; One of the parties to the agreement is an individual.</v>
          </cell>
        </row>
        <row r="6022">
          <cell r="B6022" t="str">
            <v>RR20190722TP1501</v>
          </cell>
          <cell r="C6022" t="str">
            <v>Franchise</v>
          </cell>
          <cell r="D6022" t="str">
            <v>56, 56.10, 56.1, 56.21, 70.22, 82.99, 10.85, 10.89, 10.71, 46.34, 47.25, 56.30, 56.3, 56.29, 56.2</v>
          </cell>
          <cell r="E6022" t="str">
            <v>58, 89, 518, 581, 899, 2038, 2082, 2086, 2087, 5149, 5181, 5182, 5812, 5813, 7389, 8999</v>
          </cell>
          <cell r="F6022" t="str">
            <v>Restaurant, Eating place, Food, Hamburger, Sandwich, Steak, Chichen, Hot dog, French fry, Onion ring, Salad, Bakery good, Beverage, Beer, Drink, Fish</v>
          </cell>
          <cell r="G6022" t="str">
            <v>≡</v>
          </cell>
          <cell r="H6022" t="str">
            <v>Company franchises a restaurant under the name [UNDISCLOSED FOR PREVIEW].</v>
          </cell>
          <cell r="I6022" t="str">
            <v>≡</v>
          </cell>
          <cell r="J6022" t="str">
            <v/>
          </cell>
          <cell r="K6022" t="str">
            <v>Franchise to operate a restaurant under the name [UNDISCLOSED FOR PREVIEW] specializing in the preparation and service of large, high quality, upscale hamburgers.</v>
          </cell>
        </row>
        <row r="6023">
          <cell r="B6023" t="str">
            <v>RR20190906T00903</v>
          </cell>
          <cell r="C6023" t="str">
            <v>Franchise</v>
          </cell>
          <cell r="D6023" t="str">
            <v>96.01, 96.09</v>
          </cell>
          <cell r="E6023" t="str">
            <v>3582, 7211, 7212, 7215, 7218, 7219</v>
          </cell>
          <cell r="F6023" t="str">
            <v>Dry cleaning, Retail, Laundry store, Pick-up, Delivery, Service, Locker</v>
          </cell>
          <cell r="G6023" t="str">
            <v>≡</v>
          </cell>
          <cell r="H6023" t="str">
            <v/>
          </cell>
          <cell r="I6023" t="str">
            <v>≡</v>
          </cell>
          <cell r="J6023" t="str">
            <v/>
          </cell>
          <cell r="K6023" t="str">
            <v>Franchise and license to operate a retail dry cleaning and laundry store offering retail dry cleaning and laundry services, as well as dry cleaning and laundry pickup and delivery services, and dry cleaning and laundry services through both locker based and on-deman systems, bearing [UNDISCLOSED FOR PREVIEW] trademarks and service marks.</v>
          </cell>
        </row>
        <row r="6024">
          <cell r="B6024" t="str">
            <v>RR20191113T01701</v>
          </cell>
          <cell r="C6024" t="str">
            <v>License</v>
          </cell>
          <cell r="D6024" t="str">
            <v>47.63, 77.39, 26.40, 28.29, 32.20, 32.40, 32.99, 46.15, 46.18, 46.19, 46.49, 46.52, 46.69, 47.78</v>
          </cell>
          <cell r="E6024" t="str">
            <v>3651, 3652, 3999, 5065, 5092, 5099, 5731, 5735, 7389</v>
          </cell>
          <cell r="F6024" t="str">
            <v>Audio equipment, Music, Karaoke product, Consumer product</v>
          </cell>
          <cell r="G6024" t="str">
            <v>≡</v>
          </cell>
          <cell r="H6024" t="str">
            <v/>
          </cell>
          <cell r="I6024" t="str">
            <v>≡</v>
          </cell>
          <cell r="J6024" t="str">
            <v xml:space="preserve">Licensee is engaged in the development, production, marketing and distribution of consumer karaoke audio equipment, toy products, licensed products, accessories, music, and audio consumer electronic products. </v>
          </cell>
          <cell r="K6024" t="str">
            <v>License for the [UNDISCLOSED FOR PREVIEW] program series to sell consumer products designed for use within vehicles.</v>
          </cell>
        </row>
        <row r="6025">
          <cell r="B6025" t="str">
            <v>RR20191119T00904</v>
          </cell>
          <cell r="C6025" t="str">
            <v>Franchise</v>
          </cell>
          <cell r="D6025" t="str">
            <v>63.99, 64.99, 66.19, 69.20, 70.22, 74.90, 82.11, 82.99</v>
          </cell>
          <cell r="E6025" t="str">
            <v>7291, 7299, 7389, 8721, 8741, 8742, 8744, 8748</v>
          </cell>
          <cell r="F6025" t="str">
            <v>Business, Claim, Adjusting, Inspection, Appraisal, Estimate, Risk management, Service, Investigation</v>
          </cell>
          <cell r="G6025" t="str">
            <v>≡</v>
          </cell>
          <cell r="H6025" t="str">
            <v/>
          </cell>
          <cell r="I6025" t="str">
            <v>≡</v>
          </cell>
          <cell r="J6025" t="str">
            <v/>
          </cell>
          <cell r="K6025" t="str">
            <v>Franchise and license to operate a claims adjusting business, which includes inspections, appraisals, estimates, third party claims administration, risk management services, or investigations, bearing service marks and trade names [UNDISCLOSED FOR PREVIEW].</v>
          </cell>
        </row>
        <row r="6026">
          <cell r="B6026" t="str">
            <v>RR20191125T00901</v>
          </cell>
          <cell r="C6026" t="str">
            <v>Franchise</v>
          </cell>
          <cell r="D6026" t="str">
            <v>96.02, 46.45, 47.75, 96.09</v>
          </cell>
          <cell r="E6026" t="str">
            <v>2844, 5999, 7231, 7299</v>
          </cell>
          <cell r="F6026" t="str">
            <v>Salon, Service, Beauty, Semi-permanent, Temporary, Eyelash, Extension</v>
          </cell>
          <cell r="G6026" t="str">
            <v>≡</v>
          </cell>
          <cell r="H6026" t="str">
            <v/>
          </cell>
          <cell r="I6026" t="str">
            <v>≡</v>
          </cell>
          <cell r="J6026" t="str">
            <v/>
          </cell>
          <cell r="K6026" t="str">
            <v>Franchise to establish and operate a retail salon business providing luxury semi-permanent and temporary eyelash extensions and related products and services, bearing [UNDISCLOSED FOR PREVIEW] marks.</v>
          </cell>
        </row>
        <row r="6027">
          <cell r="B6027" t="str">
            <v>RR20191125TP0904</v>
          </cell>
          <cell r="C6027" t="str">
            <v>Franchise</v>
          </cell>
          <cell r="D6027" t="str">
            <v>41.20, 43.99, 95.24, 95.29, 43.11, 43.12, 43.33, 43.39</v>
          </cell>
          <cell r="E6027" t="str">
            <v>1521, 1522, 1541, 5032, 5033, 8999</v>
          </cell>
          <cell r="F6027" t="str">
            <v>Surface repair, Construction, Kitchen, Bathroom, Commercial, Residential, Vinyl, Safety, Conversion, Whirlpool, Protection, Door sill, Overlay, Installation, Acrylic, Bathtub, Shower, Wall, Building, Coating, Glass polishing</v>
          </cell>
          <cell r="G6027" t="str">
            <v>≡</v>
          </cell>
          <cell r="H6027" t="str">
            <v/>
          </cell>
          <cell r="I6027" t="str">
            <v>≡</v>
          </cell>
          <cell r="J6027" t="str">
            <v/>
          </cell>
          <cell r="K6027" t="str">
            <v>Franchise to own and operate a business, which offers kitchen and bathroom surface repair and refinishing/resurfacing services, whirlpool conversions and repairs, safety conversions, vinyl repair services, glass polishing services, strippable coating services, tub protection services, door sill overlay and step through insert installation services, and installation of acrylic bathtub/shower liner and wall systems for single family and multifamily buildings, motels and hotels, bearing [UNDISCLOSED FOR PREVIEW] marks; One of the parties to the agreement is an individual.</v>
          </cell>
        </row>
        <row r="6028">
          <cell r="B6028" t="str">
            <v>RR20191124TP0910</v>
          </cell>
          <cell r="C6028" t="str">
            <v>Franchise</v>
          </cell>
          <cell r="D6028" t="str">
            <v>81.21, 81.22, 81.29, 96.01</v>
          </cell>
          <cell r="E6028" t="str">
            <v>7212, 7216, 7217, 7349</v>
          </cell>
          <cell r="F6028" t="str">
            <v>Cleaning, Service, Residential, Commercial, Hygiene</v>
          </cell>
          <cell r="G6028" t="str">
            <v>≡</v>
          </cell>
          <cell r="H6028" t="str">
            <v/>
          </cell>
          <cell r="I6028" t="str">
            <v>≡</v>
          </cell>
          <cell r="J6028" t="str">
            <v/>
          </cell>
          <cell r="K6028" t="str">
            <v>Franchise to offer a variety of cleaning services to residential and commercial clients, bearing [UNDISCLOSED FOR PREVIEW] mark; One of the parties to the agreement is an individual.</v>
          </cell>
        </row>
        <row r="6029">
          <cell r="B6029" t="str">
            <v>RR20191124TP0906</v>
          </cell>
          <cell r="C6029" t="str">
            <v>Franchise</v>
          </cell>
          <cell r="D6029" t="str">
            <v>84.12, 85.10, 85.20, 85.59, 85.60, 88.91</v>
          </cell>
          <cell r="E6029" t="str">
            <v>7911, 8211, 8299, 8351, 8412</v>
          </cell>
          <cell r="F6029" t="str">
            <v>Art, School, Class, Children, Education, Painting, Drawing</v>
          </cell>
          <cell r="G6029" t="str">
            <v>≡</v>
          </cell>
          <cell r="H6029" t="str">
            <v/>
          </cell>
          <cell r="I6029" t="str">
            <v>≡</v>
          </cell>
          <cell r="J6029" t="str">
            <v/>
          </cell>
          <cell r="K6029" t="str">
            <v>Franchise and license to provide art classes and teach art techniques to preschool and elementary school
children, bearing [UNDISCLOSED FOR PREVIEW] marks; One of the parties to the agreement is an individual.</v>
          </cell>
        </row>
        <row r="6030">
          <cell r="B6030" t="str">
            <v>RR20191126T00901</v>
          </cell>
          <cell r="C6030" t="str">
            <v>Franchise</v>
          </cell>
          <cell r="D6030" t="str">
            <v>81.29, 95.29, 96.09</v>
          </cell>
          <cell r="E6030" t="str">
            <v>5074, 7349, 7389</v>
          </cell>
          <cell r="F6030" t="str">
            <v>Pool maintenance, Service, Cleaning, Installation, Remodel, Supply, POOLWERX</v>
          </cell>
          <cell r="G6030" t="str">
            <v>≡</v>
          </cell>
          <cell r="H6030" t="str">
            <v/>
          </cell>
          <cell r="I6030" t="str">
            <v>≡</v>
          </cell>
          <cell r="J6030" t="str">
            <v/>
          </cell>
          <cell r="K6030" t="str">
            <v>Franchise and license to operate a business that offers pool maintenance services, pool cleaning, installation and remodel services and retail pool supplies and services under the POOLWERX
mark.</v>
          </cell>
        </row>
        <row r="6031">
          <cell r="B6031" t="str">
            <v>RR20190928T01701</v>
          </cell>
          <cell r="C6031" t="str">
            <v>License, Patent, Technology, Know-how</v>
          </cell>
          <cell r="D6031" t="str">
            <v>28.94, 28.99, 46.11, 32.99, 14.19, 46.90, 46.69</v>
          </cell>
          <cell r="E6031" t="str">
            <v>2221, 2241, 2262, 2269, 2281, 2282, 2284, 2299, 2399, 3552, 3559, 3999, 5084, 5131, 5199, 0279</v>
          </cell>
          <cell r="F6031" t="str">
            <v>Spider silk, Silkworm, Recombinant silk fiber, Technical textile, Genetic transformation</v>
          </cell>
          <cell r="G6031" t="str">
            <v>≡</v>
          </cell>
          <cell r="H6031" t="str">
            <v/>
          </cell>
          <cell r="I6031" t="str">
            <v>≡</v>
          </cell>
          <cell r="J6031" t="str">
            <v>Licensee is organized to develop high strength, protein-based fibers, using recombinant DNA technology, for commercial applications in both the specialty fiber and technical textile industries.</v>
          </cell>
          <cell r="K6031" t="str">
            <v>License under licensor's know-how, patents and technology to create transgenic silkworms for the production of recombinant silk fibers; One of the parties to the agreement is a non-profit entity.</v>
          </cell>
        </row>
        <row r="6032">
          <cell r="B6032" t="str">
            <v>RR20191209TP0902</v>
          </cell>
          <cell r="C6032" t="str">
            <v>Franchise</v>
          </cell>
          <cell r="D6032" t="str">
            <v>85.10, 85.20, 85.31, 85.32, 85.59, 85.60</v>
          </cell>
          <cell r="E6032" t="str">
            <v>8299, 9411</v>
          </cell>
          <cell r="F6032" t="str">
            <v>Tutoring, Diagnostic testing, Reading, Writing, Math tutoring, Homework assistance, Study skill</v>
          </cell>
          <cell r="G6032" t="str">
            <v>≡</v>
          </cell>
          <cell r="H6032" t="str">
            <v/>
          </cell>
          <cell r="I6032" t="str">
            <v>≡</v>
          </cell>
          <cell r="J6032" t="str">
            <v/>
          </cell>
          <cell r="K6032" t="str">
            <v>Franchise and license to establish and operate a tutoring centre specializing in diagnostic testing, reading, writing and math tutoring, homework assistance, development of study skills, and other learning and tutoring methods and aids, using [UNDISCLOSED FOR PREVIEW] marks; One of the parties to the agreement is an individual.</v>
          </cell>
        </row>
        <row r="6033">
          <cell r="B6033" t="str">
            <v>RR20191209TP0905</v>
          </cell>
          <cell r="C6033" t="str">
            <v>Franchise</v>
          </cell>
          <cell r="D6033" t="str">
            <v>85.10, 85.20, 85.31, 85.32, 85.59, 85.60</v>
          </cell>
          <cell r="E6033" t="str">
            <v>8299, 9411</v>
          </cell>
          <cell r="F6033" t="str">
            <v>Learning center, Education, Enrichment, Program, Class, Children, School, Community center, Multi-sensory, Teacher, Skill</v>
          </cell>
          <cell r="G6033" t="str">
            <v>≡</v>
          </cell>
          <cell r="H6033" t="str">
            <v/>
          </cell>
          <cell r="I6033" t="str">
            <v>≡</v>
          </cell>
          <cell r="J6033" t="str">
            <v/>
          </cell>
          <cell r="K6033" t="str">
            <v>Franchise and license to operate a learning center for kids ages six and up, based on an interactive proprietary curriculum that incorporates multi-sensory learning methods, using [UNDISCLOSED FOR PREVIEW] mark; One of the parties to the agreement is an individual.</v>
          </cell>
        </row>
        <row r="6034">
          <cell r="B6034" t="str">
            <v>RR20191209T00903</v>
          </cell>
          <cell r="C6034" t="str">
            <v>Franchise</v>
          </cell>
          <cell r="D6034" t="str">
            <v>10.13, 56.10, 56.21, 56.30, 77.40</v>
          </cell>
          <cell r="E6034" t="str">
            <v>2099, 5812, 5813</v>
          </cell>
          <cell r="F6034" t="str">
            <v>Restaurant, Food, Eating place, Lunch, Breakfast, Dinner, Soup, Salad, Dessert</v>
          </cell>
          <cell r="G6034" t="str">
            <v>≡</v>
          </cell>
          <cell r="H6034" t="str">
            <v/>
          </cell>
          <cell r="I6034" t="str">
            <v>≡</v>
          </cell>
          <cell r="J6034" t="str">
            <v/>
          </cell>
          <cell r="K6034" t="str">
            <v>Franchise to operate a fast casual restaurant under the name [UNDISCLOSED FOR PREVIEW] offering a limited menu of breakfast, lunch and dinner products and featuring sandwiches, soups, wraps, salads, desserts and related food items.</v>
          </cell>
        </row>
        <row r="6035">
          <cell r="B6035" t="str">
            <v>RR20191126T00902</v>
          </cell>
          <cell r="C6035" t="str">
            <v>Franchise</v>
          </cell>
          <cell r="D6035" t="str">
            <v>56.10, 56.21, 77.40, 56.30</v>
          </cell>
          <cell r="E6035" t="str">
            <v>5812, 5813</v>
          </cell>
          <cell r="F6035" t="str">
            <v>Restaurant, Eating place, Food, Meal, Dish, Quick-service, Healthy, Salad, Sandwich, Rice, Dine-in, Take-out, Beverage, Beer, Wine, Drinking place</v>
          </cell>
          <cell r="G6035" t="str">
            <v>≡</v>
          </cell>
          <cell r="H6035" t="str">
            <v/>
          </cell>
          <cell r="I6035" t="str">
            <v>≡</v>
          </cell>
          <cell r="J6035" t="str">
            <v/>
          </cell>
          <cell r="K6035" t="str">
            <v>Franchise and license to operate a quick service restaurant serving healthy, freshly made salads
sandwiches, rice bowls, wraps and smoothies, with a focus on locally sourced ingredients, bearing [UNDISCLOSED FOR PREVIEW] mark.</v>
          </cell>
        </row>
        <row r="6036">
          <cell r="B6036" t="str">
            <v>RR20191204T00904</v>
          </cell>
          <cell r="C6036" t="str">
            <v>Franchise</v>
          </cell>
          <cell r="D6036" t="str">
            <v>10.32, 46.34, 46.39, 47.11, 47.25, 47.81, 56.30</v>
          </cell>
          <cell r="E6036" t="str">
            <v>2037, 2082, 5148, 5431</v>
          </cell>
          <cell r="F6036" t="str">
            <v>Juice, Fruit, Vegetable, Protein, Smoothy, Coffee, Organic, GMO free</v>
          </cell>
          <cell r="G6036" t="str">
            <v>≡</v>
          </cell>
          <cell r="H6036" t="str">
            <v/>
          </cell>
          <cell r="I6036" t="str">
            <v>≡</v>
          </cell>
          <cell r="J6036" t="str">
            <v/>
          </cell>
          <cell r="K6036" t="str">
            <v>Franchise and license to establish and operate a business of marketing and selling fruit and vegetable juices, protein smoothies, coffees, acai bowls, and other related supplemental product and services, under the trade name [UNDISCLOSED FOR PREVIEW].</v>
          </cell>
        </row>
        <row r="6037">
          <cell r="B6037" t="str">
            <v>RR20191129T00901</v>
          </cell>
          <cell r="C6037" t="str">
            <v>Franchise</v>
          </cell>
          <cell r="D6037" t="str">
            <v>10.13, 56.10, 56.21, 77.40, 56.30</v>
          </cell>
          <cell r="E6037" t="str">
            <v>2099, 5812, 5813</v>
          </cell>
          <cell r="F6037" t="str">
            <v>Restaurant, Food, Meal, Beverage, Eating place, Drinking place, Pizza, Pasta</v>
          </cell>
          <cell r="G6037" t="str">
            <v>≡</v>
          </cell>
          <cell r="H6037" t="str">
            <v/>
          </cell>
          <cell r="I6037" t="str">
            <v>≡</v>
          </cell>
          <cell r="J6037" t="str">
            <v/>
          </cell>
          <cell r="K6037" t="str">
            <v>Franchise and license to operate a restaurant which sells and delivers pizza and related limited menu food items, bearing [UNDISCLOSED FOR PREVIEW] trade names, trademarks and service marks.</v>
          </cell>
        </row>
        <row r="6038">
          <cell r="B6038" t="str">
            <v>RR20191203T00904</v>
          </cell>
          <cell r="C6038" t="str">
            <v>Franchise</v>
          </cell>
          <cell r="D6038" t="str">
            <v>10.13, 56.10, 56.21, 56.30, 77.40</v>
          </cell>
          <cell r="E6038" t="str">
            <v>2099, 5812, 5813</v>
          </cell>
          <cell r="F6038" t="str">
            <v>Restaurant, Food, Eating place, Burger, Steak, Starter, Sandwich, Salad bar</v>
          </cell>
          <cell r="G6038" t="str">
            <v>≡</v>
          </cell>
          <cell r="H6038" t="str">
            <v/>
          </cell>
          <cell r="I6038" t="str">
            <v>≡</v>
          </cell>
          <cell r="J6038" t="str">
            <v/>
          </cell>
          <cell r="K6038" t="str">
            <v>Franchise and license to establish and operate a restaurant, offering a limited menu of burgers, steaks, starters, sandwiches and custom crafted salads, bearing [UNDISCLOSED FOR PREVIEW] trademark.</v>
          </cell>
        </row>
        <row r="6039">
          <cell r="B6039" t="str">
            <v>RR20191203T00901</v>
          </cell>
          <cell r="C6039" t="str">
            <v>Franchise</v>
          </cell>
          <cell r="D6039" t="str">
            <v>10.13, 56.10, 56.21, 56.30, 77.40</v>
          </cell>
          <cell r="E6039" t="str">
            <v>2099, 5812, 5813</v>
          </cell>
          <cell r="F6039" t="str">
            <v>Buffet, Steak, Meat, Chicken, Seafood, Salad, Soup, Dessert, Vegetable, Beverage, Food, Restaurant, Eating place</v>
          </cell>
          <cell r="G6039" t="str">
            <v>≡</v>
          </cell>
          <cell r="H6039" t="str">
            <v/>
          </cell>
          <cell r="I6039" t="str">
            <v>≡</v>
          </cell>
          <cell r="J6039" t="str">
            <v/>
          </cell>
          <cell r="K6039" t="str">
            <v>Franchise and license to operate a buffet and a broad array of affordably priced steak, chicken and seafood entrees, bearing [UNDISCLOSED FOR PREVIEW] mark.</v>
          </cell>
        </row>
        <row r="6040">
          <cell r="B6040" t="str">
            <v>RR20191213TP0901</v>
          </cell>
          <cell r="C6040" t="str">
            <v>Franchise</v>
          </cell>
          <cell r="D6040" t="str">
            <v>70.21, 70.22, 82.99, 94.11</v>
          </cell>
          <cell r="E6040" t="str">
            <v>6282, 8742, 8744, 8748</v>
          </cell>
          <cell r="F6040" t="str">
            <v>Business, Service, Chief executive officer, CEO, President, Owner, Advisory, Value, Peer review</v>
          </cell>
          <cell r="G6040" t="str">
            <v>≡</v>
          </cell>
          <cell r="H6040" t="str">
            <v/>
          </cell>
          <cell r="I6040" t="str">
            <v>≡</v>
          </cell>
          <cell r="J6040" t="str">
            <v/>
          </cell>
          <cell r="K6040" t="str">
            <v>Franchise to operate a business that provides advisory services to chief executive officers, presidents and owners of businesses; One of the parties to the agreement is an individual.</v>
          </cell>
        </row>
        <row r="6041">
          <cell r="B6041" t="str">
            <v>RR20191218T00901</v>
          </cell>
          <cell r="C6041" t="str">
            <v>Franchise</v>
          </cell>
          <cell r="D6041" t="str">
            <v>78.20, 85.59, 85.60</v>
          </cell>
          <cell r="E6041" t="str">
            <v>7361, 8299, 9411</v>
          </cell>
          <cell r="F6041" t="str">
            <v>Agency, Course, Modeling, Personal development, Commercial, Film, Television, Acting</v>
          </cell>
          <cell r="G6041" t="str">
            <v>≡</v>
          </cell>
          <cell r="H6041" t="str">
            <v/>
          </cell>
          <cell r="I6041" t="str">
            <v>≡</v>
          </cell>
          <cell r="J6041" t="str">
            <v/>
          </cell>
          <cell r="K6041" t="str">
            <v>Franchise and license to own and operate a business under the names [UNDISCLOSED FOR PREVIEW] which offers modeling, personal development and commercial film and television acting courses.</v>
          </cell>
        </row>
        <row r="6042">
          <cell r="B6042" t="str">
            <v>RR20191213T00905</v>
          </cell>
          <cell r="C6042" t="str">
            <v>Franchise</v>
          </cell>
          <cell r="D6042" t="str">
            <v>56.10, 56.21</v>
          </cell>
          <cell r="E6042" t="str">
            <v>5812, 5813</v>
          </cell>
          <cell r="F6042" t="str">
            <v>Italian pizza, Food, Delivery, Restaurant, Eating place, Menu, Calzone, Strombolis, Salad, Sandwich, Chicken wing, Dessert, Beverage, Beer</v>
          </cell>
          <cell r="G6042" t="str">
            <v>≡</v>
          </cell>
          <cell r="H6042" t="str">
            <v/>
          </cell>
          <cell r="I6042" t="str">
            <v>≡</v>
          </cell>
          <cell r="J6042" t="str">
            <v/>
          </cell>
          <cell r="K6042" t="str">
            <v>Franchise and license to establish and operate an Italian Pizza delivery restaurant offering a menu specializing in pizzas, calzones, strombolis, salads, sandwiches, hot and cold subs, Italian entrees, chicken wings, desserts, and beverages (including beer) under the name [UNDISCLOSED FOR PREVIEW].</v>
          </cell>
        </row>
        <row r="6043">
          <cell r="B6043" t="str">
            <v>RR20191213T00902</v>
          </cell>
          <cell r="C6043" t="str">
            <v>Franchise</v>
          </cell>
          <cell r="D6043" t="str">
            <v>77.21, 77.11, 55.30</v>
          </cell>
          <cell r="E6043" t="str">
            <v>4785, 5561, 7033, 7514, 7519, 8999</v>
          </cell>
          <cell r="F6043" t="str">
            <v>Vehicle, Recreational, Management, Rent, Business, Camping</v>
          </cell>
          <cell r="G6043" t="str">
            <v>≡</v>
          </cell>
          <cell r="H6043" t="str">
            <v/>
          </cell>
          <cell r="I6043" t="str">
            <v>≡</v>
          </cell>
          <cell r="J6043" t="str">
            <v/>
          </cell>
          <cell r="K6043" t="str">
            <v>Franchise and license to establish and operate a recreational vehicle management business, bearing [UNDISCLOSED FOR PREVIEW] mark.</v>
          </cell>
        </row>
        <row r="6044">
          <cell r="B6044" t="str">
            <v>RR20191127TN0902</v>
          </cell>
          <cell r="C6044" t="str">
            <v>Patent, License</v>
          </cell>
          <cell r="D6044" t="str">
            <v>26.11, 32.99, 47.74, 86.22, 26.60, 26.70, 32.50</v>
          </cell>
          <cell r="E6044" t="str">
            <v>3699, 3826, 3841, 3842, 3844, 3845, 5047, 5049, 8099</v>
          </cell>
          <cell r="F6044" t="str">
            <v>Laser, Hair removal, Reduction, Epilation, Follicle, Device, Radiation, Optical pulse, Electronic</v>
          </cell>
          <cell r="G6044" t="str">
            <v>≡</v>
          </cell>
          <cell r="H6044" t="str">
            <v/>
          </cell>
          <cell r="I6044" t="str">
            <v>≡</v>
          </cell>
          <cell r="J6044" t="str">
            <v/>
          </cell>
          <cell r="K6044" t="str">
            <v>License under patent rights to make, use, import and sell products and perform services relating to the invention pertaining to the use of lasers for hair removal; One of the parties to the agreement is a non-profit entity.</v>
          </cell>
        </row>
        <row r="6045">
          <cell r="B6045" t="str">
            <v>RR20191222T01702</v>
          </cell>
          <cell r="C6045" t="str">
            <v>License, Trademark</v>
          </cell>
          <cell r="D6045" t="str">
            <v>35.12, 35.11, 35.13, 35.14, 33.20, 35.30, 71.12, 43.21, 43.29</v>
          </cell>
          <cell r="E6045" t="str">
            <v>3433, 3568, 3569, 3599, 3612, 3629, 3641, 3825, 3829, 4911, 7389</v>
          </cell>
          <cell r="F6045" t="str">
            <v>Electricity, Power, Solar park, Photovoltaic</v>
          </cell>
          <cell r="G6045" t="str">
            <v>≡</v>
          </cell>
          <cell r="H6045" t="str">
            <v/>
          </cell>
          <cell r="I6045" t="str">
            <v>≡</v>
          </cell>
          <cell r="J6045" t="str">
            <v/>
          </cell>
          <cell r="K6045" t="str">
            <v>License to use licensor's trademark for licensee's lawful business activities related to production of power, operation of solar parks and sale of electricity.</v>
          </cell>
        </row>
        <row r="6046">
          <cell r="B6046" t="str">
            <v>RR20191219T00905</v>
          </cell>
          <cell r="C6046" t="str">
            <v>Franchise</v>
          </cell>
          <cell r="D6046" t="str">
            <v>10.52, 46.17, 46.33, 46.34, 47.11, 47.19, 47.21, 47.22, 47.23, 47.24, 47.25, 47.26, 47.29, 47.81</v>
          </cell>
          <cell r="E6046" t="str">
            <v>2023, 2024, 2053, 2086, 5143, 5812</v>
          </cell>
          <cell r="F6046" t="str">
            <v>Retail store, Ice cream, Sorbet, Milkshake, Diary, Frozen dessert, Beverage</v>
          </cell>
          <cell r="G6046" t="str">
            <v>≡</v>
          </cell>
          <cell r="H6046" t="str">
            <v/>
          </cell>
          <cell r="I6046" t="str">
            <v>≡</v>
          </cell>
          <cell r="J6046" t="str">
            <v/>
          </cell>
          <cell r="K6046" t="str">
            <v>Franchise and license to operate a retail store that sells ice cream,
sorbet, frothy milkshakes, smoothies, non-dairy fat-free sorbet shakes, frozen desserts, beverages and associated products under the [UNDISCLOSED FOR PREVIEW] name.</v>
          </cell>
        </row>
        <row r="6047">
          <cell r="B6047" t="str">
            <v>RR20191220T00902</v>
          </cell>
          <cell r="C6047" t="str">
            <v>Franchise</v>
          </cell>
          <cell r="D6047" t="str">
            <v>93.11, 93.12, 93.13, 93.19</v>
          </cell>
          <cell r="E6047" t="str">
            <v>7032, 7941, 7991, 7997</v>
          </cell>
          <cell r="F6047" t="str">
            <v>Physical therapy, Health, Service, Center, Fitness</v>
          </cell>
          <cell r="G6047" t="str">
            <v>≡</v>
          </cell>
          <cell r="H6047" t="str">
            <v/>
          </cell>
          <cell r="I6047" t="str">
            <v>≡</v>
          </cell>
          <cell r="J6047" t="str">
            <v/>
          </cell>
          <cell r="K6047" t="str">
            <v>Franchise and license to operate a physical therapy business, using [UNDISCLOSED FOR PREVIEW] trade names, service marks and logos.</v>
          </cell>
        </row>
        <row r="6048">
          <cell r="B6048" t="str">
            <v>RR20191218TP0902</v>
          </cell>
          <cell r="C6048" t="str">
            <v>Franchise</v>
          </cell>
          <cell r="D6048" t="str">
            <v>47.19, 47.51, 47.65, 47.71, 47.72, 47.75, 47.78, 47.79, 47.82, 47.89</v>
          </cell>
          <cell r="E6048" t="str">
            <v>2341, 2361, 2369, 5092, 5137, 5641, 5999</v>
          </cell>
          <cell r="F6048" t="str">
            <v>Maternity item, Children, Merchandise, Store, Baby</v>
          </cell>
          <cell r="G6048" t="str">
            <v>≡</v>
          </cell>
          <cell r="H6048" t="str">
            <v/>
          </cell>
          <cell r="I6048" t="str">
            <v>≡</v>
          </cell>
          <cell r="J6048" t="str">
            <v/>
          </cell>
          <cell r="K6048" t="str">
            <v>Franchise to operate a store selling new and used children’s products
and maternity items to the public, bearing [UNDISCLOSED FOR PREVIEW] trade name; One of the parties to the agreement is an individual.</v>
          </cell>
        </row>
        <row r="6049">
          <cell r="B6049" t="str">
            <v>RR20191221T00904</v>
          </cell>
          <cell r="C6049" t="str">
            <v>Franchise</v>
          </cell>
          <cell r="D6049" t="str">
            <v>93.11, 93.12, 93.19, 93.13</v>
          </cell>
          <cell r="E6049" t="str">
            <v>7032, 7941, 7991, 7997</v>
          </cell>
          <cell r="F6049" t="str">
            <v>Weight management, Program, Healt, Fitness, Facility</v>
          </cell>
          <cell r="G6049" t="str">
            <v>≡</v>
          </cell>
          <cell r="H6049" t="str">
            <v/>
          </cell>
          <cell r="I6049" t="str">
            <v>≡</v>
          </cell>
          <cell r="J6049" t="str">
            <v/>
          </cell>
          <cell r="K6049" t="str">
            <v>Franchise and license to operate a business offering individualized weight management programs, goods and services, using [UNDISCLOSED FOR PREVIEW] marks.</v>
          </cell>
        </row>
        <row r="6050">
          <cell r="B6050" t="str">
            <v>RR20191219TP0904</v>
          </cell>
          <cell r="C6050" t="str">
            <v>Franchise</v>
          </cell>
          <cell r="D6050" t="str">
            <v>47.52, 47.78, 47.89</v>
          </cell>
          <cell r="E6050" t="str">
            <v>5999</v>
          </cell>
          <cell r="F6050" t="str">
            <v>Picture, Framing, Retail store</v>
          </cell>
          <cell r="G6050" t="str">
            <v>≡</v>
          </cell>
          <cell r="H6050" t="str">
            <v/>
          </cell>
          <cell r="I6050" t="str">
            <v>≡</v>
          </cell>
          <cell r="J6050" t="str">
            <v/>
          </cell>
          <cell r="K6050" t="str">
            <v>Franchise and license to operate a retail store featuring fast
turn-around service and the sale of related items to the public using the trade names of [UNDISCLOSED FOR PREVIEW]; One of the parties to the agreement is an individual.</v>
          </cell>
        </row>
        <row r="6051">
          <cell r="B6051" t="str">
            <v>RR20191218T00905</v>
          </cell>
          <cell r="C6051" t="str">
            <v>Franchise</v>
          </cell>
          <cell r="D6051" t="str">
            <v>66.21, 43.39, 81.22, 81.21</v>
          </cell>
          <cell r="E6051" t="str">
            <v>1541, 1542, 1711, 7349</v>
          </cell>
          <cell r="F6051" t="str">
            <v>Inspection, Service, Home, Building, Environmental, Property evaluation, Residential, Commercial, Structural, Exterior, Interior, Electrical, Heating, Cooling, Gas, Water, Plumbing</v>
          </cell>
          <cell r="G6051" t="str">
            <v>≡</v>
          </cell>
          <cell r="H6051" t="str">
            <v/>
          </cell>
          <cell r="I6051" t="str">
            <v>≡</v>
          </cell>
          <cell r="J6051" t="str">
            <v/>
          </cell>
          <cell r="K6051" t="str">
            <v>Franchise and license to establish and operate a business offering home and building inspections services, environmental inspection services, and other related property evaluation services primarily for residential and certain qualified commercial properties, using [UNDISCLOSED FOR PREVIEW] marks.</v>
          </cell>
        </row>
        <row r="6052">
          <cell r="B6052" t="str">
            <v>RR20191221T00909</v>
          </cell>
          <cell r="C6052" t="str">
            <v>Franchise</v>
          </cell>
          <cell r="D6052" t="str">
            <v>86.10, 86.22, 86.21, 84.12, 96.09</v>
          </cell>
          <cell r="E6052" t="str">
            <v>6324, 8049, 8062, 8069, 8099, 9431</v>
          </cell>
          <cell r="F6052" t="str">
            <v>Orthopedic, Sport medicine, Urgent care, Treatment, Laceration, Concussion, Sprain, Break, Fracture, Injury, Medical equipment</v>
          </cell>
          <cell r="G6052" t="str">
            <v>≡</v>
          </cell>
          <cell r="H6052" t="str">
            <v/>
          </cell>
          <cell r="I6052" t="str">
            <v>≡</v>
          </cell>
          <cell r="J6052" t="str">
            <v/>
          </cell>
          <cell r="K6052" t="str">
            <v>Franchise to own, administer, manage and operate an urgent care management business under the name [UNDISCLOSED FOR PREVIEW] that will provide
various levels of orthopedic and sports medicine urgent care services.</v>
          </cell>
        </row>
        <row r="6053">
          <cell r="B6053" t="str">
            <v>RR20191222T00904</v>
          </cell>
          <cell r="C6053" t="str">
            <v>Franchise</v>
          </cell>
          <cell r="D6053" t="str">
            <v>96.02, 96.04, 96.09</v>
          </cell>
          <cell r="E6053" t="str">
            <v>7241, 7299, 7389</v>
          </cell>
          <cell r="F6053" t="str">
            <v>Nail, Salon, Beauty, Hand, Foot, Grooming, Men</v>
          </cell>
          <cell r="G6053" t="str">
            <v>≡</v>
          </cell>
          <cell r="H6053" t="str">
            <v/>
          </cell>
          <cell r="I6053" t="str">
            <v>≡</v>
          </cell>
          <cell r="J6053" t="str">
            <v/>
          </cell>
          <cell r="K6053" t="str">
            <v>Franchise to establish and operate a retail nail salon business specializing in hand and foot grooming services, along with other related services, primarily for men under the name [UNDISCLOSED FOR PREVIEW].</v>
          </cell>
        </row>
        <row r="6054">
          <cell r="B6054" t="str">
            <v>RR20191222T00902</v>
          </cell>
          <cell r="C6054" t="str">
            <v>Franchise</v>
          </cell>
          <cell r="D6054" t="str">
            <v>56.10, 56.21, 56.30, 10.83, 77.40</v>
          </cell>
          <cell r="E6054" t="str">
            <v>5812, 5813</v>
          </cell>
          <cell r="F6054" t="str">
            <v>Cafe, Restaurant, Organic, Meal, Food, Beverage, Eating place, Snack, Vegetable chips, Nutritional bar, Healthy</v>
          </cell>
          <cell r="G6054" t="str">
            <v>≡</v>
          </cell>
          <cell r="H6054" t="str">
            <v/>
          </cell>
          <cell r="I6054" t="str">
            <v>≡</v>
          </cell>
          <cell r="J6054" t="str">
            <v/>
          </cell>
          <cell r="K6054" t="str">
            <v>Franchise to operate a [UNDISCLOSED FOR PREVIEW] cafe restaurant specializing in fresh, healthy, organic, made-to-order meals and beverages, a variety of pre-packaged snack mixes, vegetable chips, nutritional bars and an assortment of healthy beverages provided in a casual environment.</v>
          </cell>
        </row>
        <row r="6055">
          <cell r="B6055" t="str">
            <v>RR20200106TP0903</v>
          </cell>
          <cell r="C6055" t="str">
            <v>Franchise</v>
          </cell>
          <cell r="D6055" t="str">
            <v>56.10, 56.21, 56.30, 77.40</v>
          </cell>
          <cell r="E6055" t="str">
            <v>5812, 5813</v>
          </cell>
          <cell r="F6055" t="str">
            <v>Restaurant, Food, Eating place, Pizza, Pizzeria, Pronto, Salad, Sandwich</v>
          </cell>
          <cell r="G6055" t="str">
            <v>≡</v>
          </cell>
          <cell r="H6055" t="str">
            <v/>
          </cell>
          <cell r="I6055" t="str">
            <v>≡</v>
          </cell>
          <cell r="J6055" t="str">
            <v/>
          </cell>
          <cell r="K6055" t="str">
            <v>Franchise and license to operate either a full size pizzeria or a smaller Pronto outlet, both providing a variety of pizzas, salads, sandwiches, specialty condiments and ingredients, and other authorized food, beverages and related products and accessories, using [UNDISCLOSED FOR PREVIEW] mark; One of the parties to the agreement is an individual.</v>
          </cell>
        </row>
        <row r="6056">
          <cell r="B6056" t="str">
            <v>RR20200108T00903</v>
          </cell>
          <cell r="C6056" t="str">
            <v>Franchise</v>
          </cell>
          <cell r="D6056" t="str">
            <v>01.13, 01.19, 01.28, 01.64, 46.61, 47.76, 91.04, 36.00, 38.11, 38.21, 39.00</v>
          </cell>
          <cell r="E6056" t="str">
            <v>3523, 3524, 5083, 9511, 0723, 0762, 0782</v>
          </cell>
          <cell r="F6056" t="str">
            <v>Hydroponic, Aquaponic, Growing system, Gardening, Landscaping, Compost, Irrigation, Water filtration, Rain barrel, Water catchment, Water recycling, Garden supply product, Nursery, Home brewing equipment, Beer, Wine, Cider, Merchandise</v>
          </cell>
          <cell r="G6056" t="str">
            <v>≡</v>
          </cell>
          <cell r="H6056" t="str">
            <v/>
          </cell>
          <cell r="I6056" t="str">
            <v>≡</v>
          </cell>
          <cell r="J6056" t="str">
            <v/>
          </cell>
          <cell r="K6056" t="str">
            <v>Franchise and license to operate a business offering commercial and residential hydroponics and aquaponics growing systems, providing commercial and residential gardening, landscaping, irrigation and water filtration installations and service, and selling sustainable products to the public under the trade name [UNDISCLOSED FOR PREVIEW].</v>
          </cell>
        </row>
        <row r="6057">
          <cell r="B6057" t="str">
            <v>RR20200107TP0905</v>
          </cell>
          <cell r="C6057" t="str">
            <v>Franchise</v>
          </cell>
          <cell r="D6057" t="str">
            <v>43.39, 81.21, 81.22, 74.90, 96.09</v>
          </cell>
          <cell r="E6057" t="str">
            <v>7349, 7389</v>
          </cell>
          <cell r="F6057" t="str">
            <v>Cleaning, Janitorial, Residential</v>
          </cell>
          <cell r="G6057" t="str">
            <v>≡</v>
          </cell>
          <cell r="H6057" t="str">
            <v/>
          </cell>
          <cell r="I6057" t="str">
            <v>≡</v>
          </cell>
          <cell r="J6057" t="str">
            <v/>
          </cell>
          <cell r="K6057" t="str">
            <v>Franchise and license to develop and operate a residential cleaning business under [UNDISCLOSED FOR PREVIEW] service mark and other trademarks, trade names and slogans; One of the parties to the agreement is an individual.</v>
          </cell>
        </row>
        <row r="6058">
          <cell r="B6058" t="str">
            <v>RR20200108TP0904</v>
          </cell>
          <cell r="C6058" t="str">
            <v>Franchise</v>
          </cell>
          <cell r="D6058" t="str">
            <v>10.89, 46.34, 47.81, 56.10, 10.71, 47.24</v>
          </cell>
          <cell r="E6058" t="str">
            <v>2038, 2053, 2099, 5461, 5812</v>
          </cell>
          <cell r="F6058" t="str">
            <v>Bagel, Food, Muffin, Bakery, Retail sale, Coffee, Cream cheese, Frozen yogurt</v>
          </cell>
          <cell r="G6058" t="str">
            <v>≡</v>
          </cell>
          <cell r="H6058" t="str">
            <v/>
          </cell>
          <cell r="I6058" t="str">
            <v>≡</v>
          </cell>
          <cell r="J6058" t="str">
            <v/>
          </cell>
          <cell r="K6058" t="str">
            <v>Franchise to operate a bagel store for the production, retail and wholesale distribution and on-site consumption of bagels and muffins; One of the parties to the agreement is an individual.</v>
          </cell>
        </row>
        <row r="6059">
          <cell r="B6059" t="str">
            <v>RR20200106T00907</v>
          </cell>
          <cell r="C6059" t="str">
            <v>Franchise</v>
          </cell>
          <cell r="D6059" t="str">
            <v>93.11, 93.12, 93.13, 93.19</v>
          </cell>
          <cell r="E6059" t="str">
            <v>7032, 7941, 7991, 7997</v>
          </cell>
          <cell r="F6059" t="str">
            <v>Fitness, Center, Digital gym, Membership, Nutrition plan, Sport, Activity, Workout,</v>
          </cell>
          <cell r="G6059" t="str">
            <v>≡</v>
          </cell>
          <cell r="H6059" t="str">
            <v/>
          </cell>
          <cell r="I6059" t="str">
            <v>≡</v>
          </cell>
          <cell r="J6059" t="str">
            <v/>
          </cell>
          <cell r="K6059" t="str">
            <v>Franchise to establish and operate a digital gym that features and
offers for sale to the public membership to a specialty health and fitness club with patented fitness equipment, personalized technology, exercise and nutrition plans, bearing [UNDISCLOSED FOR PREVIEW] mark.</v>
          </cell>
        </row>
        <row r="6060">
          <cell r="B6060" t="str">
            <v>RR20200106T00906</v>
          </cell>
          <cell r="C6060" t="str">
            <v>Franchise</v>
          </cell>
          <cell r="D6060" t="str">
            <v>56.10, 56.21, 56.30, 77.40</v>
          </cell>
          <cell r="E6060" t="str">
            <v>5812, 5813</v>
          </cell>
          <cell r="F6060" t="str">
            <v>Steak, Seafood, Wood-fired, Restaurant, Food, Eating place</v>
          </cell>
          <cell r="G6060" t="str">
            <v>≡</v>
          </cell>
          <cell r="H6060" t="str">
            <v/>
          </cell>
          <cell r="I6060" t="str">
            <v>≡</v>
          </cell>
          <cell r="J6060" t="str">
            <v/>
          </cell>
          <cell r="K6060" t="str">
            <v>Franchise to operate a restaurant offering wood-fired steaks and seafood under the mark [UNDISCLOSED FOR PREVIEW].</v>
          </cell>
        </row>
        <row r="6061">
          <cell r="B6061" t="str">
            <v>RR20200106TP0905</v>
          </cell>
          <cell r="C6061" t="str">
            <v>Franchise</v>
          </cell>
          <cell r="D6061" t="str">
            <v>85.10, 85.20, 85.31, 85.32, 85.59, 85.60</v>
          </cell>
          <cell r="E6061" t="str">
            <v>8299, 9411</v>
          </cell>
          <cell r="F6061" t="str">
            <v>Entertainment, Educational, Scientific, Children</v>
          </cell>
          <cell r="G6061" t="str">
            <v>≡</v>
          </cell>
          <cell r="H6061" t="str">
            <v/>
          </cell>
          <cell r="I6061" t="str">
            <v>≡</v>
          </cell>
          <cell r="J6061" t="str">
            <v/>
          </cell>
          <cell r="K6061" t="str">
            <v>Franchise and license to establish and operate a center offering an entertainment-oriented educational program in almost every area of scientific thought, with the objective of leading children to discover and enjoy science under the mark [UNDISCLOSED FOR PREVIEW]; One of the parties to the agreement is an individual.</v>
          </cell>
        </row>
        <row r="6062">
          <cell r="B6062" t="str">
            <v>RR20200108T00905</v>
          </cell>
          <cell r="C6062" t="str">
            <v>Franchise</v>
          </cell>
          <cell r="D6062" t="str">
            <v>56.10, 56.21, 56.30, 77.40</v>
          </cell>
          <cell r="E6062" t="str">
            <v>2095, 5812, 5813</v>
          </cell>
          <cell r="F6062" t="str">
            <v>Restaurant, Food, Eating place, Drinking place, Beverage, Menu, Dining, Casual, Pizza, Pasta, Calzone, Beer, Sandwich</v>
          </cell>
          <cell r="G6062" t="str">
            <v>≡</v>
          </cell>
          <cell r="H6062" t="str">
            <v/>
          </cell>
          <cell r="I6062" t="str">
            <v>≡</v>
          </cell>
          <cell r="J6062" t="str">
            <v/>
          </cell>
          <cell r="K6062" t="str">
            <v>Franchise to operate a restaurant offering Chicago-style deep dish pizza, pasta, calzones, burgers and sandwiches and related food items and beverages, using [UNDISCLOSED FOR PREVIEW] mark.</v>
          </cell>
        </row>
        <row r="6063">
          <cell r="B6063" t="str">
            <v>RR20200114T00903</v>
          </cell>
          <cell r="C6063" t="str">
            <v>Franchise</v>
          </cell>
          <cell r="D6063" t="str">
            <v>56.10, 56.21, 56.30, 77.40</v>
          </cell>
          <cell r="E6063" t="str">
            <v>5812, 5813</v>
          </cell>
          <cell r="F6063" t="str">
            <v>Restaurant, Food, Eating place, Alcoholic beverage, Casual dining</v>
          </cell>
          <cell r="G6063" t="str">
            <v>≡</v>
          </cell>
          <cell r="H6063" t="str">
            <v/>
          </cell>
          <cell r="I6063" t="str">
            <v>≡</v>
          </cell>
          <cell r="J6063" t="str">
            <v/>
          </cell>
          <cell r="K6063" t="str">
            <v>Franchise and license to establish and operate a full service, casual dining restaurant offering [UNDISCLOSED FOR PREVIEW] cuisine, soft drinks, alcoholic beverages (optional) and related services under the composite service mark [UNDISCLOSED FOR PREVIEW].</v>
          </cell>
        </row>
        <row r="6064">
          <cell r="B6064" t="str">
            <v>RR20200115T00901</v>
          </cell>
          <cell r="C6064" t="str">
            <v>Franchise</v>
          </cell>
          <cell r="D6064" t="str">
            <v>56.10, 56.21, 56.30, 77.40</v>
          </cell>
          <cell r="E6064" t="str">
            <v>5812, 5813</v>
          </cell>
          <cell r="F6064" t="str">
            <v>Chicken wing, Boneless, Jumbo, Rib, Sandwich, Wrap, Hamburger, Food, Eating place, Restaurant, Carry-out, Delivery</v>
          </cell>
          <cell r="G6064" t="str">
            <v>≡</v>
          </cell>
          <cell r="H6064" t="str">
            <v/>
          </cell>
          <cell r="I6064" t="str">
            <v>≡</v>
          </cell>
          <cell r="J6064" t="str">
            <v/>
          </cell>
          <cell r="K6064" t="str">
            <v>Franchise to establish and operate a business providing restaurant services relating to the carry-out and delivery of, and offer for sale to the public of, boneless chicken wings, bone in chicken wings, jumbo wings, St Louis style ribs, specialty fried or broiled chicken sandwiches, wraps, hamburgers, and other
approved items, using [UNDISCLOSED FOR PREVIEW] service marks, trade names, trade dress and trademarks.</v>
          </cell>
        </row>
        <row r="6065">
          <cell r="B6065" t="str">
            <v>RR20200119T01701</v>
          </cell>
          <cell r="C6065" t="str">
            <v>License, Trademark, Brand</v>
          </cell>
          <cell r="D6065" t="str">
            <v>46.69, 37.00, 46.74, 25.21, 25.29, 25.93, 80.30, 32.99, 28.14, 28.15, 28.12, 28.13, 28.11</v>
          </cell>
          <cell r="E6065" t="str">
            <v>3432, 3433, 3496, 3499, 3585, 3589, 3645, 3646, 3648, 3651, 3812, 3822, 3823, 3824, 3829, 5072, 5074, 5075, 5078, 5722, 5731, 5999, 7299, 7382, 8711, 8713</v>
          </cell>
          <cell r="F6065" t="str">
            <v>Residential, Home solution, Comfort, Residential Thermal Solution, Security, Temperature control, Humidity control, Water solution, Air solution, Remote patient monitoring, Panel, Sensor, Peripheral, Wire, Cable, communication device, Video camera, Awareness solution, Cloud infrastructure, Video surveillance, Fire safety</v>
          </cell>
          <cell r="G6065" t="str">
            <v>≡</v>
          </cell>
          <cell r="H6065" t="str">
            <v/>
          </cell>
          <cell r="I6065" t="str">
            <v>≡</v>
          </cell>
          <cell r="J6065" t="str">
            <v>Licensee is a leading global provider of critical comfort, residential thermal solutions and security solutions primarily in residential environments.</v>
          </cell>
          <cell r="K6065" t="str">
            <v xml:space="preserve">License to use licensor's trademarks and service marks in connection with manufacturing, advertising, sale and distribution of home solution products, including solutions in Comfort, Residential Thermal Solutions (RTS) and Security categories as well as temperature and humidity control, thermal, water and air solutions and remote patient monitoring software solutions, security panels, sensors, peripherals, wire and cable, communications devices, video cameras, awareness solutions, cloud infrastructure, installation and maintenance tools and related software. </v>
          </cell>
        </row>
        <row r="6066">
          <cell r="B6066" t="str">
            <v>RR20200108T00907</v>
          </cell>
          <cell r="C6066" t="str">
            <v>Franchise</v>
          </cell>
          <cell r="D6066" t="str">
            <v>56.10, 56.21, 56.30, 77.40</v>
          </cell>
          <cell r="E6066" t="str">
            <v>5812, 5813</v>
          </cell>
          <cell r="F6066" t="str">
            <v>Food, Eating place, Dining, Casual, Steak, Seafood, Poultry, Salad, Beverage, Drink, Alcoholic</v>
          </cell>
          <cell r="G6066" t="str">
            <v>≡</v>
          </cell>
          <cell r="H6066" t="str">
            <v/>
          </cell>
          <cell r="I6066" t="str">
            <v>≡</v>
          </cell>
          <cell r="J6066" t="str">
            <v/>
          </cell>
          <cell r="K6066" t="str">
            <v>Franchise and license to establish and operate a casual dining restaurant offering a variety of menu items, including steak, seafood, poultry, salad bar and other products and beverages, including alcoholic beverages, using [UNDISCLOSED FOR PREVIEW] mark.</v>
          </cell>
        </row>
        <row r="6067">
          <cell r="B6067" t="str">
            <v>RR20200108T00902</v>
          </cell>
          <cell r="C6067" t="str">
            <v>Franchise</v>
          </cell>
          <cell r="D6067" t="str">
            <v>56.10, 10.89, 32.99, 10.71, 10.72, 10.82, 46.37, 47.24</v>
          </cell>
          <cell r="E6067" t="str">
            <v>2051, 2052, 2053, 5812</v>
          </cell>
          <cell r="F6067" t="str">
            <v>Shop, Rustic style, Pie, Savory, Sweet, Coffee, Tea, Breakfast, Pastry, Salad, Ice cream, Food</v>
          </cell>
          <cell r="G6067" t="str">
            <v>≡</v>
          </cell>
          <cell r="H6067" t="str">
            <v/>
          </cell>
          <cell r="I6067" t="str">
            <v>≡</v>
          </cell>
          <cell r="J6067" t="str">
            <v/>
          </cell>
          <cell r="K6067" t="str">
            <v>Franchise and license to establish and operate a rustic-style pie and coffee shop featuring sweet and savory pies, coffee and tea blends, assorted breakfast pastries, salads, ice cream and other authorized menu items under [UNDISCLOSED FOR PREVIEW] mark.</v>
          </cell>
        </row>
        <row r="6068">
          <cell r="B6068" t="str">
            <v>RR20200106T00904</v>
          </cell>
          <cell r="C6068" t="str">
            <v>Franchise</v>
          </cell>
          <cell r="D6068" t="str">
            <v>96.02, 96.09</v>
          </cell>
          <cell r="E6068" t="str">
            <v>7231, 7299</v>
          </cell>
          <cell r="F6068" t="str">
            <v>Beauty, Retail, Waxing, Hair removal, Care</v>
          </cell>
          <cell r="G6068" t="str">
            <v>≡</v>
          </cell>
          <cell r="H6068" t="str">
            <v/>
          </cell>
          <cell r="I6068" t="str">
            <v>≡</v>
          </cell>
          <cell r="J6068" t="str">
            <v/>
          </cell>
          <cell r="K6068" t="str">
            <v>Franchise and license to establish and operate a retail beauty business offenng waxing hair removal services, skin care services, spa services, and related services and products, using [UNDISCLOSED FOR PREVIEW] mark.</v>
          </cell>
        </row>
        <row r="6069">
          <cell r="B6069" t="str">
            <v>RR20200106T00901</v>
          </cell>
          <cell r="C6069" t="str">
            <v>Franchise</v>
          </cell>
          <cell r="D6069" t="str">
            <v>56.10, 56.21, 56.30, 77.40</v>
          </cell>
          <cell r="E6069" t="str">
            <v>5812, 5813</v>
          </cell>
          <cell r="F6069" t="str">
            <v>Fast food, Restaurant, Eating place, BBQ, Hawaiian</v>
          </cell>
          <cell r="G6069" t="str">
            <v>≡</v>
          </cell>
          <cell r="H6069" t="str">
            <v/>
          </cell>
          <cell r="I6069" t="str">
            <v>≡</v>
          </cell>
          <cell r="J6069" t="str">
            <v/>
          </cell>
          <cell r="K6069" t="str">
            <v>Franchise and license to operate a fast food restaurant offering an authentic Hawaiian Barbeque, using
[UNDISCLOSED FOR PREVIEW] trademark.</v>
          </cell>
        </row>
        <row r="6070">
          <cell r="B6070" t="str">
            <v>RR20200120T00902</v>
          </cell>
          <cell r="C6070" t="str">
            <v>Franchise</v>
          </cell>
          <cell r="D6070" t="str">
            <v>46.47, 47.59, 27.40, 46.43, 46.49, 47.19, 47.54</v>
          </cell>
          <cell r="E6070" t="str">
            <v>3639, 3641, 3645, 3646, 3648, 3671, 5722, 5999</v>
          </cell>
          <cell r="F6070" t="str">
            <v>Lighting, Architectural, Landscaping, Construction, Illumination, Upscale, Homeowner, Commercial</v>
          </cell>
          <cell r="G6070" t="str">
            <v>≡</v>
          </cell>
          <cell r="H6070" t="str">
            <v/>
          </cell>
          <cell r="I6070" t="str">
            <v>≡</v>
          </cell>
          <cell r="J6070" t="str">
            <v/>
          </cell>
          <cell r="K6070" t="str">
            <v>Franchise and license to operate a business selling superior-quality lighting products and services, architectural and landscaping illumination products for upscale homeowners and commercial enterprises, under the service mark [UNDISCLOSED FOR PREVIEW] and other trade names, trademarks, service marks, designs, graphics, logos and other commercial symbols.</v>
          </cell>
        </row>
        <row r="6071">
          <cell r="B6071" t="str">
            <v>RR20200120TP0903</v>
          </cell>
          <cell r="C6071" t="str">
            <v>Franchise</v>
          </cell>
          <cell r="D6071" t="str">
            <v>16.21, 16.23, 16.29, 23.69, 31.09, 32.99, 41.20, 43.29, 43.99</v>
          </cell>
          <cell r="E6071" t="str">
            <v>1522, 1741, 1743, 1761, 1771, 2511, 2512</v>
          </cell>
          <cell r="F6071" t="str">
            <v>Construction, Space, Environment, Exterior, Deck, Landscape, Porche, Pergola, Patio, Outdoor kitchen, Firepit, Sunroom, Gazebo</v>
          </cell>
          <cell r="G6071" t="str">
            <v>≡</v>
          </cell>
          <cell r="H6071" t="str">
            <v/>
          </cell>
          <cell r="I6071" t="str">
            <v>≡</v>
          </cell>
          <cell r="J6071" t="str">
            <v/>
          </cell>
          <cell r="K6071" t="str">
            <v>Franchise and license to operate a business, which offers certain construction sales and services of outdoor living spaces and
environments, using the trademark [UNDISCLOSED FOR PREVIEW] and other trade names, trademarks, symbols, logos, distinctive names, service marks, certification marks,logo designs and insignia; One of the parties to the agreement is an individual.</v>
          </cell>
        </row>
        <row r="6072">
          <cell r="B6072" t="str">
            <v>RR20200106TP0909</v>
          </cell>
          <cell r="C6072" t="str">
            <v>Franchise</v>
          </cell>
          <cell r="D6072" t="str">
            <v>24.20, 33.20, 46.74, 47.59, 95.22</v>
          </cell>
          <cell r="E6072" t="str">
            <v>1623, 3084, 3317, 3494, 3498</v>
          </cell>
          <cell r="F6072" t="str">
            <v>Hose, Service center, Industrial, Hydraulic, Fixed tube, Fitting, Component</v>
          </cell>
          <cell r="G6072" t="str">
            <v>≡</v>
          </cell>
          <cell r="H6072" t="str">
            <v/>
          </cell>
          <cell r="I6072" t="str">
            <v>≡</v>
          </cell>
          <cell r="J6072" t="str">
            <v/>
          </cell>
          <cell r="K6072" t="str">
            <v>Franchise and license to engage in and conduct a hose service center business, which consist of the sale, custom assembly and installation of industrial and hydraulic hoses, fixed tube assemblies, fittings and related components and other distinctive products and services, using [UNDISCLOSED FOR PREVIEW] service mark; One of the parties to the agreement is an individual.</v>
          </cell>
        </row>
        <row r="6073">
          <cell r="B6073" t="str">
            <v>RR20200107TP0906</v>
          </cell>
          <cell r="C6073" t="str">
            <v>Franchise</v>
          </cell>
          <cell r="D6073" t="str">
            <v>47.11, 47.25, 47.29, 47.81, 47.99, 56.10, 56.29, 56.30, 10.83</v>
          </cell>
          <cell r="E6073" t="str">
            <v>2086, 2095, 5141, 5149, 5411, 5499, 5812</v>
          </cell>
          <cell r="F6073" t="str">
            <v>Coffee store, Gourmet, Tea, Beverage, Gift, Kiosk, Espresso, Cappuccino, Baked good, Food</v>
          </cell>
          <cell r="G6073" t="str">
            <v>≡</v>
          </cell>
          <cell r="H6073" t="str">
            <v/>
          </cell>
          <cell r="I6073" t="str">
            <v>≡</v>
          </cell>
          <cell r="J6073" t="str">
            <v/>
          </cell>
          <cell r="K6073" t="str">
            <v>Franchise to operate a coffee store or kiosk selling gourmet coffees and teas, coffee-based beverages, and related supplies, accessories and gifts, baked goods and other foods, using [UNDISCLOSED FOR PREVIEW] marks; One of the parties to the agreement is an individual.</v>
          </cell>
        </row>
        <row r="6074">
          <cell r="B6074" t="str">
            <v>RR20200106T01701</v>
          </cell>
          <cell r="C6074" t="str">
            <v>License, Patent</v>
          </cell>
          <cell r="D6074" t="str">
            <v>46.69, 20.59, 86.22, 86.21, 21.10, 21.20, 32.99, 46.90</v>
          </cell>
          <cell r="E6074" t="str">
            <v>2833, 2834, 2835, 3826, 3841, 3999, 5047, 5049, 8062, 8069, 8071, 8093, 8099, 8731, 8734</v>
          </cell>
          <cell r="F6074" t="str">
            <v>Therapeutic, Diagnostic, Medical, Treatment, Genetic test, Endometriosis, Infertility, In Vitro diagnostic kit</v>
          </cell>
          <cell r="G6074" t="str">
            <v>≡</v>
          </cell>
          <cell r="H6074" t="str">
            <v>Licensor is engaged in the development of genetic tests for the determination of the existence and the predisposition of endometriosis and related conditions, and treatments.</v>
          </cell>
          <cell r="I6074" t="str">
            <v>≡</v>
          </cell>
          <cell r="J6074" t="str">
            <v>Licensee is engaged in the development and marketing of therapeutics.</v>
          </cell>
          <cell r="K6074" t="str">
            <v>License to use licensor's patents in connection with the therapeutic treatment for endometriosis; The agreement is concluded between related parties.</v>
          </cell>
        </row>
        <row r="6075">
          <cell r="B6075" t="str">
            <v>RR20200114T00907</v>
          </cell>
          <cell r="C6075" t="str">
            <v>Franchise</v>
          </cell>
          <cell r="D6075" t="str">
            <v>47.11, 47.19, 47.29, 47.42, 47.51, 47.52, 47.53, 47.54, 47.59, 47.61, 47.62, 47.65, 47.72, 47.75, 47.77, 47.78</v>
          </cell>
          <cell r="E6075" t="str">
            <v>5231, 5251, 5261, 5311, 5331, 5399, 5499, 5531, 5661, 5699, 5712, 5719, 5731, 5734, 5942, 5943, 5944, 5949, 5999</v>
          </cell>
          <cell r="F6075" t="str">
            <v>Store, Retail, Overstock, Discount, Excess inventory, Specialty, Merchandise, Houseware, Stationery, Pet supply, Consumer electronic, Hardware, Health and beauty aid, Gift, Cleaning product, Software, Toy, Craft, Jewelry, Cosmetic, Footwear, Food, Baking product, Kitchen, Party, Home furnishing, Paper, Gardening, Paint, Ceramic, Pesticide, Flower, Baby product, Linen, Book, Candle, Automotive</v>
          </cell>
          <cell r="G6075" t="str">
            <v>≡</v>
          </cell>
          <cell r="H6075" t="str">
            <v/>
          </cell>
          <cell r="I6075" t="str">
            <v>≡</v>
          </cell>
          <cell r="J6075" t="str">
            <v/>
          </cell>
          <cell r="K6075" t="str">
            <v>Franchise to establish and operate a retail store offering discount, overstock and excess inventory and specially manufactured merchandise, which may include, among other things, housewares, stationery, pet supplies, consumer electromcs, hardware, health and beauty aides, gift ware, cleaning
products, software, toys, crafts, jewelry, cosmetics, footwear, food, baking products, kitchen products, party supplies, home furnishings, paper products, gardening supplies, paint supplies, ceramics, pesticides,
flowers, baby products, Iinens, art supplies, books, candles and automotive supplies, using [UNDISCLOSED FOR PREVIEW] mark.</v>
          </cell>
        </row>
        <row r="6076">
          <cell r="B6076" t="str">
            <v>RR20200114TP0901</v>
          </cell>
          <cell r="C6076" t="str">
            <v>Franchise</v>
          </cell>
          <cell r="D6076" t="str">
            <v>86.10, 86.21, 86.22</v>
          </cell>
          <cell r="E6076" t="str">
            <v>8062, 8069, 8071</v>
          </cell>
          <cell r="F6076" t="str">
            <v>Medical care, Primary, Urgent, Management business, Centre, Patient care, Minor injury, Infection, Worker compensation, Sport physical, Travel medicine, Cold, Flu, Exam room, X-Ray equipment, On-site laboratory, Pharmacy, AFC, Doctors Express, Urgent Care®</v>
          </cell>
          <cell r="G6076" t="str">
            <v>≡</v>
          </cell>
          <cell r="H6076" t="str">
            <v/>
          </cell>
          <cell r="I6076" t="str">
            <v>≡</v>
          </cell>
          <cell r="J6076" t="str">
            <v/>
          </cell>
          <cell r="K6076" t="str">
            <v>Franchise and license to own and operate an urgent and primary care management business, that provides various levels of patient care services, using [UNDISCLOSED FOR PREVIEW] name and marks; One of the parties to the agreement is an individual.</v>
          </cell>
        </row>
        <row r="6077">
          <cell r="B6077" t="str">
            <v>RR20200114T00909</v>
          </cell>
          <cell r="C6077" t="str">
            <v>Franchise</v>
          </cell>
          <cell r="D6077" t="str">
            <v>86.21, 86.22, 86.90, 87.30, 87.90</v>
          </cell>
          <cell r="E6077" t="str">
            <v>8059, 8082, 8322, 8361, 8399</v>
          </cell>
          <cell r="F6077" t="str">
            <v>Assistance, Care, Facility, Memory care, Residential</v>
          </cell>
          <cell r="G6077" t="str">
            <v>≡</v>
          </cell>
          <cell r="H6077" t="str">
            <v/>
          </cell>
          <cell r="I6077" t="str">
            <v>≡</v>
          </cell>
          <cell r="J6077" t="str">
            <v/>
          </cell>
          <cell r="K6077" t="str">
            <v>Franchise to construct, develop and operate an assisted living and memory care facility providing various services for seniors and other indvididuals in need, using [UNDISCLOSED FOR PREVIEW] trademark.</v>
          </cell>
        </row>
        <row r="6078">
          <cell r="B6078" t="str">
            <v>RR20200107TP0901</v>
          </cell>
          <cell r="C6078" t="str">
            <v>Franchise</v>
          </cell>
          <cell r="D6078" t="str">
            <v>43.33, 81.22, 81.29, 95.24, 96.01, 96.09</v>
          </cell>
          <cell r="E6078" t="str">
            <v>1752, 7216, 7217, 7218, 7219, 7532, 7641, 7699</v>
          </cell>
          <cell r="F6078" t="str">
            <v>Construction, Repair, Remediation, Water, Flood, Fire, Storm, Sewage damage, Mold removal, Commercial, Residential</v>
          </cell>
          <cell r="G6078" t="str">
            <v>≡</v>
          </cell>
          <cell r="H6078" t="str">
            <v/>
          </cell>
          <cell r="I6078" t="str">
            <v>≡</v>
          </cell>
          <cell r="J6078" t="str">
            <v/>
          </cell>
          <cell r="K6078" t="str">
            <v>Franchise to own and operate a full-service restoration company that provides service in an expedient manner specializing in construction, repair and remediation services relating to water, flood, fire, storm and sewage damage, mold removal and such other services to commercial and residential customers, using [UNDISCLOSED FOR PREVIEW] trademarks and service marks; One of the parties to the agreement is an individual.</v>
          </cell>
        </row>
        <row r="6079">
          <cell r="B6079" t="str">
            <v>RR20200107TP0903</v>
          </cell>
          <cell r="C6079" t="str">
            <v>Franchise</v>
          </cell>
          <cell r="D6079" t="str">
            <v>43.39, 81.21, 81.22, 74.90, 96.09</v>
          </cell>
          <cell r="E6079" t="str">
            <v>7349, 7389</v>
          </cell>
          <cell r="F6079" t="str">
            <v>Cleaning service, Janitorial, Commercial, Residential, Construction</v>
          </cell>
          <cell r="G6079" t="str">
            <v>≡</v>
          </cell>
          <cell r="H6079" t="str">
            <v/>
          </cell>
          <cell r="I6079" t="str">
            <v>≡</v>
          </cell>
          <cell r="J6079" t="str">
            <v/>
          </cell>
          <cell r="K6079" t="str">
            <v>Franchise to own and operate a business offering construction and commercial cleaning services and related services, using [UNDISCLOSED FOR PREVIEW] marks; One of the parties to the agreement is an individual.</v>
          </cell>
        </row>
        <row r="6080">
          <cell r="B6080" t="str">
            <v>RR20200107T00902</v>
          </cell>
          <cell r="C6080" t="str">
            <v>Franchise</v>
          </cell>
          <cell r="D6080" t="str">
            <v>10.89, 46.34, 47.81, 56.10</v>
          </cell>
          <cell r="E6080" t="str">
            <v>2053, 2086, 2099, 5812, 8999</v>
          </cell>
          <cell r="F6080" t="str">
            <v>Cookie, Bakery</v>
          </cell>
          <cell r="G6080" t="str">
            <v>≡</v>
          </cell>
          <cell r="H6080" t="str">
            <v/>
          </cell>
          <cell r="I6080" t="str">
            <v>≡</v>
          </cell>
          <cell r="J6080" t="str">
            <v/>
          </cell>
          <cell r="K6080" t="str">
            <v>Franchise to establish and conduct a cookie baking and delivery business, using [UNDISCLOSED FOR PREVIEW] marks; One of the parties to the agreement is an individual.</v>
          </cell>
        </row>
        <row r="6081">
          <cell r="B6081" t="str">
            <v>RR20200108TP0906</v>
          </cell>
          <cell r="C6081" t="str">
            <v>Franchise</v>
          </cell>
          <cell r="D6081" t="str">
            <v>46.22, 47.76, 74.10</v>
          </cell>
          <cell r="E6081" t="str">
            <v>5193, 0721</v>
          </cell>
          <cell r="F6081" t="str">
            <v>Nature, Indoor, Foliage, Plant, Leave, Interior</v>
          </cell>
          <cell r="G6081" t="str">
            <v>≡</v>
          </cell>
          <cell r="H6081" t="str">
            <v/>
          </cell>
          <cell r="I6081" t="str">
            <v>≡</v>
          </cell>
          <cell r="J6081" t="str">
            <v/>
          </cell>
          <cell r="K6081" t="str">
            <v>Franchise and license to operate a business under [UNDISCLOSED FOR PREVIEW] name that sells, leases and maintains interior foliage plants and provides related products and services; One of the parties to the agreement is an individual.</v>
          </cell>
        </row>
        <row r="6082">
          <cell r="B6082" t="str">
            <v>RR20200108T00908</v>
          </cell>
          <cell r="C6082" t="str">
            <v>Franchise</v>
          </cell>
          <cell r="D6082" t="str">
            <v>43.39, 81.21, 81.22, 74.90, 96.09</v>
          </cell>
          <cell r="E6082" t="str">
            <v>7349, 7389, 8999</v>
          </cell>
          <cell r="F6082" t="str">
            <v>Cleaning, Janitorial, Household, Commercial, Residential</v>
          </cell>
          <cell r="G6082" t="str">
            <v>≡</v>
          </cell>
          <cell r="H6082" t="str">
            <v/>
          </cell>
          <cell r="I6082" t="str">
            <v>≡</v>
          </cell>
          <cell r="J6082" t="str">
            <v/>
          </cell>
          <cell r="K6082" t="str">
            <v>Franchise and license to develop, own and operate a cleaning business that provides environmentally responsible residential and commercial
supervised team cleaning services and that offers cleaning, household and lifestyle products for sale under the [UNDISCLOSED FOR PREVIEW] trademark and brand.</v>
          </cell>
        </row>
        <row r="6083">
          <cell r="B6083" t="str">
            <v>RR20200114TP0904</v>
          </cell>
          <cell r="C6083" t="str">
            <v>Franchise</v>
          </cell>
          <cell r="D6083" t="str">
            <v>64.19, 64.92, 64.99, 66.11, 66.19, 64.30, 69.20</v>
          </cell>
          <cell r="E6083" t="str">
            <v>6099, 6153, 6159, 6289, 7291, 7299, 7389, 8721, 8999</v>
          </cell>
          <cell r="F6083" t="str">
            <v>Check cashing, Money order, Consumer loan, Wire transfer, Electronic bill payment, Fax, Copier, Tax preparation service, Financial</v>
          </cell>
          <cell r="G6083" t="str">
            <v>≡</v>
          </cell>
          <cell r="H6083" t="str">
            <v/>
          </cell>
          <cell r="I6083" t="str">
            <v>≡</v>
          </cell>
          <cell r="J6083" t="str">
            <v/>
          </cell>
          <cell r="K6083" t="str">
            <v>Franchise to operate a financial services center offering check cashing, money orders, short-term consumer loans, wire transfers, electronic bill payments, fax and copier services, tax preparation services, and other financial products under the name [UNDISCLOSED FOR PREVIEW]; One of the parties to the agreement is an individual.</v>
          </cell>
        </row>
        <row r="6084">
          <cell r="B6084" t="str">
            <v>RR20200114T00905</v>
          </cell>
          <cell r="C6084" t="str">
            <v>Franchise</v>
          </cell>
          <cell r="D6084" t="str">
            <v>33.12, 45.20, 52.21</v>
          </cell>
          <cell r="E6084" t="str">
            <v>3711, 5012, 7533, 7534, 7537, 7539, 7542</v>
          </cell>
          <cell r="F6084" t="str">
            <v>Car wash, Hand, Full-service</v>
          </cell>
          <cell r="G6084" t="str">
            <v>≡</v>
          </cell>
          <cell r="H6084" t="str">
            <v/>
          </cell>
          <cell r="I6084" t="str">
            <v>≡</v>
          </cell>
          <cell r="J6084" t="str">
            <v/>
          </cell>
          <cell r="K6084" t="str">
            <v>Franchise to develop, open and operate one [UNDISCLOSED FOR PREVIEW] center.</v>
          </cell>
        </row>
        <row r="6085">
          <cell r="B6085" t="str">
            <v>RR20200114T00906</v>
          </cell>
          <cell r="C6085" t="str">
            <v>Franchise</v>
          </cell>
          <cell r="D6085" t="str">
            <v>85.59, 70.22, 96.09, 85.32, 74.90, 85.42, 85.41, 82.99</v>
          </cell>
          <cell r="E6085" t="str">
            <v>7389, 8244, 8249, 8299, 8742, 8748, 8999</v>
          </cell>
          <cell r="F6085" t="str">
            <v>Instructional program, Self-improvement, Mastering, Strategic skill, Leadership, Sale, Communication, Interpersonal</v>
          </cell>
          <cell r="G6085" t="str">
            <v>≡</v>
          </cell>
          <cell r="H6085" t="str">
            <v/>
          </cell>
          <cell r="I6085" t="str">
            <v>≡</v>
          </cell>
          <cell r="J6085" t="str">
            <v/>
          </cell>
          <cell r="K6085" t="str">
            <v>Franchise and license to operate a business, that offers to the general public and to business entities instructional programs concerning subjects such as self-improvement, mastering strategic skills, leadership, sales, communication skills and interpersonal relations, using [UNDISCLOSED FOR PREVIEW] marks.</v>
          </cell>
        </row>
        <row r="6086">
          <cell r="B6086" t="str">
            <v>RR20200114T00910</v>
          </cell>
          <cell r="C6086" t="str">
            <v>Franchise</v>
          </cell>
          <cell r="D6086" t="str">
            <v>82.19, 82.11, 82.99</v>
          </cell>
          <cell r="E6086" t="str">
            <v>5112, 8744</v>
          </cell>
          <cell r="F6086" t="str">
            <v>Document storage, Shredding service, Facility</v>
          </cell>
          <cell r="G6086" t="str">
            <v>≡</v>
          </cell>
          <cell r="H6086" t="str">
            <v/>
          </cell>
          <cell r="I6086" t="str">
            <v>≡</v>
          </cell>
          <cell r="J6086" t="str">
            <v/>
          </cell>
          <cell r="K6086" t="str">
            <v>Franchise and license to develop and operate a business that provides document storage solutions and shredding services, using [UNDISCLOSED FOR PREVIEW] mark.</v>
          </cell>
        </row>
        <row r="6087">
          <cell r="B6087" t="str">
            <v>RR20200115TP0903</v>
          </cell>
          <cell r="C6087" t="str">
            <v>Franchise</v>
          </cell>
          <cell r="D6087" t="str">
            <v>56.10, 56.21, 56.30, 77.40</v>
          </cell>
          <cell r="E6087" t="str">
            <v>5812, 5813</v>
          </cell>
          <cell r="F6087" t="str">
            <v>Restaurant, Eating place, Food, Beverage, Fondue</v>
          </cell>
          <cell r="G6087" t="str">
            <v>≡</v>
          </cell>
          <cell r="H6087" t="str">
            <v/>
          </cell>
          <cell r="I6087" t="str">
            <v>≡</v>
          </cell>
          <cell r="J6087" t="str">
            <v/>
          </cell>
          <cell r="K6087" t="str">
            <v>Franchise to develop, own and operate a restaurant offering a wide variety of menu items and serving a variety of food and beverages, featuring fondue under [UNDISCLOSED FOR PREVIEW] trade name; One of the parties to the agreement is an individual.</v>
          </cell>
        </row>
        <row r="6088">
          <cell r="B6088" t="str">
            <v>RR20200108T00901</v>
          </cell>
          <cell r="C6088" t="str">
            <v>Franchise</v>
          </cell>
          <cell r="D6088" t="str">
            <v>10.52, 46.17, 46.33, 46.34, 47.11, 47.19, 47.25, 47.29, 47.81, 56.10</v>
          </cell>
          <cell r="E6088" t="str">
            <v>2023, 5149, 5411, 5451, 5499, 5812, 5999</v>
          </cell>
          <cell r="F6088" t="str">
            <v>Frozen yogurt, Dessert, Food, Store, Retail</v>
          </cell>
          <cell r="G6088" t="str">
            <v>≡</v>
          </cell>
          <cell r="H6088" t="str">
            <v/>
          </cell>
          <cell r="I6088" t="str">
            <v>≡</v>
          </cell>
          <cell r="J6088" t="str">
            <v/>
          </cell>
          <cell r="K6088" t="str">
            <v>Franchise to establish and operate a store, which sells frozen yogurt using a self-serve delivery format, under [UNDISCLOSED FOR PREVIEW] marks.</v>
          </cell>
        </row>
        <row r="6089">
          <cell r="B6089" t="str">
            <v>RR20200107T00904</v>
          </cell>
          <cell r="C6089" t="str">
            <v>Franchise</v>
          </cell>
          <cell r="D6089" t="str">
            <v>81.30, 91.04, 95.22</v>
          </cell>
          <cell r="E6089" t="str">
            <v>5261, 8422, 0781, 0782</v>
          </cell>
          <cell r="F6089" t="str">
            <v>Landscape, Design, Firm</v>
          </cell>
          <cell r="G6089" t="str">
            <v>≡</v>
          </cell>
          <cell r="H6089" t="str">
            <v/>
          </cell>
          <cell r="I6089" t="str">
            <v>≡</v>
          </cell>
          <cell r="J6089" t="str">
            <v/>
          </cell>
          <cell r="K6089" t="str">
            <v>Franchise to operate a landscaping design and build firm under the name [UNDISCLOSED FOR PREVIEW].</v>
          </cell>
        </row>
        <row r="6090">
          <cell r="B6090" t="str">
            <v>RR20200106TP0908</v>
          </cell>
          <cell r="C6090" t="str">
            <v>Franchise</v>
          </cell>
          <cell r="D6090" t="str">
            <v>90.03, 90.04, 93.21, 56.21</v>
          </cell>
          <cell r="E6090" t="str">
            <v>7389, 7999, 8999</v>
          </cell>
          <cell r="F6090" t="str">
            <v>Party, Mobile cooking, Class, Event, Children, Adult, Entertainment</v>
          </cell>
          <cell r="G6090" t="str">
            <v>≡</v>
          </cell>
          <cell r="H6090" t="str">
            <v/>
          </cell>
          <cell r="I6090" t="str">
            <v>≡</v>
          </cell>
          <cell r="J6090" t="str">
            <v/>
          </cell>
          <cell r="K6090" t="str">
            <v>Franchise and license to operate a business that offers mobile cooking parties, classes and events for children and adults, using [UNDISCLOSED FOR PREVIEW] marks; One of the parties to the agreement is an individual.</v>
          </cell>
        </row>
        <row r="6091">
          <cell r="B6091" t="str">
            <v>RR20200106T00902</v>
          </cell>
          <cell r="C6091" t="str">
            <v>Franchise</v>
          </cell>
          <cell r="D6091" t="str">
            <v>65.11, 65.12, 65.20, 66.11, 66.12, 66.22, 66.29</v>
          </cell>
          <cell r="E6091" t="str">
            <v>6311, 6321, 6331, 6351, 6361, 6399, 6411</v>
          </cell>
          <cell r="F6091" t="str">
            <v>Financial, Service, Agency</v>
          </cell>
          <cell r="G6091" t="str">
            <v>≡</v>
          </cell>
          <cell r="H6091" t="str">
            <v/>
          </cell>
          <cell r="I6091" t="str">
            <v>≡</v>
          </cell>
          <cell r="J6091" t="str">
            <v/>
          </cell>
          <cell r="K6091" t="str">
            <v>Franchise and license to operate an insurance agency and financial services business under the [UNDISCLOSED FOR PREVIEW] trademark and system.</v>
          </cell>
        </row>
        <row r="6092">
          <cell r="B6092" t="str">
            <v>RR20200114T00902</v>
          </cell>
          <cell r="C6092" t="str">
            <v>Franchise</v>
          </cell>
          <cell r="D6092" t="str">
            <v>10.83, 46.37, 46.17, 46.34, 46.39, 47.25, 47.81, 56.29</v>
          </cell>
          <cell r="E6092" t="str">
            <v>2051, 2095, 5461, 5499, 5812</v>
          </cell>
          <cell r="F6092" t="str">
            <v>Specialty coffee, Retail, Store, Whole bean, Espresso, Coffee drink, Tea, Fruit smoothy, Breakfast, Sandwich, Salad, Bakery product</v>
          </cell>
          <cell r="G6092" t="str">
            <v>≡</v>
          </cell>
          <cell r="H6092" t="str">
            <v/>
          </cell>
          <cell r="I6092" t="str">
            <v>≡</v>
          </cell>
          <cell r="J6092" t="str">
            <v/>
          </cell>
          <cell r="K6092" t="str">
            <v>Franchise and license to establish and operate a store or kiosk, offering specialty whole bean coffees, traditional and espresso-based coffee drinks, iced and blended coffee dririks, tea and tea-based drinks, fruit smoothies, breakfast items, sandwiches, salads and assorted bakery products, using the [UNDISCLOSED FOR PREVIEW] trade name.</v>
          </cell>
        </row>
        <row r="6093">
          <cell r="B6093" t="str">
            <v>RR20200114T00908</v>
          </cell>
          <cell r="C6093" t="str">
            <v>Franchise</v>
          </cell>
          <cell r="D6093" t="str">
            <v>56.10, 56.21, 56.30, 77.40</v>
          </cell>
          <cell r="E6093" t="str">
            <v>5812, 5813</v>
          </cell>
          <cell r="F6093" t="str">
            <v>Restaurant, Eating place, Gluten free, Pizza, Salad, Drink, Dessert</v>
          </cell>
          <cell r="G6093" t="str">
            <v>≡</v>
          </cell>
          <cell r="H6093" t="str">
            <v/>
          </cell>
          <cell r="I6093" t="str">
            <v>≡</v>
          </cell>
          <cell r="J6093" t="str">
            <v/>
          </cell>
          <cell r="K6093" t="str">
            <v>Franchise to operate a carry-out and delivery retail restaurant specializing in offering gluten free, low carbohydrate pizza through a superior protein design system, as well as salads, drinks, desserts and related items, using the [UNDISCLOSED FOR PREVIEW] name.</v>
          </cell>
        </row>
        <row r="6094">
          <cell r="B6094" t="str">
            <v>RR20200115T00902</v>
          </cell>
          <cell r="C6094" t="str">
            <v>Franchise</v>
          </cell>
          <cell r="D6094" t="str">
            <v>64.99, 69.20, 69.10, 70.21, 70.22, 74.90, 82.99</v>
          </cell>
          <cell r="E6094" t="str">
            <v>7291, 7299, 7389, 8111, 8721, 9311</v>
          </cell>
          <cell r="F6094" t="str">
            <v>Tax preparation, Financial service, Tax return, Filing, Consulting</v>
          </cell>
          <cell r="G6094" t="str">
            <v>≡</v>
          </cell>
          <cell r="H6094" t="str">
            <v/>
          </cell>
          <cell r="I6094" t="str">
            <v>≡</v>
          </cell>
          <cell r="J6094" t="str">
            <v/>
          </cell>
          <cell r="K6094" t="str">
            <v>Franchise and license to develop, own and operate a tax return preparation and filing business under [UNDISCLOSED FOR PREVIEW] trademark and brand.</v>
          </cell>
        </row>
        <row r="6095">
          <cell r="B6095" t="str">
            <v>RR20200120TP0901</v>
          </cell>
          <cell r="C6095" t="str">
            <v>License, Trademark, Trade name, Other marketing intangibles</v>
          </cell>
          <cell r="D6095" t="str">
            <v>41.20, 43.33, 43.39, 43.99, 41.10, 43.29, 71.12</v>
          </cell>
          <cell r="E6095" t="str">
            <v>1521, 1522, 1531, 1541, 1542, 1741, 1742, 1771</v>
          </cell>
          <cell r="F6095" t="str">
            <v>Concrete, Below-grade, Above-grade, Wall, Foundation, Construction, Building project</v>
          </cell>
          <cell r="G6095" t="str">
            <v>≡</v>
          </cell>
          <cell r="H6095" t="str">
            <v/>
          </cell>
          <cell r="I6095" t="str">
            <v>≡</v>
          </cell>
          <cell r="J6095" t="str">
            <v/>
          </cell>
          <cell r="K6095" t="str">
            <v>License to operate a business for manufacturing, transporting, installing and selling precast insulated concrete, below-grade, above-grade walls and foundation related products, using [UNDISCLOSED FOR PREVIEW] trade names, service marks,
trademarks, logos, emblems, and indicia of origin; One of the parties to the agreement is an individual.</v>
          </cell>
        </row>
        <row r="6096">
          <cell r="B6096" t="str">
            <v>RR20200121T00902</v>
          </cell>
          <cell r="C6096" t="str">
            <v>Franchise</v>
          </cell>
          <cell r="D6096" t="str">
            <v>84.25, 77.39, 80.20, 43.22</v>
          </cell>
          <cell r="E6096" t="str">
            <v>1711, 3569, 7382, 9224</v>
          </cell>
          <cell r="F6096" t="str">
            <v>FIRE STOP AMERICA®, Fire stopping, Penetration, Construction joint, Protection, Wall, Floor</v>
          </cell>
          <cell r="G6096" t="str">
            <v>≡</v>
          </cell>
          <cell r="I6096" t="str">
            <v>≡</v>
          </cell>
          <cell r="K6096" t="str">
            <v>Franchise and license to operate a business that performs fire stopping of penetrations and construction joints at fire rated assemblies, using service mark, trademark and trade name [UNDISCLOSED FOR PREVIEW].</v>
          </cell>
        </row>
        <row r="6097">
          <cell r="B6097" t="str">
            <v>RR20200121T00903</v>
          </cell>
          <cell r="C6097" t="str">
            <v>Franchise</v>
          </cell>
          <cell r="D6097" t="str">
            <v>41.10, 41.20, 43.39, 43.29, 43.99</v>
          </cell>
          <cell r="E6097" t="str">
            <v>1522, 1531, 1541, 1542, 7389</v>
          </cell>
          <cell r="F6097" t="str">
            <v>Management system, Home construction, Building</v>
          </cell>
          <cell r="G6097" t="str">
            <v>≡</v>
          </cell>
          <cell r="I6097" t="str">
            <v>≡</v>
          </cell>
          <cell r="K6097" t="str">
            <v>Franchise to establish and operate a home construction business, featuring a distinctive method, style and system of home building, using trade name and trademark [UNDISCLOSED FOR PREVIEW].</v>
          </cell>
        </row>
        <row r="6098">
          <cell r="B6098" t="str">
            <v>RR20200129T00903</v>
          </cell>
          <cell r="C6098" t="str">
            <v>Franchise</v>
          </cell>
          <cell r="D6098" t="str">
            <v>10.52, 47.29, 56.10, 46.17</v>
          </cell>
          <cell r="E6098" t="str">
            <v>2024, 5142, 5499, 5999</v>
          </cell>
          <cell r="F6098" t="str">
            <v>Rich Farm Ice Cream, Ice cream, Dessert, Food, Retail, Store</v>
          </cell>
          <cell r="G6098" t="str">
            <v>≡</v>
          </cell>
          <cell r="I6098" t="str">
            <v>≡</v>
          </cell>
          <cell r="K6098" t="str">
            <v>Franchise and license to operate a business that serves hard and soft serve ice cream and other menu items under the [UNDISCLOSED FOR PREVIEW] name and marks.</v>
          </cell>
        </row>
        <row r="6099">
          <cell r="B6099" t="str">
            <v>RR20200129T00905</v>
          </cell>
          <cell r="C6099" t="str">
            <v>Franchise</v>
          </cell>
          <cell r="D6099" t="str">
            <v>90.01, 90.02, 90.03, 93.21, 93.13</v>
          </cell>
          <cell r="E6099" t="str">
            <v>7389, 7929, 7999, 8999</v>
          </cell>
          <cell r="F6099" t="str">
            <v>Entertainment, Party, Fitness, Recreational, Facility, Children, Family, Tropical-themed, "Scooter's Jungle"</v>
          </cell>
          <cell r="G6099" t="str">
            <v>≡</v>
          </cell>
          <cell r="I6099" t="str">
            <v>≡</v>
          </cell>
          <cell r="K6099" t="str">
            <v>Franchise and license to operate an indoor, tropical-themed party, entertainment, fitness and recreational facility for children and their families, using the [UNDISCLOSED FOR PREVIEW] system and trademarks.</v>
          </cell>
        </row>
        <row r="6100">
          <cell r="B6100" t="str">
            <v>RR20200127T01701</v>
          </cell>
          <cell r="C6100" t="str">
            <v>License, Trademark, Brand, Patent, Copyright, Know-how, Trade secret</v>
          </cell>
          <cell r="D6100" t="str">
            <v>01.11, 01.12, 01.13, 01.14, 01.15, 01.16, 01.19, 01.21, 01.22, 01.23, 01.24, 01.25, 01.26, 01.27, 01.28, 01.29, 01.30, 01.50, 01.61, 01.64, 47.76, 47.78, 46.74, 46.76, 46.69, 23.19</v>
          </cell>
          <cell r="E6100" t="str">
            <v>3229, 3423, 3524, 3641, 3646, 3648, 3999, 5083, 5191, 5261, 8734, 0181, 0182, 0111, 0112, 0115, 0116, 0119, 0131, 0132, 0133, 0134, 0139, 0161, 0171, 0172, 0173, 0174, 0175, 0179, 0191, 0721, 0722, 0723, 0724, 0711</v>
          </cell>
          <cell r="F6100" t="str">
            <v>Hydroponic, Aeroponic growing system, Garden, Seed kit, LED lighting, Bulb, Lamp, Panel, Harvest, Farm, Aerogarden</v>
          </cell>
          <cell r="G6100" t="str">
            <v>≡</v>
          </cell>
          <cell r="H6100" t="str">
            <v>Licensor is engaged in the business of manufacture, production, sale and distribution of seed kits.</v>
          </cell>
          <cell r="I6100" t="str">
            <v>≡</v>
          </cell>
          <cell r="K6100" t="str">
            <v>License to use licensor's trademarks, patents, copyrights, know-how, trade secrets and service marks in connection with hydroponic and aeroponic growing systems and accessories as well as seed kits.</v>
          </cell>
        </row>
        <row r="6101">
          <cell r="B6101" t="str">
            <v>RR20200122T00903</v>
          </cell>
          <cell r="C6101" t="str">
            <v>Franchise</v>
          </cell>
          <cell r="D6101" t="str">
            <v>43.33, 81.22, 95.24, 96.09, 41.20, 43.99, 43.29</v>
          </cell>
          <cell r="E6101" t="str">
            <v>1752, 2531, 7216, 7349, 7641, 7699</v>
          </cell>
          <cell r="F6101" t="str">
            <v>Storm Guard®, Commercial, Residential, Building restoration, Repair, Roofing, Siding, Gutter, Window, Ceiling, Replacement, Sheetrock, Painting, Carpentry, Flooring, Cabinetry</v>
          </cell>
          <cell r="G6101" t="str">
            <v>≡</v>
          </cell>
          <cell r="I6101" t="str">
            <v>≡</v>
          </cell>
          <cell r="K6101" t="str">
            <v>Franchise and license to own, establish and operate a business offering commercial and residential building restoration services, including but not limited to repairing and replacing damaged roofing, siding, gutters and windows, ceiling repair and replacement, sheetrock and painting, carpentry, flooring and cabinetry repair, under [UNDISCLOSED FOR PREVIEW] trademark and trade name.</v>
          </cell>
        </row>
        <row r="6102">
          <cell r="B6102" t="str">
            <v>RR20200122TP0904</v>
          </cell>
          <cell r="C6102" t="str">
            <v>Franchise</v>
          </cell>
          <cell r="D6102" t="str">
            <v>47.52, 33.19, 95.22, 95.29</v>
          </cell>
          <cell r="E6102" t="str">
            <v>1793, 3211, 3231, 5231, 7536, 7539, 7641, 7699</v>
          </cell>
          <cell r="F6102" t="str">
            <v>Glass Doctor©, Flat glass, Auto glass, Repair, Replace, Residential, Commercial</v>
          </cell>
          <cell r="G6102" t="str">
            <v>≡</v>
          </cell>
          <cell r="I6102" t="str">
            <v>≡</v>
          </cell>
          <cell r="K6102" t="str">
            <v>Franchise and license to establish and operate a business offering installing, repairing and replacing residential and commercial flat glass and auto glass and providing other glass related services and selling other glass related products, under [UNDISCLOSED FOR PREVIEW] trademark and trade name; One of the parties to the agreement is an individual.</v>
          </cell>
        </row>
        <row r="6103">
          <cell r="B6103" t="str">
            <v>RR20200121T00901</v>
          </cell>
          <cell r="C6103" t="str">
            <v>Franchise</v>
          </cell>
          <cell r="D6103" t="str">
            <v>31.09, 46.15, 47.59, 74.10, 33.19, 95.22, 95.24, 95.29, 43.29, 43.99</v>
          </cell>
          <cell r="E6103" t="str">
            <v>2519, 2599, 3261, 5021, 5023, 7641, 7699</v>
          </cell>
          <cell r="F6103" t="str">
            <v>One Week Bath, Bathroom, Remodeling, Repair, Renovation, Construction, Builder, Residential, Commercial</v>
          </cell>
          <cell r="G6103" t="str">
            <v>≡</v>
          </cell>
          <cell r="I6103" t="str">
            <v>≡</v>
          </cell>
          <cell r="K6103" t="str">
            <v>Franchise and license to operate a bathroom remodeling business that installs, repairs, remodels and renovates bathrooms generally within one week, using trade name, trademark and service mark [UNDISCLOSED FOR PREVIEW].</v>
          </cell>
        </row>
        <row r="6104">
          <cell r="B6104" t="str">
            <v>RR20200128T00902</v>
          </cell>
          <cell r="C6104" t="str">
            <v>Franchise</v>
          </cell>
          <cell r="D6104" t="str">
            <v>56.10, 56.21, 56.30, 77.40</v>
          </cell>
          <cell r="E6104" t="str">
            <v>5812, 5813</v>
          </cell>
          <cell r="F6104" t="str">
            <v>Restaurant, Food, Eating place, Menu, Dish, Fast casual, Dumpling, DumplingGo</v>
          </cell>
          <cell r="G6104" t="str">
            <v>≡</v>
          </cell>
          <cell r="I6104" t="str">
            <v>≡</v>
          </cell>
          <cell r="K6104" t="str">
            <v>Franchise to operate a fast casual restaurant serving fresh, high quality dumplings using
proprietary recipes and preparation methods, bearing [UNDISCLOSED FOR PREVIEW] trademark.</v>
          </cell>
        </row>
        <row r="6105">
          <cell r="B6105" t="str">
            <v>RR20200128T00901</v>
          </cell>
          <cell r="C6105" t="str">
            <v>Franchise</v>
          </cell>
          <cell r="D6105" t="str">
            <v>96.09, 47.76</v>
          </cell>
          <cell r="E6105" t="str">
            <v>8999, 0752</v>
          </cell>
          <cell r="F6105" t="str">
            <v>"SYDNEE'S PET GROOMING", Pet, Grooming, Service, Salon, Mobile</v>
          </cell>
          <cell r="G6105" t="str">
            <v>≡</v>
          </cell>
          <cell r="I6105" t="str">
            <v>≡</v>
          </cell>
          <cell r="K6105" t="str">
            <v>Franchise and license to establish and operate a pet grooming salon under the [UNDISCLOSED FOR PREVIEW] trade name and other
trademarks and service marks.</v>
          </cell>
        </row>
        <row r="6106">
          <cell r="B6106" t="str">
            <v>RR20200129T00901</v>
          </cell>
          <cell r="C6106" t="str">
            <v>Franchise</v>
          </cell>
          <cell r="D6106" t="str">
            <v>80.10, 80.20, 81.10, 84.25</v>
          </cell>
          <cell r="E6106" t="str">
            <v>5946, 7382, 8744, 9224</v>
          </cell>
          <cell r="F6106" t="str">
            <v>Data-com, Security, Business, Government agency, Consumer, Facility maintenance, Fire alarm, Surveillance camera, CCTV, PERS, Music and sound system, Intercom, Access control, ARLENCO</v>
          </cell>
          <cell r="G6106" t="str">
            <v>≡</v>
          </cell>
          <cell r="I6106" t="str">
            <v>≡</v>
          </cell>
          <cell r="K6106" t="str">
            <v>Franchise and license to operate a business offering a wholesale distribution of security and data-com supplies for businesses, government agencies, consumers, and facility maintenance groups with fire alarm and security systems data-com products, surveillance cameras (CCTV), Personal Emergency Response Systems (PERS), wire and cable, intercoms, access control, batteries, music and sound systems, and home and building automation, using [UNDISCLOSED FOR PREVIEW] trade name.</v>
          </cell>
        </row>
        <row r="6107">
          <cell r="B6107" t="str">
            <v>RR20200129T00904</v>
          </cell>
          <cell r="C6107" t="str">
            <v>Franchise</v>
          </cell>
          <cell r="D6107" t="str">
            <v>56.21, 56.30, 77.40, 56.10</v>
          </cell>
          <cell r="E6107" t="str">
            <v>5812, 5813</v>
          </cell>
          <cell r="F6107" t="str">
            <v>Fast casual, Restaurant, Food, Quesadilla, Taco, Nacho, Mexican, Beer, Beverage, Drink, Eating place, MUCHO BURRITO®</v>
          </cell>
          <cell r="G6107" t="str">
            <v>≡</v>
          </cell>
          <cell r="I6107" t="str">
            <v>≡</v>
          </cell>
          <cell r="K6107" t="str">
            <v>Franchise and license to operate a restaurant, which offers burritos, quesadillas, tacos, nachos, and other assorted foods and drinks, using the trademark [UNDISCLOSED FOR PREVIEW].</v>
          </cell>
        </row>
        <row r="6108">
          <cell r="B6108" t="str">
            <v>RR20200129T00906</v>
          </cell>
          <cell r="C6108" t="str">
            <v>License, Technology, Patent, Other manufacturing intangibles</v>
          </cell>
          <cell r="D6108" t="str">
            <v>29.31, 29.32, 32.99, 45.31, 45.32, 47.78</v>
          </cell>
          <cell r="E6108" t="str">
            <v>3621, 3714, 3999, 5013, 5599</v>
          </cell>
          <cell r="F6108" t="str">
            <v>Automotive, Electrical, Equipment, Starter motor, Co-axial, Gear, Reduction, Drive, Alternator, Fan</v>
          </cell>
          <cell r="G6108" t="str">
            <v>≡</v>
          </cell>
          <cell r="H6108" t="str">
            <v>Licensor is engaged in the development, manufacture and sale of automotive electrical equipment.</v>
          </cell>
          <cell r="I6108" t="str">
            <v>≡</v>
          </cell>
          <cell r="J6108" t="str">
            <v>Licensee is a global manufacturer and distributor of electro-
mechanical power conversion products and systems.</v>
          </cell>
          <cell r="K6108" t="str">
            <v>License under patent and technology rights to use, sell and otherwise dispose of starter motors, including co-axial type gear reduction starters and direct drive starters, and fan built-in alternators.</v>
          </cell>
        </row>
        <row r="6109">
          <cell r="B6109" t="str">
            <v>RR20200122TP0905</v>
          </cell>
          <cell r="C6109" t="str">
            <v>Franchise</v>
          </cell>
          <cell r="D6109" t="str">
            <v>31.09, 46.15, 46.47, 47.59, 95.24, 43.99</v>
          </cell>
          <cell r="E6109" t="str">
            <v>2511, 2512, 2514, 2519, 2599, 5021, 5023, 5712, 7641</v>
          </cell>
          <cell r="F6109" t="str">
            <v>Tension membrane, Shade industry, SKYshade, Outdoor, Furniture, Construction, Film panel, Sun, Heat, Wind, Rain, Snow, Solar energy, Column, Canopy, Fixture, Fitting</v>
          </cell>
          <cell r="G6109" t="str">
            <v>≡</v>
          </cell>
          <cell r="I6109" t="str">
            <v>≡</v>
          </cell>
          <cell r="K6109" t="str">
            <v>Franchise to operate a business involved in [UNDISCLOSED FOR PREVIEW], offering the design and construction of fixtures, fittings, columns, canopies, hardware, which structures provide shade, encouraging customers to stay longer and spend more fime outdoors regardless of the sun/heat, rain, wind, snow, or storm, using [UNDISCLOSED FOR PREVIEW] trademark and trade name; One of the parties to the agreement is an individual.</v>
          </cell>
        </row>
        <row r="6110">
          <cell r="B6110" t="str">
            <v>RR20200129T00902</v>
          </cell>
          <cell r="C6110" t="str">
            <v>Franchise</v>
          </cell>
          <cell r="D6110" t="str">
            <v>56.10, 56.21, 56.30, 77.40</v>
          </cell>
          <cell r="E6110" t="str">
            <v>5812, 5813</v>
          </cell>
          <cell r="F6110" t="str">
            <v>Lobster Joint, Restaurant, Food, Eating place, England style, Comfort, Fast casual, Lobster roll, Oyster, Seafood, Crab</v>
          </cell>
          <cell r="G6110" t="str">
            <v>≡</v>
          </cell>
          <cell r="I6110" t="str">
            <v>≡</v>
          </cell>
          <cell r="K6110" t="str">
            <v>Franchise and license to develop, own and operate a restaurant that offers and serves gourmet [UNDISCLOSED FOR PREVIEW] comfort food, including lobster, crab and other [UNDISCLOSED FOR PREVIEW] comfort food, using [UNDISCLOSED FOR PREVIEW] trademark, the anchor logo and such other trade names, trademarks, service marks and logotypes.</v>
          </cell>
        </row>
        <row r="6111">
          <cell r="B6111" t="str">
            <v>RR20200122T00906</v>
          </cell>
          <cell r="C6111" t="str">
            <v>Franchise</v>
          </cell>
          <cell r="D6111" t="str">
            <v>25.12, 23.11, 41.20, 43.29, 43.99</v>
          </cell>
          <cell r="E6111" t="str">
            <v>1793, 2591, 3211, 3231, 5231</v>
          </cell>
          <cell r="F6111" t="str">
            <v>Replacement window, Commercial, Residential, Construction, Building, APEX®</v>
          </cell>
          <cell r="G6111" t="str">
            <v>≡</v>
          </cell>
          <cell r="I6111" t="str">
            <v>≡</v>
          </cell>
          <cell r="K6111" t="str">
            <v>Franchise and license to open and operate a business selling residential and commercial replacement windows, bearing [UNDISCLOSED FOR PREVIEW] trademark and trade name.</v>
          </cell>
        </row>
        <row r="6112">
          <cell r="B6112" t="str">
            <v>RR20200122TP0901</v>
          </cell>
          <cell r="C6112" t="str">
            <v>Franchise</v>
          </cell>
          <cell r="D6112" t="str">
            <v>41.20, 43.99, 95.24, 95.29, 43.11, 43.12, 43.33, 43.39</v>
          </cell>
          <cell r="E6112" t="str">
            <v>1521, 1522, 1541, 5032, 5033, 5099, 8999</v>
          </cell>
          <cell r="F6112" t="str">
            <v>KITCHEN SOLVERS®, Kitchen, Bathroom, Update, Beautification, Remodeling, Residential, Commercial, Construction, Renovation, Decorating</v>
          </cell>
          <cell r="G6112" t="str">
            <v>≡</v>
          </cell>
          <cell r="I6112" t="str">
            <v>≡</v>
          </cell>
          <cell r="K6112" t="str">
            <v>Franchise and license to conduct a business featuring kitchen and bathroom update, beautification and remodeling services for residential and commercial buildings, bearing [UNDISCLOSED FOR PREVIEW] trade name, trademark and service mark; One of the parties to the agreement is an individual.</v>
          </cell>
        </row>
        <row r="6113">
          <cell r="B6113" t="str">
            <v>RR20200128TP0903</v>
          </cell>
          <cell r="C6113" t="str">
            <v>Franchise</v>
          </cell>
          <cell r="D6113" t="str">
            <v>82.92, 47.91, 53.10, 53.20</v>
          </cell>
          <cell r="E6113" t="str">
            <v>4215, 4311, 4513, 5961, 7331</v>
          </cell>
          <cell r="F6113" t="str">
            <v>Packaging, Shipping, Mailing, Communication, Information, Service, PAK MAIL</v>
          </cell>
          <cell r="G6113" t="str">
            <v>≡</v>
          </cell>
          <cell r="I6113" t="str">
            <v>≡</v>
          </cell>
          <cell r="K6113" t="str">
            <v>Franchise to establish and operate a business which offers a variety of packaging, shipping, mailing, communications and information products and services, bearing the service mark [UNDISCLOSED FOR PREVIEW] and related trade names and trademark; One of the parties to the agreement is an individual.</v>
          </cell>
        </row>
        <row r="6114">
          <cell r="B6114" t="str">
            <v>RR20200122TP0902</v>
          </cell>
          <cell r="C6114" t="str">
            <v>Franchise</v>
          </cell>
          <cell r="D6114" t="str">
            <v>31.01, 31.02, 31.09, 46.15, 46.47, 46.65, 47.59, 95.24</v>
          </cell>
          <cell r="E6114" t="str">
            <v>2511, 2512, 2514, 2519, 2521, 2522, 2531, 2599, 4226, 5021, 5712, 7641</v>
          </cell>
          <cell r="F6114" t="str">
            <v>Furniture, Store, Space-saving, "Closet &amp; Storage Concepts", Closet, Garage, Design, Consumer, Residential, Commercial, Retail showroom</v>
          </cell>
          <cell r="G6114" t="str">
            <v>≡</v>
          </cell>
          <cell r="I6114" t="str">
            <v>≡</v>
          </cell>
          <cell r="K6114" t="str">
            <v>Franchise to establish and operate a retail furniture store, specializing in
space-saving furniture products, including closets, garages, related accessories and other storage areas, bearing [UNDISCLOSED FOR PREVIEW] and other trademarks, trade names and service marks; One of the parties to the agreement is an individual.</v>
          </cell>
        </row>
        <row r="6115">
          <cell r="B6115" t="str">
            <v>RR20200121TP0904</v>
          </cell>
          <cell r="C6115" t="str">
            <v>Franchise</v>
          </cell>
          <cell r="D6115" t="str">
            <v>28.25, 33.14, 33.19, 33.20, 35.30, 43.22, 43.29, 43.39, 46.74</v>
          </cell>
          <cell r="E6115" t="str">
            <v>1711, 1796, 3433, 3564, 3585, 4961, 5074, 5075, 7349, 7623, 7699</v>
          </cell>
          <cell r="F6115" t="str">
            <v xml:space="preserve">Heating, Ventilating, Air conditioning, Indoor air, Equipment, Water-based, Aire Serv® , Refrigeration, </v>
          </cell>
          <cell r="G6115" t="str">
            <v>≡</v>
          </cell>
          <cell r="I6115" t="str">
            <v>≡</v>
          </cell>
          <cell r="K6115" t="str">
            <v>Franchise and license to establish and operate a business offering residential and commercial heating, ventilating, air conditioning and indoor air quality services and equipment, and selling water-based heating systems, using trademark and trade name [UNDISCLOSED FOR PREVIEW]; One of the parties to the agreement is an individual.</v>
          </cell>
        </row>
        <row r="6116">
          <cell r="B6116" t="str">
            <v>RR20200122T00907</v>
          </cell>
          <cell r="C6116" t="str">
            <v>Franchise</v>
          </cell>
          <cell r="D6116" t="str">
            <v>33.19, 95.22, 95.24, 95.29, 43.39</v>
          </cell>
          <cell r="E6116" t="str">
            <v>7349, 7641, 7699</v>
          </cell>
          <cell r="F6116" t="str">
            <v>Handyman, Plumbing, Carpentry, Electrical, Building, Home maintenance, HOMETASK®</v>
          </cell>
          <cell r="G6116" t="str">
            <v>≡</v>
          </cell>
          <cell r="I6116" t="str">
            <v>≡</v>
          </cell>
          <cell r="K6116" t="str">
            <v>Franchise and license to operate a business offering handyman services including carpentry, plumbing and electrical for general building and home maintenance to homeowners, renters and businesses, bearing [UNDISCLOSED FOR PREVIEW] brand, trademark and trade name.</v>
          </cell>
        </row>
        <row r="6117">
          <cell r="B6117" t="str">
            <v>RR20200128T00904</v>
          </cell>
          <cell r="C6117" t="str">
            <v>Franchise</v>
          </cell>
          <cell r="D6117" t="str">
            <v>10.71, 10.72, 10.73, 46.17, 46.19, 10.83, 46.37</v>
          </cell>
          <cell r="E6117" t="str">
            <v>2053, 2095, 5461, 5999</v>
          </cell>
          <cell r="F6117" t="str">
            <v>Bakery, Food service, Coffee, Gourmet, Tea, Beverage, Accessory, Gift, Bake Code™, Bread, Pastry</v>
          </cell>
          <cell r="G6117" t="str">
            <v>≡</v>
          </cell>
          <cell r="I6117" t="str">
            <v>≡</v>
          </cell>
          <cell r="K6117" t="str">
            <v>Franchise to establish and operate a bakery offering bakery products,
gourmet coffees and teas, coffee or tea-based beverages, compatible food products, accessories and gifts, using [UNDISCLOSED FOR PREVIEW] trademark.</v>
          </cell>
        </row>
        <row r="6118">
          <cell r="B6118" t="str">
            <v>RR20200128T00905</v>
          </cell>
          <cell r="C6118" t="str">
            <v>Franchise</v>
          </cell>
          <cell r="D6118" t="str">
            <v>10.83, 46.19, 46.17, 56.10</v>
          </cell>
          <cell r="E6118" t="str">
            <v>2095, 5812</v>
          </cell>
          <cell r="F6118" t="str">
            <v>Chatime®, Food service, Coffee, Tea, Beverage, Bubble tea, Tea maker, Accessory, Gift</v>
          </cell>
          <cell r="G6118" t="str">
            <v>≡</v>
          </cell>
          <cell r="I6118" t="str">
            <v>≡</v>
          </cell>
          <cell r="K6118" t="str">
            <v>Franchise to establish and operate food service business offering gourmet coffees and teas, coffee or tea-based beverages, bubble tea, compatible food products, coffee and tea makers and related supplies, accessories and gifts, bearing [UNDISCLOSED FOR PREVIEW] trademark.</v>
          </cell>
        </row>
        <row r="6119">
          <cell r="B6119" t="str">
            <v>RR20200126T01701</v>
          </cell>
          <cell r="C6119" t="str">
            <v>License, Trademark, Patent, Copyright, Trade secret</v>
          </cell>
          <cell r="D6119" t="str">
            <v>46.69, 20.13, 20.14, 20.59, 21.10, 21.20, 32.99, 46.18, 46.46, 46.49, 46.75, 47.73, 86.10, 86.21, 86.22, 86.90</v>
          </cell>
          <cell r="E6119" t="str">
            <v>2833, 2834, 2835, 2899, 5122, 5912, 8062, 8069, 8731, 8734</v>
          </cell>
          <cell r="F6119" t="str">
            <v>Pharmaceutical, Drug, Treatment, Therapy, Therapeutic, Depression, Disorder, Cancer, Leukemia</v>
          </cell>
          <cell r="G6119" t="str">
            <v>≡</v>
          </cell>
          <cell r="I6119" t="str">
            <v>≡</v>
          </cell>
          <cell r="J6119" t="str">
            <v>Licensee is a biotech company, and is in the business of research, development and marketing of, among others, new drugs and innovative medical devices.</v>
          </cell>
          <cell r="K6119" t="str">
            <v>License under licensor's patents, trademarks, trade secrets and copyrights to develop drugs for treatment of [UNDISCLOSED FOR PREVIEW].</v>
          </cell>
        </row>
        <row r="6120">
          <cell r="B6120" t="str">
            <v>RR20200217TP0907</v>
          </cell>
          <cell r="C6120" t="str">
            <v>Franchise</v>
          </cell>
          <cell r="D6120" t="str">
            <v>93.11, 93.12, 93.13, 93.19</v>
          </cell>
          <cell r="E6120" t="str">
            <v>7032, 7941, 7991, 7997</v>
          </cell>
          <cell r="F6120" t="str">
            <v>ORANGE THEORY®, Studio, Fitness, Health, Cardio, Strength, Gym</v>
          </cell>
          <cell r="G6120" t="str">
            <v>≡</v>
          </cell>
          <cell r="I6120" t="str">
            <v>≡</v>
          </cell>
          <cell r="K6120" t="str">
            <v>Franchise to operate a health and fitness studio offering members access to exercise equipment, including cardio and strength equipment, using [UNDISCLOSED FOR PREVIEW] trade and service mark; One of the parties to the agreement is an individual.</v>
          </cell>
        </row>
        <row r="6121">
          <cell r="B6121" t="str">
            <v>RR20200217T00904</v>
          </cell>
          <cell r="C6121" t="str">
            <v>Franchise</v>
          </cell>
          <cell r="D6121" t="str">
            <v>93.11, 93.12, 93.13, 93.19</v>
          </cell>
          <cell r="E6121" t="str">
            <v>7032, 7941, 7991, 7997</v>
          </cell>
          <cell r="F6121" t="str">
            <v>SHAPES®, Fitness, Club, Gym, Women, Training, Wellness</v>
          </cell>
          <cell r="G6121" t="str">
            <v>≡</v>
          </cell>
          <cell r="I6121" t="str">
            <v>≡</v>
          </cell>
          <cell r="K6121" t="str">
            <v>Franchise to own and operate a businesses focused on women’s only fitness and offering women focused group training, individual, personal training and other fitness products and services, using [UNDISCLOSED FOR PREVIEW] trade and service marks.</v>
          </cell>
        </row>
        <row r="6122">
          <cell r="B6122" t="str">
            <v>RR20200225T01003</v>
          </cell>
          <cell r="C6122" t="str">
            <v>Sublicense, Patent, Technology, Know-how</v>
          </cell>
          <cell r="D6122" t="str">
            <v>38.21, 38.22, 39.00, 46.14, 46.18, 46.69, 81.22</v>
          </cell>
          <cell r="E6122" t="str">
            <v>4953, 4959, 5046, 5049, 5084, 7349, 9511</v>
          </cell>
          <cell r="F6122" t="str">
            <v xml:space="preserve">Waste management, Processing, Thermal, Chemical, Technology, Invention, Radioactive waste, Mixed waste, Radioactive material, In-furnace vitrification
</v>
          </cell>
          <cell r="G6122" t="str">
            <v>≡</v>
          </cell>
          <cell r="H6122" t="str">
            <v xml:space="preserve">Sublicensor is a company that specializes in converting radioactive and hazardous waste into glass for storage and recycling.
</v>
          </cell>
          <cell r="I6122" t="str">
            <v>≡</v>
          </cell>
          <cell r="J6122" t="str">
            <v xml:space="preserve">Sublicensee is a company that specializes in processing and stabilizing high-level radioactive wastes.
</v>
          </cell>
          <cell r="K6122" t="str">
            <v xml:space="preserve">Sublicense under patent, technology and know-how rights to market, sell and practice the inventions in the field of stabilizing, fixating or immobilizing by thermal or chemical processing the radioactive materials and mixed waste.
</v>
          </cell>
        </row>
        <row r="6123">
          <cell r="B6123" t="str">
            <v>RR20200314TP0901</v>
          </cell>
          <cell r="C6123" t="str">
            <v>Franchise</v>
          </cell>
          <cell r="D6123" t="str">
            <v>56.10, 56.21, 56.30, 77.40</v>
          </cell>
          <cell r="E6123" t="str">
            <v>2099, 5812, 5813</v>
          </cell>
          <cell r="F6123" t="str">
            <v>Restaurant, Eating place, Food, Menu, Beverage, Sandwich, Board and Brew</v>
          </cell>
          <cell r="G6123" t="str">
            <v>≡</v>
          </cell>
          <cell r="I6123" t="str">
            <v>≡</v>
          </cell>
          <cell r="K6123" t="str">
            <v>Franchise and license to operate a quick serve restaurant outlet providing a full variety of sandwiches, specialty condiments and ingredients and other food, beverages and related products and accessories, bearinf [UNDISCLOSED FOR PREVIEW] trademarks, trade names and service marks; One of the parties to the agreement is an individual.</v>
          </cell>
        </row>
        <row r="6124">
          <cell r="B6124" t="str">
            <v>RR20200506TR1701</v>
          </cell>
          <cell r="C6124" t="str">
            <v>Know-how, License, Patent, Trade secret, Technology, Trademark</v>
          </cell>
          <cell r="D6124" t="str">
            <v>72.11, 72.19, 38.32, 28.99, 39.00, 05.10, 05.20, 07.10, 07.21, 07.29, 08.11, 08.12, 08.99, 09.90, 46.69, 20.15, 25.61, 25.62</v>
          </cell>
          <cell r="E6124" t="str">
            <v>1081, 1094, 1099, 1221, 1222, 1442, 1459, 1474, 1475, 1479, 1499, 2819, 2873, 2874, 2875, 2879, 3291, 3295, 3299, 3523, 3532, 3533, 3541, 3542, 3543, 3545, 3548, 3549, 3559, 5082, 5085</v>
          </cell>
          <cell r="F6124" t="str">
            <v>Synthesis, Grinding, Separation, Disintegration, Decontamination, Mining, Rock, Mineral raw material, Fertilizer, Technogenic, Super-hard material, Vortex, Gas-dynamic, Nonthermal mechanoactivation, Mechanochemical synthesis</v>
          </cell>
          <cell r="G6124" t="str">
            <v>≡</v>
          </cell>
          <cell r="I6124" t="str">
            <v>≡</v>
          </cell>
          <cell r="K6124" t="str">
            <v>License under licensor's technology, know-how, trade secrets, patents, trademarks to design, develop, have manufactured and remanufactured, use, exploit, promote, distribute, test, or service mechanisms utilizing vortex (gas-dynamic) resonance technologies to grind or disintegrate substances, separate or classify substances, produce nonthermal mechanoactivation and mechanochemical synthesis or nanostructuring of materials, synthesize super-hard materials; The agreement is concluded between related parties.</v>
          </cell>
        </row>
        <row r="6125">
          <cell r="B6125" t="str">
            <v>RR20200506T00903</v>
          </cell>
          <cell r="C6125" t="str">
            <v>License, Trademark, Trade name, Know-how, Copyright, Patent</v>
          </cell>
          <cell r="D6125" t="str">
            <v>46.16, 46.42, 47.71, 47.82, 14.19, 14.39</v>
          </cell>
          <cell r="E6125" t="str">
            <v>2329, 2389, 5136, 5611, 5651, 5699, 5941</v>
          </cell>
          <cell r="F6125" t="str">
            <v>Fashion, Accessory, "MARITHE &amp; FRANCOIS GIRBAUD", "GIRBAUD", Jeanswear, Denim, Jeans, Pants, Knit top, T-shirt, Sweatshirt, Cap, Sweater, Outerwear, Vest, Woven, Shirt, Short, Jacket, Garment, Men, Casual, Apparel, Clothing, Sportswear, Apparel</v>
          </cell>
          <cell r="G6125" t="str">
            <v>≡</v>
          </cell>
          <cell r="I6125" t="str">
            <v>≡</v>
          </cell>
          <cell r="J6125" t="str">
            <v>Licensee is a designer, manufacturer and marketer of branded sportswear.</v>
          </cell>
          <cell r="K6125" t="str">
            <v>License under know-how, copyright and patent rights to manufacture men's jeans and men's casual, including but not limited to jeanswear, knit tops, sweaters, vests, T-shirts, jackets, outerwear, and other types of garments, bearing the [UNDISCLOSED FOR PREVIEW] trade names and trademarks.</v>
          </cell>
        </row>
        <row r="6126">
          <cell r="B6126" t="str">
            <v>RR20200511T00901</v>
          </cell>
          <cell r="C6126" t="str">
            <v>License, Know-how, Patent, Technology</v>
          </cell>
          <cell r="D6126" t="str">
            <v>10.89, 10.91, 10.92, 46.21, 72.11</v>
          </cell>
          <cell r="E6126" t="str">
            <v>2048, 2836, 2899, 5159, 5191</v>
          </cell>
          <cell r="F6126" t="str">
            <v>Growth promotion, Poultry, Swine, CRL-8671, Non-antibiotic, Feed additive, Monogastric, Pig</v>
          </cell>
          <cell r="G6126" t="str">
            <v>≡</v>
          </cell>
          <cell r="H6126" t="str">
            <v>Licensor is engaged in the
development and commercialization of pharmaceutical products.</v>
          </cell>
          <cell r="I6126" t="str">
            <v>≡</v>
          </cell>
          <cell r="K6126" t="str">
            <v>License under know-how, patent and technology rights to make, use, develop, market, sell, import and export products with investigational agent, [UNDISCLOSED FOR PREVIEW], a non-antibiotic feed additive that enhances growth performance in monogastric food
animals such as poultry and pigs.</v>
          </cell>
        </row>
        <row r="6127">
          <cell r="B6127" t="str">
            <v>RR20200513T00903</v>
          </cell>
          <cell r="C6127" t="str">
            <v>License, Patent, Technology</v>
          </cell>
          <cell r="D6127" t="str">
            <v>20.59, 25.92, 27.51, 32.99, 46.49, 47.78, 82.92, 28.25, 46.74</v>
          </cell>
          <cell r="E6127" t="str">
            <v>3411, 3499, 3556, 3565, 3632, 4783</v>
          </cell>
          <cell r="F6127" t="str">
            <v>Container, Cooling, Beverage, Heating</v>
          </cell>
          <cell r="G6127" t="str">
            <v>≡</v>
          </cell>
          <cell r="I6127" t="str">
            <v>≡</v>
          </cell>
          <cell r="K6127" t="str">
            <v>License under technology and patent rights to commercialize cooling beverages containers and heating products.</v>
          </cell>
        </row>
        <row r="6128">
          <cell r="B6128" t="str">
            <v>RR20200526T00902</v>
          </cell>
          <cell r="C6128" t="str">
            <v>License</v>
          </cell>
          <cell r="D6128" t="str">
            <v>46.51, 46.52, 47.41, 58.29, 61.90</v>
          </cell>
          <cell r="E6128" t="str">
            <v>4899, 5045, 5734, 7372</v>
          </cell>
          <cell r="F6128" t="str">
            <v>LiveAdvizor, Video chat, Call center, Software, LiveAdvizor.com, Website</v>
          </cell>
          <cell r="G6128" t="str">
            <v>≡</v>
          </cell>
          <cell r="I6128" t="str">
            <v>≡</v>
          </cell>
          <cell r="K6128" t="str">
            <v>License to market, resell and distribute [UNDISCLOSED FOR PREVIEW] video chat call center software and the [UNDISCLOSED FOR PREVIEW] website.</v>
          </cell>
        </row>
        <row r="6129">
          <cell r="B6129" t="str">
            <v>RR20200524T00902</v>
          </cell>
          <cell r="C6129" t="str">
            <v>License</v>
          </cell>
          <cell r="D6129" t="str">
            <v>46.51, 47.41, 58.29, 27.33, 26.51</v>
          </cell>
          <cell r="E6129" t="str">
            <v>3674, 3821, 3822, 3823, 3824, 3825, 3826, 3827, 3829, 5045, 5734, 7372</v>
          </cell>
          <cell r="F6129" t="str">
            <v>Water meter, Hardware device, Integral software, Mesh networking, Recording, Radio link, Reporting, Measuring device</v>
          </cell>
          <cell r="G6129" t="str">
            <v>≡</v>
          </cell>
          <cell r="I6129" t="str">
            <v>≡</v>
          </cell>
          <cell r="K6129" t="str">
            <v>License to jointly develop, market and sell water meter, a hardware device with integral software, capable of interfacing with a variety of water meter registers, recording water usage, logging various exceptional conditions, and reporting them via a radio link, and AMR product suite for use in energy (electric) metering consisting of a meter insert for interfacing to energy meters, recording usage and exceptional conditions, and transmitting the information via radio to a central collector.</v>
          </cell>
        </row>
        <row r="6130">
          <cell r="B6130" t="str">
            <v>RR20200530T00903</v>
          </cell>
          <cell r="C6130" t="str">
            <v>License, Trademark, Patent, Trade name</v>
          </cell>
          <cell r="D6130" t="str">
            <v>21.20, 46.18, 46.46, 47.78, 21.10</v>
          </cell>
          <cell r="E6130" t="str">
            <v>2834, 3999, 5122, 5199, 5912</v>
          </cell>
          <cell r="F6130" t="str">
            <v>Omeclamox-PAK, Pernix Therapeutics, Medicine, Gastroenterology, Drug</v>
          </cell>
          <cell r="G6130" t="str">
            <v>≡</v>
          </cell>
          <cell r="I6130" t="str">
            <v>≡</v>
          </cell>
          <cell r="J6130" t="str">
            <v>Licensee is a specialty pharmaceutical company focused on the acquisition, development and commercialization of branded prescription products.</v>
          </cell>
          <cell r="K6130" t="str">
            <v>License under patent, know-how and trade secret rights to promote and distribute the product to gastroenterologists, bearing [UNDISCLOSED FOR PREVIEW] trademarks and trade names.</v>
          </cell>
        </row>
        <row r="6131">
          <cell r="B6131" t="str">
            <v>RR20200608TP0902</v>
          </cell>
          <cell r="C6131" t="str">
            <v>Franchise</v>
          </cell>
          <cell r="D6131" t="str">
            <v>46.17, 46.38, 46.39, 47.21, 47.22, 47.23, 47.24, 47.25, 47.26, 47.29, 56.10, 56.29</v>
          </cell>
          <cell r="E6131" t="str">
            <v>5461, 5499, 5812</v>
          </cell>
          <cell r="F6131" t="str">
            <v>Paris Baguette, Store, Food, Bread, Pastry, Cake, Dessert, Sandwich, Soup, Salad, Beverages, French</v>
          </cell>
          <cell r="G6131" t="str">
            <v>≡</v>
          </cell>
          <cell r="I6131" t="str">
            <v>≡</v>
          </cell>
          <cell r="K6131" t="str">
            <v>Franchise and license to establish and operate a store that offers a variety of [UNDISCLOSED FOR PREVIEW] high quality breads, pastries, cakes, and other artfully-displayed desserts, along with handcrafted sandwiches, soups, salads and hot and cold beverages, and other products, bearing the [UNDISCLOSED FOR PREVIEW] mark; One of the parties to the agreement is an individual.</v>
          </cell>
        </row>
        <row r="6132">
          <cell r="B6132" t="str">
            <v>RR20200405T01701</v>
          </cell>
          <cell r="C6132" t="str">
            <v>License, Trademark</v>
          </cell>
          <cell r="D6132" t="str">
            <v>23.32, 23.61, 23.63, 23.65, 23.69, 41.20, 41.10, 42.11, 42.12, 42.13, 43.29, 43.99, 46.63, 46.73</v>
          </cell>
          <cell r="E6132" t="str">
            <v>1411, 1422, 1429, 1475, 1622, 1623, 1629, 1741, 1771, 1791, 1799, 3271, 3272, 3273, 3449, 3531, 5032, 5039, 5051, 5082, 7353</v>
          </cell>
          <cell r="F6132" t="str">
            <v>Construction, Concrete reinforcement product, Basalt, Rock,   Stone, Rebar, RockRebar, RockStirrups, RockMesh,  RockStaples</v>
          </cell>
          <cell r="G6132" t="str">
            <v>≡</v>
          </cell>
          <cell r="I6132" t="str">
            <v>≡</v>
          </cell>
          <cell r="J6132" t="str">
            <v xml:space="preserve">Licensee produces basalt fiber reinforced polymer products that are used as replacements for steel products such as “rebar” that reinforce concrete. </v>
          </cell>
          <cell r="K6132" t="str">
            <v>License to use licensor's [UNDISCLOSED FOR PREVIEW] trademarks on or in connection with the basalt products.</v>
          </cell>
        </row>
        <row r="6133">
          <cell r="B6133" t="str">
            <v>RR20200416T00901</v>
          </cell>
          <cell r="C6133" t="str">
            <v>Franchise</v>
          </cell>
          <cell r="D6133" t="str">
            <v>96.01, 96.09</v>
          </cell>
          <cell r="E6133" t="str">
            <v>7211, 7212, 7215, 7218, 7219</v>
          </cell>
          <cell r="F6133" t="str">
            <v>Laundry, Coin-operated, Card-operated, High speed washer, Dryer, Pickup, Drop, Dry cleaning, Service, "ZOOM EXPRESS LAUNDRY", Laundromat</v>
          </cell>
          <cell r="G6133" t="str">
            <v>≡</v>
          </cell>
          <cell r="I6133" t="str">
            <v>≡</v>
          </cell>
          <cell r="K6133" t="str">
            <v>Franchise and license to develop and operate a laundromat business featuring state-of-the-art coin and card operated high speed washers and dryers, and that also offers pickup and drop off laundry and dry cleaning services, under the tradename and service mark [UNDISCLOSED FOR PREVIEW].</v>
          </cell>
        </row>
        <row r="6134">
          <cell r="B6134" t="str">
            <v>RR20200331T00902</v>
          </cell>
          <cell r="C6134" t="str">
            <v>Franchise</v>
          </cell>
          <cell r="D6134" t="str">
            <v>56.10, 56.21, 56.30, 77.40</v>
          </cell>
          <cell r="E6134" t="str">
            <v>5812, 5813</v>
          </cell>
          <cell r="F6134" t="str">
            <v>"Habit Burger", Restaurant, Food, Eating place, Hamburger</v>
          </cell>
          <cell r="G6134" t="str">
            <v>≡</v>
          </cell>
          <cell r="I6134" t="str">
            <v>≡</v>
          </cell>
          <cell r="K6134" t="str">
            <v>Franchise to operate a restaurant under the [UNDISCLOSED FOR PREVIEW] name that features premium hamburgers and hamburger related products and services.</v>
          </cell>
        </row>
        <row r="6135">
          <cell r="B6135" t="str">
            <v>RR20200330TP0902</v>
          </cell>
          <cell r="C6135" t="str">
            <v>Franchise</v>
          </cell>
          <cell r="D6135" t="str">
            <v>23.19, 32.50, 46.46, 47.78, 86.21, 86.22, 86.90</v>
          </cell>
          <cell r="E6135" t="str">
            <v>3827, 3841, 3851, 5047, 5048, 5995, 8011, 8042</v>
          </cell>
          <cell r="F6135" t="str">
            <v>Optometry, Optic, Eye, VISION SOURCE®</v>
          </cell>
          <cell r="G6135" t="str">
            <v>≡</v>
          </cell>
          <cell r="I6135" t="str">
            <v>≡</v>
          </cell>
          <cell r="K6135" t="str">
            <v>Franchise to operate an independent optometry office under [UNDISCLOSED FOR PREVIEW] trademark; One of the parties to the agreement is an individual.</v>
          </cell>
        </row>
        <row r="6136">
          <cell r="B6136" t="str">
            <v>RR20200403TP0901</v>
          </cell>
          <cell r="C6136" t="str">
            <v>Franchise</v>
          </cell>
          <cell r="D6136" t="str">
            <v>47.59, 18.12, 47.52, 47.78, 47.89</v>
          </cell>
          <cell r="E6136" t="str">
            <v>2759, 5111, 5999, 7336</v>
          </cell>
          <cell r="F6136" t="str">
            <v>Art work, Print, Framing service, Store, Deck the Walls</v>
          </cell>
          <cell r="G6136" t="str">
            <v>≡</v>
          </cell>
          <cell r="I6136" t="str">
            <v>≡</v>
          </cell>
          <cell r="K6136" t="str">
            <v>Franchise and license to operate a store selling art work, prints, framing services and related services under [UNDISCLOSED FOR PREVIEW] trade name; One of the parties to the agreement is an individual.</v>
          </cell>
        </row>
        <row r="6137">
          <cell r="B6137" t="str">
            <v>RR20200408T00904</v>
          </cell>
          <cell r="C6137" t="str">
            <v>Franchise</v>
          </cell>
          <cell r="D6137" t="str">
            <v>93.11, 93.12, 93.13, 93.19</v>
          </cell>
          <cell r="E6137" t="str">
            <v>7032, 7941, 7991, 7997</v>
          </cell>
          <cell r="F6137" t="str">
            <v xml:space="preserve">Fitness, Studio, StarCycle®, Cycling, Indoor, Exercise, Class, Music, Choreography, Sport, Activity
</v>
          </cell>
          <cell r="G6137" t="str">
            <v>≡</v>
          </cell>
          <cell r="I6137" t="str">
            <v>≡</v>
          </cell>
          <cell r="K6137" t="str">
            <v>Franchise and license to operate a fitness studio under the brand name [UNDISCLOSED FOR PREVIEW] providing indoor cycling exercise classes utilizing music and choreography, as well as the retail sale of exercise merchandise and assorted other related services and products.</v>
          </cell>
        </row>
        <row r="6138">
          <cell r="B6138" t="str">
            <v>RR20200403TP0905</v>
          </cell>
          <cell r="C6138" t="str">
            <v>Franchise</v>
          </cell>
          <cell r="D6138" t="str">
            <v>56.10, 56.21, 56.30, 77.40</v>
          </cell>
          <cell r="E6138" t="str">
            <v>5812, 5813</v>
          </cell>
          <cell r="F6138" t="str">
            <v>Eating place, Food, Restaurant, Italian kitchen, Pizza, Villa Pronto</v>
          </cell>
          <cell r="G6138" t="str">
            <v>≡</v>
          </cell>
          <cell r="I6138" t="str">
            <v>≡</v>
          </cell>
          <cell r="K6138" t="str">
            <v>Franchise to operate a restaurant offering italian pizza under [UNDISCLOSED FOR PREVIEW] name; One of the parties to the agreement is an individual.</v>
          </cell>
        </row>
        <row r="6139">
          <cell r="B6139" t="str">
            <v>RR20200410T00901</v>
          </cell>
          <cell r="C6139" t="str">
            <v>Franchise</v>
          </cell>
          <cell r="D6139" t="str">
            <v>46.47, 47.51, 47.52, 47.53, 47.54, 47.59, 28.25, 95.24</v>
          </cell>
          <cell r="E6139" t="str">
            <v>2514, 2519, 2599, 3634, 3645, 3648, 5021, 5712, 7641</v>
          </cell>
          <cell r="F6139" t="str">
            <v>Daylight system, Tubular, Skylight, Ventilation, Whole-house fan, Solar-powered attic fan, Garage fan, Residential, Replacement, "SOLATUBE HOME"</v>
          </cell>
          <cell r="G6139" t="str">
            <v>≡</v>
          </cell>
          <cell r="I6139" t="str">
            <v>≡</v>
          </cell>
          <cell r="K6139" t="str">
            <v>Franchise and license to establish and operate a business that sells and installs proprietary tubular daylighting systems, skylights, ventilation systems, including whole-house fans, solar-powered attic fans and garage fans, and accessories products, and offers skylight replacement services for residential applications, under the [UNDISCLOSED FOR PREVIEW] marks.</v>
          </cell>
        </row>
        <row r="6140">
          <cell r="B6140" t="str">
            <v>RR20200707TN0902</v>
          </cell>
          <cell r="C6140" t="str">
            <v>Know-how, Patent, License, Technology</v>
          </cell>
          <cell r="D6140" t="str">
            <v>32.50, 47.74, 86.22, 21.10, 21.20, 46.46, 72.11, 72.19, 86.90</v>
          </cell>
          <cell r="E6140" t="str">
            <v>2833, 2835, 2836, 3841, 3999, 5047, 8011, 8049, 8071, 8099</v>
          </cell>
          <cell r="F6140" t="str">
            <v>Medical device, Human therapeutic, Animal tissue, Nerve, Repair, Enzyme, Graft</v>
          </cell>
          <cell r="G6140" t="str">
            <v>≡</v>
          </cell>
          <cell r="I6140" t="str">
            <v>≡</v>
          </cell>
          <cell r="K6140" t="str">
            <v>License under know-how, patent and technology rights to make, sell and import products relating to nerve repair, nerve grafting, selection of nerve grafts and in vitro nerve tissue culture in the field of medical devices, human therapeutics and human and animal tissue; One of the parties to the agreement is a non-profit entity.</v>
          </cell>
        </row>
        <row r="6141">
          <cell r="B6141" t="str">
            <v>RR20200702TN0901</v>
          </cell>
          <cell r="C6141" t="str">
            <v>License, Patent</v>
          </cell>
          <cell r="D6141" t="str">
            <v>21.10, 21.20, 46.18, 46.46, 72.11, 72.19</v>
          </cell>
          <cell r="E6141" t="str">
            <v>2833, 2834, 2835, 5047, 5122, 5912, 8099</v>
          </cell>
          <cell r="F6141" t="str">
            <v>Pharmaceutical, Inhibitor, Growth, P. aeruginosa, Gallium, Compound, Treatment, Infection, Intracellular, Pathogen, Chronic, Pulmonary, Biofilm</v>
          </cell>
          <cell r="G6141" t="str">
            <v>≡</v>
          </cell>
          <cell r="I6141" t="str">
            <v>≡</v>
          </cell>
          <cell r="J6141" t="str">
            <v>Licensee is a biopharmaceutical company focused on the discovery and development of targeted immunotherapy using fully human monoclonal antibodies, or mAbs, to treat life-threatening infections.</v>
          </cell>
          <cell r="K6141" t="str">
            <v>License under patent rights to make, use, import and sell products [UNDISCLOSED FOR PREVIEW] for anti-infective indications; One of the parties to the agreement is a non-profit entity.</v>
          </cell>
        </row>
        <row r="6142">
          <cell r="B6142" t="str">
            <v>RR20200325T00903</v>
          </cell>
          <cell r="C6142" t="str">
            <v>Franchise</v>
          </cell>
          <cell r="D6142" t="str">
            <v>56.10, 56.21, 56.30, 77.40</v>
          </cell>
          <cell r="E6142" t="str">
            <v>5812, 5813</v>
          </cell>
          <cell r="F6142" t="str">
            <v>Little Caesars®, Pizza, Restaurant, Eating place, Chicken wing, Crazy Bread®</v>
          </cell>
          <cell r="G6142" t="str">
            <v>≡</v>
          </cell>
          <cell r="I6142" t="str">
            <v>≡</v>
          </cell>
          <cell r="K6142" t="str">
            <v>Franchise and license to operate a restaurant, which features pizza, chicken wings, [UNDISCLOSED FOR PREVIEW] products and other related products under [UNDISCLOSED FOR PREVIEW] mark.</v>
          </cell>
        </row>
        <row r="6143">
          <cell r="B6143" t="str">
            <v>RR20200714TN0902</v>
          </cell>
          <cell r="C6143" t="str">
            <v>License, Patent</v>
          </cell>
          <cell r="D6143" t="str">
            <v>21.10, 21.20, 46.46, 72.19, 72.11</v>
          </cell>
          <cell r="E6143" t="str">
            <v>2833, 2834, 2835, 8071, 8731, 8734</v>
          </cell>
          <cell r="F6143" t="str">
            <v>Gene therapy, Plasmid, Biotechnology, Pharmaceutical, Biopharmaceutical, Research</v>
          </cell>
          <cell r="G6143" t="str">
            <v>≡</v>
          </cell>
          <cell r="I6143" t="str">
            <v>≡</v>
          </cell>
          <cell r="J6143" t="str">
            <v>Licensee is focused on the research and development of biopharmaceutical products.</v>
          </cell>
          <cell r="K6143" t="str">
            <v>License under patent rights to make, import, use, market and sell products and practice processes relating to using plasmids suitable for gene therapy, in all fields of use; One of the parties to the agreement is a non-profit entity.</v>
          </cell>
        </row>
        <row r="6144">
          <cell r="B6144" t="str">
            <v>RR20200715T00904</v>
          </cell>
          <cell r="C6144" t="str">
            <v>Franchise</v>
          </cell>
          <cell r="D6144" t="str">
            <v>96.02, 46.45, 47.75</v>
          </cell>
          <cell r="E6144" t="str">
            <v>2844, 5169, 5999, 7231</v>
          </cell>
          <cell r="F6144" t="str">
            <v>Beauty, Salon, Hair, Spa, Dessange, Dessange Paris</v>
          </cell>
          <cell r="G6144" t="str">
            <v>≡</v>
          </cell>
          <cell r="I6144" t="str">
            <v>≡</v>
          </cell>
          <cell r="K6144" t="str">
            <v>Franchise to operate a [UNDISCLOSED FOR PREVIEW] hair and beauty salon or a salon with a spa using marks such as [UNDISCLOSED FOR PREVIEW]</v>
          </cell>
        </row>
        <row r="6145">
          <cell r="B6145" t="str">
            <v>RR20200715T00905</v>
          </cell>
          <cell r="C6145" t="str">
            <v>Franchise</v>
          </cell>
          <cell r="D6145" t="str">
            <v>96.02, 46.45, 47.75, 47.78</v>
          </cell>
          <cell r="E6145" t="str">
            <v>2844, 5169, 5999, 7231</v>
          </cell>
          <cell r="F6145" t="str">
            <v>Skin care, Service, Salon, Beauty, Facial, Body care, Cosmetic, Retail, SKOAH®</v>
          </cell>
          <cell r="G6145" t="str">
            <v>≡</v>
          </cell>
          <cell r="I6145" t="str">
            <v>≡</v>
          </cell>
          <cell r="K6145" t="str">
            <v>Franchise and license to operate a store offering skin care services, skin and body care products, cosmetics, and related products and services, using [UNDISCLOSED FOR PREVIEW] mark.</v>
          </cell>
        </row>
        <row r="6146">
          <cell r="B6146" t="str">
            <v>RR20200715T00903</v>
          </cell>
          <cell r="C6146" t="str">
            <v>Franchise</v>
          </cell>
          <cell r="D6146" t="str">
            <v>46.74, 43.22, 35.30</v>
          </cell>
          <cell r="E6146" t="str">
            <v>1711, 3432, 5074</v>
          </cell>
          <cell r="F6146" t="str">
            <v>Culligan, Water, Filtration, Equipment, Air, Plumbing</v>
          </cell>
          <cell r="G6146" t="str">
            <v>≡</v>
          </cell>
          <cell r="I6146" t="str">
            <v>≡</v>
          </cell>
          <cell r="K6146" t="str">
            <v>Franchise and license to operate a business offering certain authorized water-related products and services and air filtration equipment, bearing [UNDISCLOSED FOR PREVIEW] name.</v>
          </cell>
        </row>
        <row r="6147">
          <cell r="B6147" t="str">
            <v>RR20200723T00901</v>
          </cell>
          <cell r="C6147" t="str">
            <v>License, Trade name</v>
          </cell>
          <cell r="D6147" t="str">
            <v>11.04, 11.05, 46.34, 46.39, 47.25, 56.30, 46.16, 46.42, 47.71</v>
          </cell>
          <cell r="E6147" t="str">
            <v>2082, 2083, 5136, 5181, 5399, 5611, 5621, 5651, 5813, 5921</v>
          </cell>
          <cell r="F6147" t="str">
            <v>Beer, Brewing, Beverage, Hussong's beer, Clothing, Merchandise</v>
          </cell>
          <cell r="G6147" t="str">
            <v>≡</v>
          </cell>
          <cell r="I6147" t="str">
            <v>≡</v>
          </cell>
          <cell r="K6147" t="str">
            <v>License to manufacture, market and distribute beer, and clothing or merchandise under [UNDISCLOSED FOR PREVIEW] trade name.</v>
          </cell>
        </row>
        <row r="6148">
          <cell r="B6148" t="str">
            <v>RR20200430T01701</v>
          </cell>
          <cell r="C6148" t="str">
            <v>License, Trademark</v>
          </cell>
          <cell r="D6148" t="str">
            <v>14.11, 14.12, 14.13, 14.14, 14.19, 46.42, 46.48, 46.45, 47.71, 47.72, 47.75, 47.77, 47.78, 32.30, 15.12, 20.42, 26.52, 32.12, 32.13</v>
          </cell>
          <cell r="E6148" t="str">
            <v>2299, 2321, 2322, 2323, 2325, 2326, 2329, 2331, 2335, 2337, 2339, 2341, 2342, 2381, 2384, 2385, 2386, 2387, 2389, 2844, 3021, 3142, 3143, 3144, 3149, 3151, 3161, 3171, 3172, 3199, 3911, 3915, 3949, 5094, 5131, 5136, 5137, 5139, 5311, 5611, 5621, 5632, 5641, 5651, 5661, 5699, 5941, 5944, 5948</v>
          </cell>
          <cell r="F6148" t="str">
            <v>Clothing, Apparel, Accessory, Footwear, Headgear, Bag, Leather good, Cosmetic, Fragrance, Eyewear, Jewelry, Watch, Retail store, Outlet</v>
          </cell>
          <cell r="G6148" t="str">
            <v>≡</v>
          </cell>
          <cell r="H6148" t="str">
            <v>Licensor was established to design, market and distribute high-end casual apparel.</v>
          </cell>
          <cell r="I6148" t="str">
            <v>≡</v>
          </cell>
          <cell r="K6148" t="str">
            <v>License to use licensor's trademarks in connection with the marketing, distribution and sale of clothing, footwear, headgear, bags, leather goods, cosmetics, fragrances, eyewear, jewelry, watches.</v>
          </cell>
        </row>
        <row r="6149">
          <cell r="B6149" t="str">
            <v>RR20200418T01701</v>
          </cell>
          <cell r="C6149" t="str">
            <v>License, Trade name, Trademark</v>
          </cell>
          <cell r="D6149" t="str">
            <v>20.41, 20.42, 46.45, 46.49, 47.11, 47.19, 47.75, 47.78, 47.73, 20.53, 20.59, 23.49</v>
          </cell>
          <cell r="E6149" t="str">
            <v>2655, 2841, 2844, 2869, 3221, 3229, 3231, 5023, 5122, 5912, 5999</v>
          </cell>
          <cell r="F6149" t="str">
            <v>Fragrance, Cosmetic, Perfume, Bath product, Body product, Home fragrance, Feminine fragrance, Male fragrance, Bottle, Vial, Jar, Tube, Luxury, Jimmy Choo</v>
          </cell>
          <cell r="G6149" t="str">
            <v>≡</v>
          </cell>
          <cell r="H6149" t="str">
            <v>Licensor manufactures and sells luxury lifestyle accessories with women’s shoes and handbags.</v>
          </cell>
          <cell r="I6149" t="str">
            <v>≡</v>
          </cell>
          <cell r="J6149" t="str">
            <v xml:space="preserve">Licensee operates in the fragrance business, and manufactures, markets and distributes a wide array of fragrances and fragrance related products. </v>
          </cell>
          <cell r="K6149" t="str">
            <v>License to use licensor's [UNDISCLOSED FOR PREVIEW] trademarks and trade names in connection with the development, manufacture, sale, distribution, advertising, merchandising, promotion and marketing of the luxury fragrance (women’s and men’s fragrance and home fragrance) and cosmetic products limited to bath and body products.</v>
          </cell>
        </row>
        <row r="6150">
          <cell r="B6150" t="str">
            <v>RR20200805TN0902</v>
          </cell>
          <cell r="C6150" t="str">
            <v>License, Patent, Technology</v>
          </cell>
          <cell r="D6150" t="str">
            <v>32.50, 72.11, 72.19, 86.10, 86.21, 86.22, 86.90</v>
          </cell>
          <cell r="E6150" t="str">
            <v>2835, 3841, 3842, 5047, 8011, 8062, 8069, 8071, 8099, 8731</v>
          </cell>
          <cell r="F6150" t="str">
            <v>Biomarker, Warfarin, Sensitivity, Test, Diagnostic, Human, Clinical, Medicine, Medical</v>
          </cell>
          <cell r="G6150" t="str">
            <v>≡</v>
          </cell>
          <cell r="I6150" t="str">
            <v>≡</v>
          </cell>
          <cell r="K6150" t="str">
            <v>License under technology and patent rights to make, use, sell, lease, import, or otherwise dispose of biomarkers relating to [UNDISCLOSED FOR PREVIEW]; On of the parties to the agreement is a non-profit entity.</v>
          </cell>
        </row>
        <row r="6151">
          <cell r="B6151" t="str">
            <v>RR20200311T00901</v>
          </cell>
          <cell r="C6151" t="str">
            <v>Franchise</v>
          </cell>
          <cell r="D6151" t="str">
            <v>86.22, 96.09, 84.12, 93.12, 93.19, 93.11</v>
          </cell>
          <cell r="E6151" t="str">
            <v>7941, 7997, 8049, 8099, 9431</v>
          </cell>
          <cell r="F6151" t="str">
            <v>Thinique™, Weight loss, Medical, Nutritional, Weight management, Wellness, Aesthetic treatment</v>
          </cell>
          <cell r="G6151" t="str">
            <v>≡</v>
          </cell>
          <cell r="I6151" t="str">
            <v>≡</v>
          </cell>
          <cell r="K6151" t="str">
            <v xml:space="preserve">Franchise to operate business providing medical and non-medical weight loss, nutritional weight management and wellness products and services, and low testosterone and aesthetic treatments to the general public, bearing trademarks, service marks and other commercial symbols, including the marks [UNDISCLOSED FOR PREVIEW] </v>
          </cell>
        </row>
        <row r="6152">
          <cell r="B6152" t="str">
            <v>RR20200317TP0905</v>
          </cell>
          <cell r="C6152" t="str">
            <v>Franchise</v>
          </cell>
          <cell r="D6152" t="str">
            <v>70.22, 78.10, 78.20, 78.30, 97.00</v>
          </cell>
          <cell r="E6152" t="str">
            <v>8331, 8741, 8742, 8748</v>
          </cell>
          <cell r="F6152" t="str">
            <v>"Express Employment Professionals", Staffing, Career placement, Business, Search, Service, Support</v>
          </cell>
          <cell r="G6152" t="str">
            <v>≡</v>
          </cell>
          <cell r="I6152" t="str">
            <v>≡</v>
          </cell>
          <cell r="K6152" t="str">
            <v>Franchise and license to operate a business that may provide a variety of services, including flexible staffing, temporary/contract staffing, career placement, and professional search business, bearing the mark [UNDISCLOSED FOR PREVIEW]; One of the parties to the agreement is an individual.</v>
          </cell>
        </row>
        <row r="6153">
          <cell r="B6153" t="str">
            <v>RR20200322T00903</v>
          </cell>
          <cell r="C6153" t="str">
            <v>Franchise</v>
          </cell>
          <cell r="D6153" t="str">
            <v>56.10, 56.21, 56.30, 77.40, 47.11</v>
          </cell>
          <cell r="E6153" t="str">
            <v>5812, 5813, 5999</v>
          </cell>
          <cell r="F6153" t="str">
            <v>Food, Retail, Outlet, STEAK ESCAPE SANDWICH GRILL™, Sandwich, Salad, Potato, Lemonade</v>
          </cell>
          <cell r="G6153" t="str">
            <v>≡</v>
          </cell>
          <cell r="I6153" t="str">
            <v>≡</v>
          </cell>
          <cell r="K6153" t="str">
            <v>Franchise and license to operate a retail food outlet selling specialty sandwiches, specialty salads, specialty potatoes, fresh-cut french fries and fresh made lemonade, using [UNDISCLOSED FOR PREVIEW] trademark.</v>
          </cell>
        </row>
        <row r="6154">
          <cell r="B6154" t="str">
            <v>RR20200324T00903</v>
          </cell>
          <cell r="C6154" t="str">
            <v>Franchise</v>
          </cell>
          <cell r="D6154" t="str">
            <v>56.10, 56.21, 56.30, 77.40</v>
          </cell>
          <cell r="E6154" t="str">
            <v>5812, 5813</v>
          </cell>
          <cell r="F6154" t="str">
            <v>MANCHU WOK®, Restaurant, Food, Eating place, Quick service, Shopping mall, Food court, Oriental style</v>
          </cell>
          <cell r="G6154" t="str">
            <v>≡</v>
          </cell>
          <cell r="I6154" t="str">
            <v>≡</v>
          </cell>
          <cell r="K6154" t="str">
            <v>Franchise and license to operate a restaurant offering oriental style food under [UNDISCLOSED FOR PREVIEW] service mark.</v>
          </cell>
        </row>
        <row r="6155">
          <cell r="B6155" t="str">
            <v>RR20200322T00905</v>
          </cell>
          <cell r="C6155" t="str">
            <v>Franchise</v>
          </cell>
          <cell r="D6155" t="str">
            <v>56.21, 56.30, 77.40</v>
          </cell>
          <cell r="E6155" t="str">
            <v>5812, 5813</v>
          </cell>
          <cell r="F6155" t="str">
            <v>PAPPAROTI, Cafe &amp; Bakery, Restaurant, Fast casual, Eating place, Bun, Cookie, Baked good, Coffee, Beverage, Mediterranean cuisine, Shawarma, Sandwich, Salad, Lentil soup</v>
          </cell>
          <cell r="G6155" t="str">
            <v>≡</v>
          </cell>
          <cell r="I6155" t="str">
            <v>≡</v>
          </cell>
          <cell r="K6155" t="str">
            <v>Franchise and license to operate a fast-casual Cafe &amp; Bakery offering buns, cookies, baked goods, coffee and other beverages, as well as various Mediterranean food items, such as Shawarma sandwiches, Mediterranean salads and lentil soup, under the [UNDISCLOSED FOR PREVIEW] name and service marks.</v>
          </cell>
        </row>
        <row r="6156">
          <cell r="B6156" t="str">
            <v>RR20200321TP0901</v>
          </cell>
          <cell r="C6156" t="str">
            <v>Franchise</v>
          </cell>
          <cell r="D6156" t="str">
            <v>43.99, 43.34, 47.52, 74.10</v>
          </cell>
          <cell r="E6156" t="str">
            <v>1721, 5198, 5231</v>
          </cell>
          <cell r="F6156" t="str">
            <v>CertaPro®, Painting, Decorating, Service, Interior, Exterior, Design, Art</v>
          </cell>
          <cell r="G6156" t="str">
            <v>≡</v>
          </cell>
          <cell r="I6156" t="str">
            <v>≡</v>
          </cell>
          <cell r="K6156" t="str">
            <v>Franchise and license to own and operate a business selling and performing painting and decorating services under the [UNDISCLOSED FOR PREVIEW] marks; One of the parties to the agreement is an individual.</v>
          </cell>
        </row>
        <row r="6157">
          <cell r="B6157" t="str">
            <v>RR20200321T00906</v>
          </cell>
          <cell r="C6157" t="str">
            <v>Franchise</v>
          </cell>
          <cell r="D6157" t="str">
            <v>47.81, 56.29</v>
          </cell>
          <cell r="E6157" t="str">
            <v>3581, 5499</v>
          </cell>
          <cell r="F6157" t="str">
            <v>Distribution, Food, Beverage, Vending service, Food service Office coffee service, Delivery service</v>
          </cell>
          <cell r="G6157" t="str">
            <v>≡</v>
          </cell>
          <cell r="I6157" t="str">
            <v>≡</v>
          </cell>
          <cell r="K6157" t="str">
            <v>Franchise and license to distribute food, beverages and other consumer items through one or more of the following distribution channels: vending services, food services, combined services, office coffee services and/or secured delivery services.</v>
          </cell>
        </row>
        <row r="6158">
          <cell r="B6158" t="str">
            <v>RR20200324T00902</v>
          </cell>
          <cell r="C6158" t="str">
            <v>Franchise</v>
          </cell>
          <cell r="D6158" t="str">
            <v>56.10, 56.21, 56.30, 77.40</v>
          </cell>
          <cell r="E6158" t="str">
            <v>5812, 5813</v>
          </cell>
          <cell r="F6158" t="str">
            <v>SUKl HANA, Restaurant, Japanese food, Eating place, Beverage, Drinking place</v>
          </cell>
          <cell r="G6158" t="str">
            <v>≡</v>
          </cell>
          <cell r="I6158" t="str">
            <v>≡</v>
          </cell>
          <cell r="K6158" t="str">
            <v>Franchise and license to operate a restaurant offering and serving Japanese style food and beverages under the name [UNDISCLOSED FOR PREVIEW].</v>
          </cell>
        </row>
        <row r="6159">
          <cell r="B6159" t="str">
            <v>RR20200327T01701</v>
          </cell>
          <cell r="C6159" t="str">
            <v>Franchise, Brand, Trade name, Trademark</v>
          </cell>
          <cell r="D6159" t="str">
            <v>56.10, 10.82, 10.85, 10.89, 46.17, 46.39, 46.38, 46.36, 46.34, 47.11, 47.29, 47.25, 47.24, 47.23, 47.22, 47.81, 47.89, 56.29, 56.21, 56.30, 10.11, 10.12, 10.13, 46.32, 10.72, 01.12</v>
          </cell>
          <cell r="E6159" t="str">
            <v>2011, 2013, 2015, 2041, 2044, 2051, 2052, 2091, 2092, 2099, 5141, 5142, 5144, 5145, 5146, 5147, 5149, 5153, 5411, 5421, 5499, 5812, 5813, 5921</v>
          </cell>
          <cell r="F6159" t="str">
            <v>Restaurant, Food, Beverage, Chicken, Meat, Biscuit, Fried shrimp, Seafood, Red bean, Rice, Quick-service, Popeyes</v>
          </cell>
          <cell r="G6159" t="str">
            <v>≡</v>
          </cell>
          <cell r="I6159" t="str">
            <v>≡</v>
          </cell>
          <cell r="K6159" t="str">
            <v>Franchise under franchisor's service marks, trade names and trademarks to establish and operate restaurants specializing in the preparation, merchandising, advertising and sale of [UNDISCLOSED FOR PREVIEW] style menu items that include spicy chicken, biscuits, fried shrimp and other seafood, red beans and rice and other quick-service menu items.</v>
          </cell>
        </row>
        <row r="6160">
          <cell r="B6160" t="str">
            <v>RR20200326TN1001</v>
          </cell>
          <cell r="C6160" t="str">
            <v>License, Know-how, Patent</v>
          </cell>
          <cell r="D6160" t="str">
            <v>20.13, 20.59, 46.18, 46.75, 72.19, 75.00, 47.74</v>
          </cell>
          <cell r="E6160" t="str">
            <v>2833, 2899, 5122, 5169, 8731, 0742, 0752</v>
          </cell>
          <cell r="F6160" t="str">
            <v>Medical, Research, Animal health, Chemistry, Chemical compound, Pyrazol-5 carboxamide, 639 serie, Oxadiazole-pyrrolidine, 439 serie, Quinoxaline, AG-1295 serie</v>
          </cell>
          <cell r="G6160" t="str">
            <v>≡</v>
          </cell>
          <cell r="I6160" t="str">
            <v>≡</v>
          </cell>
          <cell r="J6160" t="str">
            <v>Licensee is a company that specializes in the development of veterinary medical applications.</v>
          </cell>
          <cell r="K6160" t="str">
            <v>License under know-how and patent rights to research, develop, manufacture, market, use, import and sell licensed products, using [UNDISCLOSED FOR PREVIEW] chemical compounds, in the field of animal health; One of the parties to the agreement is a non-profit entity.</v>
          </cell>
        </row>
        <row r="6161">
          <cell r="B6161" t="str">
            <v>RR20200514T00902</v>
          </cell>
          <cell r="C6161" t="str">
            <v>License</v>
          </cell>
          <cell r="D6161" t="str">
            <v>36.00, 37.00, 38.11, 38.12, 38.21, 38.22, 39.00</v>
          </cell>
          <cell r="E6161" t="str">
            <v>1623, 3569, 3822, 3823, 4952, 4953, 4959, 9511</v>
          </cell>
          <cell r="F6161" t="str">
            <v>Bioremediation, Facility, Contaminated soil, Waste management</v>
          </cell>
          <cell r="G6161" t="str">
            <v>≡</v>
          </cell>
          <cell r="I6161" t="str">
            <v>≡</v>
          </cell>
          <cell r="K6161" t="str">
            <v>License to conduct remediation of contaminated soils.</v>
          </cell>
        </row>
        <row r="6162">
          <cell r="B6162" t="str">
            <v>RR20200617T00901</v>
          </cell>
          <cell r="C6162" t="str">
            <v>License, Patent</v>
          </cell>
          <cell r="D6162" t="str">
            <v>64.30, 64.99, 66.19, 82.99</v>
          </cell>
          <cell r="E6162" t="str">
            <v>7389, 8748</v>
          </cell>
          <cell r="F6162" t="str">
            <v>Apparatus, Easement, Combining, Data, Limited partnership, Computer, Income</v>
          </cell>
          <cell r="G6162" t="str">
            <v>≡</v>
          </cell>
          <cell r="I6162" t="str">
            <v>≡</v>
          </cell>
          <cell r="K6162" t="str">
            <v>License under patent rights to make, use, import and sell products and practice methods related to the apparatus and method for combining easements under a master limited partnership.</v>
          </cell>
        </row>
        <row r="6163">
          <cell r="B6163" t="str">
            <v>RR20200615T00903</v>
          </cell>
          <cell r="C6163" t="str">
            <v>License, Patent, Know-how, Trade secret</v>
          </cell>
          <cell r="D6163" t="str">
            <v>21.10, 21.20, 46.18, 46.46, 72.11, 72.19</v>
          </cell>
          <cell r="E6163" t="str">
            <v>2833, 2834, 5047, 5122, 8071, 8734</v>
          </cell>
          <cell r="F6163" t="str">
            <v>Pharmaceutical, Treatment, Lipid disorder, Atherosclerosis, Cardiovascular, Disease, Compound</v>
          </cell>
          <cell r="G6163" t="str">
            <v>≡</v>
          </cell>
          <cell r="I6163" t="str">
            <v>≡</v>
          </cell>
          <cell r="J6163" t="str">
            <v>Licensee is a pharmaceutical company focused on discovering, licensing, developing and commercializing compounds in the endocrine, metabolic and cardiovascular therapeutic areas.</v>
          </cell>
          <cell r="K6163" t="str">
            <v>License under know-how, patent and trade secret rights to make, use, sell and import products in the field of the treatment of lipid disorders, atherosclerosis and all other cardiovascular related diseases.</v>
          </cell>
        </row>
        <row r="6164">
          <cell r="B6164" t="str">
            <v>RR20200615T00902</v>
          </cell>
          <cell r="C6164" t="str">
            <v>License, Patent, Know-how, Trade secret</v>
          </cell>
          <cell r="D6164" t="str">
            <v>21.10, 21.20, 46.18, 46.46, 72.11, 72.19</v>
          </cell>
          <cell r="E6164" t="str">
            <v>2833, 2834, 5047, 5122, 8071, 8734</v>
          </cell>
          <cell r="F6164" t="str">
            <v>Pharmaceutical, Compound, Topical treatment, Skin disease, Medicine, Hair, Nail, Psoriaris, Becocalcidiol</v>
          </cell>
          <cell r="G6164" t="str">
            <v>≡</v>
          </cell>
          <cell r="I6164" t="str">
            <v>≡</v>
          </cell>
          <cell r="J6164" t="str">
            <v>Licensee is a pharmaceutical company focused on discovering, licensing, developing and commercializing compounds in the endocrine, metabolic and cardiovascular therapeutic areas.</v>
          </cell>
          <cell r="K6164" t="str">
            <v>License under know-how, patent and trade secret rights to make, use, sell and import compound known as becocalcidiol for topical treatments of skin diseases (including treatments of hair and nails), including psoriasis.</v>
          </cell>
        </row>
        <row r="6165">
          <cell r="B6165" t="str">
            <v>RR20200629TN0901</v>
          </cell>
          <cell r="C6165" t="str">
            <v>License, Patent, Technology, Know-how</v>
          </cell>
          <cell r="D6165" t="str">
            <v>21.10, 21.20, 32.99, 46.18, 46.46, 47.73, 86.10, 86.90</v>
          </cell>
          <cell r="E6165" t="str">
            <v>2833, 2834, 2835, 5047, 5122, 8011, 8071, 8099</v>
          </cell>
          <cell r="F6165" t="str">
            <v>Vaccine, GP96-Ig, Health, Prevention, Medicine, Pharmaceutical, Disease, Zika, HIV, West Nile dengue, Yellow fever</v>
          </cell>
          <cell r="G6165" t="str">
            <v>≡</v>
          </cell>
          <cell r="I6165" t="str">
            <v>≡</v>
          </cell>
          <cell r="J6165" t="str">
            <v>Licensee is focused on the vaccine development.</v>
          </cell>
          <cell r="K6165" t="str">
            <v>License under know-how, patent and technology rights to research, develop, make, use, commercialize, market, promote, distribute, export, sell, otherwise offer to dispose and import products in the field of [UNDISCLOSED FOR PREVIEW] vaccines, initially targeting [UNDISCLOSED FOR PREVIEW]; One of the parties to the agreement is a non-profit entity.</v>
          </cell>
        </row>
        <row r="6166">
          <cell r="B6166" t="str">
            <v>RR20200629TN0903</v>
          </cell>
          <cell r="C6166" t="str">
            <v>License, Patent</v>
          </cell>
          <cell r="D6166" t="str">
            <v>21.10, 21.20, 46.18, 46.46, 72.11, 72.19</v>
          </cell>
          <cell r="E6166" t="str">
            <v>2833, 2834, 2835, 5122, 8011, 8071, 8099, 8731</v>
          </cell>
          <cell r="F6166" t="str">
            <v>Cancer, Treatment, Pharmaceutical, Medicine, Disease, Human, Opioid, Taxane, Gemcitabine, Oncology, Drug</v>
          </cell>
          <cell r="G6166" t="str">
            <v>≡</v>
          </cell>
          <cell r="I6166" t="str">
            <v>≡</v>
          </cell>
          <cell r="J6166" t="str">
            <v>Licensee is focused on developing active and adoptive forms of immunotherapies.</v>
          </cell>
          <cell r="K6166" t="str">
            <v>License under patent rights to make, use, lease, import and sell products in the field of treatment and/or prevention of oncology; One of the parties to the agreement is a non-profit entity.</v>
          </cell>
        </row>
        <row r="6167">
          <cell r="B6167" t="str">
            <v>RR20200623T00901</v>
          </cell>
          <cell r="C6167" t="str">
            <v>License, Patent</v>
          </cell>
          <cell r="D6167" t="str">
            <v>21.10, 21.20, 46.18, 46.46, 72.11, 72.19, 74.90</v>
          </cell>
          <cell r="E6167" t="str">
            <v>2833, 2834, 5047, 5122, 8071, 8734</v>
          </cell>
          <cell r="F6167" t="str">
            <v>MicroRNA, Sequence, Biophysical, Science, Therapeutic, Biopharmaceutical, Diagnostic, Disease, Human, Treatment, Laboratory, Clinical</v>
          </cell>
          <cell r="G6167" t="str">
            <v>≡</v>
          </cell>
          <cell r="I6167" t="str">
            <v>≡</v>
          </cell>
          <cell r="J6167" t="str">
            <v>Licensee is a biopharmaceutical company.</v>
          </cell>
          <cell r="K6167" t="str">
            <v>License under patent rights to develop, make, use, import, sell products and develop, perform services related to microRNa sequences for diagnostic purposes.</v>
          </cell>
        </row>
        <row r="6168">
          <cell r="B6168" t="str">
            <v>RR20200625TN0902</v>
          </cell>
          <cell r="C6168" t="str">
            <v>License, Patent, Technology, Know-how</v>
          </cell>
          <cell r="D6168" t="str">
            <v>21.10, 21.20, 46.18, 46.46, 72.11, 72.19</v>
          </cell>
          <cell r="E6168" t="str">
            <v>2833, 2834, 2835, 5122, 5912, 8071, 8099, 8734</v>
          </cell>
          <cell r="F6168" t="str">
            <v>Pharmaceutical, Human, Therapeutic, Diagnostic, Antibody, Disease, Cancer</v>
          </cell>
          <cell r="G6168" t="str">
            <v>≡</v>
          </cell>
          <cell r="I6168" t="str">
            <v>≡</v>
          </cell>
          <cell r="K6168" t="str">
            <v>License under know-how, patent and technology rights to manufacture, use, import and sell products used in the treatment of viral disease and cancer; One of the parties to the agreement is a non-profit entity.</v>
          </cell>
        </row>
        <row r="6169">
          <cell r="B6169" t="str">
            <v>RR20200625TN0903</v>
          </cell>
          <cell r="C6169" t="str">
            <v>License, Patent, Technology, Know-how</v>
          </cell>
          <cell r="D6169" t="str">
            <v>21.10, 21.20, 46.18, 46.46, 72.11, 72.19</v>
          </cell>
          <cell r="E6169" t="str">
            <v>2833, 2834, 2835, 5122, 5912, 8071, 8099, 8734</v>
          </cell>
          <cell r="F6169" t="str">
            <v>Pharmaceutical, Therapeutic, Diagnostic, Cancer, Treatment, Aminophospholipid, Antibody</v>
          </cell>
          <cell r="G6169" t="str">
            <v>≡</v>
          </cell>
          <cell r="I6169" t="str">
            <v>≡</v>
          </cell>
          <cell r="K6169" t="str">
            <v>License under know-how, patent and technology rights to manufacture, use, import and sell products used in the field of cancer treatment using antibodies to aminophospholipids; One of the parties to the agreement is a non-profit entity.</v>
          </cell>
        </row>
        <row r="6170">
          <cell r="B6170" t="str">
            <v>RR20200714T00901</v>
          </cell>
          <cell r="C6170" t="str">
            <v>License, Patent, Know-how, Technology</v>
          </cell>
          <cell r="D6170" t="str">
            <v>21.10, 21.20, 46.18, 46.46, 72.11, 72.19</v>
          </cell>
          <cell r="E6170" t="str">
            <v>2833, 2834, 2835, 8071, 8731, 8734</v>
          </cell>
          <cell r="F6170" t="str">
            <v>DORI, DORI/CHOL 7/3, Protein delivery, Research, Bulk quantity, Industrial use, Superfectin, Turbofectin, Biotechnology, Pharmaceutical</v>
          </cell>
          <cell r="G6170" t="str">
            <v>≡</v>
          </cell>
          <cell r="H6170" t="str">
            <v>Licensor is focused on the research and development of biopharmaceutical products.</v>
          </cell>
          <cell r="I6170" t="str">
            <v>≡</v>
          </cell>
          <cell r="J6170" t="str">
            <v>Licensee is a manufacturer and distributor of biological and testing products.</v>
          </cell>
          <cell r="K6170" t="str">
            <v>License under know-how, patent and technology rights to make, use, supply and sell products incorporating [UNDISCLOSED FOR PREVIEW] compounds in the field of the research products market, including, but not limited to, protein delivery systems, bulk quantities for industrial use, and all research applications.</v>
          </cell>
        </row>
        <row r="6171">
          <cell r="B6171" t="str">
            <v>RR20200713T00904</v>
          </cell>
          <cell r="C6171" t="str">
            <v>License, Know-how, Patent</v>
          </cell>
          <cell r="D6171" t="str">
            <v>21.10, 21.20, 46.18, 46.46, 47.73, 72.11, 72.19</v>
          </cell>
          <cell r="E6171" t="str">
            <v>2833, 2834, 2835, 5122, 8099, 8731</v>
          </cell>
          <cell r="F6171" t="str">
            <v>Pharmaceutical, Compound, Treatment, Drug, KUR-1246, Palliation, Prevention, Disease, Human, Premature labour</v>
          </cell>
          <cell r="G6171" t="str">
            <v>≡</v>
          </cell>
          <cell r="I6171" t="str">
            <v>≡</v>
          </cell>
          <cell r="J6171" t="str">
            <v>Licensee is a specialty pharmaceutical company focused on acquiring, developing and commercializing innovative pharmaceutical products for a variety of diseases and conditions.</v>
          </cell>
          <cell r="K6171" t="str">
            <v>License under know-how and patent rights to use and develop products in the field of the treatment, palliation or prevention of disease, including premature labour in human beings.</v>
          </cell>
        </row>
        <row r="6172">
          <cell r="B6172" t="str">
            <v>RR20200713T00905</v>
          </cell>
          <cell r="C6172" t="str">
            <v>License, Patent, Know-how, Trade secret</v>
          </cell>
          <cell r="D6172" t="str">
            <v>21.10, 21.20, 46.18, 46.46, 47.73, 72.11, 72.19</v>
          </cell>
          <cell r="E6172" t="str">
            <v>2833, 2834, 2835, 5122, 8099, 8731</v>
          </cell>
          <cell r="F6172" t="str">
            <v>Pharmaceutical, Treatment, Compound, Drug, Therapy, Disease, Human, Palliation, Prophylaxis, Diagnosis, Anxiety</v>
          </cell>
          <cell r="G6172" t="str">
            <v>≡</v>
          </cell>
          <cell r="I6172" t="str">
            <v>≡</v>
          </cell>
          <cell r="J6172" t="str">
            <v>Licensee is a specialty pharmaceutical company focused on acquiring, developing and commercializing innovative pharmaceutical products for a variety of diseases and conditions.</v>
          </cell>
          <cell r="K6172" t="str">
            <v>License under know-how, patent and trade secret rights to develop, make, use, sell, market, import and distribute products in the field of anxiety treatment.</v>
          </cell>
        </row>
        <row r="6173">
          <cell r="B6173" t="str">
            <v>RR20201020T04306</v>
          </cell>
          <cell r="C6173" t="str">
            <v>License, Technology</v>
          </cell>
          <cell r="D6173" t="str">
            <v>20.20, 20.59, 46.12, 46.75</v>
          </cell>
          <cell r="E6173" t="str">
            <v>2865, 2899, 3674, 3826</v>
          </cell>
          <cell r="F6173" t="str">
            <v>Chemistry, Chemical product, Chemical sensor, Sensor, Analyzer, Device, Electronic portable device, Pesticide, Heavy metal, Compound, Algorithm, Software, Food, Water, Air, OrganDx, AquaDx, AeroDx</v>
          </cell>
          <cell r="G6173" t="str">
            <v>≡</v>
          </cell>
          <cell r="H6173" t="str">
            <v>Licensor is a manufacturer of certain chemical sensors and analyzers and a licensor of its patented chemical analysis technology.</v>
          </cell>
          <cell r="I6173" t="str">
            <v>≡</v>
          </cell>
          <cell r="K6173" t="str">
            <v>License under technology rights to advertise, market, sale and distribute [UNDISCLOSED FOR PREVIEW], an automated and portable electronic device and associated software and algorithms that can be used for the simultaneous extraction, separation, detection and reporting of pesticides and heavy metals or volatile organic compounds or any other compounds.</v>
          </cell>
        </row>
        <row r="6174">
          <cell r="B6174" t="str">
            <v>RR20201020TP4301</v>
          </cell>
          <cell r="C6174" t="str">
            <v>Franchise</v>
          </cell>
          <cell r="D6174" t="str">
            <v>62.01, 62.09, 62.03, 63.11, 63.99, 62.02</v>
          </cell>
          <cell r="E6174" t="str">
            <v>3572, 5045, 7371, 7372, 7373, 7376, 7379</v>
          </cell>
          <cell r="F6174" t="str">
            <v>Information, Technology, IT, Service, Technician, Computer, Hardware, Software, Data, Outsource</v>
          </cell>
          <cell r="G6174" t="str">
            <v>≡</v>
          </cell>
          <cell r="I6174" t="str">
            <v>≡</v>
          </cell>
          <cell r="K6174" t="str">
            <v>Franchise to own and operate an information technology business providing outsourced IT managed services targeted to small and medium-sized businesses via qualified technicians; One of the parties to the agreement is an individual.</v>
          </cell>
        </row>
        <row r="6175">
          <cell r="B6175" t="str">
            <v>RR20201015T04305</v>
          </cell>
          <cell r="C6175" t="str">
            <v>Franchise</v>
          </cell>
          <cell r="D6175" t="str">
            <v>18.11, 47.62, 58.13, 58.14, 58.19</v>
          </cell>
          <cell r="E6175" t="str">
            <v>2721, 2754, 2759, 5192, 5942, 5994</v>
          </cell>
          <cell r="F6175" t="str">
            <v>Magazine, Monthly magazine, Advertising, Newsworthy story, Editing, Journal, Printing, News, Periodical, Publication</v>
          </cell>
          <cell r="G6175" t="str">
            <v>≡</v>
          </cell>
          <cell r="I6175" t="str">
            <v>≡</v>
          </cell>
          <cell r="K6175" t="str">
            <v>Franchise to own and operate a monthly magazine and to manage the day-to-day operations of publishing the magazine, including, but not limited to, selling advertising, participating in social media and digital advertising, soliciting newsworthy stories, overseeing editorial and the final design of the magazine.</v>
          </cell>
        </row>
        <row r="6176">
          <cell r="B6176" t="str">
            <v>RR20201013T00901</v>
          </cell>
          <cell r="C6176" t="str">
            <v>License, Know-how, Copyright, Trademark</v>
          </cell>
          <cell r="D6176" t="str">
            <v>01.19, 01.61, 01.63, 01.64, 12.00, 01.15, 46.17, 46.21, 46.39, 47.26</v>
          </cell>
          <cell r="E6176" t="str">
            <v>2131, 2141, 5194, 5993, 0139, 0721, 0722, 0723, 0132</v>
          </cell>
          <cell r="F6176" t="str">
            <v>Cannabis, Cultivation, Hemp, Plant genetic, Seed, Clone, Dried cannabis flower, Retail outlet, OG Raskal</v>
          </cell>
          <cell r="G6176" t="str">
            <v>≡</v>
          </cell>
          <cell r="I6176" t="str">
            <v>≡</v>
          </cell>
          <cell r="K6176" t="str">
            <v>License under copyright and know-how rights to produce and offer cannabis products and related services, bearing [UNDISCLOSED FOR PREVIEW] trademark.</v>
          </cell>
        </row>
        <row r="6177">
          <cell r="B6177" t="str">
            <v>RR20201013TR0906</v>
          </cell>
          <cell r="C6177" t="str">
            <v>License, Technology, Trademark, Know-how, Patent</v>
          </cell>
          <cell r="D6177" t="str">
            <v>21.10, 21.20, 46.18, 47.73, 72.11, 72.19, 86.10, 86.21, 86.22, 86.90</v>
          </cell>
          <cell r="E6177" t="str">
            <v>2833, 2834, 2836, 5122, 5199, 5912, 5999, 8099</v>
          </cell>
          <cell r="F6177" t="str">
            <v>CannSelect, Cannabis, Hemp, Drug, Pharmaceutical, Treatment, Disease,  Strain</v>
          </cell>
          <cell r="G6177" t="str">
            <v>≡</v>
          </cell>
          <cell r="H6177" t="str">
            <v>Licensor owns advanced technologies, including machine learning approaches, to screen an extensive library of cannabis strains with the ultimate goal of being able to identify and customize treatments for symptoms associated with a wide range of medical conditions.</v>
          </cell>
          <cell r="I6177" t="str">
            <v>≡</v>
          </cell>
          <cell r="J6177" t="str">
            <v>Licensee produces and markets premium cannabis products.</v>
          </cell>
          <cell r="K6177" t="str">
            <v>License under know-how, patent and technology rights to develop, distribute and sell cannabis-based pharmaceutical drugs, including strains targeted towards symptoms associated with cancer, skin disorders, skin protection and rejuvenation, and inflammatory processes, bearing trademarks; The agreement is concluded between related parties.</v>
          </cell>
        </row>
        <row r="6178">
          <cell r="B6178" t="str">
            <v>RR20201007TP0905</v>
          </cell>
          <cell r="C6178" t="str">
            <v>Franchise</v>
          </cell>
          <cell r="D6178" t="str">
            <v>46.52, 47.42, 61.10, 61.20, 61.30, 61.90, 95.12</v>
          </cell>
          <cell r="E6178" t="str">
            <v>3669, 4813, 4899</v>
          </cell>
          <cell r="F6178" t="str">
            <v>Wireless Zone®, Communication device, Service, Accessory, Phone, Internet-based, Entertainment, Security, Store, Retail</v>
          </cell>
          <cell r="G6178" t="str">
            <v>≡</v>
          </cell>
          <cell r="I6178" t="str">
            <v>≡</v>
          </cell>
          <cell r="K6178" t="str">
            <v>Franchise to operate a business under the [UNDISCLOSED FOR PREVIEW] service mark that will sell wireless and wireline communication devices, services and accessories, including the sale and service of mobile and smart phones and accessories, wireless data services, satellite
communications, Internet-based communication devices, and entertainment and security products and services; One of the parties to the agreement is an individual.</v>
          </cell>
        </row>
        <row r="6179">
          <cell r="B6179" t="str">
            <v>RR20200827T00902</v>
          </cell>
          <cell r="C6179" t="str">
            <v>License, Know-how, Technology, Trademark</v>
          </cell>
          <cell r="D6179" t="str">
            <v>41.10, 41.20, 23.61, 43.39, 43.99, 71.12, 43.29</v>
          </cell>
          <cell r="E6179" t="str">
            <v>1531, 1541, 1542, 1622, 1741, 1771, 3271, 5032, 5039, 5082</v>
          </cell>
          <cell r="F6179" t="str">
            <v>Construction, Concrete, Pill, Pretensioned, Material, Building, Industrial</v>
          </cell>
          <cell r="G6179" t="str">
            <v>≡</v>
          </cell>
          <cell r="I6179" t="str">
            <v>≡</v>
          </cell>
          <cell r="K6179" t="str">
            <v>License under technology and know-how rights to produce pretensioned spun concrete piles of [UNDISCLOSED FOR PREVIEW] bearing [UNDISCLOSED FOR PREVIEW] trademark and logo.</v>
          </cell>
        </row>
        <row r="6180">
          <cell r="B6180" t="str">
            <v>RR20200917T04304</v>
          </cell>
          <cell r="C6180" t="str">
            <v>License, Know-how</v>
          </cell>
          <cell r="D6180" t="str">
            <v>28.11, 29.10, 29.20, 29.31, 29.32, 45.11, 45.19, 45.31, 45.32</v>
          </cell>
          <cell r="E6180" t="str">
            <v>3647, 3694, 3711, 3714, 5012, 5013</v>
          </cell>
          <cell r="F6180" t="str">
            <v>Car, Vehicle, Automobile manufacturing, Energy vehicle, New energy vehicle, Energy industrial park</v>
          </cell>
          <cell r="G6180" t="str">
            <v>≡</v>
          </cell>
          <cell r="I6180" t="str">
            <v>≡</v>
          </cell>
          <cell r="J6180" t="str">
            <v>Licensee is principally engaged and has obtained relevant regulatory approval in the investment and operation of new energy industrial park; and research and development, manufacture and distribution of new energy vehicles (NEVs) in [UNDISCLOSED FOR PREVIEW]</v>
          </cell>
          <cell r="K6180" t="str">
            <v>License under know-how rights to design, develop, manufacture and sell new energy vehicles.</v>
          </cell>
        </row>
        <row r="6181">
          <cell r="B6181" t="str">
            <v>RR20200917T00902</v>
          </cell>
          <cell r="C6181" t="str">
            <v>Know-how, Patent, License</v>
          </cell>
          <cell r="D6181" t="str">
            <v>25.11, 28.22, 28.29, 28.99, 46.69, 52.24, 52.10</v>
          </cell>
          <cell r="E6181" t="str">
            <v>3536, 3537, 3799, 3999, 4212, 4213, 5084, 5085</v>
          </cell>
          <cell r="F6181" t="str">
            <v>Gravity storage, Hydraulic lifting, Rock mass, Water pump, Energy, Turbine, Equipment, Industrial, Construction</v>
          </cell>
          <cell r="G6181" t="str">
            <v>≡</v>
          </cell>
          <cell r="I6181" t="str">
            <v>≡</v>
          </cell>
          <cell r="K6181" t="str">
            <v>License under know-how and patent rights to make, use, distribute, market or otherwise deal with products containing a system to store large volume of electricity based on the hydraulic lifting of a very huge rock mass using water pumps.</v>
          </cell>
        </row>
        <row r="6182">
          <cell r="B6182" t="str">
            <v>RR20200918TR4304</v>
          </cell>
          <cell r="C6182" t="str">
            <v>License, Technology, Know-how</v>
          </cell>
          <cell r="D6182" t="str">
            <v>29.10, 29.20, 29.31, 29.32, 45.11, 45.19, 45.20, 45.31, 45.32</v>
          </cell>
          <cell r="E6182" t="str">
            <v>3647, 3694, 3711, 3714, 5012, 5013, 5511</v>
          </cell>
          <cell r="F6182" t="str">
            <v>Car, Vehicle, 4 wheel passenger vehicle, Suspension system, Light weight commercial vehicle, 4 wheel suspension system</v>
          </cell>
          <cell r="G6182" t="str">
            <v>≡</v>
          </cell>
          <cell r="I6182" t="str">
            <v>≡</v>
          </cell>
          <cell r="K6182" t="str">
            <v>License under technology and know-how rights to manufacture, test, validate, sell and provide application engineering support for 4 wheel suspension system for the production of suspension systems for light weight commercial vehicles and 4 wheel passenger vehicles; The agreement is concluded between related parties.</v>
          </cell>
        </row>
        <row r="6183">
          <cell r="B6183" t="str">
            <v>RR20200917T04305</v>
          </cell>
          <cell r="C6183" t="str">
            <v>License, Trade name</v>
          </cell>
          <cell r="D6183" t="str">
            <v>56.10, 56.29, 46.17</v>
          </cell>
          <cell r="E6183" t="str">
            <v>2099, 5141, 5411, 5812</v>
          </cell>
          <cell r="F6183" t="str">
            <v>Food, Service, Restaurant, French restaurant, Eating place, Premises, Consumer product, "Louise"</v>
          </cell>
          <cell r="G6183" t="str">
            <v>≡</v>
          </cell>
          <cell r="I6183" t="str">
            <v>≡</v>
          </cell>
          <cell r="K6183" t="str">
            <v>License to use licensor's premises for the operation of the [UNDISCLOSED FOR PREVIEW] restaurant under the trade name of [UNDISCLOSED FOR PREVIEW]</v>
          </cell>
        </row>
        <row r="6184">
          <cell r="B6184" t="str">
            <v>RR20200922T04302</v>
          </cell>
          <cell r="C6184" t="str">
            <v>Franchise</v>
          </cell>
          <cell r="D6184" t="str">
            <v>21.10, 21.20, 26.51, 46.46</v>
          </cell>
          <cell r="E6184" t="str">
            <v>2833, 2834, 5122, 5912, 8071, 8734</v>
          </cell>
          <cell r="F6184" t="str">
            <v>Pharmacy, Medical equipment, Medication, Drug, Drug store, Service, Drug testing, Mobile drug testing service, "USA Mobile Drug Testing"</v>
          </cell>
          <cell r="G6184" t="str">
            <v>≡</v>
          </cell>
          <cell r="I6184" t="str">
            <v>≡</v>
          </cell>
          <cell r="K6184" t="str">
            <v>Franchise for the operation of a business that offers mobile drug testing services under the name and mark [UNDISCLOSED FOR PREVIEW]</v>
          </cell>
        </row>
        <row r="6185">
          <cell r="B6185" t="str">
            <v>RR20200904TP0905</v>
          </cell>
          <cell r="C6185" t="str">
            <v>Franchise</v>
          </cell>
          <cell r="D6185" t="str">
            <v>33.12, 45.20, 45.31, 45.32, 71.20</v>
          </cell>
          <cell r="E6185" t="str">
            <v>3714, 5012, 5013, 7532, 7533, 7534, 7536, 7537, 7538, 7549</v>
          </cell>
          <cell r="F6185" t="str">
            <v>Automotive, Automobile, Collision, Service, Center, Repair, Facility, CARSTAR</v>
          </cell>
          <cell r="G6185" t="str">
            <v>≡</v>
          </cell>
          <cell r="I6185" t="str">
            <v>≡</v>
          </cell>
          <cell r="K6185" t="str">
            <v>Franchise to operate an automobile collision repair facility, using the name [UNDISCLOSED FOR PREVIEW]; One of the parties to the agreement is an individual.</v>
          </cell>
        </row>
        <row r="6186">
          <cell r="B6186" t="str">
            <v>RR20200825T00902</v>
          </cell>
          <cell r="C6186" t="str">
            <v>License</v>
          </cell>
          <cell r="D6186" t="str">
            <v>26.11, 28.25, 28.29, 46.43, 46.49, 47.19, 47.78, 47.89, 47.54</v>
          </cell>
          <cell r="E6186" t="str">
            <v>3564, 3569, 3585, 3634, 3639, 4961, 5075, 5722</v>
          </cell>
          <cell r="F6186" t="str">
            <v>ECT Clean Room System, Ionizer, Environmental, Control, Portable, Harmful particle, Device, Bacteria, Dust, Pollen, Indoor environment</v>
          </cell>
          <cell r="G6186" t="str">
            <v>≡</v>
          </cell>
          <cell r="I6186" t="str">
            <v>≡</v>
          </cell>
          <cell r="K6186" t="str">
            <v>License to manufacture, sell and distribute a portable room ionizer - a device for removing potentially harmful particles (such as second hand cigarette smoke, bacteria, dust and pollens) from an indoor environment.</v>
          </cell>
        </row>
        <row r="6187">
          <cell r="B6187" t="str">
            <v>RR20200827T00904</v>
          </cell>
          <cell r="C6187" t="str">
            <v>License, Trademark</v>
          </cell>
          <cell r="D6187" t="str">
            <v>28.25, 33.14, 33.19, 33.20, 35.30, 43.22, 43.29, 46.18, 32.99</v>
          </cell>
          <cell r="E6187" t="str">
            <v>1711, 3585, 3599, 3999, 4961, 5075, 5099, 5722, 5999</v>
          </cell>
          <cell r="F6187" t="str">
            <v>McQuay, Heating, Ventilation, Refrigeration, Air conditioning, Electronic</v>
          </cell>
          <cell r="G6187" t="str">
            <v>≡</v>
          </cell>
          <cell r="H6187" t="str">
            <v>Licensor is a manufacturer and distributor of commercial air conditioning and air filtration products and systems.</v>
          </cell>
          <cell r="I6187" t="str">
            <v>≡</v>
          </cell>
          <cell r="K6187" t="str">
            <v>License to use [UNDISCLOSED FOR PREVIEW] trademarks in connection with the manufacture and sale of products in the field of commercial heating, ventilation, air conditioning and refrigeration.</v>
          </cell>
        </row>
        <row r="6188">
          <cell r="B6188" t="str">
            <v>RR20200928T00901</v>
          </cell>
          <cell r="C6188" t="str">
            <v>License, Patent</v>
          </cell>
          <cell r="D6188" t="str">
            <v>21.10, 21.20, 46.18, 46.46, 47.73, 72.11, 72.19, 86.10, 86.21, 86.22, 86.90</v>
          </cell>
          <cell r="E6188" t="str">
            <v>2833, 2834, 2835, 5047, 5122, 8011, 8062, 8069, 8071, 8099, 8731</v>
          </cell>
          <cell r="F6188" t="str">
            <v>Health care, Pharmaceutical, Medicine, Drug, Therapeutic, Diagnostic, Medical, Human, Animal, Research</v>
          </cell>
          <cell r="G6188" t="str">
            <v>≡</v>
          </cell>
          <cell r="H6188" t="str">
            <v>Licensor is a bioscience company that develops environmentally sustainable, economically attractive alternatives to petroleum-based plastics, chemicals and energy.</v>
          </cell>
          <cell r="I6188" t="str">
            <v>≡</v>
          </cell>
          <cell r="J6188" t="str">
            <v>Licensee is a diversified healt care company.</v>
          </cell>
          <cell r="K6188" t="str">
            <v>License under patent rights to research, develop, make, use, sell, lease, and import/export diagnostic, therapeutic and other products in the pharmaceutical field.</v>
          </cell>
        </row>
        <row r="6189">
          <cell r="B6189" t="str">
            <v>RR20200918T04305</v>
          </cell>
          <cell r="C6189" t="str">
            <v>License</v>
          </cell>
          <cell r="D6189" t="str">
            <v>46.51, 47.41, 58.21, 58.29</v>
          </cell>
          <cell r="E6189" t="str">
            <v>5734, 7371, 7372, 7373</v>
          </cell>
          <cell r="F6189" t="str">
            <v>Game, Apple iOS, Google Android, Software, Smartphone, Application program, Platform, Apple store, Mobile game</v>
          </cell>
          <cell r="G6189" t="str">
            <v>≡</v>
          </cell>
          <cell r="H6189" t="str">
            <v>Licensor is one of the mobile games developers in [UNDISCLOSED FOR PREVIEW]</v>
          </cell>
          <cell r="I6189" t="str">
            <v>≡</v>
          </cell>
          <cell r="K6189" t="str">
            <v>License to publish, market, distribute, operate and exploit the game which is configured, modified, translated and/or adapted to suit the end users on [UNDISCLOSED FOR PREVIEW]</v>
          </cell>
        </row>
        <row r="6190">
          <cell r="B6190" t="str">
            <v>RR20200925TR4305</v>
          </cell>
          <cell r="C6190" t="str">
            <v>License, Trademark</v>
          </cell>
          <cell r="D6190" t="str">
            <v>11.05, 11.06, 46.34, 56.30</v>
          </cell>
          <cell r="E6190" t="str">
            <v>2082, 2086, 5181, 5813, 5921</v>
          </cell>
          <cell r="F6190" t="str">
            <v>Alcohol, Alcoholic beverage, Beer, Drink, Beverage, Consumer good, Brewery, ''Bintang''</v>
          </cell>
          <cell r="G6190" t="str">
            <v>≡</v>
          </cell>
          <cell r="I6190" t="str">
            <v>≡</v>
          </cell>
          <cell r="J6190" t="str">
            <v>Licensee operates in the alcoholic beverages industry.</v>
          </cell>
          <cell r="K6190" t="str">
            <v>License to produce and sell alcoholic beverages under [UNDISCLOSED FOR PREVIEW] label and trademark; The agreement is concluded between related parties.</v>
          </cell>
        </row>
        <row r="6191">
          <cell r="B6191" t="str">
            <v>RR20201012TP0903</v>
          </cell>
          <cell r="C6191" t="str">
            <v>License, Software</v>
          </cell>
          <cell r="D6191" t="str">
            <v>46.51, 47.41, 26.20, 47.91, 47.99, 47.78, 58.29, 62.01, 62.09, 63.99, 63.11</v>
          </cell>
          <cell r="E6191" t="str">
            <v>3577, 5045, 5099, 5734, 5999, 7371, 7372, 7374, 7379, 7389, 8999</v>
          </cell>
          <cell r="F6191" t="str">
            <v>Software, Program, Down-To-Size, Data, Asset management, Inventory, Technology, Data mainframe, Analysis, DOS, non-DOS, Host version, Personal computer, Lotus Notes, Novell Groupwise</v>
          </cell>
          <cell r="G6191" t="str">
            <v>≡</v>
          </cell>
          <cell r="I6191" t="str">
            <v>≡</v>
          </cell>
          <cell r="K6191" t="str">
            <v>License to reproduce, market, copy, publish, sell copies of, license and distribute [UNDISCLOSED FOR PREVIEW] computer software product, which can be used for inventory and asset management, [UNDISCLOSED FOR PREVIEW]; Licensor shall develop the document management-based archive intended to give users of document management systems the ability to create, manage and maintain a repository of report files using the [UNDISCLOSED FOR PREVIEW] software.</v>
          </cell>
        </row>
        <row r="6192">
          <cell r="B6192" t="str">
            <v>RR20201015TN0902</v>
          </cell>
          <cell r="C6192" t="str">
            <v>License, Patent</v>
          </cell>
          <cell r="D6192" t="str">
            <v>21.10, 21.20, 46.18, 46.46, 72.11, 72.19, 86.10, 86.21, 86.22, 86.90</v>
          </cell>
          <cell r="E6192" t="str">
            <v>2833, 2834, 2835, 5122, 5912, 8071, 8734</v>
          </cell>
          <cell r="F6192" t="str">
            <v>Pharmaceutical, Drug, TFF, Solubility, Lung, Inhalation delivery, Respiratory, Medicine, Research</v>
          </cell>
          <cell r="G6192" t="str">
            <v>≡</v>
          </cell>
          <cell r="I6192" t="str">
            <v>≡</v>
          </cell>
          <cell r="K6192" t="str">
            <v>License under patent rights to manufacture, distribute, use, sell, lease, loan and/or import products and perform services incorporating [UNDISCLOSED FOR PREVIEW] technology to improve solubility of poorly water-soluble drugs generally; One of the parties to the agreement is a non-profit entity.</v>
          </cell>
        </row>
        <row r="6193">
          <cell r="B6193" t="str">
            <v>RR20201015T00901</v>
          </cell>
          <cell r="C6193" t="str">
            <v>License</v>
          </cell>
          <cell r="D6193" t="str">
            <v>64.30, 64.99, 66.12, 66.19, 66.30, 69.20, 70.22, 82.99</v>
          </cell>
          <cell r="E6193" t="str">
            <v>6211, 6221, 6282, 6289, 6722, 6799, 7389</v>
          </cell>
          <cell r="F6193" t="str">
            <v>Continuous Commodity Index, CCI, Financial, Value, Subindex, Investment</v>
          </cell>
          <cell r="G6193" t="str">
            <v>≡</v>
          </cell>
          <cell r="I6193" t="str">
            <v>≡</v>
          </cell>
          <cell r="K6193" t="str">
            <v xml:space="preserve">License to use [UNDISCLOSED FOR PREVIEW] index.
 </v>
          </cell>
        </row>
        <row r="6194">
          <cell r="B6194" t="str">
            <v>RR20200922T00902</v>
          </cell>
          <cell r="C6194" t="str">
            <v>Technology, License, Know-how, Patent</v>
          </cell>
          <cell r="D6194" t="str">
            <v>46.51, 47.41, 58.29, 62.01, 62.03, 62.09, 63.11</v>
          </cell>
          <cell r="E6194" t="str">
            <v>5045, 5047, 5734, 7371, 7372, 7376, 7389, 8999</v>
          </cell>
          <cell r="F6194" t="str">
            <v>Software, Gigabyte Slayer™, WARP-G™, Data, Transmission, Stream, Compression</v>
          </cell>
          <cell r="G6194" t="str">
            <v>≡</v>
          </cell>
          <cell r="I6194" t="str">
            <v>≡</v>
          </cell>
          <cell r="J6194" t="str">
            <v>Licensee's business is related to virtual online education and e-learning technology that allows the possibility of almost any organization to offer educational services online.</v>
          </cell>
          <cell r="K6194" t="str">
            <v>License under know-how, patent and technology rights to make, sell, use, market and distribute software products, including [UNDISCLOSED FOR PREVIEW] software - a mobile application which enables users to transmit more data over existing data streams, and [UNDISCLOSED FOR PREVIEW] software - a business to business software solution that companies can use on an enterprise wide basis to transmit more data.</v>
          </cell>
        </row>
        <row r="6195">
          <cell r="B6195" t="str">
            <v>RR20201016T00903</v>
          </cell>
          <cell r="C6195" t="str">
            <v>Franchise</v>
          </cell>
          <cell r="D6195" t="str">
            <v>47.52, 33.19, 95.22, 95.29</v>
          </cell>
          <cell r="E6195" t="str">
            <v>1793, 5231, 7536, 7539, 7641, 7699</v>
          </cell>
          <cell r="F6195" t="str">
            <v>The Glass Guru, Window, Glass, Mirror, Door, Shower, Residential, Commercial, Repair, Replacement, Installment, Service, Construction</v>
          </cell>
          <cell r="G6195" t="str">
            <v>≡</v>
          </cell>
          <cell r="I6195" t="str">
            <v>≡</v>
          </cell>
          <cell r="K6195" t="str">
            <v>Franchise and license to operate a business that will install, repair and replace residential and commercial glass, mirrors, showers, windows and doors, and provide other related services and sell other related products to residential and commercial customers, bearing [UNDISCLOSED FOR PREVIEW] name and marks.</v>
          </cell>
        </row>
        <row r="6196">
          <cell r="B6196" t="str">
            <v>RR20200929TN0902</v>
          </cell>
          <cell r="C6196" t="str">
            <v>License, Patent, Know-how</v>
          </cell>
          <cell r="D6196" t="str">
            <v>21.10, 21.20, 46.46, 46.18, 72.19, 72.11, 86.10, 86.21, 86.22, 86.90</v>
          </cell>
          <cell r="E6196" t="str">
            <v>3826, 3841, 3845, 5912, 8069, 8071</v>
          </cell>
          <cell r="F6196" t="str">
            <v>Boiling histotripsy, Prostate, Treatment, Disease, Medicine, Therapeutic, Equipment, Apparatus</v>
          </cell>
          <cell r="G6196" t="str">
            <v>≡</v>
          </cell>
          <cell r="I6196" t="str">
            <v>≡</v>
          </cell>
          <cell r="K6196" t="str">
            <v>License under know-how and patent rights to make, use, sell, lease, import and otherwise dispose of products relating to boiling histotripsy in the field of prostate treatment; One of the parties to the agreement is a non-profit entity.</v>
          </cell>
        </row>
        <row r="6197">
          <cell r="B6197" t="str">
            <v>RR20200930T00904</v>
          </cell>
          <cell r="C6197" t="str">
            <v>License, Know-how, Patent</v>
          </cell>
          <cell r="D6197" t="str">
            <v>21.10, 21.20, 46.18, 46.46, 47.73, 72.11, 72.19, 86.10, 86.21, 86.22, 86.90</v>
          </cell>
          <cell r="E6197" t="str">
            <v>2833, 2834, 2835, 2836, 3826, 5122, 5912, 8062, 8069, 8071, 8099, 8734</v>
          </cell>
          <cell r="F6197" t="str">
            <v>B-Tubulin, Tumour, Cell, Diagnostic, Pharmaceutical, Therapeutic, Gene expression, Target, Phenotype</v>
          </cell>
          <cell r="G6197" t="str">
            <v>≡</v>
          </cell>
          <cell r="I6197" t="str">
            <v>≡</v>
          </cell>
          <cell r="K6197" t="str">
            <v>License under know-how and patent rights to exploit, research and develop products relating to gene expression in human therapeutic and diagnostic fields.</v>
          </cell>
        </row>
        <row r="6198">
          <cell r="B6198" t="str">
            <v>RR20201006TN0901</v>
          </cell>
          <cell r="C6198" t="str">
            <v>License, Technology, Patent, Know-how</v>
          </cell>
          <cell r="D6198" t="str">
            <v>21.10, 21.20, 46.18, 46.46, 47.73, 72.11, 72.19, 86.10, 86.21, 86.22, 86.90</v>
          </cell>
          <cell r="E6198" t="str">
            <v>2833, 2834, 2835, 2836, 5122, 5912, 8071, 8734</v>
          </cell>
          <cell r="F6198" t="str">
            <v>Oncology, Diagnostic, Therapeutic, Treatment, Pharmaceutical, Cancer, Drug, Myelodysplastic syndrome, LB-100</v>
          </cell>
          <cell r="G6198" t="str">
            <v>≡</v>
          </cell>
          <cell r="I6198" t="str">
            <v>≡</v>
          </cell>
          <cell r="K6198" t="str">
            <v>License under know-how, patent and technology rights to make, use, sell, import, and export products containg [UNDISCLOSED FOR PREVIEW] compound in the field of oncology diagnostics and therapeutics, including patients with myelodysplastic syndrome; One of the parties to the agreement is a non-profit entity.</v>
          </cell>
        </row>
        <row r="6199">
          <cell r="B6199" t="str">
            <v>RR20200930T00903</v>
          </cell>
          <cell r="C6199" t="str">
            <v>License, Technology, Copyright, Patent, Trade secret</v>
          </cell>
          <cell r="D6199" t="str">
            <v>21.10, 21.20, 46.18, 46.46, 72.11, 72.19, 86.10, 86.90</v>
          </cell>
          <cell r="E6199" t="str">
            <v>2833, 2834, 2835, 3826, 3841, 3845, 5122, 5912, 8069, 8071, 8099, 8734</v>
          </cell>
          <cell r="F6199" t="str">
            <v>Portable instrument, Measuring, Fluorescence resonance, Energy, Transfer, Fluorophore, FRET, BAI-2, Protein, Molecule, Bacterial pathogen, Detection, Healthcare, Microbe, Bio-sample, Device, Laboratory</v>
          </cell>
          <cell r="G6199" t="str">
            <v>≡</v>
          </cell>
          <cell r="I6199" t="str">
            <v>≡</v>
          </cell>
          <cell r="K6199" t="str">
            <v>License under copyright, patent, technology and trade secret rights to make, use, develop, manufacture, distribute a device for detecting bacteria in bio-samples, and to conduct relating research.</v>
          </cell>
        </row>
        <row r="6200">
          <cell r="B6200" t="str">
            <v>RR20201005T00901</v>
          </cell>
          <cell r="C6200" t="str">
            <v>License, Technology</v>
          </cell>
          <cell r="D6200" t="str">
            <v>21.10, 21.20, 46.46, 72.11, 72.19, 86.10, 86.21, 86.22, 86.90</v>
          </cell>
          <cell r="E6200" t="str">
            <v>2833, 2834, 2836, 3845, 5122, 5169, 5912, 8731</v>
          </cell>
          <cell r="F6200" t="str">
            <v>WoundShield technology, Medical, Wound, Medicine, Treatment, Wound care device, Tissue regeneration, Ultrasound, Healing, Blood flow, Oxygenation, Angiogenesis, Electronic</v>
          </cell>
          <cell r="G6200" t="str">
            <v>≡</v>
          </cell>
          <cell r="H6200" t="str">
            <v>Licensor is a medical device company.</v>
          </cell>
          <cell r="I6200" t="str">
            <v>≡</v>
          </cell>
          <cell r="J6200" t="str">
            <v>Licensee is focused on development and commercialization noninvasive, biological response-activating devices for repair and regeneration of skin, musculoskeletal tissues, and vascular structures.</v>
          </cell>
          <cell r="K6200" t="str">
            <v>License to manufacture, sell, rent and otherwise commercialize wound care devices incorporating [UNDISCLOSED FOR PREVIEW] technology - an advanced therapeutic ultrasound system that is intended to accelerate wound healing by increasing blood flow and oxygenation of tissue.</v>
          </cell>
        </row>
        <row r="6201">
          <cell r="B6201" t="str">
            <v>RR20200930TP4302</v>
          </cell>
          <cell r="C6201" t="str">
            <v>Franchise</v>
          </cell>
          <cell r="D6201" t="str">
            <v>55.30, 79.11</v>
          </cell>
          <cell r="E6201" t="str">
            <v>3792, 3795, 3799, 4724, 4725</v>
          </cell>
          <cell r="F6201" t="str">
            <v>Traveling, Service, Travel service, Leisure traveler, Recreation, Group, Commercial client</v>
          </cell>
          <cell r="G6201" t="str">
            <v>≡</v>
          </cell>
          <cell r="I6201" t="str">
            <v>≡</v>
          </cell>
          <cell r="K6201" t="str">
            <v>Franchise for the operation of a home-based business [UNDISCLOSED FOR PREVIEW] primarily offering travel services to leisure travelers, groups and small to medium-sized commercial clients; One of the parties to the agreement is an individual.</v>
          </cell>
        </row>
        <row r="6202">
          <cell r="B6202" t="str">
            <v>RR20201006T00904</v>
          </cell>
          <cell r="C6202" t="str">
            <v>Franchise</v>
          </cell>
          <cell r="D6202" t="str">
            <v>43.39, 81.21, 81.22, 74.90, 96.09</v>
          </cell>
          <cell r="E6202" t="str">
            <v>7349, 7389</v>
          </cell>
          <cell r="F6202" t="str">
            <v>Cleaning, Carpet, Tile, Surface, Floor, Air duct, Air filter</v>
          </cell>
          <cell r="G6202" t="str">
            <v>≡</v>
          </cell>
          <cell r="I6202" t="str">
            <v>≡</v>
          </cell>
          <cell r="K6202" t="str">
            <v>Franchise and license to operate a business providing complete carpet, tile, fabric and living surfaces cleaning services, including upholstery, fabrics, hard surfaces floors, and potentially air duct
cleaning and air filters, bearing [UNDISCLOSED FOR PREVIEW] name and marks.</v>
          </cell>
        </row>
        <row r="6203">
          <cell r="B6203" t="str">
            <v>RR20200925T04306</v>
          </cell>
          <cell r="C6203" t="str">
            <v>License, Trademark</v>
          </cell>
          <cell r="D6203" t="str">
            <v>21.10, 21.20, 46.45, 46.46, 47.75, 96.02</v>
          </cell>
          <cell r="E6203" t="str">
            <v>2833, 2834, 2844, 5122, 5912</v>
          </cell>
          <cell r="F6203" t="str">
            <v>Cosmetics, Pharmacy, Drug, Drugstore, Medication, Skincare, Makeup, Beauty, Pharmaceutical product, ''Vicks''</v>
          </cell>
          <cell r="G6203" t="str">
            <v>≡</v>
          </cell>
          <cell r="I6203" t="str">
            <v>≡</v>
          </cell>
          <cell r="J6203" t="str">
            <v>Licensee is actively engaged in the manufacture and trade of pharmaceutical products and cosmetics.</v>
          </cell>
          <cell r="K6203" t="str">
            <v>License to manufacture, sell and distribute products related to pharmaceuticals and cosmetics under the [UNDISCLOSED FOR PREVIEW] trademark.</v>
          </cell>
        </row>
        <row r="6204">
          <cell r="B6204" t="str">
            <v>RR20201006T04302</v>
          </cell>
          <cell r="C6204" t="str">
            <v>License, Trademark</v>
          </cell>
          <cell r="D6204" t="str">
            <v>10.41, 20.42, 20.53, 47.75</v>
          </cell>
          <cell r="E6204" t="str">
            <v>2834, 2844, 3999, 7231</v>
          </cell>
          <cell r="F6204" t="str">
            <v xml:space="preserve">Health, Wellness, Oil, Oil extract capsule, Beauty, Massage oil, Perfume, Cosmetic, Hemp, Lip balm, Natural ingredient, Sun burn gel, Tommy Bahama® </v>
          </cell>
          <cell r="G6204" t="str">
            <v>≡</v>
          </cell>
          <cell r="I6204" t="str">
            <v>≡</v>
          </cell>
          <cell r="J6204" t="str">
            <v>Licensee is an innovative health and wellness company and owner of a proprietary formulation they have designated as [UNDISCLOSED FOR PREVIEW]</v>
          </cell>
          <cell r="K6204" t="str">
            <v>License to manufacture, advertise, promote, sale, offer for sale, and distribute tinctures, gummies, oil extract capsules, pain roll-on’s, freeze rub, sun screen, sun burn gel, mist sprays, lip balm, massage oils, and pet treats, all of which contains a compound comprised of hemp seed oil extract and/or other natural ingredients bearing [UNDISCLOSED FOR PREVIEW] trademarks.</v>
          </cell>
        </row>
        <row r="6205">
          <cell r="B6205" t="str">
            <v>RR20201007TR1701</v>
          </cell>
          <cell r="C6205" t="str">
            <v>License, Patent, Trade secret</v>
          </cell>
          <cell r="D6205" t="str">
            <v>36.00, 11.07, 28.13, 28.29, 42.21, 42.91, 42.99, 46.74</v>
          </cell>
          <cell r="E6205" t="str">
            <v>1623, 2086, 3559, 3586, 3589, 3823, 4941, 4971, 5072, 5078, 5084, 9511</v>
          </cell>
          <cell r="F6205" t="str">
            <v>Water purification, Water filtration, Water treatment, Mobile, Drinking quality water, Desalination</v>
          </cell>
          <cell r="G6205" t="str">
            <v>≡</v>
          </cell>
          <cell r="I6205" t="str">
            <v>≡</v>
          </cell>
          <cell r="K6205" t="str">
            <v>License under licensor's patents and trade secrets to make, have made, use, sell, offer for sale and import products and provide services related to mobile water purification systems; The agreement is concluded between related parties.</v>
          </cell>
        </row>
        <row r="6206">
          <cell r="B6206" t="str">
            <v>RR20201008T04301</v>
          </cell>
          <cell r="C6206" t="str">
            <v>Franchise</v>
          </cell>
          <cell r="D6206" t="str">
            <v>55.30, 93.29, 93.19, 85.51</v>
          </cell>
          <cell r="E6206" t="str">
            <v>5091, 7032, 7997, 7999</v>
          </cell>
          <cell r="F6206" t="str">
            <v>After-school activity, Outdoor activity, Camp, Summer enrichment camp, Youth event, Children, Chess, Robotics, ''{YEL!}''</v>
          </cell>
          <cell r="G6206" t="str">
            <v>≡</v>
          </cell>
          <cell r="I6206" t="str">
            <v>≡</v>
          </cell>
          <cell r="K6206" t="str">
            <v>Franchise for the operation of a business that provides after-school and summer enrichment camps and youth events for children on various subjects ranging from chess to robotics under the [UNDISCLOSED FOR PREVIEW] logo.</v>
          </cell>
        </row>
        <row r="6207">
          <cell r="B6207" t="str">
            <v>RR20201008TP4305</v>
          </cell>
          <cell r="C6207" t="str">
            <v>Franchise</v>
          </cell>
          <cell r="D6207" t="str">
            <v>90.01, 90.02, 90.03, 90.04</v>
          </cell>
          <cell r="E6207" t="str">
            <v>3952, 3991, 8221, 8299, 8412</v>
          </cell>
          <cell r="F6207" t="str">
            <v>Art, Art studio, Fashion, Art class, Painting, Artist, Craft, Creative environment</v>
          </cell>
          <cell r="G6207" t="str">
            <v>≡</v>
          </cell>
          <cell r="I6207" t="str">
            <v>≡</v>
          </cell>
          <cell r="K6207" t="str">
            <v>Franchise to own and operate an art studio offering art classes where patrons bring their food and beverages of choice to their class and enjoy a relaxing and a pressure free creative environment; One of the parties to the agreement is an individual.</v>
          </cell>
        </row>
        <row r="6208">
          <cell r="B6208" t="str">
            <v>RR20201007T00901</v>
          </cell>
          <cell r="C6208" t="str">
            <v>Franchise</v>
          </cell>
          <cell r="D6208" t="str">
            <v>41.10, 41.20, 55.10, 55.20, 55.90, 79.90, 93.29, 96.09</v>
          </cell>
          <cell r="E6208" t="str">
            <v>1522, 6513, 7011, 7021, 7389, 7999</v>
          </cell>
          <cell r="F6208" t="str">
            <v>Wyndham Grand®, Resort, Hotel, Accommodation, Facility, Guest, Lodging, Upscale, Room, Full-service</v>
          </cell>
          <cell r="G6208" t="str">
            <v>≡</v>
          </cell>
          <cell r="I6208" t="str">
            <v>≡</v>
          </cell>
          <cell r="K6208" t="str">
            <v>Franchise to establish and operate an upscale full-service [UNDISCLOSED FOR PREVIEW] guest lodging facility, using use the [UNDISCLOSED FOR PREVIEW] system.</v>
          </cell>
        </row>
        <row r="6209">
          <cell r="B6209" t="str">
            <v>RR20201008T04308</v>
          </cell>
          <cell r="C6209" t="str">
            <v>Franchise</v>
          </cell>
          <cell r="D6209" t="str">
            <v>10.52, 46.17, 46.39, 47.11, 47.29</v>
          </cell>
          <cell r="E6209" t="str">
            <v>2023, 2024, 2099, 5143, 5812</v>
          </cell>
          <cell r="F6209" t="str">
            <v>Dessert, Dessert creation, Parlor, Frozen product, Frozen dessert product, Ice-cream, Ice-cream parlor, Food, Sweet, Häagen-Dazs®</v>
          </cell>
          <cell r="G6209" t="str">
            <v>≡</v>
          </cell>
          <cell r="I6209" t="str">
            <v>≡</v>
          </cell>
          <cell r="K6209" t="str">
            <v>Franchise to operate an ice cream parlor serving dessert creations
made with proprietary recipes featuring [UNDISCLOSED FOR PREVIEW] brand ice cream and frozen dessert products.</v>
          </cell>
        </row>
        <row r="6210">
          <cell r="B6210" t="str">
            <v>RR20201009TP4302</v>
          </cell>
          <cell r="C6210" t="str">
            <v>Franchise</v>
          </cell>
          <cell r="D6210" t="str">
            <v>33.17, 33.19, 45.20</v>
          </cell>
          <cell r="E6210" t="str">
            <v>7532, 7538, 7539, 7549, 7699</v>
          </cell>
          <cell r="F6210" t="str">
            <v>Vehicle, Automobile, Service, Automotive restoration service, Refinishing, Automotive refinishing, ''RestorFX''</v>
          </cell>
          <cell r="G6210" t="str">
            <v>≡</v>
          </cell>
          <cell r="I6210" t="str">
            <v>≡</v>
          </cell>
          <cell r="K6210" t="str">
            <v>Franchise to operate an automotive refinishing business under the name [UNDISCLOSED FOR PREVIEW] offering wholesale and retail automotive restoration services; One of the parties to the agreement is an individual.</v>
          </cell>
        </row>
        <row r="6211">
          <cell r="B6211" t="str">
            <v>RR20201009TP4310</v>
          </cell>
          <cell r="C6211" t="str">
            <v>Franchise</v>
          </cell>
          <cell r="D6211" t="str">
            <v>96.01, 81.29</v>
          </cell>
          <cell r="E6211" t="str">
            <v>3582, 3633, 7211, 7215</v>
          </cell>
          <cell r="F6211" t="str">
            <v>Laundry, Laundromat, Coin operated, Cleaning, Wash, Apparel, 
Clothes, Coin operated laundromat</v>
          </cell>
          <cell r="G6211" t="str">
            <v>≡</v>
          </cell>
          <cell r="I6211" t="str">
            <v>≡</v>
          </cell>
          <cell r="K6211" t="str">
            <v xml:space="preserve">Franchise for the operation of a coin operated laundromat business under the name [UNDISCLOSED FOR PREVIEW]; One of the parties to the agreement is an individual. </v>
          </cell>
        </row>
        <row r="6212">
          <cell r="B6212" t="str">
            <v>RR20201024TN0901</v>
          </cell>
          <cell r="C6212" t="str">
            <v>License, Patent, Technology</v>
          </cell>
          <cell r="D6212" t="str">
            <v>32.50, 72.11, 72.19, 86.10, 86.21, 86.22, 86.90, 46.18, 47.74</v>
          </cell>
          <cell r="E6212" t="str">
            <v>3841, 3842, 3999, 5047, 8062, 8069, 8099, 8731</v>
          </cell>
          <cell r="F6212" t="str">
            <v>Optetrak(R), Knee, Implant, Medical, Surgery, Orthopaedic, Replacement system</v>
          </cell>
          <cell r="G6212" t="str">
            <v>≡</v>
          </cell>
          <cell r="I6212" t="str">
            <v>≡</v>
          </cell>
          <cell r="J6212" t="str">
            <v>Licensee develops, manufactures,
markets and sells orthopaedic implant devices, related surgical instrumentation, and distributes biologic materials to hospitals and physicians.</v>
          </cell>
          <cell r="K6212" t="str">
            <v>License under patent and technology rights to manufacture, use and sell [UNDISCLOSED FOR PREVIEW] knee implant system; One of the parties to the agreement is a non-profit entity.</v>
          </cell>
        </row>
        <row r="6213">
          <cell r="B6213" t="str">
            <v>RR20201124T04305</v>
          </cell>
          <cell r="C6213" t="str">
            <v>License, Patent, Know-how, Trade secret, Technology</v>
          </cell>
          <cell r="D6213" t="str">
            <v>20.16, 22.23, 22.29, 32.99</v>
          </cell>
          <cell r="E6213" t="str">
            <v>2655, 2821, 2822, 5162</v>
          </cell>
          <cell r="F6213" t="str">
            <v>Material, Polymer, Capsule, Moldable composite capsule, Plastic, Fiber, Nickel plated carbon fiber, Stainless steel fiber, Electriplast, Conductive material, Thermoplastic resin</v>
          </cell>
          <cell r="G6213" t="str">
            <v>≡</v>
          </cell>
          <cell r="H6213" t="str">
            <v>Licensor is a company that engages in the discovery, development, and commercialization of electrically conductive hybrid plastics used primarily as raw materials in the production of industrial, commercial and consumer products and services worldwide.</v>
          </cell>
          <cell r="I6213" t="str">
            <v>≡</v>
          </cell>
          <cell r="J6213" t="str">
            <v>Licensee develops, manufactures and supplies a variety of thermoplastic and thermoset composites and components.</v>
          </cell>
          <cell r="K6213" t="str">
            <v>License under patent, know-how, trade secret and technology rights to manufacture, sell and distribute electrically-conductive resin-based material called [UNDISCLOSED FOR PREVIEW], which can be molded into any of the infinite shapes and sizes associated with plastics and rubbers, is non-corrosive, and can serve as an electrically conductive alternative material to metal.</v>
          </cell>
        </row>
        <row r="6214">
          <cell r="B6214" t="str">
            <v>RR20201023T04302</v>
          </cell>
          <cell r="C6214" t="str">
            <v>Franchise</v>
          </cell>
          <cell r="D6214" t="str">
            <v>55.10, 55.20, 55.90, 93.29, 41.20, 43.39, 79.11, 79.12</v>
          </cell>
          <cell r="E6214" t="str">
            <v>1522, 6513, 7011, 7021, 7041, 7389, 7999</v>
          </cell>
          <cell r="F6214" t="str">
            <v xml:space="preserve">Service, Lodging, Guest, Facility, Guest lodging facility, Hotel, Bed, Accommodation, Overnight accommodation, Room, Super 8® </v>
          </cell>
          <cell r="G6214" t="str">
            <v>≡</v>
          </cell>
          <cell r="I6214" t="str">
            <v>≡</v>
          </cell>
          <cell r="K6214" t="str">
            <v>Franchise to operate a [UNDISCLOSED FOR PREVIEW] guest lodging facility offering overnight accommodations and related services.</v>
          </cell>
        </row>
        <row r="6215">
          <cell r="B6215" t="str">
            <v>RR20200925T04304</v>
          </cell>
          <cell r="C6215" t="str">
            <v>Franchise</v>
          </cell>
          <cell r="D6215" t="str">
            <v>55.10, 55.20, 55.90, 93.29, 41.20, 43.39, 79.11, 79.12</v>
          </cell>
          <cell r="E6215" t="str">
            <v>1522, 6513, 7011, 7041, 7389, 7999</v>
          </cell>
          <cell r="F6215" t="str">
            <v>Accomodation, Hotel, Recreational, Holiday, Establishment, ''Wyndham''</v>
          </cell>
          <cell r="G6215" t="str">
            <v>≡</v>
          </cell>
          <cell r="I6215" t="str">
            <v>≡</v>
          </cell>
          <cell r="K6215" t="str">
            <v>Franchise to operate hotels under the [UNDISCLOSED FOR PREVIEW] trademark.</v>
          </cell>
        </row>
        <row r="6216">
          <cell r="B6216" t="str">
            <v>RR20201027T00902</v>
          </cell>
          <cell r="C6216" t="str">
            <v>License, Trademark</v>
          </cell>
          <cell r="D6216" t="str">
            <v>26.12, 26.20, 26.30, 26.40, 46.51, 46.52, 47.42, 61.20</v>
          </cell>
          <cell r="E6216" t="str">
            <v>3571, 3661, 3669, 4813, 5045, 5731</v>
          </cell>
          <cell r="F6216" t="str">
            <v>Uniden, Booster, Cellular, Signal, High end, Device, Internet, Wireless, Communication, Network</v>
          </cell>
          <cell r="G6216" t="str">
            <v>≡</v>
          </cell>
          <cell r="H6216" t="str">
            <v>Licensor is focused on wireless communications.</v>
          </cell>
          <cell r="I6216" t="str">
            <v>≡</v>
          </cell>
          <cell r="K6216" t="str">
            <v>License to use the trademark [UNDISCLOSED FOR PREVIEW], along with associated designs and trade dress to distribute, market and sell in-vehicle device, cellular signal booster and accessories.</v>
          </cell>
        </row>
        <row r="6217">
          <cell r="B6217" t="str">
            <v>RR20201027T00903</v>
          </cell>
          <cell r="C6217" t="str">
            <v>License, Patent</v>
          </cell>
          <cell r="D6217" t="str">
            <v>26.12, 26.20, 26.30, 26.40, 46.51, 46.52, 47.42, 61.20</v>
          </cell>
          <cell r="E6217" t="str">
            <v>3571, 3661, 3669, 4813, 5045, 5731</v>
          </cell>
          <cell r="F6217" t="str">
            <v>Device, Cell phone, Stand-alone, Radio signal, Booster, Digital, Cellular, 2G, 3G, 4G, 5G, Vehicular environment, Ground-based, Civilian, Home, Office, Wireless, Internet, Communication, End user</v>
          </cell>
          <cell r="G6217" t="str">
            <v>≡</v>
          </cell>
          <cell r="I6217" t="str">
            <v>≡</v>
          </cell>
          <cell r="K6217" t="str">
            <v>License under patent rights to make, use, import and sell stand-alone cell phone radio signal boosters.</v>
          </cell>
        </row>
        <row r="6218">
          <cell r="B6218" t="str">
            <v>RR20201009TP4304</v>
          </cell>
          <cell r="C6218" t="str">
            <v>Franchise</v>
          </cell>
          <cell r="D6218" t="str">
            <v>33.17, 33.19, 45.20</v>
          </cell>
          <cell r="E6218" t="str">
            <v>7533, 7534, 7536, 7537, 7538, 7539, 7699</v>
          </cell>
          <cell r="F6218" t="str">
            <v>Automobile, Vehicle, Repair, Service, Installation, Automobile transmission, ''Mr. Transmission®, Automotive brake, Air conditioner, ''Milex Complete Auto Care®</v>
          </cell>
          <cell r="G6218" t="str">
            <v>≡</v>
          </cell>
          <cell r="I6218" t="str">
            <v>≡</v>
          </cell>
          <cell r="K6218" t="str">
            <v>Franchise for the right to establish and operate: a business specializing in the repair, service, and installation of automobile transmissions and related components operated under the service mark [UNDISCLOSED FOR PREVIEW]; A business specializing in the repair of automotive brakes, air conditioning, tune-ups, vehicle maintenance and other repairs operated under the service mark [UNDISCLOSED FOR PREVIEW]; And a co-branded [UNDISCLOSED FOR PREVIEW] business and [UNDISCLOSED FOR PREVIEW] business that offers the services provided by each franchised business; One of parties to the agreement is an individual.</v>
          </cell>
        </row>
        <row r="6219">
          <cell r="B6219" t="str">
            <v>RR20201014T04302</v>
          </cell>
          <cell r="C6219" t="str">
            <v>Franchise</v>
          </cell>
          <cell r="D6219" t="str">
            <v>46.33, 10.89, 46.17, 46.39, 47.11, 47.29, 47.81, 56.10</v>
          </cell>
          <cell r="E6219" t="str">
            <v>2024, 2099, 5143, 5812</v>
          </cell>
          <cell r="F6219" t="str">
            <v>Dessert, Beverage, Drink, Self-service, Yogurt, Frozen yogurt, Store, Food, Frozen food, Frozen dessert product, ''U-Swirl Frozen Yogurt'', ''CherryBerry'', ''Yogurtini'', ''Yogli-Mogli'', ''Aspen Leaf Yogurt'', ''Let’s Yo!'', ''Fuzzy Peach''</v>
          </cell>
          <cell r="G6219" t="str">
            <v>≡</v>
          </cell>
          <cell r="I6219" t="str">
            <v>≡</v>
          </cell>
          <cell r="K6219" t="str">
            <v>Franchise for the operation of self-service frozen yogurt stores under the marks [UNDISCLOSED FOR PREVIEW], which stores may also offer beverages and other frozen dessert products.</v>
          </cell>
        </row>
        <row r="6220">
          <cell r="B6220" t="str">
            <v>RR20201015T04304</v>
          </cell>
          <cell r="C6220" t="str">
            <v>Franchise</v>
          </cell>
          <cell r="D6220" t="str">
            <v>23.61, 23.63, 23.69, 81.30, 43.29, 42.11</v>
          </cell>
          <cell r="E6220" t="str">
            <v>1611, 1752, 1771, 2951, 3449, 3531</v>
          </cell>
          <cell r="F6220" t="str">
            <v>Service, Installation, Landscape construction service, Landscape design, Construction service, Snow plowing service, Concrete construction service, Asphalt, Asphalt construction service, Swimming pool installation service</v>
          </cell>
          <cell r="G6220" t="str">
            <v>≡</v>
          </cell>
          <cell r="I6220" t="str">
            <v>≡</v>
          </cell>
          <cell r="K6220" t="str">
            <v>Franchise for [UNDISCLOSED FOR PREVIEW] general contractor services business employing subcontractors to provide specialty landscape design and construction services, snow plowing services, concrete or asphalt construction services, swimming pool installation services, and related services and products.</v>
          </cell>
        </row>
        <row r="6221">
          <cell r="B6221" t="str">
            <v>RR20201009T04308</v>
          </cell>
          <cell r="C6221" t="str">
            <v>Franchise</v>
          </cell>
          <cell r="D6221" t="str">
            <v>95.24</v>
          </cell>
          <cell r="E6221" t="str">
            <v>2511, 2514, 2519, 2521, 2522, 2599, 5021, 7641</v>
          </cell>
          <cell r="F6221" t="str">
            <v>Service, Restoration, Repair, Restoration service, Repair service, Furniture, Furniture restoration and repair service, ''Weathersby Guild''</v>
          </cell>
          <cell r="G6221" t="str">
            <v>≡</v>
          </cell>
          <cell r="I6221" t="str">
            <v>≡</v>
          </cell>
          <cell r="K6221" t="str">
            <v>Franchise to operate a business that offers furniture repair and restoration services under the name [UNDISCLOSED FOR PREVIEW]</v>
          </cell>
        </row>
        <row r="6222">
          <cell r="B6222" t="str">
            <v>RR20201021TP4303</v>
          </cell>
          <cell r="C6222" t="str">
            <v>Franchise</v>
          </cell>
          <cell r="D6222" t="str">
            <v>95.22, 95.29</v>
          </cell>
          <cell r="E6222" t="str">
            <v>1799, 7349, 7699, 0782</v>
          </cell>
          <cell r="F6222" t="str">
            <v>Service, Maintenance, Residential, Residential maintenance, Modification, Repair, Yard service, Cleaning, Residential cleaning service</v>
          </cell>
          <cell r="G6222" t="str">
            <v>≡</v>
          </cell>
          <cell r="I6222" t="str">
            <v>≡</v>
          </cell>
          <cell r="K6222" t="str">
            <v>Franchise for residential maintenance, modifications and repair, yard service and residential cleaning services; One of the parties to the agreement is an individual.</v>
          </cell>
        </row>
        <row r="6223">
          <cell r="B6223" t="str">
            <v>RR20201102TP4301</v>
          </cell>
          <cell r="C6223" t="str">
            <v>License, Copyright, Trademark</v>
          </cell>
          <cell r="D6223" t="str">
            <v>32.40, 47.65</v>
          </cell>
          <cell r="E6223" t="str">
            <v>3942, 3944, 5092, 5945</v>
          </cell>
          <cell r="F6223" t="str">
            <v>Entertainment, Toy, Game, Children, Fun, Joy, Pleasure, Amusement, Recreational</v>
          </cell>
          <cell r="G6223" t="str">
            <v>≡</v>
          </cell>
          <cell r="I6223" t="str">
            <v>≡</v>
          </cell>
          <cell r="J6223" t="str">
            <v>Licensee is engaged in production of television entertainment, character licensing and consumer products development, including toy and gift manufacturing and distribution.</v>
          </cell>
          <cell r="K6223" t="str">
            <v>License under copyright and trademark rights to manufacture, market, distribute and sell toys and toy related products for children; One of the parties to the agreement is an individual.</v>
          </cell>
        </row>
        <row r="6224">
          <cell r="B6224" t="str">
            <v>RR20201030TN0903</v>
          </cell>
          <cell r="C6224" t="str">
            <v>License, Patent</v>
          </cell>
          <cell r="D6224" t="str">
            <v>21.10, 21.20, 46.18, 46.46, 72.11, 72.19, 86.90</v>
          </cell>
          <cell r="E6224" t="str">
            <v>2833, 2834, 2835, 2836, 5122, 5912, 8071, 8099, 8731</v>
          </cell>
          <cell r="F6224" t="str">
            <v>Ex vivo, Gene, Cell, Tissue, Introduction, Therapeutic, Pharmaceutical, Research, Human, Medicine, Blood, Circulation</v>
          </cell>
          <cell r="G6224" t="str">
            <v>≡</v>
          </cell>
          <cell r="I6224" t="str">
            <v>≡</v>
          </cell>
          <cell r="J6224" t="str">
            <v>Licensee is a medical technology and therapeutics company focused on providing sustained protein therapies.</v>
          </cell>
          <cell r="K6224" t="str">
            <v>License under patent rights to make, import, use, market and sell products and practice processes in the field of ex vivo introduction of genes into cells or tissue, said cells or tissue intended to be administered in whole or in part to subjects for therapeutic uses, for greater production and delivery performance to the blood circulation; One of the parties to the agreement is a non-profit entity.</v>
          </cell>
        </row>
        <row r="6225">
          <cell r="B6225" t="str">
            <v>RR20201030T04303</v>
          </cell>
          <cell r="C6225" t="str">
            <v>Franchise</v>
          </cell>
          <cell r="D6225" t="str">
            <v>10.32, 56.10, 46.17, 46.39, 46.34, 47.11, 47.25, 47.81</v>
          </cell>
          <cell r="E6225" t="str">
            <v>2033, 2037, 2099, 5411, 5812</v>
          </cell>
          <cell r="F6225" t="str">
            <v>Service, Restaurant, Quick service restaurant, Food, Beverage, Drink, Healthy food, Juice, Smoothie</v>
          </cell>
          <cell r="G6225" t="str">
            <v>≡</v>
          </cell>
          <cell r="I6225" t="str">
            <v>≡</v>
          </cell>
          <cell r="K6225" t="str">
            <v>Franchise to operate quick service restaurants offering healthy food, juice, smoothies and related products and services.</v>
          </cell>
        </row>
        <row r="6226">
          <cell r="B6226" t="str">
            <v>RR20201028T04306</v>
          </cell>
          <cell r="C6226" t="str">
            <v>Franchise</v>
          </cell>
          <cell r="D6226" t="str">
            <v>85.20, 85.59, 85.60</v>
          </cell>
          <cell r="E6226" t="str">
            <v>8211, 8299</v>
          </cell>
          <cell r="F6226" t="str">
            <v>Course, Education, Learning, Learning center, After-school program, Science, Technology, Engineering, Mathematics, Children</v>
          </cell>
          <cell r="G6226" t="str">
            <v>≡</v>
          </cell>
          <cell r="I6226" t="str">
            <v>≡</v>
          </cell>
          <cell r="K6226" t="str">
            <v>Franchise, which provides a kid's learning center for science, technology, engineering, and mathematics by way of day courses, after-school programs, and break camps for children ages 6-13.</v>
          </cell>
        </row>
        <row r="6227">
          <cell r="B6227" t="str">
            <v>RR20201102TP4306</v>
          </cell>
          <cell r="C6227" t="str">
            <v>Franchise</v>
          </cell>
          <cell r="D6227" t="str">
            <v>86.23, 32.50, 86.90, 84.12</v>
          </cell>
          <cell r="E6227" t="str">
            <v>3843, 5047, 8011, 8021, 8072</v>
          </cell>
          <cell r="F6227" t="str">
            <v>Dentistry, Dental office, Treatment, Dental treatment, Examination, Diagnose, Extensive implant, Orthodontia, Health, Health care, Health problems, Implant replacement, Orthodontic correction, Dental equipment</v>
          </cell>
          <cell r="G6227" t="str">
            <v>≡</v>
          </cell>
          <cell r="I6227" t="str">
            <v>≡</v>
          </cell>
          <cell r="K6227" t="str">
            <v>Franchise to operate a dental office, in a specific territory, for routine dental treatments, conducting examinations to diagnose extensive implant, cosmetic and orthodontic elective health problems, using corrective tooth loss and esthetic measures such as [UNDISCLOSED FOR PREVIEW], and provide all other areas of dental care which dentists may be permitted by law to perform, including the retail sale of dental supplies; One of the parties to the agreement is an individual.</v>
          </cell>
        </row>
        <row r="6228">
          <cell r="B6228" t="str">
            <v>RR20201103T04301</v>
          </cell>
          <cell r="C6228" t="str">
            <v>Franchise</v>
          </cell>
          <cell r="D6228" t="str">
            <v>87.30, 87.10, 88.10</v>
          </cell>
          <cell r="E6228" t="str">
            <v>8059, 8082, 8361</v>
          </cell>
          <cell r="F6228" t="str">
            <v>Service, Care service, Support, Homebased personal support, Companionship service, Aged person, Disabled person</v>
          </cell>
          <cell r="G6228" t="str">
            <v>≡</v>
          </cell>
          <cell r="I6228" t="str">
            <v>≡</v>
          </cell>
          <cell r="K6228" t="str">
            <v>Franchise, which provides homebased personal support and companionship services to aging and/or disabled clients.</v>
          </cell>
        </row>
        <row r="6229">
          <cell r="B6229" t="str">
            <v>RR20201027T04307</v>
          </cell>
          <cell r="C6229" t="str">
            <v>Franchise</v>
          </cell>
          <cell r="D6229" t="str">
            <v>68.20, 68.31, 68.32, 68.1</v>
          </cell>
          <cell r="E6229" t="str">
            <v>6513, 6514, 6515, 6531, 7389</v>
          </cell>
          <cell r="F6229" t="str">
            <v>Service, Real estate, Property, Real estate management service, Rental service, Related property management service, Lease, Rent, Maintenance, Repair</v>
          </cell>
          <cell r="G6229" t="str">
            <v>≡</v>
          </cell>
          <cell r="I6229" t="str">
            <v>≡</v>
          </cell>
          <cell r="K6229" t="str">
            <v>Franchise, which provides full service real estate management and rental services, focusing largely on single-family homes and condominium owners, as well as related property management services such as signing leases, collecting rents, and performing and coordinating maintenance and repairs.</v>
          </cell>
        </row>
        <row r="6230">
          <cell r="B6230" t="str">
            <v>RR20201027T04308</v>
          </cell>
          <cell r="C6230" t="str">
            <v>Franchise</v>
          </cell>
          <cell r="D6230" t="str">
            <v>66.12, 66.22, 68.1, 68.20, 68.31, 68.32</v>
          </cell>
          <cell r="E6230" t="str">
            <v>6211, 6531, 7389</v>
          </cell>
          <cell r="F6230" t="str">
            <v>Property, Real estate, Broker, Brokerage, Investment property, Recreational property, Rural property</v>
          </cell>
          <cell r="G6230" t="str">
            <v>≡</v>
          </cell>
          <cell r="I6230" t="str">
            <v>≡</v>
          </cell>
          <cell r="K6230" t="str">
            <v>Franchise for the operation of a real estate brokerage office that places an emphasis on investment, recreational and rural properties.</v>
          </cell>
        </row>
        <row r="6231">
          <cell r="B6231" t="str">
            <v>RR20201027T04310</v>
          </cell>
          <cell r="C6231" t="str">
            <v>Franchise</v>
          </cell>
          <cell r="D6231" t="str">
            <v>17.12, 17.21, 17.23, 17.29</v>
          </cell>
          <cell r="E6231" t="str">
            <v>2675, 2771, 5947, 7999</v>
          </cell>
          <cell r="F6231" t="str">
            <v>Service, Entertainment, Card, Divertissement, Greeting, Amusement, Recreational, Yard, Yard greeting service</v>
          </cell>
          <cell r="G6231" t="str">
            <v>≡</v>
          </cell>
          <cell r="I6231" t="str">
            <v>≡</v>
          </cell>
          <cell r="K6231" t="str">
            <v>Franchise for a yard greeting, business utilizing the [UNDISCLOSED FOR PREVIEW] concept to provide yard greeting services, and related products.</v>
          </cell>
        </row>
        <row r="6232">
          <cell r="B6232" t="str">
            <v>RR20201104T00904</v>
          </cell>
          <cell r="C6232" t="str">
            <v>License, Know-how, Patent</v>
          </cell>
          <cell r="D6232" t="str">
            <v>21.10, 21.20, 46.18, 46.46, 72.11, 72.19, 86.90</v>
          </cell>
          <cell r="E6232" t="str">
            <v>2833, 2834, 2836, 5122, 5912, 8099, 8731</v>
          </cell>
          <cell r="F6232" t="str">
            <v>Pharmaceutical, Drug, Medicine, Narcolepsy, Diagnosis, Treatment, Disease, Cataplexy, Sleepiness, Obstructive sleep apnea, OSA, Idiophatic hypersomnia, Parkinson's disease, Pitolisant</v>
          </cell>
          <cell r="G6232" t="str">
            <v>≡</v>
          </cell>
          <cell r="I6232" t="str">
            <v>≡</v>
          </cell>
          <cell r="J6232" t="str">
            <v>Licensee is pharmaceutical company focused on developing and commercializing innovative therapies for patients living with rare neurological disorders.</v>
          </cell>
          <cell r="K6232" t="str">
            <v>License under know-how and patent rights to develop and commercialize the pharmaceutical compound [UNDISCLOSED FOR PREVIEW] in the field of diagnosis, therapeutic treatment and/or prevention of Narcolepsy (including Type 1 (with Cataplexy) and indication(s) Type 2, and the sleepiness associated therewith), obstructive sleep apnea (OSA), idiopathic hypersomnia, and Parkinson’s disease.</v>
          </cell>
        </row>
        <row r="6233">
          <cell r="B6233" t="str">
            <v>RR20201109T04305</v>
          </cell>
          <cell r="C6233" t="str">
            <v>License, Patent, Trademark</v>
          </cell>
          <cell r="D6233" t="str">
            <v>21.10, 21.20, 46.46, 72.11, 72.19</v>
          </cell>
          <cell r="E6233" t="str">
            <v>2833, 2834, 5122, 5912, 8071, 8731</v>
          </cell>
          <cell r="F6233" t="str">
            <v>Pharmacy, Pharmaceutical product, Pharmaceutical preparation, Biopharmaceutical, Drug, Medication, Health, Health care, Treatment, Cancer, Disease, Immune, Immune-inflammatory disease</v>
          </cell>
          <cell r="G6233" t="str">
            <v>≡</v>
          </cell>
          <cell r="I6233" t="str">
            <v>≡</v>
          </cell>
          <cell r="J6233" t="str">
            <v>Licensee is a clinical-stage biopharmaceutical company committed to the discovery, development and commercialization of first-in-class treatments for cancer and immune-inflammatory diseases.</v>
          </cell>
          <cell r="K6233" t="str">
            <v>License under patent rights for the development, manufacture, marketing, distribution, sale of any product, agent, process, or service device related to the treatment of cancer and immune-inflammatory diseases, bearing trademark.</v>
          </cell>
        </row>
        <row r="6234">
          <cell r="B6234" t="str">
            <v>RR20201106TN0903</v>
          </cell>
          <cell r="C6234" t="str">
            <v>License, Know-how, Technology, Patent</v>
          </cell>
          <cell r="D6234" t="str">
            <v>21.10, 21.20, 46.18, 46.46, 47.73, 86.90</v>
          </cell>
          <cell r="E6234" t="str">
            <v>2833, 2834, 2836, 5122, 5912, 8071, 8099, 8734</v>
          </cell>
          <cell r="F6234" t="str">
            <v>Biotechnology, Recombinant, Mammalian, Uricase, Urate, Oxidase, Treatment, Human, Medicine, Pharmaceutical</v>
          </cell>
          <cell r="G6234" t="str">
            <v>≡</v>
          </cell>
          <cell r="I6234" t="str">
            <v>≡</v>
          </cell>
          <cell r="K6234" t="str">
            <v>License under know-how, patent and techology rights to make, use and sell products relating to recombinant mammalian uricases in the field of treatment of humans; One of the parties to the agreement is a non-profit entity.</v>
          </cell>
        </row>
        <row r="6235">
          <cell r="B6235" t="str">
            <v>RR20201104T00902</v>
          </cell>
          <cell r="C6235" t="str">
            <v>License, Patent, Technology</v>
          </cell>
          <cell r="D6235" t="str">
            <v>21.10, 21.20, 46.18, 46.46, 47.73, 72.11, 72.19, 86.10, 86.21, 86.22, 86.90</v>
          </cell>
          <cell r="E6235" t="str">
            <v>2833, 2834, 2836, 5122, 5912, 8099</v>
          </cell>
          <cell r="F6235" t="str">
            <v>Pharmaceutical, Drug, Medicine, Therapy, Long-acting recombinant, GLP-1 Fc, Fusion protein, Injection, Treatment, Type 2 diabetes mellitus</v>
          </cell>
          <cell r="G6235" t="str">
            <v>≡</v>
          </cell>
          <cell r="H6235" t="str">
            <v>Licensor is an innovative biopharmaceutical research and development company in the fields of autoimmune diseases, oncology immune and immune-mediated inflammatory diseases.</v>
          </cell>
          <cell r="I6235" t="str">
            <v>≡</v>
          </cell>
          <cell r="J6235" t="str">
            <v>Licensee is a pharmaceutical company.</v>
          </cell>
          <cell r="K6235" t="str">
            <v>License under patent and technology rights to develop and commercialize a long-acting recombinant [UNDISCLOSED FOR PREVIEW] protein in the field of treatment type 2 diabetes mellitus, including combination therapy with other pharmaceuticals for type 2 diabetes mellitus.</v>
          </cell>
        </row>
        <row r="6236">
          <cell r="B6236" t="str">
            <v>RR20201104T00903</v>
          </cell>
          <cell r="C6236" t="str">
            <v>License, Technology, Trade secret, Know-how, Copyright, Patent</v>
          </cell>
          <cell r="D6236" t="str">
            <v>21.10, 21.20, 46.18, 46.46, 47.73, 72.11, 72.19, 86.90</v>
          </cell>
          <cell r="E6236" t="str">
            <v>2833, 2834, 2836, 5122, 5912, 8099</v>
          </cell>
          <cell r="F6236" t="str">
            <v>Pharmaceutical, Medicine, Drug, Growth hormone, Macrilen, Macimorelin, Receptor, Agonist, Disease, Treatment, Therapy, AGHD</v>
          </cell>
          <cell r="G6236" t="str">
            <v>≡</v>
          </cell>
          <cell r="I6236" t="str">
            <v>≡</v>
          </cell>
          <cell r="J6236" t="str">
            <v>Licensee is a biopharmaceutical company.</v>
          </cell>
          <cell r="K6236" t="str">
            <v>License under copyright, know-how, patent, technology and trade secret rights to develop, manufacture and commercialize [UNDISCLOSED FOR PREVIEW] an oral growth hormone secretagogue receptor agonist to be used in the diagnosis of patients with AGHD.</v>
          </cell>
        </row>
        <row r="6237">
          <cell r="B6237" t="str">
            <v>RR20201109T04304</v>
          </cell>
          <cell r="C6237" t="str">
            <v>Franchise</v>
          </cell>
          <cell r="D6237" t="str">
            <v>93.11, 93.12, 93.13, 93.19</v>
          </cell>
          <cell r="E6237" t="str">
            <v>7991, 7997, 7999</v>
          </cell>
          <cell r="F6237" t="str">
            <v>Fitness, Work out, Sport, Fitness facility, Group, Athletic-based fitness, Fitness program</v>
          </cell>
          <cell r="G6237" t="str">
            <v>≡</v>
          </cell>
          <cell r="I6237" t="str">
            <v>≡</v>
          </cell>
          <cell r="K6237" t="str">
            <v>Franchise for the operation of a fitness facility that offers proprietary athletic-based conditioning fitness programs in a group setting coupled with nutrition and goal setting assistance for both men and women of all ages.</v>
          </cell>
        </row>
        <row r="6238">
          <cell r="B6238" t="str">
            <v>RR20201104T04304</v>
          </cell>
          <cell r="C6238" t="str">
            <v>Franchise</v>
          </cell>
          <cell r="D6238" t="str">
            <v>94.91, 70.22, 94.11, 82.99</v>
          </cell>
          <cell r="E6238" t="str">
            <v>7389, 8661, 8748</v>
          </cell>
          <cell r="F6238" t="str">
            <v>Service, Business, Religion, Meeting, Session, Consultation session, Seminar, Workshop, Mentoring, Mentoring process</v>
          </cell>
          <cell r="G6238" t="str">
            <v>≡</v>
          </cell>
          <cell r="I6238" t="str">
            <v>≡</v>
          </cell>
          <cell r="K6238" t="str">
            <v>Franchise, which provides specified services on a fee for service basis to [UNDISCLOSED FOR PREVIEW], including conduct of monthly [UNDISCLOSED FOR PREVIEW] meetings, one-on-one consultation sessions, and selected seminars and mentoring processes.</v>
          </cell>
        </row>
        <row r="6239">
          <cell r="B6239" t="str">
            <v>RR20201113T04301</v>
          </cell>
          <cell r="C6239" t="str">
            <v>License, Patent, Know-how, Copyright</v>
          </cell>
          <cell r="D6239" t="str">
            <v>26.30, 61.20, 61.90</v>
          </cell>
          <cell r="E6239" t="str">
            <v>3663, 3679, 4899</v>
          </cell>
          <cell r="F6239" t="str">
            <v>Antenna, Industry standard, Mobile communication, Amplifier, Tower mounted amplifier, Communication, Wireless, Wireless communication network</v>
          </cell>
          <cell r="G6239" t="str">
            <v>≡</v>
          </cell>
          <cell r="H6239" t="str">
            <v>Licensor is a global supplier of end-to-end wireless solutions for wireless communications networks.</v>
          </cell>
          <cell r="I6239" t="str">
            <v>≡</v>
          </cell>
          <cell r="J6239" t="str">
            <v>Licensee is a global manufacturing service provider engaging in both radio frequency subsystem solutions and structural assembly in the application of mobile telecommunications base stations.</v>
          </cell>
          <cell r="K6239" t="str">
            <v>License under patent, copyright and know-how rights to make, use, sell, offer to sell and promote the [UNDISCLOSED FOR PREVIEW] antennas and industry standard tower mounted amplifiers with specific models and part numbers.</v>
          </cell>
        </row>
        <row r="6240">
          <cell r="B6240" t="str">
            <v>RR20201110T00903</v>
          </cell>
          <cell r="C6240" t="str">
            <v>License, Know-how, Patent, Technology, Trade secret, Brand, Trademark, Trade name, Copyright</v>
          </cell>
          <cell r="D6240" t="str">
            <v>21.10, 21.20, 46.18, 46.46, 47.73, 72.11, 72.19, 86.90</v>
          </cell>
          <cell r="E6240" t="str">
            <v>2833, 2834, 2836, 5122, 5912, 8099</v>
          </cell>
          <cell r="F6240" t="str">
            <v>Human, Therapeutic, Chemical compound, Posiphen™, Phenserine, Bisnorcymserine, Pharmaceutical</v>
          </cell>
          <cell r="G6240" t="str">
            <v>≡</v>
          </cell>
          <cell r="I6240" t="str">
            <v>≡</v>
          </cell>
          <cell r="K6240" t="str">
            <v>License under copyright, know-how, patent, technology and trade secret rights to use, store, import, export, transport, manufacture compounds currently known as [UNDISCLOSED FOR PREVIEW] bearing trademarks, trade names and brands.</v>
          </cell>
        </row>
        <row r="6241">
          <cell r="B6241" t="str">
            <v>RR20201110TN0901</v>
          </cell>
          <cell r="C6241" t="str">
            <v>License, Technology, Patent, Know-how</v>
          </cell>
          <cell r="D6241" t="str">
            <v>26.11, 26.60, 26.70, 32.50, 86.90</v>
          </cell>
          <cell r="E6241" t="str">
            <v>3699, 3842, 3845, 5047, 8099</v>
          </cell>
          <cell r="F6241" t="str">
            <v>Tattoo removal, Laser, Schockwave, Electromedical, Equipment, Device, Apparatus, High Frequency</v>
          </cell>
          <cell r="G6241" t="str">
            <v>≡</v>
          </cell>
          <cell r="I6241" t="str">
            <v>≡</v>
          </cell>
          <cell r="J6241" t="str">
            <v>Licensee is a medical device company.</v>
          </cell>
          <cell r="K6241" t="str">
            <v>License under know-how, patent and technology rights to manufacture, use, import and sell apparatuses and systems for generating high-frequency scockwave, and high frequency ultrasound shockwave therapy for cellular particle agglomerates, which, when used in conjunction with existing lasers, accelerate the removal of tattoos; One of the parties to the agreement is a non-profit entity.</v>
          </cell>
        </row>
        <row r="6242">
          <cell r="B6242" t="str">
            <v>RR20201111T04301</v>
          </cell>
          <cell r="C6242" t="str">
            <v>Franchise</v>
          </cell>
          <cell r="D6242" t="str">
            <v>88.91, 90.04, 90.01</v>
          </cell>
          <cell r="E6242" t="str">
            <v>8299, 8351</v>
          </cell>
          <cell r="F6242" t="str">
            <v>Children, Infant, Child program, Music program, Art program, Exercise program, Birthday party, Theme party, Story line party</v>
          </cell>
          <cell r="G6242" t="str">
            <v>≡</v>
          </cell>
          <cell r="I6242" t="str">
            <v>≡</v>
          </cell>
          <cell r="K6242" t="str">
            <v>Franchise to establish and operate a single [UNDISCLOSED FOR PREVIEW] business involving non-therapeutic sensory-motor, child programs, early childhood music and art programs, exercise programs, birthday parties, theme parties and story line parties for infants and children, and programs for parents and parents-to-be, using specially designed equipment and program aids.</v>
          </cell>
        </row>
        <row r="6243">
          <cell r="B6243" t="str">
            <v>RR20201111TP4302</v>
          </cell>
          <cell r="C6243" t="str">
            <v>Franchise</v>
          </cell>
          <cell r="D6243" t="str">
            <v>93.11, 93.12, 93.13, 93.19</v>
          </cell>
          <cell r="E6243" t="str">
            <v>3949, 7991, 7999</v>
          </cell>
          <cell r="F6243" t="str">
            <v>Service, Sport, Fitness, Work out, Weight loss, Exercise, Athlete, Metabolic assessment</v>
          </cell>
          <cell r="G6243" t="str">
            <v>≡</v>
          </cell>
          <cell r="I6243" t="str">
            <v>≡</v>
          </cell>
          <cell r="K6243" t="str">
            <v>Franchise, offering athletic development, performance testing, metabolic assessment, fitness, weight loss and clinical exercise testing services; One of the parties to the agreement is an individual.</v>
          </cell>
        </row>
        <row r="6244">
          <cell r="B6244" t="str">
            <v>RR20201111T04303</v>
          </cell>
          <cell r="C6244" t="str">
            <v>Franchise</v>
          </cell>
          <cell r="D6244" t="str">
            <v>46.36, 47.24, 46.37, 46.17, 46.39, 47.11, 47.29, 47.81</v>
          </cell>
          <cell r="E6244" t="str">
            <v>2024, 2051, 2052, 2095, 5145, 5812</v>
          </cell>
          <cell r="F6244" t="str">
            <v>Food, Food item, Eating place, Cafe, Pastry, Coffee, Beverage, Drink, Confectionery, Dessert</v>
          </cell>
          <cell r="G6244" t="str">
            <v>≡</v>
          </cell>
          <cell r="I6244" t="str">
            <v>≡</v>
          </cell>
          <cell r="K6244" t="str">
            <v>Franchise for an [UNDISCLOSED FOR PREVIEW] Cafe that produces and sells fresh, distinctive quality, artisan breads, bagels, pastries, specialty sandwiches, salads, soups and stews, coffee, beverages, cookies, afternoon desserts and other food items, all for on-premises consumption, take-out or catering.</v>
          </cell>
        </row>
        <row r="6245">
          <cell r="B6245" t="str">
            <v>RR20201112T04308</v>
          </cell>
          <cell r="C6245" t="str">
            <v>Franchise</v>
          </cell>
          <cell r="D6245" t="str">
            <v>93.29, 32.40, 47.65</v>
          </cell>
          <cell r="E6245" t="str">
            <v>3944, 5092, 5945, 7999</v>
          </cell>
          <cell r="F6245" t="str">
            <v>Entertainment, Amusement, Recreational, Children, Game, Toy, Play center, Indoor play center</v>
          </cell>
          <cell r="G6245" t="str">
            <v>≡</v>
          </cell>
          <cell r="I6245" t="str">
            <v>≡</v>
          </cell>
          <cell r="K6245" t="str">
            <v>Franchise to operate an indoor children’s play center and entertainment business under the trade name [UNDISCLOSED FOR PREVIEW]</v>
          </cell>
        </row>
        <row r="6246">
          <cell r="B6246" t="str">
            <v>RR20201112T00903</v>
          </cell>
          <cell r="C6246" t="str">
            <v>Franchise</v>
          </cell>
          <cell r="D6246" t="str">
            <v>41.10, 41.20, 55.10, 55.20, 55.90, 79.90, 93.29, 96.09</v>
          </cell>
          <cell r="E6246" t="str">
            <v>1522, 6513, 7011, 7021, 7041, 7389, 7999</v>
          </cell>
          <cell r="F6246" t="str">
            <v>stayAPT Suites™, Hotel, Extended-stay, Accommodation, Weekly, Monthly, Rental, Room</v>
          </cell>
          <cell r="G6246" t="str">
            <v>≡</v>
          </cell>
          <cell r="I6246" t="str">
            <v>≡</v>
          </cell>
          <cell r="K6246" t="str">
            <v>Franchise to operate a [UNDISCLOSED FOR PREVIEW] hotel, offering temporary housing on a weekly or monthly rental basis.</v>
          </cell>
        </row>
        <row r="6247">
          <cell r="B6247" t="str">
            <v>RR20201130T04305</v>
          </cell>
          <cell r="C6247" t="str">
            <v>License, Patent</v>
          </cell>
          <cell r="D6247" t="str">
            <v>26.60, 32.50, 47.74, 86.10, 86.21, 86.90, 84.12, 46.18, 86.22, 27.12</v>
          </cell>
          <cell r="E6247" t="str">
            <v>3821, 3826, 3841, 3844, 3845, 5047, 7352, 8011, 8062, 8071, 8099</v>
          </cell>
          <cell r="F6247" t="str">
            <v>Appliance, Medical appliance, Treatment, Hospital, Health, Surgery, Health care, Device, Apparatus, Medical apparatus, Therapy, Therapeutic electromagnetic treatment, Electromagnetic apparatus, Laser, Psoriasis, Skin cancer, Neovasculature, Eye, Hair depilation, Diagnosis, Skin lesion, Skin rejuvenation, Wrinkle smoothing</v>
          </cell>
          <cell r="G6247" t="str">
            <v>≡</v>
          </cell>
          <cell r="I6247" t="str">
            <v>≡</v>
          </cell>
          <cell r="J6247" t="str">
            <v>Licensee is engaged in design, development and marketing of innovative aesthetic medical products based on technology, which uses the synergy between electrical energy and optical energy to provide effective, safe and affordable aesthetic medical treatments.</v>
          </cell>
          <cell r="K6247" t="str">
            <v>License under patent rights to make, use, import or sell laser and electromagnetic apparatuses and devices in the fields of, including but not limited to, treatment of psoriasis, skin cancer, neovasculature in the eye, hair depilation, diagnosis of skin lesions, skin rejuvenation and wrinkle smoothing, and therapeutic electromagnetic treatment.</v>
          </cell>
        </row>
        <row r="6248">
          <cell r="B6248" t="str">
            <v>RR20201123T01701</v>
          </cell>
          <cell r="C6248" t="str">
            <v>License, Trade name, Trademark</v>
          </cell>
          <cell r="D6248" t="str">
            <v>27.11, 27.12, 27.32, 27.90, 43.21, 35.11, 35.12, 35.13, 35.14</v>
          </cell>
          <cell r="E6248" t="str">
            <v>3612, 3613, 3621, 3629, 3699, 3822, 3825, 4911, 5063, 5064, 5065</v>
          </cell>
          <cell r="F6248" t="str">
            <v>Electric, Renewable electrical energy equipment, Power Booster, Magnetism, Energy output, Power system, Residential, Commercial</v>
          </cell>
          <cell r="G6248" t="str">
            <v>≡</v>
          </cell>
          <cell r="I6248" t="str">
            <v>≡</v>
          </cell>
          <cell r="K6248" t="str">
            <v xml:space="preserve">License under licensor's trademarks and trade names for the purpose of marketing and distribution and sale of the [UNDISCLOSED FOR PREVIEW] - technology that utilizes proprietary technologies incorporating electrical magnetism and high-speed switching technology to boost energy output from residential and commercial power systems. </v>
          </cell>
        </row>
        <row r="6249">
          <cell r="B6249" t="str">
            <v>RR20201201T00901</v>
          </cell>
          <cell r="C6249" t="str">
            <v>License, Know-how, Copyright, Patent, Trade secret, Trademark, Trade name</v>
          </cell>
          <cell r="D6249" t="str">
            <v>21.10, 21.20, 46.18, 46.46, 47.73, 72.11, 72.19, 86.90</v>
          </cell>
          <cell r="E6249" t="str">
            <v>2833, 2834, 2836, 5122, 5912, 8071, 8099, 8734</v>
          </cell>
          <cell r="F6249" t="str">
            <v>Ophthalmic disease, Human, Treatment, Prevention, Therapeutic, Pharmaceutical, Drug, Topical, Injectable, Tri-Moxi, Dex-Moxi, Pred-Moxi Drops, Triamcinolone, Acetonide, Moxifloxacin, Hydrochloride, Dexamethasone, Prednisolone, Acetate, Ketorolac, Tromethamine</v>
          </cell>
          <cell r="G6249" t="str">
            <v>≡</v>
          </cell>
          <cell r="I6249" t="str">
            <v>≡</v>
          </cell>
          <cell r="K6249" t="str">
            <v>License under copyright, know-how, patent and trade secret rights to formulate, make, use, sell, market, commercialize, promote, and distribute pharmaceutical products in the field of prevention or treatment of any ophthalmic disease, state or condition in humans, bearing trademarks and trade names.</v>
          </cell>
        </row>
        <row r="6250">
          <cell r="B6250" t="str">
            <v>RR20201127T04305</v>
          </cell>
          <cell r="C6250" t="str">
            <v>Franchise</v>
          </cell>
          <cell r="D6250" t="str">
            <v>28.23, 31.01, 46.65, 46.66, 70.10, 77.33, 82.11, 82.19, 70.22, 82.99, 94.11</v>
          </cell>
          <cell r="E6250" t="str">
            <v>2522, 2541, 2542, 4813, 5044, 6719, 7389, 8741, 8742, 8748, 9441</v>
          </cell>
          <cell r="F6250" t="str">
            <v>Business, Office, Shared office business, Office space, Shared office service, Live answering service, Telephone call management, Temporary office use, Conference room, Training room, Co-working space, Drop in work space, Business center, Business address</v>
          </cell>
          <cell r="G6250" t="str">
            <v>≡</v>
          </cell>
          <cell r="I6250" t="str">
            <v>≡</v>
          </cell>
          <cell r="K6250" t="str">
            <v>Franchise, which offers to owners of independently-owned and operated shared office business(es) to convert their office space to an [UNDISCLOSED FOR PREVIEW]-branded business that provides shared office services, including live answering service and telephone call management, executive suites, temporary office use, conference and training room use, co-working/drop in work space, business center locations, a professional business address, and other related products and services.</v>
          </cell>
        </row>
        <row r="6251">
          <cell r="B6251" t="str">
            <v>RR20201127T04301</v>
          </cell>
          <cell r="C6251" t="str">
            <v>Franchise</v>
          </cell>
          <cell r="D6251" t="str">
            <v>25.21, 43.22, 46.74, 35.30, 33.19, 32.99, 27.90</v>
          </cell>
          <cell r="E6251" t="str">
            <v>1711, 3433, 3564, 3585, 3634, 3822, 5074, 5075, 7623, 7699</v>
          </cell>
          <cell r="F6251" t="str">
            <v>Service, Residential, Light commercial, Air, Air conditioning, Heating service, Indoor air quality service, Maintenance, Repair, Equipment, Equipment replacement</v>
          </cell>
          <cell r="G6251" t="str">
            <v>≡</v>
          </cell>
          <cell r="I6251" t="str">
            <v>≡</v>
          </cell>
          <cell r="K6251" t="str">
            <v>Franchise, which provides residential and light commercial air conditioning and heating services, including indoor air quality services, maintenance, repairs, equipment replacement, and other related services (but excluding industrial, remodeling and construction services).</v>
          </cell>
        </row>
        <row r="6252">
          <cell r="B6252" t="str">
            <v>RR20201127TP0902</v>
          </cell>
          <cell r="C6252" t="str">
            <v>Franchise</v>
          </cell>
          <cell r="D6252" t="str">
            <v>96.09, 47.76, 10.92</v>
          </cell>
          <cell r="E6252" t="str">
            <v>8999, 0752</v>
          </cell>
          <cell r="F6252" t="str">
            <v>Earthwise pet, Pet food, Supply, Animal, Nutrition, Store, Grooming, Service, Retail sale</v>
          </cell>
          <cell r="G6252" t="str">
            <v>≡</v>
          </cell>
          <cell r="I6252" t="str">
            <v>≡</v>
          </cell>
          <cell r="K6252" t="str">
            <v>Franchise to operate a business offering pet foods and supplies and related services and products, using [UNDISCLOSED FOR PREVIEW] trademarks; One of the parties to the agreement is an individual.</v>
          </cell>
        </row>
        <row r="6253">
          <cell r="B6253" t="str">
            <v>RR20201201T04304</v>
          </cell>
          <cell r="C6253" t="str">
            <v>Franchise</v>
          </cell>
          <cell r="D6253" t="str">
            <v>87.30, 88.10, 43.29, 32.99, 82.99, 42.11, 43.99</v>
          </cell>
          <cell r="E6253" t="str">
            <v>3448, 3537, 7389, 8051, 8322, 8361, 8399, 9441</v>
          </cell>
          <cell r="F6253" t="str">
            <v>Ramp, Life quality, Person, Disability, Physically disabled person, Challenged person</v>
          </cell>
          <cell r="G6253" t="str">
            <v>≡</v>
          </cell>
          <cell r="I6253" t="str">
            <v>≡</v>
          </cell>
          <cell r="K6253" t="str">
            <v>Franchise for the sale and rental of ramps, additional related products and accessories that enhance the quality of life of physically disabled or challenged persons.</v>
          </cell>
        </row>
        <row r="6254">
          <cell r="B6254" t="str">
            <v>RR20201202TP4307</v>
          </cell>
          <cell r="C6254" t="str">
            <v>Franchise</v>
          </cell>
          <cell r="D6254" t="str">
            <v>70.22, 82.99, 20.20, 81.30, 01.61, 01.62, 01.63, 01.64</v>
          </cell>
          <cell r="E6254" t="str">
            <v>2879, 5191, 5261, 7342, 7389, 0851, 0782, 0781, 0783</v>
          </cell>
          <cell r="F6254" t="str">
            <v>Business, Pest, Pest control, Pesticide, Pest elimination, Environmentally responsible, Highly effective, Lawn, Pest control lawn business, “Mosquito Police”</v>
          </cell>
          <cell r="G6254" t="str">
            <v>≡</v>
          </cell>
          <cell r="I6254" t="str">
            <v>≡</v>
          </cell>
          <cell r="K6254" t="str">
            <v>Franchise to operate a low cost, highly effective environmentally responsible pest control lawn business, under the trade name [UNDISCLOSED FOR PREVIEW] One of the parties to the agreement is an individual.</v>
          </cell>
        </row>
        <row r="6255">
          <cell r="B6255" t="str">
            <v>RR20201201T00902</v>
          </cell>
          <cell r="C6255" t="str">
            <v>Sublicense, Patent</v>
          </cell>
          <cell r="D6255" t="str">
            <v>21.10, 26.60, 32.50, 46.18, 46.46, 72.11, 72.19, 86.90</v>
          </cell>
          <cell r="E6255" t="str">
            <v>3829, 3841, 5047, 8011, 8062, 8099, 8731</v>
          </cell>
          <cell r="F6255" t="str">
            <v>Neuroplasticity device, Medical device, Sensory, Neurological need, Therapy, Induced, Apparatus</v>
          </cell>
          <cell r="G6255" t="str">
            <v>≡</v>
          </cell>
          <cell r="I6255" t="str">
            <v>≡</v>
          </cell>
          <cell r="K6255" t="str">
            <v>Sublicense under patent rights to make, use, lease and sell devices, components and parts of induced neuroplasticity devices to persons with sensory and neurological needs.</v>
          </cell>
        </row>
        <row r="6256">
          <cell r="B6256" t="str">
            <v>RR20201202T00905</v>
          </cell>
          <cell r="C6256" t="str">
            <v>Franchise</v>
          </cell>
          <cell r="D6256" t="str">
            <v>33.14, 33.17, 33.19, 45.20</v>
          </cell>
          <cell r="E6256" t="str">
            <v>7532, 7533, 7538, 7539, 7549, 7699</v>
          </cell>
          <cell r="F6256" t="str">
            <v>MERLIN 200,000 MILES SHOP®, Vehicle, Longevity, Preventive, Maintenance, Repair, Replacement, Brake system, Automotive, Motor, Muffler, Exhaust, Ride control, Tire, Service</v>
          </cell>
          <cell r="G6256" t="str">
            <v>≡</v>
          </cell>
          <cell r="I6256" t="str">
            <v>≡</v>
          </cell>
          <cell r="K6256" t="str">
            <v>Franchise to operate a [UNDISCLOSED FOR PREVIEW] which
specializes in vehicle longevity, preventive maintenance, and in the repair and replacement of brake systems and components, motor vehicle muffler and exhaust systems, ride control components, tires, and other motor vehicle services.</v>
          </cell>
        </row>
        <row r="6257">
          <cell r="B6257" t="str">
            <v>RR20201203T04302</v>
          </cell>
          <cell r="C6257" t="str">
            <v>Franchise</v>
          </cell>
          <cell r="D6257" t="str">
            <v>55.10, 55.20, 55.90, 93.29, 41.20, 43.39, 79.11, 79.12, 79.90, 82.99</v>
          </cell>
          <cell r="E6257" t="str">
            <v>1522, 6513, 7011, 7021, 7041, 7389, 7999, 8741, 8999</v>
          </cell>
          <cell r="F6257" t="str">
            <v>Motel, Service, Accommodation, Lodging, Holiday, Guest-house, Amenity, Limited amenity, Room, Bed, Lodging market, Motel 6®</v>
          </cell>
          <cell r="G6257" t="str">
            <v>≡</v>
          </cell>
          <cell r="I6257" t="str">
            <v>≡</v>
          </cell>
          <cell r="K6257" t="str">
            <v>Franchise for the operation of a [UNDISCLOSED FOR PREVIEW] motel offering limited services and limited amenities, designed to compete directly with other brands in the transient economy segment of the lodging market.</v>
          </cell>
        </row>
        <row r="6258">
          <cell r="B6258" t="str">
            <v>RR20201207T00903</v>
          </cell>
          <cell r="C6258" t="str">
            <v>Franchise</v>
          </cell>
          <cell r="D6258" t="str">
            <v>93.21, 93.29, 96.04, 96.02, 46.45, 47.75</v>
          </cell>
          <cell r="E6258" t="str">
            <v>7231, 7299, 7991, 7997, 7999</v>
          </cell>
          <cell r="F6258" t="str">
            <v>Spa, Massage, Beauty, Wellness, Facial, Salon, Waxing, Skin care, Treatment, Merchandise, Service, Massage Luxe</v>
          </cell>
          <cell r="G6258" t="str">
            <v>≡</v>
          </cell>
          <cell r="I6258" t="str">
            <v>≡</v>
          </cell>
          <cell r="K6258" t="str">
            <v>Franchise to own and operate a massage therapy spa featuring massages, facials, waxing and skin care treatments, together with related services, products, merchandise, and accessories, bearing [UNDISCLOSED FOR PREVIEW] name and marks.</v>
          </cell>
        </row>
        <row r="6259">
          <cell r="B6259" t="str">
            <v>RR20201202T04301</v>
          </cell>
          <cell r="C6259" t="str">
            <v>Franchise</v>
          </cell>
          <cell r="D6259" t="str">
            <v>55.10, 55.20, 55.90, 79.90, 93.29, 96.09, 41.10, 41.20</v>
          </cell>
          <cell r="E6259" t="str">
            <v>1522, 6513, 7011, 7021, 7041, 7389, 7999</v>
          </cell>
          <cell r="F6259" t="str">
            <v>Service, Hotel, Hotel service, Leisure, Traveling, Bed, Lodging, Lodging facility, Transient lodging service, Guest, Accommodation</v>
          </cell>
          <cell r="G6259" t="str">
            <v>≡</v>
          </cell>
          <cell r="I6259" t="str">
            <v>≡</v>
          </cell>
          <cell r="K6259" t="str">
            <v>Franchise to own and/or operate, through the conversion of an existing property, a [UNDISCLOSED FOR PREVIEW] business that provides transient lodging (hotel) services to the public.</v>
          </cell>
        </row>
        <row r="6260">
          <cell r="B6260" t="str">
            <v>RR20201208T04304</v>
          </cell>
          <cell r="C6260" t="str">
            <v>Franchise</v>
          </cell>
          <cell r="D6260" t="str">
            <v>86.22, 86.21, 86.90, 86.10, 88.10, 87.10, 87.90, 87.30</v>
          </cell>
          <cell r="E6260" t="str">
            <v>6324, 8011, 8059, 8062, 8082, 8322, 8361, 8399, 8999</v>
          </cell>
          <cell r="F6260" t="str">
            <v>Service, Home care service, Private pay, Nonmedical, Nonmedical home care service, 24-hour care, Skilled nursing, Nursing, Medical personnel, Medical staffing solution, Hospital, Clinic, Medical facility</v>
          </cell>
          <cell r="G6260" t="str">
            <v>≡</v>
          </cell>
          <cell r="I6260" t="str">
            <v>≡</v>
          </cell>
          <cell r="K6260" t="str">
            <v>Franchise to operate a business that provides private pay, nonmedical home care services, skilled nursing and 24-hour care at a persons home or residence as well as [UNDISCLOSED FOR PREVIEW] and other medical personnel job placement and medical staffing solutions in hospitals, clinics and other medical facilities.</v>
          </cell>
        </row>
        <row r="6261">
          <cell r="B6261" t="str">
            <v>RR20201120T04304</v>
          </cell>
          <cell r="C6261" t="str">
            <v>License, Copyright, Trademark</v>
          </cell>
          <cell r="D6261" t="str">
            <v>11.07, 46.17, 46.34, 46.39, 47.11, 47.25, 47.81</v>
          </cell>
          <cell r="E6261" t="str">
            <v>2086, 2087, 5912, 8049, 8099</v>
          </cell>
          <cell r="F6261" t="str">
            <v>Health, Health care, Wellness, Children, Bone, Immune, Muscle, Brain, Nutrition, Drink, Beverage, Nutritional drink</v>
          </cell>
          <cell r="G6261" t="str">
            <v>≡</v>
          </cell>
          <cell r="I6261" t="str">
            <v>≡</v>
          </cell>
          <cell r="K6261" t="str">
            <v>License under copyright rights to manufacture, distribute, promote, advertise and sell nutritional drinks, such as [UNDISCLOSED FOR PREVIEW] bearing the [UNDISCLOSED FOR PREVIEW] trademark.</v>
          </cell>
        </row>
        <row r="6262">
          <cell r="B6262" t="str">
            <v>RR20201116T00902</v>
          </cell>
          <cell r="C6262" t="str">
            <v>License, Technology, Know-how, Trademark, Copyright, Patent, Trade secret</v>
          </cell>
          <cell r="D6262" t="str">
            <v>46.51, 47.41, 58.29, 61.10, 62.01, 62.09, 63.11, 63.99, 80.10, 80.20</v>
          </cell>
          <cell r="E6262" t="str">
            <v>4899, 5045, 5734, 7371, 7372, 7375, 7379, 7382, 7389</v>
          </cell>
          <cell r="F6262" t="str">
            <v>Client data, Secure transmission, SECURECARE technology, Document exchange, Software, Database, Web, SaaS, Sfax, Verification, Audit trail, Document integrity, E-signature</v>
          </cell>
          <cell r="G6262" t="str">
            <v>≡</v>
          </cell>
          <cell r="H6262" t="str">
            <v>Licensor provides Internet-based document exchange and e-signature solutions for the healthcare industry.</v>
          </cell>
          <cell r="I6262" t="str">
            <v>≡</v>
          </cell>
          <cell r="K6262" t="str">
            <v>License under know-how, technology, copyright, trade secret and patent rights to make, use, maintain, market, develop and sell products, relating to the software, known as [UNDISCLOSED FOR PREVIEW] which allows end-users to digitally sign business agreements, contracts, and other business documents and easily exchange them with other parties (primarily through fax) using secure internet technology that provides verification of sender authenticity, an audit trail and document integrity, bearing trademarks.</v>
          </cell>
        </row>
        <row r="6263">
          <cell r="B6263" t="str">
            <v>RR20201119T04303</v>
          </cell>
          <cell r="C6263" t="str">
            <v>Franchise</v>
          </cell>
          <cell r="D6263" t="str">
            <v>85.51, 93.13, 93.11, 93.12, 93.19, 32.30</v>
          </cell>
          <cell r="E6263" t="str">
            <v>3949, 5091, 7991, 7997, 7999</v>
          </cell>
          <cell r="F6263" t="str">
            <v>Sport, Work out, Fitness, Fitness class, Infrared therapy, Training, Heart-rate based interval training, Training program, Kickboxing, Cycling, Yoga</v>
          </cell>
          <cell r="G6263" t="str">
            <v>≡</v>
          </cell>
          <cell r="I6263" t="str">
            <v>≡</v>
          </cell>
          <cell r="K6263" t="str">
            <v>Franchise for three fitness franchise concepts: one concept [UNDISCLOSED FOR PREVIEW] offers members access to fitness classes that combine infrared therapy and high intensity heart-rate based interval training in a group setting and may include up to two additional training programs (kickboxing, cycling, or yoga and barre); The second concept [UNDISCLOSED FOR PREVIEW] offers circuit training for women only and many include one or more of the additional training programs; The third concept [UNDISCLOSED FOR PREVIEW] offers the interval training and all three of the additional training programs.</v>
          </cell>
        </row>
        <row r="6264">
          <cell r="B6264" t="str">
            <v>RR20201118TP4302</v>
          </cell>
          <cell r="C6264" t="str">
            <v>Franchise</v>
          </cell>
          <cell r="D6264" t="str">
            <v>20.41, 46.44, 81.21, 81.22, 81.29</v>
          </cell>
          <cell r="E6264" t="str">
            <v>1799, 2842, 7217, 7349</v>
          </cell>
          <cell r="F6264" t="str">
            <v>Business, Home-based business, Mobile business, Cleaning, Surface, Exterior surface cleaning, Restoration service, Protection service, Residential market, Commercial market</v>
          </cell>
          <cell r="G6264" t="str">
            <v>≡</v>
          </cell>
          <cell r="I6264" t="str">
            <v>≡</v>
          </cell>
          <cell r="K6264" t="str">
            <v>Franchise for the establishment and operation of a home-based, mobile business that offers a wide variety of exterior surface cleaning, restoration and protection services in both residential and commercial markets; One of the parties to the agreement is an individual.</v>
          </cell>
        </row>
        <row r="6265">
          <cell r="B6265" t="str">
            <v>RR20201119TP0905</v>
          </cell>
          <cell r="C6265" t="str">
            <v>Franchise</v>
          </cell>
          <cell r="D6265" t="str">
            <v>93.11, 93.12, 93.13, 93.19</v>
          </cell>
          <cell r="E6265" t="str">
            <v>7032, 7941, 7991, 7997</v>
          </cell>
          <cell r="F6265" t="str">
            <v>QuickHIT™, Fitness, Sport, Facility, Gym, Health</v>
          </cell>
          <cell r="G6265" t="str">
            <v>≡</v>
          </cell>
          <cell r="I6265" t="str">
            <v>≡</v>
          </cell>
          <cell r="K6265" t="str">
            <v>Franchise to develop and operate a [UNDISCLOSED FOR PREVIEW] business offering health and fitness services and related products; One of the parties to the agreement is an individual.</v>
          </cell>
        </row>
        <row r="6266">
          <cell r="B6266" t="str">
            <v>RR20201119T00904</v>
          </cell>
          <cell r="C6266" t="str">
            <v>Franchise</v>
          </cell>
          <cell r="D6266" t="str">
            <v>47.76, 47.78, 47.81</v>
          </cell>
          <cell r="E6266" t="str">
            <v>5261, 5399, 5999</v>
          </cell>
          <cell r="F6266" t="str">
            <v>Pet Supplies Plus®, Store, Pet food, Pet, Grooming, Bathig, Service</v>
          </cell>
          <cell r="G6266" t="str">
            <v>≡</v>
          </cell>
          <cell r="I6266" t="str">
            <v>≡</v>
          </cell>
          <cell r="K6266" t="str">
            <v>Franchise and license to establish and operate a retail store offering pet food, pet supplies, pets, pet grooming and bathing services, and related products and services under the [UNDISCLOSED FOR PREVIEW] mark and system.</v>
          </cell>
        </row>
        <row r="6267">
          <cell r="B6267" t="str">
            <v>RR20201012T04305</v>
          </cell>
          <cell r="C6267" t="str">
            <v>Franchise</v>
          </cell>
          <cell r="D6267" t="str">
            <v>93.13, 93.12, 93.11, 93.19, 32.30, 47.64, 77.21</v>
          </cell>
          <cell r="E6267" t="str">
            <v>3949, 5091, 5941, 7941, 7991, 7997, 7999</v>
          </cell>
          <cell r="F6267" t="str">
            <v>Sport, Gymnastic, Fitness, Fitness-based program, Children, Challenge, Obstacle, Skill, Equipment, Traverse, Obstacle crossing</v>
          </cell>
          <cell r="G6267" t="str">
            <v>≡</v>
          </cell>
          <cell r="I6267" t="str">
            <v>≡</v>
          </cell>
          <cell r="K6267" t="str">
            <v>Franchise for a fitness-based program utilizing obstacle course equipment and a variety of programs which challenge a participant’s skill and knowledge.</v>
          </cell>
        </row>
        <row r="6268">
          <cell r="B6268" t="str">
            <v>RR20201125TP4307</v>
          </cell>
          <cell r="C6268" t="str">
            <v>Franchise</v>
          </cell>
          <cell r="D6268" t="str">
            <v>20.20, 01.61, 01.62, 01.63, 01.64, 82.99</v>
          </cell>
          <cell r="E6268" t="str">
            <v>2879, 5191, 5261, 7342, 9512, 0781, 0782, 0783</v>
          </cell>
          <cell r="F6268" t="str">
            <v>Service, Pest, Pesticide, Pest control service, Chemical, Protection Outdoor pest control service, Outdoor pest control equipment, Pest elimination, Pest control system, Residential, Commercial “Pest Authority”</v>
          </cell>
          <cell r="G6268" t="str">
            <v>≡</v>
          </cell>
          <cell r="I6268" t="str">
            <v>≡</v>
          </cell>
          <cell r="K6268" t="str">
            <v>Franchise for the operation of a single business offering outdoor pest control services and equipment, including but not limited to the application of repetitive application pest elimination and control systems for both residential and commercial use, under the [UNDISCLOSED FOR PREVIEW] and related trademarks and service marks; One of the parties to the agreement is an individual.</v>
          </cell>
        </row>
        <row r="6269">
          <cell r="B6269" t="str">
            <v>RR20201125TP4304</v>
          </cell>
          <cell r="C6269" t="str">
            <v>Franchise</v>
          </cell>
          <cell r="D6269" t="str">
            <v>96.02, 96.09, 46.45, 47.75, 96.04</v>
          </cell>
          <cell r="E6269" t="str">
            <v>2844, 3999, 5087, 7231, 7241, 7299</v>
          </cell>
          <cell r="F6269" t="str">
            <v>Service, Children, Beauty, Hair salon Nail polish, Toe polish, Up-do, Novelty, Gift, Cosmetic, Hair care, Hair style, Hair cut, “Pigtails &amp; Crewcuts”</v>
          </cell>
          <cell r="G6269" t="str">
            <v>≡</v>
          </cell>
          <cell r="I6269" t="str">
            <v>≡</v>
          </cell>
          <cell r="K6269" t="str">
            <v>Franchise to own and operate a children’s specialty hair salon with collateral services like nail and toe polishes, up-dos and the sale of novelties, gifts, cosmetics, and private label hair care products for children under the [UNDISCLOSED FOR PREVIEW] name; One of the parties to the agreement is an individual.</v>
          </cell>
        </row>
        <row r="6270">
          <cell r="B6270" t="str">
            <v>RR20201126T00901</v>
          </cell>
          <cell r="C6270" t="str">
            <v>Franchise</v>
          </cell>
          <cell r="D6270" t="str">
            <v>86.21, 86.22, 86.90, 87.30, 87.90</v>
          </cell>
          <cell r="E6270" t="str">
            <v>8059, 8082, 8322, 8361, 8399</v>
          </cell>
          <cell r="F6270" t="str">
            <v>One You Love Homecare, Senior, Adult, Care, Non-medical, Nursing, Home health aid, Companion, Illness</v>
          </cell>
          <cell r="G6270" t="str">
            <v>≡</v>
          </cell>
          <cell r="I6270" t="str">
            <v>≡</v>
          </cell>
          <cell r="K6270" t="str">
            <v>Franchise to establish, own and operate businesses offering non-medical personal care and companion care services provided by certified nursing assistants, home health aides, personal care aides and companions to seniors and other adults with chronic or acute illnesses under the mark [UNDISCLOSED FOR PREVIEW]</v>
          </cell>
        </row>
        <row r="6271">
          <cell r="B6271" t="str">
            <v>RR20201125T00905</v>
          </cell>
          <cell r="C6271" t="str">
            <v>Franchise</v>
          </cell>
          <cell r="D6271" t="str">
            <v>93.11, 93.12, 93.13, 93.19</v>
          </cell>
          <cell r="E6271" t="str">
            <v>7032, 7941, 7991, 7997, 7999</v>
          </cell>
          <cell r="F6271" t="str">
            <v>Fitness, Sport, Gym, Health, Studio, Exercise equipment, Cardio, Strength, ORANGETHEORY®, Wellness</v>
          </cell>
          <cell r="G6271" t="str">
            <v>≡</v>
          </cell>
          <cell r="I6271" t="str">
            <v>≡</v>
          </cell>
          <cell r="K6271" t="str">
            <v>Franchise to operate a health and fitness studio offering members access to exercise equipment, including cardio and strength equipment, under the [UNDISCLOSED FOR PREVIEW] trademarks.</v>
          </cell>
        </row>
        <row r="6272">
          <cell r="B6272" t="str">
            <v>RR20201209TP4301</v>
          </cell>
          <cell r="C6272" t="str">
            <v>Franchise</v>
          </cell>
          <cell r="D6272" t="str">
            <v>74.90, 84.12, 85.10, 85.20, 85.32, 85.59, 85.60, 93.29, 85.51, 86.90, 82.99</v>
          </cell>
          <cell r="E6272" t="str">
            <v>7032, 7389, 7999, 8099, 8211, 8249, 8299, 8399, 8999</v>
          </cell>
          <cell r="F6272" t="str">
            <v>Business, Class, Learning, After school, After school program, Summer camp program, Medical-themed project, Medicine, Science, Health, Children, “Little Medical School®”</v>
          </cell>
          <cell r="G6272" t="str">
            <v>≡</v>
          </cell>
          <cell r="I6272" t="str">
            <v>≡</v>
          </cell>
          <cell r="K6272" t="str">
            <v>Franchise for a business named [UNDISCLOSED FOR PREVIEW] that conducts after school and/or summer camp programs featuring medical-themed projects that teach medicine, science and the benefits of good health for children ages four to fourteen years old; One of the parties to the agreement is an individual.</v>
          </cell>
        </row>
        <row r="6273">
          <cell r="B6273" t="str">
            <v>RR20201210T00902</v>
          </cell>
          <cell r="C6273" t="str">
            <v>License, Know-how, Patent, Trade secret</v>
          </cell>
          <cell r="D6273" t="str">
            <v>21.10, 21.20, 46.18, 46.46, 72.11, 72.19, 86.90</v>
          </cell>
          <cell r="E6273" t="str">
            <v>2833, 2834, 2835, 2836, 5912, 8099</v>
          </cell>
          <cell r="F6273" t="str">
            <v>Pharmaceutical, Biotechnology, Compound, Drug, Peptide, Treatment, AE37, Lyophilized powder, Acetate, Amino-acid, Therapy, Prostate cancer, Inhibitor, Immunotherapeutic</v>
          </cell>
          <cell r="G6273" t="str">
            <v>≡</v>
          </cell>
          <cell r="H6273" t="str">
            <v>Licensor is a biotechnology company.</v>
          </cell>
          <cell r="I6273" t="str">
            <v>≡</v>
          </cell>
          <cell r="K6273" t="str">
            <v>License under know-how, patent and trade secret rights to make, use and import products with the compound known as [UNDISCLOSED FOR PREVIEW] for the immunotherapy for prostate cancer.</v>
          </cell>
        </row>
        <row r="6274">
          <cell r="B6274" t="str">
            <v>RR20200218T00901</v>
          </cell>
          <cell r="C6274" t="str">
            <v>Franchise</v>
          </cell>
          <cell r="D6274" t="str">
            <v>68.31, 68.32, 82.99, 41.10, 68.20</v>
          </cell>
          <cell r="E6274" t="str">
            <v>6512, 6513, 6514, 6515, 6531</v>
          </cell>
          <cell r="F6274" t="str">
            <v>Residential, Commercial, Real property, Inspection, Business, "Morrison Plus Property Inspection"</v>
          </cell>
          <cell r="G6274" t="str">
            <v>≡</v>
          </cell>
          <cell r="I6274" t="str">
            <v>≡</v>
          </cell>
          <cell r="K6274" t="str">
            <v>Franchise and license to operate a residential and commercial real property inspection business under the [UNDISCLOSED FOR PREVIEW] trademarks.</v>
          </cell>
        </row>
        <row r="6275">
          <cell r="B6275" t="str">
            <v>RR20200217T00909</v>
          </cell>
          <cell r="C6275" t="str">
            <v>Franchise</v>
          </cell>
          <cell r="D6275" t="str">
            <v>93.11, 93.12, 93.13, 93.19</v>
          </cell>
          <cell r="E6275" t="str">
            <v>7032, 7941, 7991, 7997</v>
          </cell>
          <cell r="F6275" t="str">
            <v>Fitness, Health, Studio, Interval training, Cardio, Treadmill, Strength, Shred415®</v>
          </cell>
          <cell r="G6275" t="str">
            <v>≡</v>
          </cell>
          <cell r="I6275" t="str">
            <v>≡</v>
          </cell>
          <cell r="K6275" t="str">
            <v>Franchise and license to operate a health and fitness studio utilizing interval training classes alternating between cardio work on premium
treadmills and strength training on the floor in a state-of-the-art studio, using the [UNDISCLOSED FOR PREVIEW] mark and certain other trademarks.</v>
          </cell>
        </row>
        <row r="6276">
          <cell r="B6276" t="str">
            <v>RR20200219T00901</v>
          </cell>
          <cell r="C6276" t="str">
            <v>Franchise</v>
          </cell>
          <cell r="D6276" t="str">
            <v>93.11, 93.12, 93.13, 93.19</v>
          </cell>
          <cell r="E6276" t="str">
            <v>7032, 7941, 7991, 7997</v>
          </cell>
          <cell r="F6276" t="str">
            <v>Training, Sport, Gym, Facility, Fitness, Multi-sport, Grind Athletics</v>
          </cell>
          <cell r="G6276" t="str">
            <v>≡</v>
          </cell>
          <cell r="I6276" t="str">
            <v>≡</v>
          </cell>
          <cell r="K6276" t="str">
            <v>Franchise and license to own and operate a multi-sport athletic training and skill development facility under service marks, trade names, programs, and systems using the names [UNDISCLOSED FOR PREVIEW] logos.</v>
          </cell>
        </row>
        <row r="6277">
          <cell r="B6277" t="str">
            <v>RR20200217T00906</v>
          </cell>
          <cell r="C6277" t="str">
            <v>Franchise</v>
          </cell>
          <cell r="D6277" t="str">
            <v>93.11, 93.12, 93.13, 93.19</v>
          </cell>
          <cell r="E6277" t="str">
            <v>7032, 7941, 7991, 7997</v>
          </cell>
          <cell r="F6277" t="str">
            <v>Strengthening, Stretching, Muscle, Body, Ballet barre, Core conditioning, Orthopedic, Exercise, "Dailey Method", Studio</v>
          </cell>
          <cell r="G6277" t="str">
            <v>≡</v>
          </cell>
          <cell r="I6277" t="str">
            <v>≡</v>
          </cell>
          <cell r="K6277" t="str">
            <v>Franchise and license to operate an exercise studio that offers a safe program for strengthening and stretching the major muscle groups in the body which combines ballet barre work, core conditioning, stretching and orthopedic exercises, using the mark [UNDISCLOSED FOR PREVIEW] and such other trade names, service marks and trademarks; One of the parties to the agreement is an individual.</v>
          </cell>
        </row>
        <row r="6278">
          <cell r="B6278" t="str">
            <v>RR20200217T00908</v>
          </cell>
          <cell r="C6278" t="str">
            <v>Franchise</v>
          </cell>
          <cell r="D6278" t="str">
            <v>93.11, 93.12, 93.13, 93.19</v>
          </cell>
          <cell r="E6278" t="str">
            <v>7032, 7941, 7991, 7997</v>
          </cell>
          <cell r="F6278" t="str">
            <v>Health, Fitness, Weight control, THE CAMP TRANSFORMATION CENTER®</v>
          </cell>
          <cell r="G6278" t="str">
            <v>≡</v>
          </cell>
          <cell r="I6278" t="str">
            <v>≡</v>
          </cell>
          <cell r="K6278" t="str">
            <v>Franchise and license to operate a business offering health, fitness and weight control services, bearing [UNDISCLOSED FOR PREVIEW] name and trademark.</v>
          </cell>
        </row>
        <row r="6279">
          <cell r="B6279" t="str">
            <v>RR20200217T00905</v>
          </cell>
          <cell r="C6279" t="str">
            <v>Franchise</v>
          </cell>
          <cell r="D6279" t="str">
            <v>93.11, 93.12, 93.13, 93.19</v>
          </cell>
          <cell r="E6279" t="str">
            <v>7032, 7941, 7991, 7997</v>
          </cell>
          <cell r="F6279" t="str">
            <v>Fitness, Studio, Stretching, Class, Therapy, "STRETCH LAB"</v>
          </cell>
          <cell r="G6279" t="str">
            <v>≡</v>
          </cell>
          <cell r="I6279" t="str">
            <v>≡</v>
          </cell>
          <cell r="K6279" t="str">
            <v>Franchise and license to establish and operate a fitness studio that offers and provides stretching classes, and related therapy services under the [UNDISCLOSED FOR PREVIEW] marks.</v>
          </cell>
        </row>
        <row r="6280">
          <cell r="B6280" t="str">
            <v>RR20200217T00901</v>
          </cell>
          <cell r="C6280" t="str">
            <v>Franchise</v>
          </cell>
          <cell r="D6280" t="str">
            <v>93.11, 93.12, 93.13, 93.19</v>
          </cell>
          <cell r="E6280" t="str">
            <v>7032, 7941, 7997</v>
          </cell>
          <cell r="F6280" t="str">
            <v>Wellness, Health, Studio, Fitness, Yoga, Pilates, Ballet barre, Myofascial release, Nutrition coaching, Alkalign®</v>
          </cell>
          <cell r="G6280" t="str">
            <v>≡</v>
          </cell>
          <cell r="I6280" t="str">
            <v>≡</v>
          </cell>
          <cell r="K6280" t="str">
            <v>Franchise and license to develop, own and operate integrative health and wellness studio that provides specialized fitness and body alignment using yoga, pilates, a ballet barre, myofascial release, nutrition coaching and related goods and services, using the name and service mark [UNDISCLOSED FOR PREVIEW]</v>
          </cell>
        </row>
        <row r="6281">
          <cell r="B6281" t="str">
            <v>RR20200326T00901</v>
          </cell>
          <cell r="C6281" t="str">
            <v>License, Trademark</v>
          </cell>
          <cell r="D6281" t="str">
            <v>46.16, 46.42, 47.71</v>
          </cell>
          <cell r="E6281" t="str">
            <v>5137, 5621, 5632</v>
          </cell>
          <cell r="F6281" t="str">
            <v>Apparel, Clothing, Women, Retail, Store</v>
          </cell>
          <cell r="G6281" t="str">
            <v>≡</v>
          </cell>
          <cell r="I6281" t="str">
            <v>≡</v>
          </cell>
          <cell r="J6281" t="str">
            <v>Licensees are specialty retailers of women's apparel.</v>
          </cell>
          <cell r="K6281" t="str">
            <v>License to utilize certain trademarks in connection with the sale of women's apparel in stores and in catalogs.</v>
          </cell>
        </row>
        <row r="6282">
          <cell r="B6282" t="str">
            <v>RR20200326TP0902</v>
          </cell>
          <cell r="C6282" t="str">
            <v>Franchise</v>
          </cell>
          <cell r="D6282" t="str">
            <v>96.09, 49.42, 74.90, 53.20, 52.10</v>
          </cell>
          <cell r="E6282" t="str">
            <v>4226, 7299, 7389, 8999</v>
          </cell>
          <cell r="F6282" t="str">
            <v>Moving service, Residential, Commercial, Packing, Unpacking, Junk removal, "Skinny Wimp"</v>
          </cell>
          <cell r="G6282" t="str">
            <v>≡</v>
          </cell>
          <cell r="I6282" t="str">
            <v>≡</v>
          </cell>
          <cell r="K6282" t="str">
            <v>Franchise and license to operate a
business offering residential and commercial moving services, including packing and unpacking, and related services and products and junk removal services under the trade name [UNDISCLOSED FOR PREVIEW] and other related trademarks, service marks, logos and commercial symbols; One of the parties to the agreement is an individual.</v>
          </cell>
        </row>
        <row r="6283">
          <cell r="B6283" t="str">
            <v>RR20200331T00903</v>
          </cell>
          <cell r="C6283" t="str">
            <v>Franchise</v>
          </cell>
          <cell r="D6283" t="str">
            <v>56.10, 56.21, 56.30, 77.40, 10.52</v>
          </cell>
          <cell r="E6283" t="str">
            <v>2024, 5812, 5813</v>
          </cell>
          <cell r="F6283" t="str">
            <v>Ululani’s Hawaiian Shave Ice, Shave ice, Dessert, Sweet, Fruit, Frozen</v>
          </cell>
          <cell r="G6283" t="str">
            <v>≡</v>
          </cell>
          <cell r="I6283" t="str">
            <v>≡</v>
          </cell>
          <cell r="K6283" t="str">
            <v>Franchise and license to own and operate a store offering shave ice and related products under the name [UNDISCLOSED FOR PREVIEW]</v>
          </cell>
        </row>
        <row r="6284">
          <cell r="B6284" t="str">
            <v>RR20200402T00901</v>
          </cell>
          <cell r="C6284" t="str">
            <v>Franchise</v>
          </cell>
          <cell r="D6284" t="str">
            <v>56.21, 56.10, 56.30, 77.40</v>
          </cell>
          <cell r="E6284" t="str">
            <v>5812, 5813</v>
          </cell>
          <cell r="F6284" t="str">
            <v>"Slapfish", Restaurant, Food, Eating place, Menu, Seafood, Dish, Beverage, Beer, Wine, Dine-in, Take-out</v>
          </cell>
          <cell r="G6284" t="str">
            <v>≡</v>
          </cell>
          <cell r="I6284" t="str">
            <v>≡</v>
          </cell>
          <cell r="K6284" t="str">
            <v>Franchise and license to operate a full service, casual restaurant offering a menu specializing in fresh, healthy seafood dishes using sustainable resources, side dishes, beverages, beer and wine under the mark [UNDISCLOSED FOR PREVIEW]</v>
          </cell>
        </row>
        <row r="6285">
          <cell r="B6285" t="str">
            <v>RR20200331T00904</v>
          </cell>
          <cell r="C6285" t="str">
            <v>Franchise</v>
          </cell>
          <cell r="D6285" t="str">
            <v>81.21, 81.22, 96.09</v>
          </cell>
          <cell r="E6285" t="str">
            <v>7349, 7389, 8999</v>
          </cell>
          <cell r="F6285" t="str">
            <v>Cleaning service, Moving service, Residential, Commercial, HOME CLEAN HEROES®</v>
          </cell>
          <cell r="G6285" t="str">
            <v>≡</v>
          </cell>
          <cell r="I6285" t="str">
            <v>≡</v>
          </cell>
          <cell r="K6285" t="str">
            <v>Franchise to establish and operate a business offering cleaning services on a one-time or recurring basis, including initial, weekly, bi-weekly, monthly, one-time and move
in/move out, for both residential and light commercial customers using the trademark [UNDISCLOSED FOR PREVIEW]</v>
          </cell>
        </row>
        <row r="6286">
          <cell r="B6286" t="str">
            <v>RR20200403TP0902</v>
          </cell>
          <cell r="C6286" t="str">
            <v>Franchise</v>
          </cell>
          <cell r="D6286" t="str">
            <v>70.22, 78.10, 78.20, 78.30, 97.00</v>
          </cell>
          <cell r="E6286" t="str">
            <v>8331, 8741, 8742, 8748</v>
          </cell>
          <cell r="F6286" t="str">
            <v>ALL ABOUT PEOPLE®, Recruiting, Staffing, Hiring, Staffing, Talent acquisition, Service, HR</v>
          </cell>
          <cell r="G6286" t="str">
            <v>≡</v>
          </cell>
          <cell r="I6286" t="str">
            <v>≡</v>
          </cell>
          <cell r="K6286" t="str">
            <v>Franchise to own and operate a business that provides, among other services, contract, contract-to-hire, temporary, temporary-to-hire, direct hire, executive search placement and other staffing talent
acquisition services, bearing [UNDISCLOSED FOR PREVIEW] trademarks; One of the parties to the agreement is an individual.</v>
          </cell>
        </row>
        <row r="6287">
          <cell r="B6287" t="str">
            <v>RR20200405T01702</v>
          </cell>
          <cell r="C6287" t="str">
            <v>License</v>
          </cell>
          <cell r="D6287" t="str">
            <v>42.99, 42.91, 46.63, 46.69, 46.61, 71.12, 72.19, 77.32, 77.31, 27.40, 46.47, 47.59</v>
          </cell>
          <cell r="E6287" t="str">
            <v>1731, 3612, 3641, 3643, 3644, 3645, 3646, 3647, 3648, 3694, 3699, 5063, 5065, 5099, 8711, 8712, 8713, 0182, 0781</v>
          </cell>
          <cell r="F6287" t="str">
            <v>Engineering, Digital lighting, LED product, Horticulture industry, Hydroponic industry</v>
          </cell>
          <cell r="G6287" t="str">
            <v>≡</v>
          </cell>
          <cell r="H6287" t="str">
            <v>Licensor provides design, engineering, and consulting services for the horticulture and hydroponic industries.</v>
          </cell>
          <cell r="I6287" t="str">
            <v>≡</v>
          </cell>
          <cell r="J6287" t="str">
            <v>Licensee is engaged in the design, manufacturing, marketing, distributing and sale of lighting products for the horticulture and hydroponic industries.</v>
          </cell>
          <cell r="K6287" t="str">
            <v>License to produce, manufacture, have manufactured, use, import, sell, market, distribute and sell the products and systems for use in the horticulture and hydroponic industries.</v>
          </cell>
        </row>
        <row r="6288">
          <cell r="B6288" t="str">
            <v>RR20200317T00903</v>
          </cell>
          <cell r="C6288" t="str">
            <v>Franchise</v>
          </cell>
          <cell r="D6288" t="str">
            <v>46.66, 46.65, 47.78, 47.99</v>
          </cell>
          <cell r="E6288" t="str">
            <v>5112, 5399, 5999</v>
          </cell>
          <cell r="F6288" t="str">
            <v>OfficeZilla, Sale, Distribution, Office, Essential</v>
          </cell>
          <cell r="G6288" t="str">
            <v>≡</v>
          </cell>
          <cell r="I6288" t="str">
            <v>≡</v>
          </cell>
          <cell r="K6288" t="str">
            <v>Franchise and license to establish and operate a business that specializes in the sale and distribution of office essentials and other products, bearing the mark [UNDISCLOSED FOR PREVIEW]</v>
          </cell>
        </row>
        <row r="6289">
          <cell r="B6289" t="str">
            <v>RR20200323T00901</v>
          </cell>
          <cell r="C6289" t="str">
            <v>Franchise</v>
          </cell>
          <cell r="D6289" t="str">
            <v>33.14, 43.21, 43.22, 43.29, 47.54, 95.21</v>
          </cell>
          <cell r="E6289" t="str">
            <v>1731, 4911, 4931</v>
          </cell>
          <cell r="F6289" t="str">
            <v>CurrentSAFE®, Building, Electric, Hazard, Detection, Service, Testing equipment, Electrical fire, Shock hazard, Repair, Replacement, Maintenance, Diagnostic</v>
          </cell>
          <cell r="G6289" t="str">
            <v>≡</v>
          </cell>
          <cell r="I6289" t="str">
            <v>≡</v>
          </cell>
          <cell r="K6289" t="str">
            <v>Franchise to operate a business offering electrical hazard detection services [UNDISCLOSED FOR PREVIEW] to homeowners using state of the art testing equipment to identify potential sources for electrical fires and shock hazards, bearing [UNDISCLOSED FOR PREVIEW] service mark.</v>
          </cell>
        </row>
        <row r="6290">
          <cell r="B6290" t="str">
            <v>RR20200322T00904</v>
          </cell>
          <cell r="C6290" t="str">
            <v>Franchise</v>
          </cell>
          <cell r="D6290" t="str">
            <v>10.71, 10.72, 46.17, 46.36, 47.11, 47.24, 47.81</v>
          </cell>
          <cell r="E6290" t="str">
            <v>2041, 2045, 2051, 2052, 5141, 5149, 5461</v>
          </cell>
          <cell r="F6290" t="str">
            <v>Retail store, Cookie, Brownie, Food, Beverage, GREAT AMERICAN COOKIES</v>
          </cell>
          <cell r="G6290" t="str">
            <v>≡</v>
          </cell>
          <cell r="I6290" t="str">
            <v>≡</v>
          </cell>
          <cell r="K6290" t="str">
            <v>Franchise and license to operate a retail store selling cookies, brownies
and related food items and beverages under the [UNDISCLOSED FOR PREVIEW] mark.</v>
          </cell>
        </row>
        <row r="6291">
          <cell r="B6291" t="str">
            <v>RR20200325T00902</v>
          </cell>
          <cell r="C6291" t="str">
            <v>Franchise</v>
          </cell>
          <cell r="D6291" t="str">
            <v>56.10, 56.21, 56.30, 77.40</v>
          </cell>
          <cell r="E6291" t="str">
            <v>5812, 5813</v>
          </cell>
          <cell r="F6291" t="str">
            <v>Restaurant, Retail, Food, Eating place, WOW Cafe &amp; Wingery, Fast food, Casual dining, Wrap, Wing, Sandwich, Salad, Burger, Drink</v>
          </cell>
          <cell r="G6291" t="str">
            <v>≡</v>
          </cell>
          <cell r="I6291" t="str">
            <v>≡</v>
          </cell>
          <cell r="K6291" t="str">
            <v>Franchise and license to open and operate a retail restaurant business under the name [UNDISCLOSED FOR PREVIEW] featuring fast, casual dining, including wings, wraps, sandwiches, salads, burgers, drinks and other general food products.</v>
          </cell>
        </row>
        <row r="6292">
          <cell r="B6292" t="str">
            <v>RR20200322TP0901</v>
          </cell>
          <cell r="C6292" t="str">
            <v>Franchise</v>
          </cell>
          <cell r="D6292" t="str">
            <v>56.10, 56.21, 56.30, 77.40</v>
          </cell>
          <cell r="E6292" t="str">
            <v>5812, 5813</v>
          </cell>
          <cell r="F6292" t="str">
            <v>Pizza Ranch®, Family restaurant, Food, Eating place, Pizza, Chicken, Beverage</v>
          </cell>
          <cell r="G6292" t="str">
            <v>≡</v>
          </cell>
          <cell r="I6292" t="str">
            <v>≡</v>
          </cell>
          <cell r="K6292" t="str">
            <v>Franchise and license to operate a single family restaurant that serves quality food at an excellent value specializing in pizza and chicken and related items under trade name [UNDISCLOSED FOR PREVIEW] One of the parties to the agreement is an individual.</v>
          </cell>
        </row>
        <row r="6293">
          <cell r="B6293" t="str">
            <v>RR20200323TP0902</v>
          </cell>
          <cell r="C6293" t="str">
            <v>Franchise</v>
          </cell>
          <cell r="D6293" t="str">
            <v>85.53, 85.59</v>
          </cell>
          <cell r="E6293" t="str">
            <v>8299</v>
          </cell>
          <cell r="F6293" t="str">
            <v>Driving school, Education, Training, Driver, "Teen Road to Safety"</v>
          </cell>
          <cell r="G6293" t="str">
            <v>≡</v>
          </cell>
          <cell r="I6293" t="str">
            <v>≡</v>
          </cell>
          <cell r="K6293" t="str">
            <v>Franchise and license to operate a business offering driver's education and training programs and related services under [UNDISCLOSED FOR PREVIEW] marks; One of the parties to the agreement is an individual.</v>
          </cell>
        </row>
        <row r="6294">
          <cell r="B6294" t="str">
            <v>RR20200323T00903</v>
          </cell>
          <cell r="C6294" t="str">
            <v>Franchise</v>
          </cell>
          <cell r="D6294" t="str">
            <v>78.10, 78.20, 94.11, 84.12</v>
          </cell>
          <cell r="E6294" t="str">
            <v>7361, 8999</v>
          </cell>
          <cell r="F6294" t="str">
            <v>Employment, Screening, Service, HR, "Total Reporting", Drug testing</v>
          </cell>
          <cell r="G6294" t="str">
            <v>≡</v>
          </cell>
          <cell r="I6294" t="str">
            <v>≡</v>
          </cell>
          <cell r="K6294" t="str">
            <v>Franchise and license to develop, open and operate a business offering an employment screening service under the trade name [UNDISCLOSED FOR PREVIEW]</v>
          </cell>
        </row>
        <row r="6295">
          <cell r="B6295" t="str">
            <v>RR20200324T00904</v>
          </cell>
          <cell r="C6295" t="str">
            <v>Franchise</v>
          </cell>
          <cell r="D6295" t="str">
            <v>90.01, 90.02, 90.03, 90.04, 74.90, 79.90, 93.21, 93.29</v>
          </cell>
          <cell r="E6295" t="str">
            <v>7929, 7993, 7996, 7999</v>
          </cell>
          <cell r="F6295" t="str">
            <v>Family, Entertainment, Active, Center, Trampoline, Attraction, Climbing wall, Zip line, Rope course, Ninja, Laser tag, Soft-play, Children, Adult, Snack bar, Cafe, Birthday party, Arcade, "Sky High"</v>
          </cell>
          <cell r="G6295" t="str">
            <v>≡</v>
          </cell>
          <cell r="I6295" t="str">
            <v>≡</v>
          </cell>
          <cell r="K6295" t="str">
            <v>Franchise and license to operate an [UNDISCLOSED FOR PREVIEW] that specializes in trampoline-related activities and additional attractions that may include climbing walls, zip lines, ropes courses, ninja courses, laser tag, soft-play structures for young children, and the like, including ancillary snack bar/cafes and facilities for birthday parties, as well as arcades under the trade names [UNDISCLOSED FOR PREVIEW]</v>
          </cell>
        </row>
        <row r="6296">
          <cell r="B6296" t="str">
            <v>RR20200409TP0901</v>
          </cell>
          <cell r="C6296" t="str">
            <v>License</v>
          </cell>
          <cell r="D6296" t="str">
            <v>09.10, 71.12, 46.69, 43.13, 42.21, 28.92, 28.13</v>
          </cell>
          <cell r="E6296" t="str">
            <v>1382, 2911, 3533, 3561, 3594, 3599, 3823, 3829, 5084</v>
          </cell>
          <cell r="F6296" t="str">
            <v>AllenLift Pump, Pumping, Device, Oil well, Industrial, BORS</v>
          </cell>
          <cell r="G6296" t="str">
            <v>≡</v>
          </cell>
          <cell r="I6296" t="str">
            <v>≡</v>
          </cell>
          <cell r="K6296" t="str">
            <v>License to manufacture a pumping device, known as [UNDISCLOSED FOR PREVIEW]  for oil wells; One of the parties to the agreement is an individual.</v>
          </cell>
        </row>
        <row r="6297">
          <cell r="B6297" t="str">
            <v>RR20200411T01701</v>
          </cell>
          <cell r="C6297" t="str">
            <v>License, Trade name</v>
          </cell>
          <cell r="D6297" t="str">
            <v>58.13, 58.14, 58.19, 58.12, 58.11, 73.11, 73.12</v>
          </cell>
          <cell r="E6297" t="str">
            <v>2711, 2721, 2731, 2741, 2759, 2789, 3993, 5192, 5942, 5961, 5963, 5994, 7311, 7312, 7313, 7319</v>
          </cell>
          <cell r="F6297" t="str">
            <v>Entertainment, Magazine, Publishing, Advertising, Marketing, Cigar &amp; Spirits, C&amp;S, Cigars and Spirits Tasting Club, CST</v>
          </cell>
          <cell r="G6297" t="str">
            <v>≡</v>
          </cell>
          <cell r="I6297" t="str">
            <v>≡</v>
          </cell>
          <cell r="J6297" t="str">
            <v xml:space="preserve">Licensee is a development stage enterprise organized to provide product development. </v>
          </cell>
          <cell r="K6297" t="str">
            <v>License under licensor's trade name to market the licensor's magazine, including but not limited to the sales, promotion and advertising vehicles.</v>
          </cell>
        </row>
        <row r="6298">
          <cell r="B6298" t="str">
            <v>RR20200416T00906</v>
          </cell>
          <cell r="C6298" t="str">
            <v>Franchise</v>
          </cell>
          <cell r="D6298" t="str">
            <v>93.13, 93.19, 33.19, 95.22, 95.29</v>
          </cell>
          <cell r="E6298" t="str">
            <v>5941, 7699, 7991</v>
          </cell>
          <cell r="F6298" t="str">
            <v>Fitness Machine Technicians FMT, Equipment, Maintenance, Repair, Service, Exercise, Sport</v>
          </cell>
          <cell r="G6298" t="str">
            <v>≡</v>
          </cell>
          <cell r="I6298" t="str">
            <v>≡</v>
          </cell>
          <cell r="K6298" t="str">
            <v xml:space="preserve">Franchise and license to own and operate a business which provides maintenance and repair products and services for exercise equipment under [UNDISCLOSED FOR PREVIEW] service marks.
</v>
          </cell>
        </row>
        <row r="6299">
          <cell r="B6299" t="str">
            <v>RR20200427T01701</v>
          </cell>
          <cell r="C6299" t="str">
            <v>Copyright, Know-how, License, Trademark, Brand</v>
          </cell>
          <cell r="D6299" t="str">
            <v>58.21, 58.29, 66.11, 66.12, 66.19, 18.20, 59.20, 46.51, 62.01, 62.03, 62.09</v>
          </cell>
          <cell r="E6299" t="str">
            <v>2741, 6099, 6221, 6231, 6289, 6799, 7371, 7372, 7373, 7374, 7389, 7812, 7822, 8748, 8999</v>
          </cell>
          <cell r="F6299" t="str">
            <v>Software, Blockchain development platform, Crypto trading exchange, Crypto currency, Fiat currency, Music publishing, Music distribution</v>
          </cell>
          <cell r="G6299" t="str">
            <v>≡</v>
          </cell>
          <cell r="I6299" t="str">
            <v>≡</v>
          </cell>
          <cell r="K6299" t="str">
            <v>License under licensor's copyrights, trademarks, service marks, know-how to use, modify, sublicense and make modifications using blockchain development platform that can be utilized to build a crypto trading exchange, supporting crypto and fiat currencies, music publishing, distribution, supply chain, medical research and trials.</v>
          </cell>
        </row>
        <row r="6300">
          <cell r="B6300" t="str">
            <v>RR20200430TR0901</v>
          </cell>
          <cell r="C6300" t="str">
            <v>License, Patent</v>
          </cell>
          <cell r="D6300" t="str">
            <v>28.15, 43.39, 43.99, 46.63, 71.12, 43.29, 42.13</v>
          </cell>
          <cell r="E6300" t="str">
            <v>1622, 3562, 5039, 5082</v>
          </cell>
          <cell r="F6300" t="str">
            <v>Bearing, Seismic, Rubber, Isolated, Laminated, Construction, Structure, Ground movement, Earthquake, Energy wave, Building, Bridge, Water, Electrical, Transport, Train, Subway</v>
          </cell>
          <cell r="G6300" t="str">
            <v>≡</v>
          </cell>
          <cell r="I6300" t="str">
            <v>≡</v>
          </cell>
          <cell r="K6300" t="str">
            <v>License under patent rights to manufacture, market and sell basal laminated isolated seismic rubber bearings to avoid completely, or to reduce substantially, the harmful effects of ground movement caused by earthquakes, and the energy waves produced by earthquakes, on the structure, attachments to the structure such as flooring, walls, facing and windows and the contents of structures; The agreement is concluded between related parties.</v>
          </cell>
        </row>
        <row r="6301">
          <cell r="B6301" t="str">
            <v>RR20200504T01701</v>
          </cell>
          <cell r="C6301" t="str">
            <v>License, Technology, Know-how, Patent</v>
          </cell>
          <cell r="D6301" t="str">
            <v>28.12, 28.24, 28.29, 35.11, 35.12, 35.13, 35.14, 24.10, 25.30, 25.73, 27.11, 27.12, 27.90</v>
          </cell>
          <cell r="E6301" t="str">
            <v>3568, 3569, 3612, 3613, 3621, 3625, 3629, 3674, 3679, 3699, 3829, 3999, 5075, 5084, 5085, 5999</v>
          </cell>
          <cell r="F6301" t="str">
            <v>Converter, Power supply, Power control, Module, SEPIC-FED BUCK DC, BPS-5</v>
          </cell>
          <cell r="G6301" t="str">
            <v>≡</v>
          </cell>
          <cell r="I6301" t="str">
            <v>≡</v>
          </cell>
          <cell r="K6301" t="str">
            <v>License to use licensor's technology, patents and know-how to manufacture, have manufactured, market, sell, lease, maintain, repair, give over and dispose of power supply product - [UNDISCLOSED FOR PREVIEW]</v>
          </cell>
        </row>
        <row r="6302">
          <cell r="B6302" t="str">
            <v>RR20200513T00902</v>
          </cell>
          <cell r="C6302" t="str">
            <v>License, Technology, Patent</v>
          </cell>
          <cell r="D6302" t="str">
            <v>21.10, 21.20, 46.18, 46.46, 72.11</v>
          </cell>
          <cell r="E6302" t="str">
            <v>2833, 2834, 5047, 5122, 8071, 8731</v>
          </cell>
          <cell r="F6302" t="str">
            <v>Pharmaceutical, Tamper-resistant, Opioid, Drug, Formulation, Human, Biopharmaceutical, Pain killer</v>
          </cell>
          <cell r="G6302" t="str">
            <v>≡</v>
          </cell>
          <cell r="H6302" t="str">
            <v>Licensor is a biopharmaceutical company dedicated to the development of innovative drugs.</v>
          </cell>
          <cell r="I6302" t="str">
            <v>≡</v>
          </cell>
          <cell r="K6302" t="str">
            <v>License under technology and patent rights to develop, market, use, sell, import and make pharmaceutical formulations of tamper-resistant opioids for use in humans.</v>
          </cell>
        </row>
        <row r="6303">
          <cell r="B6303" t="str">
            <v>RR20200519T00903</v>
          </cell>
          <cell r="C6303" t="str">
            <v>License, Software</v>
          </cell>
          <cell r="D6303" t="str">
            <v>46.51, 47.41, 47.42, 47.43, 58.29</v>
          </cell>
          <cell r="E6303" t="str">
            <v>5045, 5734, 7372</v>
          </cell>
          <cell r="F6303" t="str">
            <v>Presentation, Charting, Clipart, Collection, Software</v>
          </cell>
          <cell r="G6303" t="str">
            <v>≡</v>
          </cell>
          <cell r="I6303" t="str">
            <v>≡</v>
          </cell>
          <cell r="K6303" t="str">
            <v>License to exploit certain presentation, charting and clipart collection software.</v>
          </cell>
        </row>
        <row r="6304">
          <cell r="B6304" t="str">
            <v>RR20200526TR0901</v>
          </cell>
          <cell r="C6304" t="str">
            <v>License, Trademark</v>
          </cell>
          <cell r="D6304" t="str">
            <v>14.19, 14.39, 46.16, 46.42, 47.71, 47.82, 15.20</v>
          </cell>
          <cell r="E6304" t="str">
            <v>2321, 2322, 2323, 2325, 2326, 2329, 2386, 2389, 3021, 3143, 3144, 3149, 5136, 5137, 5139, 5611, 5621, 5632, 5651, 5699</v>
          </cell>
          <cell r="F6304" t="str">
            <v>Clothing, Apparel, Fashion, TOMMY HILFIGER, Wearing, Men, Women, Children, Hosiery, Accessory, Luggage, Button, Bag, Jewelry, Footwear, Umbrella, Cane, Shoe, Watch, Clock, Optic, Sunglass, Lens</v>
          </cell>
          <cell r="G6304" t="str">
            <v>≡</v>
          </cell>
          <cell r="I6304" t="str">
            <v>≡</v>
          </cell>
          <cell r="K6304" t="str">
            <v>License to manufacture, distribute and sell men's, women's and children's clothes and hosiery, accessories, buttons, luggages, bags, jewellery, footwear, umbrellas, watches, clocks and optics, bearing [UNDISCLOSED FOR PREVIEW] trademarks; The agreement is concluded between related parties.</v>
          </cell>
        </row>
        <row r="6305">
          <cell r="B6305" t="str">
            <v>RR20200525T00902</v>
          </cell>
          <cell r="C6305" t="str">
            <v>License, Trademark</v>
          </cell>
          <cell r="D6305" t="str">
            <v>14.19, 46.16, 46.42, 47.71, 47.82</v>
          </cell>
          <cell r="E6305" t="str">
            <v>2337, 2339, 2389, 3949, 5091, 5137, 5621, 5632, 5699, 5941</v>
          </cell>
          <cell r="F6305" t="str">
            <v>Apparel, Clothing, Women, Fashion, NAUTICA, Beachwear, Swimwear, Swimsuit, Goggle, Kickboard, Paddle, Pant, Skirt, Short, Jacket, Cover-up</v>
          </cell>
          <cell r="G6305" t="str">
            <v>≡</v>
          </cell>
          <cell r="I6305" t="str">
            <v>≡</v>
          </cell>
          <cell r="K6305" t="str">
            <v>License to use [UNDISCLOSED FOR PREVIEW] name and marks in connection with the manufacure, marketing, distribution and sale of women's swimsuits, beachwear and swimwear accessories, including goggles, paddles and kickboards.</v>
          </cell>
        </row>
        <row r="6306">
          <cell r="B6306" t="str">
            <v>RR20201027TN4304</v>
          </cell>
          <cell r="C6306" t="str">
            <v>License, Patent</v>
          </cell>
          <cell r="D6306" t="str">
            <v>21.10, 21.20, 46.46, 72.11, 72.19</v>
          </cell>
          <cell r="E6306" t="str">
            <v>2833, 2834, 5122, 5912, 8071, 8733</v>
          </cell>
          <cell r="F6306" t="str">
            <v>Pharmacy, Pharmaceutical preparation, Drug, Medication, Human, Animal, Veterinary, Therapeutic, Treatment, Diagnosis, Epilepsy, Neuroprotective, Neurodegenerative disease, Ischemic, Hypoxic, Hypoglyc, Tissue, Anxiety, Migraine, Pain</v>
          </cell>
          <cell r="G6306" t="str">
            <v>≡</v>
          </cell>
          <cell r="I6306" t="str">
            <v>≡</v>
          </cell>
          <cell r="K6306" t="str">
            <v>License under patent rights to make, use, lease, sell and import all human and veterinary therapeutic and diagnostic uses and therapeutic neuroprotective properties of a compound in the treatment and diagnosis in humans and animals of epilepsy, neurodegenerative diseases, ischemic/hypoxic/hypoglycemic damage to cerebral tissue, anxiety, migraines and pain; One of the parties to the agreement is a non-profit entity.</v>
          </cell>
        </row>
        <row r="6307">
          <cell r="B6307" t="str">
            <v>RR20201025TP0901</v>
          </cell>
          <cell r="C6307" t="str">
            <v>License, Know-how, Technology, Patent</v>
          </cell>
          <cell r="D6307" t="str">
            <v>26.60, 32.50, 47.74, 72.11, 72.19, 86.10, 86.21, 86.22, 86.90</v>
          </cell>
          <cell r="E6307" t="str">
            <v>3841, 3842, 3845, 5047, 8011, 8062, 8069, 8731</v>
          </cell>
          <cell r="F6307" t="str">
            <v>Neurocyberenetic prosthesis technology, Device, Nerve stimulation, Medical, Disorder, Epilepsy, Neuropsychiatric, Depression</v>
          </cell>
          <cell r="G6307" t="str">
            <v>≡</v>
          </cell>
          <cell r="I6307" t="str">
            <v>≡</v>
          </cell>
          <cell r="J6307" t="str">
            <v>Licensee is a neuromodulation company.</v>
          </cell>
          <cell r="K6307" t="str">
            <v>License under know-how, patent and technology rights to test, develop, make, use, sell, lease, implant and otherwise dispose of products used in the field of vagus nerve and other cranial nerve stimulation for the control of movement disorders, including epilepsy, neuropsychiatric disorders, including depression, and other disorders; One of the parties to the agreement is an individual.</v>
          </cell>
        </row>
        <row r="6308">
          <cell r="B6308" t="str">
            <v>RR20201027T04306</v>
          </cell>
          <cell r="C6308" t="str">
            <v>License, Trademark, Trade name, Brand</v>
          </cell>
          <cell r="D6308" t="str">
            <v>50.10, 55.10, 55.20, 93.29, 94.99</v>
          </cell>
          <cell r="E6308" t="str">
            <v>6513, 7011, 7041, 7997, 7999</v>
          </cell>
          <cell r="F6308" t="str">
            <v>Service, Accommodation, Club, Recreation, Vacation club, Vacation membership, Private membership club, Private residence club, Point club, Cruise ship, Condominium hotel</v>
          </cell>
          <cell r="G6308" t="str">
            <v>≡</v>
          </cell>
          <cell r="I6308" t="str">
            <v>≡</v>
          </cell>
          <cell r="K6308" t="str">
            <v>License to use timeshare, fractional, interval, vacation club, destination club, vacation membership, private membership club, private residence club, points club, multi-site vacation ownership or use program, cruise ships, condominium hotels and other forms of products, programs and services bearing [UNDISCLOSED FOR PREVIEW] brand.</v>
          </cell>
        </row>
        <row r="6309">
          <cell r="B6309" t="str">
            <v>RR20201023TP4301</v>
          </cell>
          <cell r="C6309" t="str">
            <v>Franchise</v>
          </cell>
          <cell r="D6309" t="str">
            <v>96.02</v>
          </cell>
          <cell r="E6309" t="str">
            <v>3999, 5087, 7231, 7241</v>
          </cell>
          <cell r="F6309" t="str">
            <v>Service, Haircut, hairdressing saloon, Hairstyle, Beauty, Beauty salon, Haircare, Haircare establishment, "SUPERCUTS"</v>
          </cell>
          <cell r="G6309" t="str">
            <v>≡</v>
          </cell>
          <cell r="I6309" t="str">
            <v>≡</v>
          </cell>
          <cell r="K6309" t="str">
            <v>Franchise to own and operate one or more retail hair care establishments providing haircutting and related services under the [UNDISCLOSED FOR PREVIEW] mark and other distinctive marks; One of the parties to the agreement is an individual.</v>
          </cell>
        </row>
        <row r="6310">
          <cell r="B6310" t="str">
            <v>RR20201029T00902</v>
          </cell>
          <cell r="C6310" t="str">
            <v>Franchise</v>
          </cell>
          <cell r="D6310" t="str">
            <v>43.33, 47.53, 43.34, 43.39</v>
          </cell>
          <cell r="E6310" t="str">
            <v>1721, 2851, 5198, 5231, 7349</v>
          </cell>
          <cell r="F6310" t="str">
            <v>Painting, Service, Painter1, Exterior, Building, Varnishing</v>
          </cell>
          <cell r="G6310" t="str">
            <v>≡</v>
          </cell>
          <cell r="I6310" t="str">
            <v>≡</v>
          </cell>
          <cell r="K6310" t="str">
            <v>Franchise and license to own and operate a business offering quality painting services to the public under [UNDISCLOSED FOR PREVIEW] service marks.</v>
          </cell>
        </row>
        <row r="6311">
          <cell r="B6311" t="str">
            <v>RR20201030T00902</v>
          </cell>
          <cell r="C6311" t="str">
            <v>License, Know-how, Trademark, Technology, Trade secret, Trade name, Patent</v>
          </cell>
          <cell r="D6311" t="str">
            <v>20.52, 20.60, 22.29, 32.30, 42.99, 43.39, 43.99</v>
          </cell>
          <cell r="E6311" t="str">
            <v>1542, 1752, 2531, 2891, 3949</v>
          </cell>
          <cell r="F6311" t="str">
            <v xml:space="preserve">Artificial surface, Sport, Sport equipment
</v>
          </cell>
          <cell r="G6311" t="str">
            <v>≡</v>
          </cell>
          <cell r="I6311" t="str">
            <v>≡</v>
          </cell>
          <cell r="K6311" t="str">
            <v>License under know-how, patent, technology and trade secret rights to make, use and sell products relating to artificial sport surfaces, bearing trademarks and trade names.</v>
          </cell>
        </row>
        <row r="6312">
          <cell r="B6312" t="str">
            <v>RR20201012T04304</v>
          </cell>
          <cell r="C6312" t="str">
            <v>Franchise</v>
          </cell>
          <cell r="D6312" t="str">
            <v>68.31, 68.32, 68.1, 68.20</v>
          </cell>
          <cell r="E6312" t="str">
            <v>6531, 6798, 7389, 8742, 8748</v>
          </cell>
          <cell r="F6312" t="str">
            <v>Real estate, Appraising, Property, Commercial real property, Industrial real property, Residential real property, Tangible property, Service, Consulting service</v>
          </cell>
          <cell r="G6312" t="str">
            <v>≡</v>
          </cell>
          <cell r="I6312" t="str">
            <v>≡</v>
          </cell>
          <cell r="K6312" t="str">
            <v>Franchise to operate a business that appraises commercial, industrial and residential real property, closely held businesses, and tangible property, such as furniture and equipment, and provides consulting services relating to those assets and improving the value of them.</v>
          </cell>
        </row>
        <row r="6313">
          <cell r="B6313" t="str">
            <v>RR20201006TP4303</v>
          </cell>
          <cell r="C6313" t="str">
            <v>Franchise</v>
          </cell>
          <cell r="D6313" t="str">
            <v>85.10, 85.20, 85.31, 85.32, 85.41, 85.42, 85.52, 85.59</v>
          </cell>
          <cell r="E6313" t="str">
            <v>8211, 8221, 8222, 8299, 9411</v>
          </cell>
          <cell r="F6313" t="str">
            <v>School, Study, Learning, Education, In-home education, Online education, Educational institution, ''School is Easy''</v>
          </cell>
          <cell r="G6313" t="str">
            <v>≡</v>
          </cell>
          <cell r="I6313" t="str">
            <v>≡</v>
          </cell>
          <cell r="K6313" t="str">
            <v>Franchise for providing in-home and online teaching for children and adults as well as other ancillary and related services and products under the [UNDISCLOSED FOR PREVIEW] trademarks and operating system; One of the parties to the agreement is an individual.</v>
          </cell>
        </row>
        <row r="6314">
          <cell r="B6314" t="str">
            <v>RR20201009T04306</v>
          </cell>
          <cell r="C6314" t="str">
            <v>Franchise</v>
          </cell>
          <cell r="D6314" t="str">
            <v>25.12, 43.91, 23.32, 43.29, 43.99</v>
          </cell>
          <cell r="E6314" t="str">
            <v>1761, 1793, 2431, 3259, 3442, 5033, 5211</v>
          </cell>
          <cell r="F6314" t="str">
            <v>Vinyl, Window, Custom-made vinyl window, Vinyl siding, Door, Roof, Roofing product, Construction, Installation, Consumer product</v>
          </cell>
          <cell r="G6314" t="str">
            <v>≡</v>
          </cell>
          <cell r="I6314" t="str">
            <v>≡</v>
          </cell>
          <cell r="K6314" t="str">
            <v>Franchise to market and sell custom-made vinyl replacement windows, vinyl siding, and doors, and in some cases roofing products and other products, using [UNDISCLOSED FOR PREVIEW] name and marks.</v>
          </cell>
        </row>
        <row r="6315">
          <cell r="B6315" t="str">
            <v>RR20201006T04304</v>
          </cell>
          <cell r="C6315" t="str">
            <v>Franchise</v>
          </cell>
          <cell r="D6315" t="str">
            <v>85.51, 85.52, 85.59, 93.11, 93.12, 93.19, 93.29</v>
          </cell>
          <cell r="E6315" t="str">
            <v>3949, 5091, 7997, 7999, 8221, 8299</v>
          </cell>
          <cell r="F6315" t="str">
            <v>School, Swimming, Sport, Swim school, Swimming class, "Aqua‐Tots Swim Schools''</v>
          </cell>
          <cell r="G6315" t="str">
            <v>≡</v>
          </cell>
          <cell r="I6315" t="str">
            <v>≡</v>
          </cell>
          <cell r="K6315" t="str">
            <v>Franchise for the operation of a swim instruction school that offers small group and private swim instruction and lessons and pool parties to the general public under the trade name [UNDISCLOSED FOR PREVIEW]</v>
          </cell>
        </row>
        <row r="6316">
          <cell r="B6316" t="str">
            <v>RR20201020T04304</v>
          </cell>
          <cell r="C6316" t="str">
            <v>Franchise</v>
          </cell>
          <cell r="D6316" t="str">
            <v>10.89, 46.17, 46.39, 47.11, 47.29, 47.81, 56.10</v>
          </cell>
          <cell r="E6316" t="str">
            <v>2022, 2099, 5141, 5149, 5411, 5812</v>
          </cell>
          <cell r="F6316" t="str">
            <v>Service, Restaurant, Quick service restaurant, Food, Grilled, Sandwich, Grilled cheese sandwich, Melt, Soup</v>
          </cell>
          <cell r="G6316" t="str">
            <v>≡</v>
          </cell>
          <cell r="I6316" t="str">
            <v>≡</v>
          </cell>
          <cell r="K6316" t="str">
            <v>Franchise for the operation of a quick service restaurant selling grilled cheese sandwiches and melts, soup and other menu items under the name [UNDISCLOSED FOR PREVIEW]</v>
          </cell>
        </row>
        <row r="6317">
          <cell r="B6317" t="str">
            <v>RR20200214T01701</v>
          </cell>
          <cell r="C6317" t="str">
            <v>Brand, Franchise, Trade name, License, Trademark</v>
          </cell>
          <cell r="D6317" t="str">
            <v>41.10, 64.30, 70.21, 70.22, 77.11, 77.12, 77.21, 77.22, 77.29, 77.31, 77.32, 77.33, 77.34, 77.35, 77.39, 77.40, 94.11</v>
          </cell>
          <cell r="E6317" t="str">
            <v>6512, 6513, 6514, 6515, 6517, 6519, 6531, 6798, 6799, 8741, 8742, 8748</v>
          </cell>
          <cell r="F6317" t="str">
            <v>Real estate, Residential, Brokerage, Property, Leasing, Renting, Selling, Auctioning, Consulting, Marketing system, Operational system</v>
          </cell>
          <cell r="G6317" t="str">
            <v>≡</v>
          </cell>
          <cell r="H6317" t="str">
            <v>Franchisor is engaged in the administration and development of programs for the operation of real
estate brokerage businesses.</v>
          </cell>
          <cell r="I6317" t="str">
            <v>≡</v>
          </cell>
          <cell r="K6317" t="str">
            <v>Franchise and license under franchisor's trade names, trademarks and service marks to participate in and use the comprehensive marketing and operational system acting as a real estate broker in the business of listing, offering, selling, exchanging, managing, auctioning, leasing or renting of real estate.</v>
          </cell>
        </row>
        <row r="6318">
          <cell r="B6318" t="str">
            <v>RR20200310T00901</v>
          </cell>
          <cell r="C6318" t="str">
            <v>Franchise</v>
          </cell>
          <cell r="D6318" t="str">
            <v>82.99, 96.09</v>
          </cell>
          <cell r="E6318" t="str">
            <v>8999, 0752</v>
          </cell>
          <cell r="F6318" t="str">
            <v>"Instinct Dog Behavior &amp; Training", Dog, Training, Boarding, Day school, Service</v>
          </cell>
          <cell r="G6318" t="str">
            <v>≡</v>
          </cell>
          <cell r="I6318" t="str">
            <v>≡</v>
          </cell>
          <cell r="K6318" t="str">
            <v>Franchise to operate a business under the name and mark [UNDISCLOSED FOR PREVIEW] which offers individual and group dog training, dog boarding services, day school and assorted other services of interest to dog owners.</v>
          </cell>
        </row>
        <row r="6319">
          <cell r="B6319" t="str">
            <v>RR20200311T01001</v>
          </cell>
          <cell r="C6319" t="str">
            <v>License, Other marketing intangibles, Cross license</v>
          </cell>
          <cell r="D6319" t="str">
            <v>59.11, 63.12, 63.99, 73.12, 73.11, 93.19, 74.90</v>
          </cell>
          <cell r="E6319" t="str">
            <v>7299, 7319, 7374, 7812, 7819, 7822, 7829, 8743</v>
          </cell>
          <cell r="F6319" t="str">
            <v>Sport, Fitness, Distance running, Athlete, Athletic, Sportsman, Mo Farah, Business, Online, Public relation, Image, Advertising, Promotion, Personal appearance, Social media, Brand ambassador</v>
          </cell>
          <cell r="G6319" t="str">
            <v>≡</v>
          </cell>
          <cell r="I6319" t="str">
            <v>≡</v>
          </cell>
          <cell r="K6319" t="str">
            <v>License under [UNDISCLOSED FOR PREVIEW] name, image, photograph and likeness rights to promote licensee, their brands, products or services through sales and advertising material, [UNDISCLOSED FOR PREVIEW] social media, website and personal appearances; Royalty-free license to use, reproduce, edit and exploit licensed materials in programmes, films, documentaries or for displaying on [UNDISCLOSED FOR PREVIEW] website and social media.</v>
          </cell>
        </row>
        <row r="6320">
          <cell r="B6320" t="str">
            <v>RR20200315TP0902</v>
          </cell>
          <cell r="C6320" t="str">
            <v>Franchise</v>
          </cell>
          <cell r="D6320" t="str">
            <v>85.10, 85.20, 85.59, 85.60, 88.91</v>
          </cell>
          <cell r="E6320" t="str">
            <v>8299, 8351, 9411</v>
          </cell>
          <cell r="F6320" t="str">
            <v>School, Education, Learning, Facility, Recreational, Child care</v>
          </cell>
          <cell r="G6320" t="str">
            <v>≡</v>
          </cell>
          <cell r="I6320" t="str">
            <v>≡</v>
          </cell>
          <cell r="K6320" t="str">
            <v>Franchise and license to operate a facility providing learning, recreational, and other child care and educational oriented activities, including child care services, to children from six weeks to twelve years old, bearing [UNDISCLOSED FOR PREVIEW] marks; One of the parties to the agreement is an individual.</v>
          </cell>
        </row>
        <row r="6321">
          <cell r="B6321" t="str">
            <v>RR20200314TP0902</v>
          </cell>
          <cell r="C6321" t="str">
            <v>Franchise</v>
          </cell>
          <cell r="D6321" t="str">
            <v>17.29, 18.12</v>
          </cell>
          <cell r="E6321" t="str">
            <v>2711, 3554, 5192</v>
          </cell>
          <cell r="F6321" t="str">
            <v>Graphic solution, Center, Signs By Tomorrow®, Signs Now®</v>
          </cell>
          <cell r="G6321" t="str">
            <v>≡</v>
          </cell>
          <cell r="I6321" t="str">
            <v>≡</v>
          </cell>
          <cell r="K6321" t="str">
            <v>Franchise to own and operate a center that provides professional graphic solutions and related products and services under the trademark [UNDISCLOSED FOR PREVIEW] One of the parties to the agreement is an individual.</v>
          </cell>
        </row>
        <row r="6322">
          <cell r="B6322" t="str">
            <v>RR20200317T00901</v>
          </cell>
          <cell r="C6322" t="str">
            <v>Franchise</v>
          </cell>
          <cell r="D6322" t="str">
            <v>77.12, 77.29, 49.42, 52.10, 47.19, 47.59, 47.78, 47.99</v>
          </cell>
          <cell r="E6322" t="str">
            <v>4214, 4226, 5399, 5719, 5999, 7513</v>
          </cell>
          <cell r="F6322" t="str">
            <v>Self storage, Security, Retail center, Moving supply, Box, Moving truck, Rental</v>
          </cell>
          <cell r="G6322" t="str">
            <v>≡</v>
          </cell>
          <cell r="I6322" t="str">
            <v>≡</v>
          </cell>
          <cell r="K6322" t="str">
            <v>Franchise and license to operate an upscale self storage property
with top of the line security, a retail center selling a complete line of moving supplies and boxes and also
providing moving truck rentals., bearing the service mark [UNDISCLOSED FOR PREVIEW] and such other trade names and trademarks.</v>
          </cell>
        </row>
        <row r="6323">
          <cell r="B6323" t="str">
            <v>RR20200525T00901</v>
          </cell>
          <cell r="C6323" t="str">
            <v>License, Copyright, Patent, Trade secret</v>
          </cell>
          <cell r="D6323" t="str">
            <v>46.51, 47.41, 58.29</v>
          </cell>
          <cell r="E6323" t="str">
            <v>5045, 5734, 7372</v>
          </cell>
          <cell r="F6323" t="str">
            <v>Software, Computer, Service, Code, PurchaseSoft V4</v>
          </cell>
          <cell r="G6323" t="str">
            <v>≡</v>
          </cell>
          <cell r="I6323" t="str">
            <v>≡</v>
          </cell>
          <cell r="K6323" t="str">
            <v>License under copyright, patent and trade secret rights to commercially exploit software known as [UNDISCLOSED FOR PREVIEW]</v>
          </cell>
        </row>
        <row r="6324">
          <cell r="B6324" t="str">
            <v>RR20200524T01702</v>
          </cell>
          <cell r="C6324" t="str">
            <v>License, Technology, Know-how, Patent</v>
          </cell>
          <cell r="D6324" t="str">
            <v>01.49, 01.47, 01.46, 01.45, 01.44, 01.43, 01.42, 01.41, 01.50, 03.21, 03.22, 10.20, 01.62, 01.70, 03.11, 03.12, 46.38, 72.11, 72.19</v>
          </cell>
          <cell r="E6324" t="str">
            <v>2092, 2099, 5146, 5149, 5421, 8731, 8734, 0751, 0752, 0273, 0279, 0912, 0913, 0919</v>
          </cell>
          <cell r="F6324" t="str">
            <v>Breeding, Hatching, Farming, Finfish, Human food, Food animal, Genetically modified cell, Genetic engineering, DNA vector, Peptide</v>
          </cell>
          <cell r="G6324" t="str">
            <v>≡</v>
          </cell>
          <cell r="H6324" t="str">
            <v>Licensor is a public company specializing in next generation synthetic biology.</v>
          </cell>
          <cell r="I6324" t="str">
            <v>≡</v>
          </cell>
          <cell r="J6324" t="str">
            <v>Licensee is a biotechnology company focused on enhancing productivity in the fast growing aquaculture market.</v>
          </cell>
          <cell r="K6324" t="str">
            <v xml:space="preserve">License under licensor's patents, know-how and technology to research, develop, use, make, have made, sell, import, and offer for sale products involving DNA administered to genetically modified finfish to be used for human food consumption; Licensor grants to licensee royalty-free license to use licensor's trademarks in connection with the commercialization of the products; The agreement is concluded between related parties. </v>
          </cell>
        </row>
        <row r="6325">
          <cell r="B6325" t="str">
            <v>RR20200917TR4301</v>
          </cell>
          <cell r="C6325" t="str">
            <v>License, Trademark, Know-how</v>
          </cell>
          <cell r="D6325" t="str">
            <v>47.11, 47.21, 47.22, 47.23, 47.24, 47.29, 47.54, 47.71, 47.75, 47.82, 56.10</v>
          </cell>
          <cell r="E6325" t="str">
            <v>2844, 5411, 5611, 5621, 5719, 5722, 5812, 5999</v>
          </cell>
          <cell r="F6325" t="str">
            <v>Business, Retail business, Store, Consumer good, Multiple category store, Merchandise store, Supermarket store, Shopping centre, Catering service, Food court, Restaurant</v>
          </cell>
          <cell r="G6325" t="str">
            <v>≡</v>
          </cell>
          <cell r="H6325" t="str">
            <v>Licensor is engaged in the operation of general merchandise stores, the operation of specialty stores, the development of shopping centres as well as service and other operations in [UNDISCLOSED FOR PREVIEW]</v>
          </cell>
          <cell r="I6325" t="str">
            <v>≡</v>
          </cell>
          <cell r="J6325" t="str">
            <v>Licensee is principally engaged in the operation of general merchandise stores in [UNDISCLOSED FOR PREVIEW]</v>
          </cell>
          <cell r="K6325" t="str">
            <v>License under know-how rights to own and operate retail business in the style of multiple category stores and/or special supermarket stores as well as to operate shopping centres and catering services, food-court with seating and restaurants bearing the [UNDISCLOSED FOR PREVIEW] trade marks, [UNDISCLOSED FOR PREVIEW] trade marks and [UNDISCLOSED FOR PREVIEW] trade marks collectively; The agreement is concluded between related parties.</v>
          </cell>
        </row>
        <row r="6326">
          <cell r="B6326" t="str">
            <v>RR20200909T04303</v>
          </cell>
          <cell r="C6326" t="str">
            <v>Franchise</v>
          </cell>
          <cell r="D6326" t="str">
            <v>26.20, 46.51, 47.43, 77.33, 95.11</v>
          </cell>
          <cell r="E6326" t="str">
            <v>3572, 4812, 5045, 5731, 5734, 7376, 7377, 7378</v>
          </cell>
          <cell r="F6326" t="str">
            <v>Computer, Device, Computer electronic device, Laptop, Tablet, Music player, Digital music player, Cell phone, Accessory, Customer product</v>
          </cell>
          <cell r="G6326" t="str">
            <v>≡</v>
          </cell>
          <cell r="I6326" t="str">
            <v>≡</v>
          </cell>
          <cell r="K6326" t="str">
            <v>Franchise and license to operate stores that buy, sell and service used and new consumer electronic devices, including laptops, tablets, digital music players, cell phones and accessories to retail customers bearing [UNDISCLOSED FOR PREVIEW] mark.</v>
          </cell>
        </row>
        <row r="6327">
          <cell r="B6327" t="str">
            <v>RR20200903TP0902</v>
          </cell>
          <cell r="C6327" t="str">
            <v>Franchise</v>
          </cell>
          <cell r="D6327" t="str">
            <v>33.12, 45.20, 45.32, 71.20, 45.31</v>
          </cell>
          <cell r="E6327" t="str">
            <v>3714, 5012, 5013, 7532, 7533, 7534, 7536, 7537, 7538, 7539, 7549</v>
          </cell>
          <cell r="F6327" t="str">
            <v>Meineke, Automotive, Car, Center, Service, Exhaust system, Maintenance, Repair, Brake</v>
          </cell>
          <cell r="G6327" t="str">
            <v>≡</v>
          </cell>
          <cell r="I6327" t="str">
            <v>≡</v>
          </cell>
          <cell r="K6327" t="str">
            <v>Franchise to operate an automotive maintenance and repair center,
specializing in servicing exhaust system components, brake system components and providing certain
other automotive maintenance and repair services, using [UNDISCLOSED FOR PREVIEW] trademark; One of the parties to the agreement is an individual.</v>
          </cell>
        </row>
        <row r="6328">
          <cell r="B6328" t="str">
            <v>RR20200904T00908</v>
          </cell>
          <cell r="C6328" t="str">
            <v>Franchise</v>
          </cell>
          <cell r="D6328" t="str">
            <v>33.12, 45.20, 45.32, 45.31, 71.20</v>
          </cell>
          <cell r="E6328" t="str">
            <v>3714, 5012, 5013, 7532, 7533, 7534, 7536, 7537, 7538, 7539, 7549</v>
          </cell>
          <cell r="F6328" t="str">
            <v>Automotive, Exhaust, Service, Brake, Fluid, Air conditioning, Engine diagnostic, Tire</v>
          </cell>
          <cell r="G6328" t="str">
            <v>≡</v>
          </cell>
          <cell r="I6328" t="str">
            <v>≡</v>
          </cell>
          <cell r="K6328" t="str">
            <v>Franchise and license to operate a business which sells and services automotive exhaust systems, brakes, front end, steering and suspension, alignment, air conditioning, engine diagnostics, batteries, tires and other automotive products and services, using [UNDISCLOSED FOR PREVIEW] trademarks.</v>
          </cell>
        </row>
        <row r="6329">
          <cell r="B6329" t="str">
            <v>RR20200904TP0906</v>
          </cell>
          <cell r="C6329" t="str">
            <v>Franchise</v>
          </cell>
          <cell r="D6329" t="str">
            <v>47.52, 33.19, 95.29</v>
          </cell>
          <cell r="E6329" t="str">
            <v>1793, 3211, 3231, 5231, 7536, 7539, 7641, 7699</v>
          </cell>
          <cell r="F6329" t="str">
            <v>Novus, Center, Service, Automotive, Glas, Repair</v>
          </cell>
          <cell r="G6329" t="str">
            <v>≡</v>
          </cell>
          <cell r="I6329" t="str">
            <v>≡</v>
          </cell>
          <cell r="K6329" t="str">
            <v>Franchise and license to operate a business that provides the public with high quality automotive glass, commercial and residential glass repair and replacement services, and certain other automotive after-market products and services under the name [UNDISCLOSED FOR PREVIEW] One of the parties to the agreement is an individual.</v>
          </cell>
        </row>
        <row r="6330">
          <cell r="B6330" t="str">
            <v>RR20200827T00901</v>
          </cell>
          <cell r="C6330" t="str">
            <v>License, Trademark</v>
          </cell>
          <cell r="D6330" t="str">
            <v>26.20, 28.23, 32.99, 46.18, 46.51, 46.66, 47.41, 47.78, 47.99</v>
          </cell>
          <cell r="E6330" t="str">
            <v>3577, 3999, 5045, 5099, 5734, 5999</v>
          </cell>
          <cell r="F6330" t="str">
            <v>Digital, Computer, Hardware, Printer, Printing product, Equipment</v>
          </cell>
          <cell r="G6330" t="str">
            <v>≡</v>
          </cell>
          <cell r="I6330" t="str">
            <v>≡</v>
          </cell>
          <cell r="K6330" t="str">
            <v>License to use [UNDISCLOSED FOR PREVIEW] logo and trademark on printers and other printing products.</v>
          </cell>
        </row>
        <row r="6331">
          <cell r="B6331" t="str">
            <v>RR20200918T04303</v>
          </cell>
          <cell r="C6331" t="str">
            <v>License, Trademark</v>
          </cell>
          <cell r="D6331" t="str">
            <v>10.83, 11.02, 11.05, 46.31, 46.33, 46.38, 46.39, 47.21</v>
          </cell>
          <cell r="E6331" t="str">
            <v>2082, 2085, 2099, 5141, 5143, 5149, 5181, 5182, 5411, 5451, 5813, 5921</v>
          </cell>
          <cell r="F6331" t="str">
            <v>Food, Product, Food product, Consumer product, Dairy product, Non-dairy product, Milk, Fruit, Vegetable, Jam, Tea, Syrup, Beverage, Alcoholic beverage, Beer, Non-alcoholic beverage</v>
          </cell>
          <cell r="G6331" t="str">
            <v>≡</v>
          </cell>
          <cell r="I6331" t="str">
            <v>≡</v>
          </cell>
          <cell r="J6331" t="str">
            <v>Licensee is principally engaged in the provision of engineering systems contracting and supporting services and sale of related spare parts and consumables and trading of beverage and food related products.</v>
          </cell>
          <cell r="K6331" t="str">
            <v>License to use 26 trademarks for the dairy products and non-dairy products.</v>
          </cell>
        </row>
        <row r="6332">
          <cell r="B6332" t="str">
            <v>RR20200919T00901</v>
          </cell>
          <cell r="C6332" t="str">
            <v>License, Technology, Know-how, Patent, Trade secret</v>
          </cell>
          <cell r="D6332" t="str">
            <v>10.41, 20.53, 20.14, 20.59, 01.11, 21.10, 21.20, 23.99, 32.99</v>
          </cell>
          <cell r="E6332" t="str">
            <v>2076, 2844, 2899, 3999, 5169</v>
          </cell>
          <cell r="F6332" t="str">
            <v>ShockWave Power™, Cannabis industry, Cannabis oil, Technology, Reactor, Extractor, Mix, Heat, Hydrate, Homogenize, Crystallize, Material, Sativa, Indica, Ruderalis, Plant, Marijuana, Hemp, Device, UV light</v>
          </cell>
          <cell r="G6332" t="str">
            <v>≡</v>
          </cell>
          <cell r="I6332" t="str">
            <v>≡</v>
          </cell>
          <cell r="K6332" t="str">
            <v>License under know-how, patent and trade secret rights to use [UNDISCLOSED FOR PREVIEW] technology to achieve a specific result when processing cannabis oils and other compounds containing cannabis.</v>
          </cell>
        </row>
        <row r="6333">
          <cell r="B6333" t="str">
            <v>RR20200921T04301</v>
          </cell>
          <cell r="C6333" t="str">
            <v>License, Brand</v>
          </cell>
          <cell r="D6333" t="str">
            <v>46.45, 47.75, 96.02</v>
          </cell>
          <cell r="E6333" t="str">
            <v>2844, 3999, 5087, 7231</v>
          </cell>
          <cell r="F6333" t="str">
            <v>Fashion, Skin care, Beauty, Treatment, Service, Beauty treatment service, Beauty industry, Consumer product, Cosmetic, ''Marjorie Bertagne''</v>
          </cell>
          <cell r="G6333" t="str">
            <v>≡</v>
          </cell>
          <cell r="I6333" t="str">
            <v>≡</v>
          </cell>
          <cell r="J6333" t="str">
            <v>The principal activities of licensee are retailing of cosmetics products and provision of beauty treatment services.</v>
          </cell>
          <cell r="K6333" t="str">
            <v>License to distribute the cosmetics and skin care products with the
brand name [UNDISCLOSED FOR PREVIEW]</v>
          </cell>
        </row>
        <row r="6334">
          <cell r="B6334" t="str">
            <v>RR20200923TR4304</v>
          </cell>
          <cell r="C6334" t="str">
            <v>License, Trademark</v>
          </cell>
          <cell r="D6334" t="str">
            <v>17.22, 86.90</v>
          </cell>
          <cell r="E6334" t="str">
            <v>2621, 2676, 5113</v>
          </cell>
          <cell r="F6334" t="str">
            <v>Sanitary, Napkin, Sanitation, Napkin industry, Sanitary napkin industry, Desinfection, Hygiene, Health, Health care</v>
          </cell>
          <cell r="G6334" t="str">
            <v>≡</v>
          </cell>
          <cell r="I6334" t="str">
            <v>≡</v>
          </cell>
          <cell r="K6334" t="str">
            <v>License to use registered trademarks on the products related to the sanitary napkin industry; The agreement is concluded between related parties.</v>
          </cell>
        </row>
        <row r="6335">
          <cell r="B6335" t="str">
            <v>RR20200527T00902</v>
          </cell>
          <cell r="C6335" t="str">
            <v>License</v>
          </cell>
          <cell r="D6335" t="str">
            <v>46.15, 46.51, 47.41, 58.29, 61.20, 62.01, 63.12</v>
          </cell>
          <cell r="E6335" t="str">
            <v>4899, 5045, 5734, 7371, 7372, 7373, 7374, 7379</v>
          </cell>
          <cell r="F6335" t="str">
            <v>Software, Program, Object code, Computer, Support center</v>
          </cell>
          <cell r="G6335" t="str">
            <v>≡</v>
          </cell>
          <cell r="H6335" t="str">
            <v>Licensor develops, markets and supports software products that enable software programmers to create enterprise class applications, operating on [UNDISCLOSED FOR PREVIEW] operating systems.</v>
          </cell>
          <cell r="I6335" t="str">
            <v>≡</v>
          </cell>
          <cell r="K6335" t="str">
            <v>Licensor appoints licensee as an authorized distributor of licensor's commercially available software (database product that allows companies to manage data closer to the customer, where capturing and organizing information is becoming increasingly critical) and license services; Licensor also grants to licensee the right to authorize third party resellers to market and distribute licensed products and sell licensed services.</v>
          </cell>
        </row>
        <row r="6336">
          <cell r="B6336" t="str">
            <v>RR20200619T00902</v>
          </cell>
          <cell r="C6336" t="str">
            <v>License, Technology</v>
          </cell>
          <cell r="D6336" t="str">
            <v>62.01, 62.03, 63.11, 63.12, 63.99</v>
          </cell>
          <cell r="E6336" t="str">
            <v>5045, 7371, 7372, 7374, 7389</v>
          </cell>
          <cell r="F6336" t="str">
            <v>Software, Online, Computer, IT, Programming, Shop, Subscriber, Website</v>
          </cell>
          <cell r="G6336" t="str">
            <v>≡</v>
          </cell>
          <cell r="I6336" t="str">
            <v>≡</v>
          </cell>
          <cell r="K6336" t="str">
            <v>License to use certain technology which permits third-party subscribers to integrate a fully equipped online shop into their websites.</v>
          </cell>
        </row>
        <row r="6337">
          <cell r="B6337" t="str">
            <v>RR20200918TR4301</v>
          </cell>
          <cell r="C6337" t="str">
            <v>License, Patent</v>
          </cell>
          <cell r="D6337" t="str">
            <v>26.20, 46.51, 47.41, 62.01, 62.02, 62.03, 62.09, 77.33, 95.11</v>
          </cell>
          <cell r="E6337" t="str">
            <v>3572, 5045, 5734, 7371, 7372, 7373, 7374, 7376, 7378, 7379</v>
          </cell>
          <cell r="F6337" t="str">
            <v>Computer, Computer product, Computer service, Computer component, Software, Hardware, "NEC"</v>
          </cell>
          <cell r="G6337" t="str">
            <v>≡</v>
          </cell>
          <cell r="I6337" t="str">
            <v>≡</v>
          </cell>
          <cell r="K6337" t="str">
            <v>License under patent rights to make, have made, import, export, lease, sell, offer for sale or otherwise transfer certain computer products and/or services under the brand name [UNDISCLOSED FOR PREVIEW] The agreement is concluded between related parties.</v>
          </cell>
        </row>
        <row r="6338">
          <cell r="B6338" t="str">
            <v>RR20200519T00905</v>
          </cell>
          <cell r="C6338" t="str">
            <v>License, Software</v>
          </cell>
          <cell r="D6338" t="str">
            <v>46.51, 47.41, 58.29, 64.11</v>
          </cell>
          <cell r="E6338" t="str">
            <v>5045, 5731, 5734, 5735, 5736, 6021, 6022, 6029, 6081, 6082, 7372</v>
          </cell>
          <cell r="F6338" t="str">
            <v>Software, Program, Code, Universal Electronic Payment System, U.E.P.S., Source code, Card, Terminal, Transaction</v>
          </cell>
          <cell r="G6338" t="str">
            <v>≡</v>
          </cell>
          <cell r="H6338" t="str">
            <v>Licensor is engaged in the business of commercializing the smart card technologies.</v>
          </cell>
          <cell r="I6338" t="str">
            <v>≡</v>
          </cell>
          <cell r="K6338" t="str">
            <v>License to exploit software known as [UNDISCLOSED FOR PREVIEW]</v>
          </cell>
        </row>
        <row r="6339">
          <cell r="B6339" t="str">
            <v>RR20200527T00901</v>
          </cell>
          <cell r="C6339" t="str">
            <v>License</v>
          </cell>
          <cell r="D6339" t="str">
            <v>46.51, 47.41, 58.29</v>
          </cell>
          <cell r="E6339" t="str">
            <v>5045, 5734, 7372</v>
          </cell>
          <cell r="F6339" t="str">
            <v xml:space="preserve">Software, Computer, Program, HSM, Library, Windows, Server, Support
</v>
          </cell>
          <cell r="G6339" t="str">
            <v>≡</v>
          </cell>
          <cell r="I6339" t="str">
            <v>≡</v>
          </cell>
          <cell r="K6339" t="str">
            <v xml:space="preserve">License to distribute, use, manufacture and market computer software programs and documentation, known as [UNDISCLOSED FOR PREVIEW]
</v>
          </cell>
        </row>
        <row r="6340">
          <cell r="B6340" t="str">
            <v>RR20200527T00903</v>
          </cell>
          <cell r="C6340" t="str">
            <v>License</v>
          </cell>
          <cell r="D6340" t="str">
            <v>47.41, 58.29, 61.20, 62.01, 62.03, 62.09, 63.11</v>
          </cell>
          <cell r="E6340" t="str">
            <v>5734, 7371, 7372, 7374, 7379, 7819</v>
          </cell>
          <cell r="F6340" t="str">
            <v>"Around the Web in 80 Minutes", Software, Computer, Internet, Distribution, Shrink wrapped, Program, Code</v>
          </cell>
          <cell r="G6340" t="str">
            <v>≡</v>
          </cell>
          <cell r="I6340" t="str">
            <v>≡</v>
          </cell>
          <cell r="K6340" t="str">
            <v xml:space="preserve">License to sell, market and distribute a software, known as [UNDISCLOSED FOR PREVIEW]
</v>
          </cell>
        </row>
        <row r="6341">
          <cell r="B6341" t="str">
            <v>RR20201002TN4301</v>
          </cell>
          <cell r="C6341" t="str">
            <v>License, Patent, Know-how, Trade secret</v>
          </cell>
          <cell r="D6341" t="str">
            <v>46.51, 47.74, 86.21, 86.22</v>
          </cell>
          <cell r="E6341" t="str">
            <v>3841, 3842, 3845, 5047, 7371, 7372, 8011, 8062</v>
          </cell>
          <cell r="F6341" t="str">
            <v>Medicine, Surgery, Software, Surgical planning software, Customizable bone implant, Orthopaedy, Implantation of orthopedic implants, Healthcare</v>
          </cell>
          <cell r="G6341" t="str">
            <v>≡</v>
          </cell>
          <cell r="I6341" t="str">
            <v>≡</v>
          </cell>
          <cell r="J6341" t="str">
            <v>Licensee is developing a product solution architecture for enabling mass personalization of orthopedic implants by [UNDISCLOSED FOR PREVIEW]</v>
          </cell>
          <cell r="K6341" t="str">
            <v>License under patent, know-how and trade secret rights to exploit any product or service, including but not limited to hardware or software in the field of design, fabrication, and/or implantation of orthopedic implants, along with the robotic design, and/or robotic preparation of the surgical site for such implants; One of the parties to the agreement is a non-profit entity.</v>
          </cell>
        </row>
        <row r="6342">
          <cell r="B6342" t="str">
            <v>RR20201013T00902</v>
          </cell>
          <cell r="C6342" t="str">
            <v>License</v>
          </cell>
          <cell r="D6342" t="str">
            <v>47.91, 58.29, 46.17, 46.21, 46.35, 46.39, 47.11, 47.26, 47.81</v>
          </cell>
          <cell r="E6342" t="str">
            <v>5194, 5992, 5993, 5994, 5995, 5999, 7372</v>
          </cell>
          <cell r="F6342" t="str">
            <v>Delivery, Cannabis product, Software, Platform</v>
          </cell>
          <cell r="G6342" t="str">
            <v>≡</v>
          </cell>
          <cell r="I6342" t="str">
            <v>≡</v>
          </cell>
          <cell r="K6342" t="str">
            <v>License to use [UNDISCLOSED FOR PREVIEW] software - an online delivery system in which consumers can log in, choose from a number of vendors in their area and receive cannabis products delivered to their home.</v>
          </cell>
        </row>
        <row r="6343">
          <cell r="B6343" t="str">
            <v>RR20201014T04304</v>
          </cell>
          <cell r="C6343" t="str">
            <v>Franchise</v>
          </cell>
          <cell r="D6343" t="str">
            <v>93.11, 93.12, 93.13, 93.19</v>
          </cell>
          <cell r="E6343" t="str">
            <v>5091, 7032, 7991, 7997, 7999</v>
          </cell>
          <cell r="F6343" t="str">
            <v>Physical activity, Fitness, Fitness studio, Yoga, Pilates, Suspension training, Barre, HIIT, Cycle, Aerial yoga, Kettlebell, Boxing, Boot-camp class, Yoga teacher training program</v>
          </cell>
          <cell r="G6343" t="str">
            <v>≡</v>
          </cell>
          <cell r="I6343" t="str">
            <v>≡</v>
          </cell>
          <cell r="K6343" t="str">
            <v>Franchise for a flagship and express [UNDISCLOSED FOR PREVIEW] group fitness studios, which will offer heated and unheated classes to include: yoga, Pilates, suspension training, barre, HIIT, cycle, aerial yoga, kettlebell, battle-ropes, boxing and boot-camp classes, yoga teacher training programs, nutritional works shops, and other related programs and activities.</v>
          </cell>
        </row>
        <row r="6344">
          <cell r="B6344" t="str">
            <v>RR20201016TP0901</v>
          </cell>
          <cell r="C6344" t="str">
            <v>Franchise</v>
          </cell>
          <cell r="D6344" t="str">
            <v>85.10, 85.20, 85.59, 85.60, 88.91</v>
          </cell>
          <cell r="E6344" t="str">
            <v>8299, 8351, 9411</v>
          </cell>
          <cell r="F6344" t="str">
            <v>Childcare, Learning, Daycare, Center, Education, Play, Kid</v>
          </cell>
          <cell r="G6344" t="str">
            <v>≡</v>
          </cell>
          <cell r="I6344" t="str">
            <v>≡</v>
          </cell>
          <cell r="K6344" t="str">
            <v>Franchise and license to operate a childcare center business, using [UNDISCLOSED FOR PREVIEW] name and marks; One of the parties to the agreement is an individual.</v>
          </cell>
        </row>
        <row r="6345">
          <cell r="B6345" t="str">
            <v>RR20201013T00905</v>
          </cell>
          <cell r="C6345" t="str">
            <v>Franchise</v>
          </cell>
          <cell r="D6345" t="str">
            <v>74.90, 85.32, 85.59, 85.60</v>
          </cell>
          <cell r="E6345" t="str">
            <v>8299, 8399, 8999</v>
          </cell>
          <cell r="F6345" t="str">
            <v>Tutor Doctor, Tutoring, Student, Home, Online, Learning, Education, Support, Service</v>
          </cell>
          <cell r="G6345" t="str">
            <v>≡</v>
          </cell>
          <cell r="I6345" t="str">
            <v>≡</v>
          </cell>
          <cell r="K6345" t="str">
            <v>Franchise to operate a business under the name [UNDISCLOSED FOR PREVIEW] which offers tutoring services at a student’s home and online.</v>
          </cell>
        </row>
        <row r="6346">
          <cell r="B6346" t="str">
            <v>RR20201007T00902</v>
          </cell>
          <cell r="C6346" t="str">
            <v>Franchise</v>
          </cell>
          <cell r="D6346" t="str">
            <v>43.33, 47.53, 43.34, 43.39</v>
          </cell>
          <cell r="E6346" t="str">
            <v>1721, 2851, 5198, 5231, 7349</v>
          </cell>
          <cell r="F6346" t="str">
            <v>Painting, Service, Construction, Residential, Commercial, "WOW 1 DAY PAINTING"</v>
          </cell>
          <cell r="G6346" t="str">
            <v>≡</v>
          </cell>
          <cell r="I6346" t="str">
            <v>≡</v>
          </cell>
          <cell r="K6346" t="str">
            <v>Franchise and license to operate a professional commercial and residential painting businesses under the name [UNDISCLOSED FOR PREVIEW]</v>
          </cell>
        </row>
        <row r="6347">
          <cell r="B6347" t="str">
            <v>RR20201019T04304</v>
          </cell>
          <cell r="C6347" t="str">
            <v>License, Patent, Know-how, Trade secret</v>
          </cell>
          <cell r="D6347" t="str">
            <v>21.10, 21.20, 46.46, 86.10, 86.21, 86.22</v>
          </cell>
          <cell r="E6347" t="str">
            <v>2833, 2834, 2899, 5122, 5912, 8071, 8731</v>
          </cell>
          <cell r="F6347" t="str">
            <v>Pharmacy, Drug, Medication, Pharmaceutical preparation, Human, Animal, Disease, Disorder, Prevention, Palliation, Diagnosis, YH12852</v>
          </cell>
          <cell r="G6347" t="str">
            <v>≡</v>
          </cell>
          <cell r="I6347" t="str">
            <v>≡</v>
          </cell>
          <cell r="K6347" t="str">
            <v>License under patent, know-how and trade secret rights to develop, manufacture, use and commercialize any pharmaceutical preparation containing [UNDISCLOSED FOR PREVIEW] for use in the treatment, prevention, palliation, and/or diagnosis of any and all human and/or animal diseases, disorder, or conditions.</v>
          </cell>
        </row>
        <row r="6348">
          <cell r="B6348" t="str">
            <v>RR20201022T00901</v>
          </cell>
          <cell r="C6348" t="str">
            <v>License, Technology, Know-how, Patent</v>
          </cell>
          <cell r="D6348" t="str">
            <v>21.10, 21.20, 46.18, 46.46, 47.73, 72.11, 72.19, 86.10, 86.21, 86.22, 86.90</v>
          </cell>
          <cell r="E6348" t="str">
            <v>2833, 2834, 2836, 5122, 5912, 8099</v>
          </cell>
          <cell r="F6348" t="str">
            <v>Drug, Pharmaceutical, Treatment, Triamcinolone, Acetonide, Injectable, Suspension, Suprachoroidal, Micro-injenction, Device, Medical, Ophthalmic use, Human, XIPERE™, Vision, Eye, Disease, Corticosteroid</v>
          </cell>
          <cell r="G6348" t="str">
            <v>≡</v>
          </cell>
          <cell r="H6348" t="str">
            <v>Licensor is a biopharmaceutical company dedicated to developing and delivering treatments that restore and preserve vision for people with serious back of the eye diseases.</v>
          </cell>
          <cell r="I6348" t="str">
            <v>≡</v>
          </cell>
          <cell r="K6348" t="str">
            <v>License under know-how, patent and technology rights to develop and commercialize proprietary formulation of triamcinolone acetonide suprachoroidal injectable suspension known as [UNDISCLOSED FOR PREVIEW] for any and all ophthalmic uses in humans.</v>
          </cell>
        </row>
        <row r="6349">
          <cell r="B6349" t="str">
            <v>RR20201020T00903</v>
          </cell>
          <cell r="C6349" t="str">
            <v>License, Know-how, Patent, Technology, Trade secret</v>
          </cell>
          <cell r="D6349" t="str">
            <v>21.10, 21.20, 75.00, 46.18, 46.46, 72.11</v>
          </cell>
          <cell r="E6349" t="str">
            <v>2833, 2834, 2835, 5122, 8731, 8734, 0742, 0741</v>
          </cell>
          <cell r="F6349" t="str">
            <v>Low dose naltrexone, Pharmaceutical, Drug, Treatment, Methionine, Enkephalin, MENK, Lodonal, Therapy, Veterinary, Animal</v>
          </cell>
          <cell r="G6349" t="str">
            <v>≡</v>
          </cell>
          <cell r="I6349" t="str">
            <v>≡</v>
          </cell>
          <cell r="J6349" t="str">
            <v>Licensee is engaged in the discovery and development of therapies to treat cancer and other diseases in animals.</v>
          </cell>
          <cell r="K6349" t="str">
            <v>License under trade secret, technology, patent and know-how rights to develop, use, sell, import, and otherwise commercialize pharmaceutical products consisting of [UNDISCLOSED FOR PREVIEW] for use in veterinary applications for all indications.</v>
          </cell>
        </row>
        <row r="6350">
          <cell r="B6350" t="str">
            <v>RR20201019T04303</v>
          </cell>
          <cell r="C6350" t="str">
            <v>License, Patent, Know-how, Trade secret</v>
          </cell>
          <cell r="D6350" t="str">
            <v>21.10, 21.20, 46.46</v>
          </cell>
          <cell r="E6350" t="str">
            <v>2833, 2834, 2869, 2899, 5122, 5912</v>
          </cell>
          <cell r="F6350" t="str">
            <v>Medication, Drug, Aerosol salt solution, Nasal passage, Prophylaxis, Disease, Respiration, Lower respiratory disease, Upper respiratory disease, Over-the-counter product, Covid-19, Pharmaceutical</v>
          </cell>
          <cell r="G6350" t="str">
            <v>≡</v>
          </cell>
          <cell r="H6350" t="str">
            <v>Licensor is a biotechnology company focused on the development and commercialization of innovative inhaled therapies to address pulmonary disease and possesses proprietary technology.</v>
          </cell>
          <cell r="I6350" t="str">
            <v>≡</v>
          </cell>
          <cell r="J6350" t="str">
            <v>Licensee is a company focused on the development and commercialization of novel aerosol delivery devices and compositions for use in consumer and healthcare products.</v>
          </cell>
          <cell r="K6350" t="str">
            <v>License under patent, know-how and trade secret rights to exploit any aerosol salt solution formulated for administration to or through the nasal passages for the prophylaxis, prevention and treatment of upper and lower respiratory disease.</v>
          </cell>
        </row>
        <row r="6351">
          <cell r="B6351" t="str">
            <v>RR20201020T04305</v>
          </cell>
          <cell r="C6351" t="str">
            <v>License, Trademark</v>
          </cell>
          <cell r="D6351" t="str">
            <v>21.10, 21.20, 46.46, 86.10</v>
          </cell>
          <cell r="E6351" t="str">
            <v>2833, 2834, 5122, 5912, 8071</v>
          </cell>
          <cell r="F6351" t="str">
            <v>Cannabis, Cannabis dispensary, Pharmacy, Health center, Pharmaceutical preparation, Medication, Drug, Healthcare, Hightimes™</v>
          </cell>
          <cell r="G6351" t="str">
            <v>≡</v>
          </cell>
          <cell r="I6351" t="str">
            <v>≡</v>
          </cell>
          <cell r="K6351" t="str">
            <v>License to open retail cannabis dispensaries for medical sale, adult use sale or both and otherwise engage in the commercial distribution, sale and use of cannabis products bearing the trademark [UNDISCLOSED FOR PREVIEW]</v>
          </cell>
        </row>
        <row r="6352">
          <cell r="B6352" t="str">
            <v>RR20200805T00904</v>
          </cell>
          <cell r="C6352" t="str">
            <v>License, Know-how, Trade secret, Patent, Technology</v>
          </cell>
          <cell r="D6352" t="str">
            <v>21.10, 21.20, 46.18, 46.46, 47.73, 72.11, 72.19, 86.10, 86.21, 86.22, 86.90</v>
          </cell>
          <cell r="E6352" t="str">
            <v>2833, 2834, 5047, 5122, 8011, 8062, 8069, 8071, 8099, 8731</v>
          </cell>
          <cell r="F6352" t="str">
            <v>Drug, Pharmaceutical, Candidate, NRX 101, Treatment, Prevention, Disease, Sialorrhea</v>
          </cell>
          <cell r="G6352" t="str">
            <v>≡</v>
          </cell>
          <cell r="I6352" t="str">
            <v>≡</v>
          </cell>
          <cell r="J6352" t="str">
            <v>Licensee is a specialty biopharmaceutical company.</v>
          </cell>
          <cell r="K6352" t="str">
            <v>License under know-how, patent, technology and trade secret rights to research, develop, manufacture,make, use, distribute, sell, import, export and otherwise commercialize pharmaceutical products containing compound designated as [UNDISCLOSED FOR PREVIEW]</v>
          </cell>
        </row>
        <row r="6353">
          <cell r="B6353" t="str">
            <v>RR20200806T00902</v>
          </cell>
          <cell r="C6353" t="str">
            <v>License, Patent, Know-how, Technology</v>
          </cell>
          <cell r="D6353" t="str">
            <v>20.59, 21.10, 21.20, 32.50, 46.18, 46.46, 47.73, 86.90</v>
          </cell>
          <cell r="E6353" t="str">
            <v>2833, 2834, 2835, 2836, 3826, 3841, 5047</v>
          </cell>
          <cell r="F6353" t="str">
            <v>Diagnostic, Test, In vitro, Medical, Medicine, Biotechnology, Laboratory</v>
          </cell>
          <cell r="G6353" t="str">
            <v>≡</v>
          </cell>
          <cell r="I6353" t="str">
            <v>≡</v>
          </cell>
          <cell r="J6353" t="str">
            <v>Licensee is engaged in the research, development and commercialization of products related to diagnostic testing and genetic analysis.</v>
          </cell>
          <cell r="K6353" t="str">
            <v>License under know-how, patent and technology rights to make, use and sell in vitro diagnostic tests.</v>
          </cell>
        </row>
        <row r="6354">
          <cell r="B6354" t="str">
            <v>RR20200304TP1003</v>
          </cell>
          <cell r="C6354" t="str">
            <v>License, Technology, Patent, Know-how, Other manufacturing intangibles, Trade secret, R&amp;D, Software</v>
          </cell>
          <cell r="D6354" t="str">
            <v>32.99, 33.20, 38.32, 41.20, 42.99, 46.76, 46.90</v>
          </cell>
          <cell r="E6354" t="str">
            <v>1541, 1799, 3535, 3559, 3569, 5093, 8744</v>
          </cell>
          <cell r="F6354" t="str">
            <v xml:space="preserve">Industrial, Production train, Project, Plant, Construction, Recycling, Conversion, Reuse, Rubber, Tire
</v>
          </cell>
          <cell r="G6354" t="str">
            <v>≡</v>
          </cell>
          <cell r="I6354" t="str">
            <v>≡</v>
          </cell>
          <cell r="K6354" t="str">
            <v xml:space="preserve">License under technology, patent, know-how, recipe, design, trade secret, R&amp;D and software rights to design, manufacture, construct, maintain and operate production trains for recycling and conversion of tires and other rubber products into reusable products, and right to sell and distribute licensed products; One of the parties to the agreement is a group of individuals.
</v>
          </cell>
        </row>
        <row r="6355">
          <cell r="B6355" t="str">
            <v>RR20200825T00904</v>
          </cell>
          <cell r="C6355" t="str">
            <v>License, Trademark</v>
          </cell>
          <cell r="D6355" t="str">
            <v>26.11, 26.12, 28.29, 28.99, 46.18, 46.52, 46.69, 26.40, 27.90</v>
          </cell>
          <cell r="E6355" t="str">
            <v>3559, 3674, 3677, 3679, 3699, 5065</v>
          </cell>
          <cell r="F6355" t="str">
            <v>"Telefunken", "Telefunken Star", "TFK", Semiconductor, Component, Transistor, Diode, Integrated circuit, Opto-electronic</v>
          </cell>
          <cell r="G6355" t="str">
            <v>≡</v>
          </cell>
          <cell r="I6355" t="str">
            <v>≡</v>
          </cell>
          <cell r="K6355" t="str">
            <v>License to use the trademarks [UNDISCLOSED FOR PREVIEW] in connection with the sale of semiconductors components (all types and classes of transistors, diodes, integrated circuits and opto-electronic semiconductor components).</v>
          </cell>
        </row>
        <row r="6356">
          <cell r="B6356" t="str">
            <v>RR20200826TP0903</v>
          </cell>
          <cell r="C6356" t="str">
            <v>License, Patent, Trademark</v>
          </cell>
          <cell r="D6356" t="str">
            <v>22.19, 28.96, 28.99, 32.99, 38.32</v>
          </cell>
          <cell r="E6356" t="str">
            <v>3559, 3999, 5093, 5099</v>
          </cell>
          <cell r="F6356" t="str">
            <v>Enviroplastic Design Blend, Environmental, Waste, Plastic, Polymer, Mold, Injection, Recycling</v>
          </cell>
          <cell r="G6356" t="str">
            <v>≡</v>
          </cell>
          <cell r="I6356" t="str">
            <v>≡</v>
          </cell>
          <cell r="J6356" t="str">
            <v>Licensee is a specialty chemical company that designs, develops, manufactures and markets
degradable and recycled polymer materials.</v>
          </cell>
          <cell r="K6356" t="str">
            <v>License under patent rights to commercialize products relating to [UNDISCLOSED FOR PREVIEW] invention, bearing trademark; One of the parties to the agreement is an individual.</v>
          </cell>
        </row>
        <row r="6357">
          <cell r="B6357" t="str">
            <v>RR20200601T00903</v>
          </cell>
          <cell r="C6357" t="str">
            <v>License</v>
          </cell>
          <cell r="D6357" t="str">
            <v>21.10, 21.20, 46.18, 46.46, 72.11, 86.90</v>
          </cell>
          <cell r="E6357" t="str">
            <v>2833, 2834, 5047, 5122, 8071, 8099, 8731</v>
          </cell>
          <cell r="F6357" t="str">
            <v>Pharmaceutical, Medicine, Drug, Treatment, Oxycodone, Naltrexone, Capsule</v>
          </cell>
          <cell r="G6357" t="str">
            <v>≡</v>
          </cell>
          <cell r="I6357" t="str">
            <v>≡</v>
          </cell>
          <cell r="K6357" t="str">
            <v>License to market and sell oxycodone [UNDISCLOSED FOR PREVIEW] immediate release with [UNDISCLOSED FOR PREVIEW] capsules.</v>
          </cell>
        </row>
        <row r="6358">
          <cell r="B6358" t="str">
            <v>RR20200606T00902</v>
          </cell>
          <cell r="C6358" t="str">
            <v>License</v>
          </cell>
          <cell r="D6358" t="str">
            <v>27.11, 27.20, 29.10, 29.20, 29.31, 29.32, 32.99, 45.11, 45.31</v>
          </cell>
          <cell r="E6358" t="str">
            <v>3568, 3569, 3621, 3647, 3711, 3714, 3999, 5012, 5013, 5015, 5511, 5521</v>
          </cell>
          <cell r="F6358" t="str">
            <v>Vehicle, Automotive, Distribution, Electric bus, Green Power</v>
          </cell>
          <cell r="G6358" t="str">
            <v>≡</v>
          </cell>
          <cell r="I6358" t="str">
            <v>≡</v>
          </cell>
          <cell r="K6358" t="str">
            <v>License to use vehicle distribution system, including but not limited to, in the sourcing, marketing, distribution and sale of electric buses.</v>
          </cell>
        </row>
        <row r="6359">
          <cell r="B6359" t="str">
            <v>RR20200608T00901</v>
          </cell>
          <cell r="C6359" t="str">
            <v>Franchise</v>
          </cell>
          <cell r="D6359" t="str">
            <v>65.11, 65.12, 65.20, 66.22, 66.29</v>
          </cell>
          <cell r="E6359" t="str">
            <v>6311, 6321, 6331, 6351, 6361, 6399, 6411</v>
          </cell>
          <cell r="F6359" t="str">
            <v>Insurance, Finance, GLOBALGREEN INSURANCE AGENCY®, Service, Business</v>
          </cell>
          <cell r="G6359" t="str">
            <v>≡</v>
          </cell>
          <cell r="I6359" t="str">
            <v>≡</v>
          </cell>
          <cell r="K6359" t="str">
            <v>Franchise to operate a business specializing in the sale of various forms of insurance, bearing [UNDISCLOSED FOR PREVIEW] marks.</v>
          </cell>
        </row>
        <row r="6360">
          <cell r="B6360" t="str">
            <v>RR20200715T00902</v>
          </cell>
          <cell r="C6360" t="str">
            <v>Franchise</v>
          </cell>
          <cell r="D6360" t="str">
            <v>93.11, 93.12, 93.13, 93.19</v>
          </cell>
          <cell r="E6360" t="str">
            <v>7032, 7941, 7991, 7997</v>
          </cell>
          <cell r="F6360" t="str">
            <v>30 MINUTE HIT®, Gym, Sport, Acitivity, High-intensity, Training, Fitness</v>
          </cell>
          <cell r="G6360" t="str">
            <v>≡</v>
          </cell>
          <cell r="I6360" t="str">
            <v>≡</v>
          </cell>
          <cell r="K6360" t="str">
            <v>Franchise to own and operate a gym featuring a high-intensity circuit training fitness program, bearing [UNDISCLOSED FOR PREVIEW] trademarks.</v>
          </cell>
        </row>
        <row r="6361">
          <cell r="B6361" t="str">
            <v>RR20200524T01701</v>
          </cell>
          <cell r="C6361" t="str">
            <v>License, Goodwill, Know-how, Patent, Trade secret</v>
          </cell>
          <cell r="D6361" t="str">
            <v>01.19, 01.30, 28.29, 28.3, 42.21, 46.22, 10.41, 20.59, 28.13, 28.12, 28.14, 26.51</v>
          </cell>
          <cell r="E6361" t="str">
            <v>2076, 2836, 2899, 3491, 3492, 3494, 3561, 3586, 3592, 3593, 3594, 3599, 3612, 3823, 3824, 3829, 3999, 5085, 5159, 5169, 0721, 0722, 0723</v>
          </cell>
          <cell r="F6361" t="str">
            <v>Biomass, Cannabidiol, Cannabis plant, CBD, Oil separation, Oil removal, Extract, Pump, Valve, Meter, Fluid, Density Segregation Technology</v>
          </cell>
          <cell r="G6361" t="str">
            <v>≡</v>
          </cell>
          <cell r="I6361" t="str">
            <v>≡</v>
          </cell>
          <cell r="J6361" t="str">
            <v>Licensee intends to cultivate, manufacture, and distribute industrial hemp throughout the [UNDISCLOSED FOR PREVIEW] and medical and recreational cannabis in [UNDISCLOSED FOR PREVIEW]</v>
          </cell>
          <cell r="K6361" t="str">
            <v>License to use licensor's patents, know-how, trade secrets, goodwill to recover legal cannabidiol (CBD) oil and other legal extracts from cannabis plants and for separating liquids from fluid flows containing other liquids and/or solids.</v>
          </cell>
        </row>
        <row r="6362">
          <cell r="B6362" t="str">
            <v>RR20200723T00903</v>
          </cell>
          <cell r="C6362" t="str">
            <v>License, Trademark, Trade name, Goodwill</v>
          </cell>
          <cell r="D6362" t="str">
            <v>10.83, 46.34, 46.39, 47.11, 56.29, 56.10</v>
          </cell>
          <cell r="E6362" t="str">
            <v>5199, 5812, 5813, 8999</v>
          </cell>
          <cell r="F6362" t="str">
            <v>Smith &amp; Wollensky, Wollensky’s Grill, Restaurant</v>
          </cell>
          <cell r="G6362" t="str">
            <v>≡</v>
          </cell>
          <cell r="I6362" t="str">
            <v>≡</v>
          </cell>
          <cell r="K6362" t="str">
            <v>License to use [UNDISCLOSED FOR PREVIEW] trademarks and associated goodwill and trade names in connection with the operation of restaurants.</v>
          </cell>
        </row>
        <row r="6363">
          <cell r="B6363" t="str">
            <v>RR20200626TN0901</v>
          </cell>
          <cell r="C6363" t="str">
            <v>License, Patent, Technology</v>
          </cell>
          <cell r="D6363" t="str">
            <v>21.10, 21.20, 46.18, 46.46, 72.11, 72.19</v>
          </cell>
          <cell r="E6363" t="str">
            <v>2833, 2834, 2835, 5122, 5912, 8071, 8099, 8734</v>
          </cell>
          <cell r="F6363" t="str">
            <v>Escherichia coli, K12, Protein, Macrophage, Cytosol, Delivery, Pharmaceutical, Polynucleotide, Biological organism, Polypeptide</v>
          </cell>
          <cell r="G6363" t="str">
            <v>≡</v>
          </cell>
          <cell r="I6363" t="str">
            <v>≡</v>
          </cell>
          <cell r="J6363" t="str">
            <v>Licensee is a biotechnology company that discovers and develops novel vaccines.</v>
          </cell>
          <cell r="K6363" t="str">
            <v>License under patent and technology rights to make, use, import, sell products and practice services relating to [UNDISCLOSED FOR PREVIEW] to deliver protein to the macrophage cytosol; One of the parties to the agreement is a non-profit entity.</v>
          </cell>
        </row>
        <row r="6364">
          <cell r="B6364" t="str">
            <v>RR20200316T00901</v>
          </cell>
          <cell r="C6364" t="str">
            <v>Franchise, Trade name</v>
          </cell>
          <cell r="D6364" t="str">
            <v>84.12, 85.10, 85.20, 85.59, 85.60, 88.91</v>
          </cell>
          <cell r="E6364" t="str">
            <v>7911, 8211, 8299, 8351</v>
          </cell>
          <cell r="F6364" t="str">
            <v>School, Education, Performing art, Children, STAGECOACH</v>
          </cell>
          <cell r="G6364" t="str">
            <v>≡</v>
          </cell>
          <cell r="I6364" t="str">
            <v>≡</v>
          </cell>
          <cell r="K6364" t="str">
            <v xml:space="preserve">Franchise and license to own and operate a part-time performing arts school for children aged six to sixteen using the trade name [UNDISCLOSED FOR PREVIEW] </v>
          </cell>
        </row>
        <row r="6365">
          <cell r="B6365" t="str">
            <v>RR20200616T00901</v>
          </cell>
          <cell r="C6365" t="str">
            <v>License, Patent</v>
          </cell>
          <cell r="D6365" t="str">
            <v>21.10, 21.20, 46.18, 46.46, 72.11, 72.19</v>
          </cell>
          <cell r="E6365" t="str">
            <v>2833, 2834, 5047, 5122, 8071, 8734</v>
          </cell>
          <cell r="F6365" t="str">
            <v>Pharmaceutical, Compound, Triphenylalkene, Estrogen receptor, Modulator, Treatment, Prevention, Osteoporosis</v>
          </cell>
          <cell r="G6365" t="str">
            <v>≡</v>
          </cell>
          <cell r="I6365" t="str">
            <v>≡</v>
          </cell>
          <cell r="K6365" t="str">
            <v>License under patent rights to commercialize pharmaceutical products incorporating triphenylalkene derivatives and their use as selective estrogen receptot modulators.</v>
          </cell>
        </row>
        <row r="6366">
          <cell r="B6366" t="str">
            <v>RR20200625TN0901</v>
          </cell>
          <cell r="C6366" t="str">
            <v>License, Patent</v>
          </cell>
          <cell r="D6366" t="str">
            <v>21.10, 21.20, 46.18, 46.46, 72.11, 72.19</v>
          </cell>
          <cell r="E6366" t="str">
            <v>2833, 2834, 2835, 3999, 5122, 5912, 8071, 8099, 8734</v>
          </cell>
          <cell r="F6366" t="str">
            <v>Prodrug, Metabolite, Pharmaceutical, Compound, Monotherapy, Treatment, Dyslipidemic, Homozygous, Hypercholesterolemia, Hypertriglyceridemia</v>
          </cell>
          <cell r="G6366" t="str">
            <v>≡</v>
          </cell>
          <cell r="I6366" t="str">
            <v>≡</v>
          </cell>
          <cell r="J6366" t="str">
            <v>Licensee is an emerging biopharmaceutical company focused on the development and commercialization of novel therapeutics to treat severe lipid disorders.</v>
          </cell>
          <cell r="K6366" t="str">
            <v>License under patent rights to research, develop, commercialize, make, use, import and sell products in the field of monotherapy or in combination with other dyslipidemic therapies for treatment of patients with [UNDISCLOSED FOR PREVIEW] One of the parties to the agreement is a non-profit entity.</v>
          </cell>
        </row>
        <row r="6367">
          <cell r="B6367" t="str">
            <v>RR20200618T00904</v>
          </cell>
          <cell r="C6367" t="str">
            <v>License, Know-how, Patent, Trade secret</v>
          </cell>
          <cell r="D6367" t="str">
            <v>21.10, 21.20, 46.18, 46.46, 72.11, 72.19</v>
          </cell>
          <cell r="E6367" t="str">
            <v>2833, 2834, 5047, 5122, 8011, 8731</v>
          </cell>
          <cell r="F6367" t="str">
            <v>Pharmaceutical, Proton pump, Inhibitor, Agent, Human, Therapeutic, Buffering, Omeprazole</v>
          </cell>
          <cell r="G6367" t="str">
            <v>≡</v>
          </cell>
          <cell r="I6367" t="str">
            <v>≡</v>
          </cell>
          <cell r="K6367" t="str">
            <v>License under know-how, patent and trade secret rights to sell, import, develop, manufacture and commercialize pharmaceutical products incorporating omeprazole in combination with one or more buffering agents in the field of human therapeutic indications, for either prescription or over-the-counter (OTC) distribution.</v>
          </cell>
        </row>
        <row r="6368">
          <cell r="B6368" t="str">
            <v>RR20200606T01701</v>
          </cell>
          <cell r="C6368" t="str">
            <v>License, Patent</v>
          </cell>
          <cell r="D6368" t="str">
            <v>26.51, 32.99, 80.10, 80.20, 47.59, 47.54, 74.90, 24.45, 24.54, 25.11, 25.99, 47.78, 27.90, 26.11, 26.12, 27.12, 46.52</v>
          </cell>
          <cell r="E6368" t="str">
            <v>3448, 3449, 3499, 3559, 3569, 3613, 3625, 3643, 3672, 3674, 3677, 3678, 3679, 3812, 3822, 3823, 3829, 3999, 5999, 7381, 7382</v>
          </cell>
          <cell r="F6368" t="str">
            <v>Defense, Detection, Protection, Security, Metal detection system, Concealed contraband and weapons detection system, Sensor, Scanning unit, Electromagnet, Circuit board, Power supply</v>
          </cell>
          <cell r="G6368" t="str">
            <v>≡</v>
          </cell>
          <cell r="I6368" t="str">
            <v>≡</v>
          </cell>
          <cell r="K6368" t="str">
            <v>License under licensor's patents to make, have made, use, sell, and lease the defense, detection and protection security products.</v>
          </cell>
        </row>
        <row r="6369">
          <cell r="B6369" t="str">
            <v>RR20201003TN1701</v>
          </cell>
          <cell r="C6369" t="str">
            <v>License, Patent, Know-how</v>
          </cell>
          <cell r="D6369" t="str">
            <v>01.27, 11.04, 11.07, 46.34, 46.37, 46.39, 47.11, 47.19, 47.25, 56.30, 10.83</v>
          </cell>
          <cell r="E6369" t="str">
            <v>2086, 2087, 5141, 5149, 5411, 5499, 5813</v>
          </cell>
          <cell r="F6369" t="str">
            <v>Beverage, Tea, Flavored, Micronutrient, Polyphenol, Cancer prevention, Cancer treatment</v>
          </cell>
          <cell r="G6369" t="str">
            <v>≡</v>
          </cell>
          <cell r="I6369" t="str">
            <v>≡</v>
          </cell>
          <cell r="J6369" t="str">
            <v>Licensee is engaged in manufacturing, selling and marketing functional [UNDISCLOSED FOR PREVIEW] beverages.</v>
          </cell>
          <cell r="K6369" t="str">
            <v>License under licensor's patents and know-how to make, have made, develop, use, lease, import, export, offer to sell, sell and have sold tea products, which contain high levels of micronutrients called [UNDISCLOSED FOR PREVIEW] used for cancer prevention and cancer treatment; One of the parties to the agreement is a non-profit organisation.</v>
          </cell>
        </row>
        <row r="6370">
          <cell r="B6370" t="str">
            <v>RR20200929T00903</v>
          </cell>
          <cell r="C6370" t="str">
            <v>License, Trademark, Know-how</v>
          </cell>
          <cell r="D6370" t="str">
            <v>32.50, 47.74, 86.22, 21.10, 21.20, 46.46, 72.11, 72.19, 86.90</v>
          </cell>
          <cell r="E6370" t="str">
            <v>2833, 2835, 3841, 3999, 5047, 8011, 8049, 8071, 8099</v>
          </cell>
          <cell r="F6370" t="str">
            <v>Medical product, Coronary Artery Bypass Grafting, Peripheral Vascular Bypass grafting, Surgery, Equipment, Healthcare, DuraGraft</v>
          </cell>
          <cell r="G6370" t="str">
            <v>≡</v>
          </cell>
          <cell r="H6370" t="str">
            <v>Licensor is engaged in developing products to prevent ischemic injury to organs and tissues</v>
          </cell>
          <cell r="I6370" t="str">
            <v>≡</v>
          </cell>
          <cell r="J6370" t="str">
            <v>Licensee is a biotechnology company engaged in the marketing, sale and distribution of various medical device products.</v>
          </cell>
          <cell r="K6370" t="str">
            <v>License under know-how rights to manufacture, distribute and sell [UNDISCLOSED FOR PREVIEW] a one-time intraoperative vascular graft treatment for use in vascular and bypass surgeries that maintains endothelial function and structure, bearing trademark.</v>
          </cell>
        </row>
        <row r="6371">
          <cell r="B6371" t="str">
            <v>RR20201002T04302</v>
          </cell>
          <cell r="C6371" t="str">
            <v>Sublicense, Patent</v>
          </cell>
          <cell r="D6371" t="str">
            <v>32.50, 47.74, 84.12, 86.21, 86.22, 86.90</v>
          </cell>
          <cell r="E6371" t="str">
            <v>2834, 3841, 5047, 5122, 8011, 8062, 8069, 8071, 9431</v>
          </cell>
          <cell r="F6371" t="str">
            <v>Medicine, Drug, Medication, Cancer, Medical treatment, Cancer treatment product, Non-human animals</v>
          </cell>
          <cell r="G6371" t="str">
            <v>≡</v>
          </cell>
          <cell r="H6371" t="str">
            <v>Sublicensor is focused on the development of anticancer drug candidates for the treatment of brain and central nervous system tumors.</v>
          </cell>
          <cell r="I6371" t="str">
            <v>≡</v>
          </cell>
          <cell r="K6371" t="str">
            <v>Sublicense under patent rights to research, develop, manufacture, have manufactured, use, import, offer to sell and/or sell products for the treatment of cancer in non-human animals.</v>
          </cell>
        </row>
        <row r="6372">
          <cell r="B6372" t="str">
            <v>RR20200229TR1701</v>
          </cell>
          <cell r="C6372" t="str">
            <v>Brand, License, Trade name, Trademark</v>
          </cell>
          <cell r="D6372" t="str">
            <v>10.89, 11.01, 11.02, 11.03, 11.04, 11.05, 11.06, 11.07, 14.19, 47.25, 47.29, 56.10, 56.29, 56.30</v>
          </cell>
          <cell r="E6372" t="str">
            <v>2082, 2083, 2084, 2085, 2086, 2676, 5181, 5411, 5812, 5813, 5921</v>
          </cell>
          <cell r="F6372" t="str">
            <v>Brewery, Brew-pub, Restaurant, Craft, Beer, Ale, Napking, Clothing, Menu</v>
          </cell>
          <cell r="G6372" t="str">
            <v>≡</v>
          </cell>
          <cell r="I6372" t="str">
            <v>≡</v>
          </cell>
          <cell r="K6372" t="str">
            <v>License to use licensor's trademarks, service marks, trade names in connection with operations, restaurant and other services provided at the [UNDISCLOSED FOR PREVIEW] and on goods, including but not limited to, printed materials, napkins, menus, educational materials, clothing and other goods; The agreement is concluded between related parties.</v>
          </cell>
        </row>
        <row r="6373">
          <cell r="B6373" t="str">
            <v>RR20200930T04304</v>
          </cell>
          <cell r="C6373" t="str">
            <v>Franchise</v>
          </cell>
          <cell r="D6373" t="str">
            <v>77.11, 77.12</v>
          </cell>
          <cell r="E6373" t="str">
            <v>3537, 3713, 4111, 4131, 4141, 4213, 5012</v>
          </cell>
          <cell r="F6373" t="str">
            <v>Vehicle, Automobile, Transportation, Transport, Van, Truck, Driving, Car</v>
          </cell>
          <cell r="G6373" t="str">
            <v>≡</v>
          </cell>
          <cell r="I6373" t="str">
            <v>≡</v>
          </cell>
          <cell r="K6373" t="str">
            <v>Franchise to operate a business specializing in secondary movement of automobiles, vans, trucks, and other vehicles for individuals and corporations.</v>
          </cell>
        </row>
        <row r="6374">
          <cell r="B6374" t="str">
            <v>RR20200925TR4302</v>
          </cell>
          <cell r="C6374" t="str">
            <v>License, Trademark</v>
          </cell>
          <cell r="D6374" t="str">
            <v>11.05, 11.06, 46.34, 56.30</v>
          </cell>
          <cell r="E6374" t="str">
            <v>2082, 2086, 5181, 5813, 5921</v>
          </cell>
          <cell r="F6374" t="str">
            <v>Alcohol, Alcoholic beverage, Beer, Drink, Beverage, Consumer good, Brewery, ''Strongbow''</v>
          </cell>
          <cell r="G6374" t="str">
            <v>≡</v>
          </cell>
          <cell r="I6374" t="str">
            <v>≡</v>
          </cell>
          <cell r="J6374" t="str">
            <v>Licensee operates in the alcoholic beverages industry.</v>
          </cell>
          <cell r="K6374" t="str">
            <v>License to produce and sell alcoholic beverages under [UNDISCLOSED FOR PREVIEW] trademark and label; The agreement is concluded between related parties.</v>
          </cell>
        </row>
        <row r="6375">
          <cell r="B6375" t="str">
            <v>RR20200928TN4301</v>
          </cell>
          <cell r="C6375" t="str">
            <v>License, Technology, Patent</v>
          </cell>
          <cell r="D6375" t="str">
            <v>21.10, 21.20, 46.18, 46.46, 72.11, 86.22, 86.90, 86.21</v>
          </cell>
          <cell r="E6375" t="str">
            <v>2833, 2834, 2835, 5122, 8011, 8062, 8069, 8071, 8099, 8731, 8732, 8733, 8734</v>
          </cell>
          <cell r="F6375" t="str">
            <v>Genetic, Gene, Engineering, Biotechnology, Science, Laboratory</v>
          </cell>
          <cell r="G6375" t="str">
            <v>≡</v>
          </cell>
          <cell r="I6375" t="str">
            <v>≡</v>
          </cell>
          <cell r="J6375" t="str">
            <v>Licensee is a leading biotechnology company that develops and plans to commercialize environmentally sustainable, economically attractive alternatives to petrochemical-based plastics, fuels and chemicals.</v>
          </cell>
          <cell r="K6375" t="str">
            <v>License under technology and patent rights to make, use, lease and sell a combination product relating to core genetic engineering technology; One of the parties to the agreement is a non-profit entity.</v>
          </cell>
        </row>
        <row r="6376">
          <cell r="B6376" t="str">
            <v>RR20201006T00903</v>
          </cell>
          <cell r="C6376" t="str">
            <v>License, Copyright, Know-how, Trademark, Patent, Trade secret</v>
          </cell>
          <cell r="D6376" t="str">
            <v>21.10, 21.20, 46.18, 46.46, 47.73, 72.11, 72.19, 86.21, 86.90</v>
          </cell>
          <cell r="E6376" t="str">
            <v>2833, 2834, 2836, 2899, 5122, 5169, 5912, 8011, 8062, 8069, 8071, 8731, 8734</v>
          </cell>
          <cell r="F6376" t="str">
            <v>Pharmaceutical, Drug, Treatment, Disease, Therapeutic, Injectable, Candidate, Hospital, ET-202</v>
          </cell>
          <cell r="G6376" t="str">
            <v>≡</v>
          </cell>
          <cell r="I6376" t="str">
            <v>≡</v>
          </cell>
          <cell r="K6376" t="str">
            <v>License under copyright, know-how, patent and trade secret rights to develop, manufacture, import, use, promote, distribute, market, advertise and sell an injectable product candidate [UNDISCLOSED FOR PREVIEW] for use in the hospital, bearing trademark.</v>
          </cell>
        </row>
        <row r="6377">
          <cell r="B6377" t="str">
            <v>RR20201009T04305</v>
          </cell>
          <cell r="C6377" t="str">
            <v>Franchise</v>
          </cell>
          <cell r="D6377" t="str">
            <v>33.17, 33.19, 45.20</v>
          </cell>
          <cell r="E6377" t="str">
            <v>7532, 7533, 7534, 7536, 7537, 7538, 7539, 7699</v>
          </cell>
          <cell r="F6377" t="str">
            <v>Automobile painting, Automobile, Car, Repair work, Repair center, Body shop, Vehicle, ''Maaco,'' ''Maaco Collision Repair &amp; Auto Painting'', ''Maaco Auto Painting &amp; Bodyworks''</v>
          </cell>
          <cell r="G6377" t="str">
            <v>≡</v>
          </cell>
          <cell r="I6377" t="str">
            <v>≡</v>
          </cell>
          <cell r="K6377" t="str">
            <v>Franchise to operate an automobile repair center specializing in automobile painting and body repair under the name [UNDISCLOSED FOR PREVIEW]</v>
          </cell>
        </row>
        <row r="6378">
          <cell r="B6378" t="str">
            <v>RR20201102T04304</v>
          </cell>
          <cell r="C6378" t="str">
            <v>License, Sublicense, Patent, Know-how, Trade secret</v>
          </cell>
          <cell r="D6378" t="str">
            <v>21.10, 21.20, 46.46, 72.11, 72.19</v>
          </cell>
          <cell r="E6378" t="str">
            <v>2833, 2834, 5122, 5912, 8071, 8731</v>
          </cell>
          <cell r="F6378" t="str">
            <v>Therapeutic, Drug, Pharmacy, Pharmaceutical, Chemical compound, Medicine, Medication, Healthcare, Disease, Human health, Animal health, Biotechnology, ''Bucindolol''</v>
          </cell>
          <cell r="G6378" t="str">
            <v>≡</v>
          </cell>
          <cell r="I6378" t="str">
            <v>≡</v>
          </cell>
          <cell r="J6378" t="str">
            <v>Licensee is principally focused on developing and commercializing genetically-targeted therapies for heart failure and other cardiovascular diseases.</v>
          </cell>
          <cell r="K6378" t="str">
            <v>Sublicense under [UNDISCLOSED FOR PREVIEW] patents and know-how and license under licensor's patents and know-how to develop, make, use, import, market, commercialize, distribute, sell and otherwise dispose of chemical compound [UNDISCLOSED FOR PREVIEW] for human and animal health uses.</v>
          </cell>
        </row>
        <row r="6379">
          <cell r="B6379" t="str">
            <v>RR20201106T00902</v>
          </cell>
          <cell r="C6379" t="str">
            <v>License, Trademark, Trade name</v>
          </cell>
          <cell r="D6379" t="str">
            <v>21.10, 21.20, 46.18, 46.46, 72.11, 72.19, 86.90</v>
          </cell>
          <cell r="E6379" t="str">
            <v>2833, 2834, 2836, 5122, 5912, 8099, 8731</v>
          </cell>
          <cell r="F6379" t="str">
            <v>WAKIX, WAKIREM, Narcolepsy, Sleep disorder, Pharmaceutical, Treatment, Medicine, Drug, Therapy, Bioprojet</v>
          </cell>
          <cell r="G6379" t="str">
            <v>≡</v>
          </cell>
          <cell r="I6379" t="str">
            <v>≡</v>
          </cell>
          <cell r="J6379" t="str">
            <v>Licensee is a pharmaceutical company focused on developing and commercializing innovative therapies for patients living with rare neurological disorders.</v>
          </cell>
          <cell r="K6379" t="str">
            <v>License to use [UNDISCLOSED FOR PREVIEW] trade name in connection with pharmaceutical products for the treatment of narcolepsy or other sleep disorders.</v>
          </cell>
        </row>
        <row r="6380">
          <cell r="B6380" t="str">
            <v>RR20201109T04308</v>
          </cell>
          <cell r="C6380" t="str">
            <v>License, Sublicense, Patent, Know-how</v>
          </cell>
          <cell r="D6380" t="str">
            <v>21.10, 21.20, 46.46, 72.11, 72.19</v>
          </cell>
          <cell r="E6380" t="str">
            <v>2833, 2834, 5122, 5912, 8071, 8731</v>
          </cell>
          <cell r="F6380" t="str">
            <v>Medication, Drug, Pharmacy, Pharmaceutical preparation, Biotechnology, Health, Health care, Pharmaceutical formulation, FE301, Interleukin-6, Inhibitor</v>
          </cell>
          <cell r="G6380" t="str">
            <v>≡</v>
          </cell>
          <cell r="I6380" t="str">
            <v>≡</v>
          </cell>
          <cell r="J6380" t="str">
            <v>Licensee is a clinical stage biopharmaceutical company committed to treat diseases with significant unmet medical needs, particularly cancers and autoimmune disorders.</v>
          </cell>
          <cell r="K6380" t="str">
            <v>License under patent and know-how rights to research, develop, make, import, use and sell all pharmaceutical formulations in finished packaged form containing [UNDISCLOSED FOR PREVIEW] might be used for the treatment of ulcerative colitis.</v>
          </cell>
        </row>
        <row r="6381">
          <cell r="B6381" t="str">
            <v>RR20201106TN0905</v>
          </cell>
          <cell r="C6381" t="str">
            <v>License, Patent</v>
          </cell>
          <cell r="D6381" t="str">
            <v>21.10, 21.20, 46.18, 46.46, 47.73, 72.11, 72.19, 86.90</v>
          </cell>
          <cell r="E6381" t="str">
            <v>2833, 2834, 2836, 5047, 5122, 8099</v>
          </cell>
          <cell r="F6381" t="str">
            <v>Treatment, Pharmaceutical, CNS Damage, Central nervous system, Therapeutic, Disorder, Enzyme, Small moleculle inhibitor</v>
          </cell>
          <cell r="G6381" t="str">
            <v>≡</v>
          </cell>
          <cell r="I6381" t="str">
            <v>≡</v>
          </cell>
          <cell r="K6381" t="str">
            <v>License under patent rights to use, sell, make, develop, research, import, export and otherwise exploit enzyme and small molecule inhibitor products for treating central nervous system (CNS) disorder, disease or injury; One of the parties to the agreement is a non-profit entity.</v>
          </cell>
        </row>
        <row r="6382">
          <cell r="B6382" t="str">
            <v>RR20201109TN0901</v>
          </cell>
          <cell r="C6382" t="str">
            <v>License, Patent</v>
          </cell>
          <cell r="D6382" t="str">
            <v>21.10, 21.20, 46.18, 46.46, 47.73, 72.11, 72.19, 86.10, 86.90</v>
          </cell>
          <cell r="E6382" t="str">
            <v>2833, 2834, 2836, 5122, 5912, 8071, 8099</v>
          </cell>
          <cell r="F6382" t="str">
            <v>Breast cancer, Treatment, Pharmaceutical, Drug, Therapy, Chemotherapy, CTLA-4, Blockade, Disease, Metronomic</v>
          </cell>
          <cell r="G6382" t="str">
            <v>≡</v>
          </cell>
          <cell r="I6382" t="str">
            <v>≡</v>
          </cell>
          <cell r="K6382" t="str">
            <v>License under patent rights to manufacture, distribute, use, sell, lease, loan and/or import [UNDISCLOSED FOR PREVIEW] with [UNDISCLOSED FOR PREVIEW] for the treatment of breast cancer; One of the parties to the agreement is a non-profit entity.</v>
          </cell>
        </row>
        <row r="6383">
          <cell r="B6383" t="str">
            <v>RR20201102T04302</v>
          </cell>
          <cell r="C6383" t="str">
            <v>License, Patent, Know-how, Trade secret</v>
          </cell>
          <cell r="D6383" t="str">
            <v>21.10, 21.20, 46.46, 72.11, 72.19</v>
          </cell>
          <cell r="E6383" t="str">
            <v>2833, 2834, 5122, 5912, 8071, 8731</v>
          </cell>
          <cell r="F6383" t="str">
            <v>Pharmacy, Pharmaceutical preparation, Drug, Medication, Health care, Prodrug, Metabolite, Enantiomer, Racemate, Polymorph, Isomer, Zaleplon, Antegren™, Zonisamide, Botulinum Toxin Type B, Ziconotide, Frovatriptan, Tizanidine, Pergolide</v>
          </cell>
          <cell r="G6383" t="str">
            <v>≡</v>
          </cell>
          <cell r="I6383" t="str">
            <v>≡</v>
          </cell>
          <cell r="K6383" t="str">
            <v>License under patent, know-how and trade secret rights to promote, distribute, market, develop, research, make, use and/or sell compounds and all complexes, mixtures and other combinations, prodrugs, metabolites, enantiomers, salt forms, racemates, polymorphs and isomers of the following compounds: [UNDISCLOSED FOR PREVIEW]</v>
          </cell>
        </row>
        <row r="6384">
          <cell r="B6384" t="str">
            <v>RR20201030TP4307</v>
          </cell>
          <cell r="C6384" t="str">
            <v>Franchise</v>
          </cell>
          <cell r="D6384" t="str">
            <v>43.34, 43.39, 43.91</v>
          </cell>
          <cell r="E6384" t="str">
            <v>1799, 7699</v>
          </cell>
          <cell r="F6384" t="str">
            <v>Restoration, Restoration work, Building, Residential unit, Residential restoration, Commercial restoration</v>
          </cell>
          <cell r="G6384" t="str">
            <v>≡</v>
          </cell>
          <cell r="I6384" t="str">
            <v>≡</v>
          </cell>
          <cell r="K6384" t="str">
            <v>Franchise to operate a business that provides residential and commercial restoration of buildings and contents due to fire, smoke, water, mold, normal wear and/or other causes of damage; One of the parties to the agreement is an individual.</v>
          </cell>
        </row>
        <row r="6385">
          <cell r="B6385" t="str">
            <v>RR20201102TP4308</v>
          </cell>
          <cell r="C6385" t="str">
            <v>Franchise</v>
          </cell>
          <cell r="D6385" t="str">
            <v>18.11, 18.12, 18.13</v>
          </cell>
          <cell r="E6385" t="str">
            <v>2711, 2721, 2731, 2732, 2754, 2759, 5111</v>
          </cell>
          <cell r="F6385" t="str">
            <v>Service, Printing service, Sign service, Marketing service, Printing center</v>
          </cell>
          <cell r="G6385" t="str">
            <v>≡</v>
          </cell>
          <cell r="I6385" t="str">
            <v>≡</v>
          </cell>
          <cell r="K6385" t="str">
            <v>Franchise to independently own and operate a printing, sign, and marketing [UNDISCLOSED FOR PREVIEW] offering marketing, sign, and printing services; One of the parties to the agreement is an individual.</v>
          </cell>
        </row>
        <row r="6386">
          <cell r="B6386" t="str">
            <v>RR20201028T04301</v>
          </cell>
          <cell r="C6386" t="str">
            <v>Franchise</v>
          </cell>
          <cell r="D6386" t="str">
            <v>36.00, 33.19, 81.30</v>
          </cell>
          <cell r="E6386" t="str">
            <v>3523, 4971, 5083, 7699</v>
          </cell>
          <cell r="F6386" t="str">
            <v>Repair, Maintenance, Service, Design, Construction, Irrigation, Irrigation system, Conservation, Water conservation, CONSERVA IRRIGATION®</v>
          </cell>
          <cell r="G6386" t="str">
            <v>≡</v>
          </cell>
          <cell r="I6386" t="str">
            <v>≡</v>
          </cell>
          <cell r="K6386" t="str">
            <v>Franchise for the operation of a [UNDISCLOSED FOR PREVIEW] business, which offers repair, maintenance, service, design and construction of irrigation systems for residential and commercial customers with an emphasis on water conservation.</v>
          </cell>
        </row>
        <row r="6387">
          <cell r="B6387" t="str">
            <v>RR20201104TP4303</v>
          </cell>
          <cell r="C6387" t="str">
            <v>Franchise</v>
          </cell>
          <cell r="D6387" t="str">
            <v>18.12, 70.22, 73.20</v>
          </cell>
          <cell r="E6387" t="str">
            <v>2759, 7389, 8742</v>
          </cell>
          <cell r="F6387" t="str">
            <v>Service, Printing, Customized print, Marketing, Marketing solution, Business, Communication, Design, Social media service</v>
          </cell>
          <cell r="G6387" t="str">
            <v>≡</v>
          </cell>
          <cell r="I6387" t="str">
            <v>≡</v>
          </cell>
          <cell r="K6387" t="str">
            <v>Franchise to operate an [UNDISCLOSED FOR PREVIEW] business center, which offers customized print and marketing solutions to businesses using data driven, multi-channel communications that may require a blend of design, print, web, large format, mobile and social media services; One of the parties to the agreement is an individual.</v>
          </cell>
        </row>
        <row r="6388">
          <cell r="B6388" t="str">
            <v>RR20201104TP4301</v>
          </cell>
          <cell r="C6388" t="str">
            <v>Franchise</v>
          </cell>
          <cell r="D6388" t="str">
            <v>96.02, 96.09</v>
          </cell>
          <cell r="E6388" t="str">
            <v>5087, 7231, 7241</v>
          </cell>
          <cell r="F6388" t="str">
            <v>Service, Fashion, Beauty, Stylist, Personal stylist, Image consultant, Сolor, Color analysis</v>
          </cell>
          <cell r="G6388" t="str">
            <v>≡</v>
          </cell>
          <cell r="I6388" t="str">
            <v>≡</v>
          </cell>
          <cell r="K6388" t="str">
            <v>Franchise, which provides personal stylist, image consultant, and color analysis and related services to the general public; One of the parties to the agreement is an individual.</v>
          </cell>
        </row>
        <row r="6389">
          <cell r="B6389" t="str">
            <v>RR20201027T04309</v>
          </cell>
          <cell r="C6389" t="str">
            <v>Franchise</v>
          </cell>
          <cell r="D6389" t="str">
            <v>46.22, 47.76</v>
          </cell>
          <cell r="E6389" t="str">
            <v>5193, 5992, 0181</v>
          </cell>
          <cell r="F6389" t="str">
            <v>Retail, Outlet, Flower, Floral, Florist, Floristry, Fresh flower, Plant, Landscape</v>
          </cell>
          <cell r="G6389" t="str">
            <v>≡</v>
          </cell>
          <cell r="I6389" t="str">
            <v>≡</v>
          </cell>
          <cell r="K6389" t="str">
            <v>Franchise to operate up to six retail outlets that offer quality fresh flowers, plants, and related items for sale to the general public at a fair price.</v>
          </cell>
        </row>
        <row r="6390">
          <cell r="B6390" t="str">
            <v>RR20201105T04302</v>
          </cell>
          <cell r="C6390" t="str">
            <v>Franchise</v>
          </cell>
          <cell r="D6390" t="str">
            <v>96.02</v>
          </cell>
          <cell r="E6390" t="str">
            <v>5087, 7231, 7241</v>
          </cell>
          <cell r="F6390" t="str">
            <v>Service, Hair cut, Hairstyle, Beauty, Barber, Barbershop, Grooming club, KENNEDY’S Barber Club®</v>
          </cell>
          <cell r="G6390" t="str">
            <v>≡</v>
          </cell>
          <cell r="I6390" t="str">
            <v>≡</v>
          </cell>
          <cell r="K6390" t="str">
            <v>Franchise to operate a [UNDISCLOSED FOR PREVIEW] a membership-based upscale men’s barber and grooming club.</v>
          </cell>
        </row>
        <row r="6391">
          <cell r="B6391" t="str">
            <v>RR20201104T04305</v>
          </cell>
          <cell r="C6391" t="str">
            <v>Franchise</v>
          </cell>
          <cell r="D6391" t="str">
            <v>70.22, 82.99, 84.13</v>
          </cell>
          <cell r="E6391" t="str">
            <v>7389, 8742, 8748</v>
          </cell>
          <cell r="F6391" t="str">
            <v>Group, Referral group, Non-competition, Business, Business activity, Business operation</v>
          </cell>
          <cell r="G6391" t="str">
            <v>≡</v>
          </cell>
          <cell r="I6391" t="str">
            <v>≡</v>
          </cell>
          <cell r="K6391" t="str">
            <v>Franchise to operate a region consisting of referral groups composed of non-competing business professionals known as [UNDISCLOSED FOR PREVIEW]</v>
          </cell>
        </row>
        <row r="6392">
          <cell r="B6392" t="str">
            <v>RR20201109TN4307</v>
          </cell>
          <cell r="C6392" t="str">
            <v>License, Patent</v>
          </cell>
          <cell r="D6392" t="str">
            <v>32.50, 47.74, 86.10, 86.22</v>
          </cell>
          <cell r="E6392" t="str">
            <v>3841, 3845, 5047, 7352, 8062</v>
          </cell>
          <cell r="F6392" t="str">
            <v>Medicine, Health, Health care, Surgery, Medical procedure, Surgical device, Human, Surgical application, Surgical system, Surgical apparatus, Endoscopy, Endoscopic deployment, Tube manipulator</v>
          </cell>
          <cell r="G6392" t="str">
            <v>≡</v>
          </cell>
          <cell r="I6392" t="str">
            <v>≡</v>
          </cell>
          <cell r="J6392" t="str">
            <v>Licensee develops technology that dramatically improves rigid endoscopic surgery.</v>
          </cell>
          <cell r="K6392" t="str">
            <v>License under patent rights to make, use, sell and import products, such as system and apparatus for endoscopic deployment of robotic concentric tube manipulators for performing surgery and hand-held concentric tube manipulator actuation unit and mechanism for surgery, in the field of human surgical applications; One of the parties to the agreement is a non-profit entity.</v>
          </cell>
        </row>
        <row r="6393">
          <cell r="B6393" t="str">
            <v>RR20201110TR0905</v>
          </cell>
          <cell r="C6393" t="str">
            <v>License, Software, Technology</v>
          </cell>
          <cell r="D6393" t="str">
            <v>26.20, 32.99, 58.29, 62.09, 63.11, 63.99, 80.20, 86.10, 86.21, 86.90</v>
          </cell>
          <cell r="E6393" t="str">
            <v>3577, 3999, 7372, 7374, 7379, 7382, 7389, 8011, 8062, 8099, 8999</v>
          </cell>
          <cell r="F6393" t="str">
            <v>CareNav Technology, Software, Healthcare, Internet, Data, Clinical, Self-management</v>
          </cell>
          <cell r="G6393" t="str">
            <v>≡</v>
          </cell>
          <cell r="I6393" t="str">
            <v>≡</v>
          </cell>
          <cell r="K6393" t="str">
            <v>License under technology rights to make, use and apply Internet-based software known as [UNDISCLOSED FOR PREVIEW] that improves the functionality and performance of healthcare services by making clinical healthcare data available to healthcare consumers; The agreement is concluded between related parties.</v>
          </cell>
        </row>
        <row r="6394">
          <cell r="B6394" t="str">
            <v>RR20201116TN0901</v>
          </cell>
          <cell r="C6394" t="str">
            <v>License, Patent</v>
          </cell>
          <cell r="D6394" t="str">
            <v>21.10, 21.20, 46.18, 46.46, 72.11, 72.19, 86.90</v>
          </cell>
          <cell r="E6394" t="str">
            <v>2833, 2834, 2835, 2836, 5047, 8099</v>
          </cell>
          <cell r="F6394" t="str">
            <v>Therapeutic, Diagnostic, Drug discovery, Embryonic stem cell, Biology, Biopharmaceutical</v>
          </cell>
          <cell r="G6394" t="str">
            <v>≡</v>
          </cell>
          <cell r="I6394" t="str">
            <v>≡</v>
          </cell>
          <cell r="K6394" t="str">
            <v>License under patent rights to make, use and sell products related to primate (including human) embryonic stem cells, and conduct relating research; One of the parties to the agreement is a non-profit entity.</v>
          </cell>
        </row>
        <row r="6395">
          <cell r="B6395" t="str">
            <v>RR20201113T00904</v>
          </cell>
          <cell r="C6395" t="str">
            <v>Franchise</v>
          </cell>
          <cell r="D6395" t="str">
            <v>33.12, 45.20, 45.32, 71.20</v>
          </cell>
          <cell r="E6395" t="str">
            <v>3714, 5012, 5013, 7532, 7533, 7534, 7536, 7537, 7538, 7539, 7549</v>
          </cell>
          <cell r="F6395" t="str">
            <v>Automotive, Service, Oil change, Chassis lubrication, Engine, Facility, Routine maintenance check, Strickland Brothers 10 Minute Oil Change</v>
          </cell>
          <cell r="G6395" t="str">
            <v>≡</v>
          </cell>
          <cell r="I6395" t="str">
            <v>≡</v>
          </cell>
          <cell r="K6395" t="str">
            <v>Franchise to operate a [UNDISCLOSED FOR PREVIEW] service center, a quick-service engine oil change
facility which offers chassis lubrication, certain routine maintenance checks and other
automotive services.</v>
          </cell>
        </row>
        <row r="6396">
          <cell r="B6396" t="str">
            <v>RR20201110T04304</v>
          </cell>
          <cell r="C6396" t="str">
            <v>Franchise</v>
          </cell>
          <cell r="D6396" t="str">
            <v>42.11, 43.99</v>
          </cell>
          <cell r="E6396" t="str">
            <v>1611, 1771, 2951, 2952</v>
          </cell>
          <cell r="F6396" t="str">
            <v>Construction work, Asphalt, Road maintenance, Seal coating, Driveway, Road, Residential asphalt driveway, ''BACK TO BLACK™''</v>
          </cell>
          <cell r="G6396" t="str">
            <v>≡</v>
          </cell>
          <cell r="I6396" t="str">
            <v>≡</v>
          </cell>
          <cell r="K6396" t="str">
            <v>Franchise, which provides seal coating of residential asphalt driveways under the name [UNDISCLOSED FOR PREVIEW]</v>
          </cell>
        </row>
        <row r="6397">
          <cell r="B6397" t="str">
            <v>RR20201113TP4309</v>
          </cell>
          <cell r="C6397" t="str">
            <v>Franchise</v>
          </cell>
          <cell r="D6397" t="str">
            <v>53.10, 52.24, 52.29, 53.20, 52.21, 52.22, 52.23</v>
          </cell>
          <cell r="E6397" t="str">
            <v>4011, 4212, 4213, 4214, 4215, 4449, 4512, 4513, 4731, 4783</v>
          </cell>
          <cell r="F6397" t="str">
            <v>Packing, Packaging material, Parcel, Courier, Commercial packaging, Shipping, Delivery, Crating, Transportation service, Freight</v>
          </cell>
          <cell r="G6397" t="str">
            <v>≡</v>
          </cell>
          <cell r="I6397" t="str">
            <v>≡</v>
          </cell>
          <cell r="K6397" t="str">
            <v>Franchise to sell commercial packaging, packing, shipping, moving, pick-up, delivery, crating and transportation services for fragile, large, awkward and/or valuable freight to commercial and residential customers, and sell boxes and packaging materials; One of the parties to the agreement is an individual.</v>
          </cell>
        </row>
        <row r="6398">
          <cell r="B6398" t="str">
            <v>RR20201113TP4307</v>
          </cell>
          <cell r="C6398" t="str">
            <v>Franchise</v>
          </cell>
          <cell r="D6398" t="str">
            <v>66.22, 66.12, 68.31, 68.20, 68.1, 68.32</v>
          </cell>
          <cell r="E6398" t="str">
            <v>6211, 6221, 6531, 7389</v>
          </cell>
          <cell r="F6398" t="str">
            <v>Service, Property, Real estate, Brokerage, Broker, Real estate brokerage service, Real estate team</v>
          </cell>
          <cell r="G6398" t="str">
            <v>≡</v>
          </cell>
          <cell r="I6398" t="str">
            <v>≡</v>
          </cell>
          <cell r="K6398" t="str">
            <v>Franchise for operating and marketing residential real estate brokerage services and other real estate related services through a real estate team; One of the parties to the agreement is an individual.</v>
          </cell>
        </row>
        <row r="6399">
          <cell r="B6399" t="str">
            <v>RR20201116T04303</v>
          </cell>
          <cell r="C6399" t="str">
            <v>Franchise</v>
          </cell>
          <cell r="D6399" t="str">
            <v>81.21, 81.22, 81.29, 20.41</v>
          </cell>
          <cell r="E6399" t="str">
            <v>2842, 7217, 7349</v>
          </cell>
          <cell r="F6399" t="str">
            <v>Service, Cleaning, Commercial cleaning, Comprehensive commercial cleaning, Maintenance, Maintenance service</v>
          </cell>
          <cell r="G6399" t="str">
            <v>≡</v>
          </cell>
          <cell r="I6399" t="str">
            <v>≡</v>
          </cell>
          <cell r="K6399" t="str">
            <v>Franchise for a business that provides comprehensive, commercial cleaning and maintenance services.</v>
          </cell>
        </row>
        <row r="6400">
          <cell r="B6400" t="str">
            <v>RR20201204T04306</v>
          </cell>
          <cell r="C6400" t="str">
            <v>License, Patent, Know-how, Trade secret, Trademark, Technology</v>
          </cell>
          <cell r="D6400" t="str">
            <v>21.10, 21.20, 46.46, 47.74, 72.11, 72.19, 86.10, 86.21, 86.22, 86.90</v>
          </cell>
          <cell r="E6400" t="str">
            <v>2833, 2834, 5122, 5912, 8011, 8062, 8069, 8099, 8731, 8733</v>
          </cell>
          <cell r="F6400" t="str">
            <v>Pharmacy, Pharmaceutical product, Pharmaceutical formulation, Drug, Amino acid sequence, Biotechnology, Human, Medication, Health, Health care, Polypeptide, Hospital, Disease, Treatment</v>
          </cell>
          <cell r="G6400" t="str">
            <v>≡</v>
          </cell>
          <cell r="I6400" t="str">
            <v>≡</v>
          </cell>
          <cell r="J6400" t="str">
            <v>Licensee is a corporation formed for the purpose of research and development of biopharmaceutical products for the treatment of infectious and autoimmune diseases.</v>
          </cell>
          <cell r="K6400" t="str">
            <v>License under patent, know-how, technology, trademark and trade secret rights to develop, use, make, import and sell any pharmaceutical formulation containing a polypeptide having the [UNDISCLOSED FOR PREVIEW] amino acid sequence or a variant of such sequence for the administration to humans for the treatment or prevention of any human disease or condition, excluding any treatment or prevention of any type of cardiac or cardiovascular disease or condition.</v>
          </cell>
        </row>
        <row r="6401">
          <cell r="B6401" t="str">
            <v>RR20201208T01701</v>
          </cell>
          <cell r="C6401" t="str">
            <v>Copyright, Know-how, License, Patent, Technology, Trade secret</v>
          </cell>
          <cell r="D6401" t="str">
            <v>77.12, 28.11, 28.15, 29.10, 29.20, 29.31, 29.32, 35.21, 35.22, 35.23, 46.71, 47.30, 28.92, 30.99, 45.20, 27.11, 27.12, 27.90</v>
          </cell>
          <cell r="E6401" t="str">
            <v>3537, 3621, 3629, 3691, 3692, 3694, 3699, 3711, 3713, 3714, 3715, 3716, 4212, 4213, 4214, 5012, 5013, 5015, 5172, 5511, 5521, 5561, 7513, 7519, 7538</v>
          </cell>
          <cell r="F6401" t="str">
            <v>Heavy truck, Vehicle, Spare part, Duty truck, Wheel drive, S-way, Hydrogen, Fuel, Battery, Electric</v>
          </cell>
          <cell r="G6401" t="str">
            <v>≡</v>
          </cell>
          <cell r="H6401" t="str">
            <v>Licensor designs, manufactures and distributes a wide range of light, medium and heavy commercial vehicles and off-road trucks.</v>
          </cell>
          <cell r="I6401" t="str">
            <v>≡</v>
          </cell>
          <cell r="J6401" t="str">
            <v>Licensee is a designer and manufacturer of battery-electric and hydrogen-electric vehicles, electric vehicle drivetrains, vehicle components, energy storage systems, and hydrogen stations.</v>
          </cell>
          <cell r="K6401" t="str">
            <v>License to use licensor's technology,  patents, trade secrets, know-how and copyrights to design, develop, engineer, manufacture, have manufactured, assemble, service, sell, offer for sale, import and distribute hydrogen fuel cell or battery-electric heavy duty trucks, their components or spare parts.</v>
          </cell>
        </row>
        <row r="6402">
          <cell r="B6402" t="str">
            <v>RR20201208TP4301</v>
          </cell>
          <cell r="C6402" t="str">
            <v>Franchise</v>
          </cell>
          <cell r="D6402" t="str">
            <v>10.51, 10.82, 10.85, 10.86, 10.89, 11.07, 46.33, 46.34, 46.38, 46.39, 47.11, 47.25, 47.29, 47.81</v>
          </cell>
          <cell r="E6402" t="str">
            <v>2023, 2024, 2026, 2038, 2041, 2043, 2099, 5143, 5149, 5451</v>
          </cell>
          <cell r="F6402" t="str">
            <v>Food, Beverage, Dessert, Yogurt, Frozen yogurt, Frozen food, Dairy product, Soft-serve frozen yogurt, Ice cream</v>
          </cell>
          <cell r="G6402" t="str">
            <v>≡</v>
          </cell>
          <cell r="I6402" t="str">
            <v>≡</v>
          </cell>
          <cell r="K6402" t="str">
            <v>Franchise to operate a [UNDISCLOSED FOR PREVIEW] Store, which offers for sale
soft-serve frozen yogurt, ice cream, desserts and beverage items and other related products; One of the parties to the agreement is an individual.</v>
          </cell>
        </row>
        <row r="6403">
          <cell r="B6403" t="str">
            <v>RR20201202T04302</v>
          </cell>
          <cell r="C6403" t="str">
            <v>Franchise</v>
          </cell>
          <cell r="D6403" t="str">
            <v>85.51, 93.11, 93.13, 93.19, 93.29, 96.09, 32.30</v>
          </cell>
          <cell r="E6403" t="str">
            <v>3949, 5091, 7299, 7991, 7997, 7999</v>
          </cell>
          <cell r="F6403" t="str">
            <v>Sport, Fitness, Work out, Boxing, Fitness studio, Boxing fitness studio, Functional training, Personal training, Training platform, Virtual reality training platform</v>
          </cell>
          <cell r="G6403" t="str">
            <v>≡</v>
          </cell>
          <cell r="I6403" t="str">
            <v>≡</v>
          </cell>
          <cell r="K6403" t="str">
            <v>Franchise for the operation of a boxing fitness studio that offers boxing and functional training workout programs, personal training and a virtual reality training platform for people of all ages.</v>
          </cell>
        </row>
        <row r="6404">
          <cell r="B6404" t="str">
            <v>RR20201207TP0901</v>
          </cell>
          <cell r="C6404" t="str">
            <v>Franchise</v>
          </cell>
          <cell r="D6404" t="str">
            <v>96.04, 96.09, 86.90, 93.29</v>
          </cell>
          <cell r="E6404" t="str">
            <v>7231, 7299, 7991, 7997, 7999</v>
          </cell>
          <cell r="F6404" t="str">
            <v>Massage Envy®, Massage, Therapeutic, Service, Wellness, Hot stone, Facial, Skin care, Microdermabrasion, Chemical peel, Day spa</v>
          </cell>
          <cell r="G6404" t="str">
            <v>≡</v>
          </cell>
          <cell r="I6404" t="str">
            <v>≡</v>
          </cell>
          <cell r="K6404" t="str">
            <v>Franchise to own and operate a personal health business under the name [UNDISCLOSED FOR PREVIEW] offering professional therapeutic massage services, including hot stone massage therapy, customized facial and/or skin care services (such as [UNDISCLOSED FOR PREVIEW] One of the parties to the agreement is an individual.</v>
          </cell>
        </row>
        <row r="6405">
          <cell r="B6405" t="str">
            <v>RR20201202TP4304</v>
          </cell>
          <cell r="C6405" t="str">
            <v>Franchise</v>
          </cell>
          <cell r="D6405" t="str">
            <v>68.20, 68.31, 68.32, 74.90, 70.22, 81.10, 66.12, 68.1, 82.99, 84.13</v>
          </cell>
          <cell r="E6405" t="str">
            <v>6211, 6512, 6513, 6514, 6515, 6517, 6519, 6531, 6798, 6799, 7389, 8741, 8742, 8748</v>
          </cell>
          <cell r="F6405" t="str">
            <v>Business, Broker, Brokerage, Business brokerage, Business valuation, Business consulting, Merger, Acquisition, Property, Real estate, Commercial real estate</v>
          </cell>
          <cell r="G6405" t="str">
            <v>≡</v>
          </cell>
          <cell r="I6405" t="str">
            <v>≡</v>
          </cell>
          <cell r="K6405" t="str">
            <v>Franchise to develop and operate a [UNDISCLOSED FOR PREVIEW] which offer business brokerage, business valuations, business consulting, mergers and acquisitions, commercial real estate as part of transactions, franchise resales, machinery and equipment, appraisals and related products and services; One of the parties to the agreement is an individual.</v>
          </cell>
        </row>
        <row r="6406">
          <cell r="B6406" t="str">
            <v>RR20201208TP4302</v>
          </cell>
          <cell r="C6406" t="str">
            <v>Franchise</v>
          </cell>
          <cell r="D6406" t="str">
            <v>20.41, 81.22, 81.21, 81.29, 46.44, 17.22, 20.42, 20.59, 46.75</v>
          </cell>
          <cell r="E6406" t="str">
            <v>1799, 2841, 2842, 4959, 7217, 7342, 7349, 8999</v>
          </cell>
          <cell r="F6406" t="str">
            <v>Service, Cleaning, Window cleaning, Gutter cleaning, Pressure washing, Siding cleaning, Snow removal</v>
          </cell>
          <cell r="G6406" t="str">
            <v>≡</v>
          </cell>
          <cell r="I6406" t="str">
            <v>≡</v>
          </cell>
          <cell r="K6406" t="str">
            <v>Franchise to operate a business, which provides window cleaning, gutter cleaning, pressure washing, siding cleaning, snow removal and other related services; One of the parties to the agreement is an individual.</v>
          </cell>
        </row>
        <row r="6407">
          <cell r="B6407" t="str">
            <v>RR20201208T00905</v>
          </cell>
          <cell r="C6407" t="str">
            <v>Franchise</v>
          </cell>
          <cell r="D6407" t="str">
            <v>70.22, 78.10, 78.20, 78.30, 97.00</v>
          </cell>
          <cell r="E6407" t="str">
            <v>8331, 8741, 8742, 8748</v>
          </cell>
          <cell r="F6407" t="str">
            <v>Employment service, Agency, Labor Finder, Skilled, Semi skilled, Unskilled, Worker, Staffing, Career, Service, Support, Industrial</v>
          </cell>
          <cell r="G6407" t="str">
            <v>≡</v>
          </cell>
          <cell r="I6407" t="str">
            <v>≡</v>
          </cell>
          <cell r="K6407" t="str">
            <v>Franchise to operate a business offering temporary industrial employment services under the name [UNDISCLOSED FOR PREVIEW] for skilled, semi-skilled and unskilled workers.</v>
          </cell>
        </row>
        <row r="6408">
          <cell r="B6408" t="str">
            <v>RR20201208TP0902</v>
          </cell>
          <cell r="C6408" t="str">
            <v>Franchise</v>
          </cell>
          <cell r="D6408" t="str">
            <v>43.33, 43.34, 43.39, 81.22</v>
          </cell>
          <cell r="E6408" t="str">
            <v>1721, 2851, 5198, 5231, 7349</v>
          </cell>
          <cell r="F6408" t="str">
            <v>LIME painting, Project management, Painting, Service, Substrate, Home maintenance, Improvement</v>
          </cell>
          <cell r="G6408" t="str">
            <v>≡</v>
          </cell>
          <cell r="I6408" t="str">
            <v>≡</v>
          </cell>
          <cell r="K6408" t="str">
            <v>Franchise and license to own and operate a business that offers and provides project management services in connection with painting services and solutions, as well as substrate and/or other ancillary services in the field of home maintenance and improvement services, using [UNDISCLOSED FOR PREVIEW] name and marks; One of the parties to the agreement is an individual.</v>
          </cell>
        </row>
        <row r="6409">
          <cell r="B6409" t="str">
            <v>RR20201202TP0901</v>
          </cell>
          <cell r="C6409" t="str">
            <v>Franchise</v>
          </cell>
          <cell r="D6409" t="str">
            <v>28.22, 42.99, 43.29, 43.99, 87.30, 30.92</v>
          </cell>
          <cell r="E6409" t="str">
            <v>3534, 5088</v>
          </cell>
          <cell r="F6409" t="str">
            <v>Mobility, Equipment, Repair, Rental, Sale, Sanitization, Invalid carriage, Disabled</v>
          </cell>
          <cell r="G6409" t="str">
            <v>≡</v>
          </cell>
          <cell r="I6409" t="str">
            <v>≡</v>
          </cell>
          <cell r="K6409" t="str">
            <v>Franchise to provide mobile repairs, rentals, sales, and sanitization of mobility equipment, using [UNDISCLOSED FOR PREVIEW] name and marks; One of the parties to the agreement is an individual.</v>
          </cell>
        </row>
        <row r="6410">
          <cell r="B6410" t="str">
            <v>RR20201202T04305</v>
          </cell>
          <cell r="C6410" t="str">
            <v>Franchise</v>
          </cell>
          <cell r="D6410" t="str">
            <v>35.11, 35.12, 35.13, 35.14, 42.22, 33.14, 33.19, 33.20, 82.99</v>
          </cell>
          <cell r="E6410" t="str">
            <v>1731, 1742, 1799, 3264, 3629, 3644, 3699, 3825, 5063, 7389, 7629, 7699</v>
          </cell>
          <cell r="F6410" t="str">
            <v>Electricity, Electrical system, Service, Repair, Electrical equipment, Electrical component, Electrical supply, Installation, Upgrade, Remodeling, Residential customer, Commercial customer</v>
          </cell>
          <cell r="G6410" t="str">
            <v>≡</v>
          </cell>
          <cell r="I6410" t="str">
            <v>≡</v>
          </cell>
          <cell r="K6410" t="str">
            <v>Franchise to sell service and repair electrical systems, equipment, components and supplies, including installation, upgrades and remodeling for residential and commercial customers.</v>
          </cell>
        </row>
        <row r="6411">
          <cell r="B6411" t="str">
            <v>RR20201208TP0903</v>
          </cell>
          <cell r="C6411" t="str">
            <v>Franchise</v>
          </cell>
          <cell r="D6411" t="str">
            <v>18.11, 47.62, 58.13, 58.14, 58.19, 73.11</v>
          </cell>
          <cell r="E6411" t="str">
            <v>2721, 2754, 2759, 5192, 5942, 5994, 7311, 7312, 7313, 7319</v>
          </cell>
          <cell r="F6411" t="str">
            <v>Lifestyle Publications, Magazine, Print, Advertising, Business, Newspaper</v>
          </cell>
          <cell r="G6411" t="str">
            <v>≡</v>
          </cell>
          <cell r="I6411" t="str">
            <v>≡</v>
          </cell>
          <cell r="K6411" t="str">
            <v>Franchise to operate a business, which will sell print advertising within a designated community to
businesses that seek to advertise in the [UNDISCLOSED FOR PREVIEW] magazine that is edited and published by franchisee; One of the parties to the agreement is an individual.</v>
          </cell>
        </row>
        <row r="6412">
          <cell r="B6412" t="str">
            <v>RR20201204TN4309</v>
          </cell>
          <cell r="C6412" t="str">
            <v>License, Patent, Know-how, Technology</v>
          </cell>
          <cell r="D6412" t="str">
            <v>21.10, 21.20, 46.18, 46.46, 47.73, 72.11, 72.19, 86.10, 86.21, 86.22, 86.90</v>
          </cell>
          <cell r="E6412" t="str">
            <v>2833, 2834, 2899, 5047, 5122, 5912, 8011, 8062, 8069, 8071, 8099, 8731</v>
          </cell>
          <cell r="F6412" t="str">
            <v>Medicine, Pharmacy, Pharmaceutical, Drug, Pharmaceutical drug, Health, Health care, Hospital, Therapy, Therapeutic, Treatment, Disease, Phenamil, Benzamil, Lung disease, Diagnosis, AIDS, AIDS-related, Pneumocystis carinii pneumonia (''PCP''), Lung cancer, Tuberculosis</v>
          </cell>
          <cell r="G6412" t="str">
            <v>≡</v>
          </cell>
          <cell r="I6412" t="str">
            <v>≡</v>
          </cell>
          <cell r="J6412" t="str">
            <v>Licensee discovers and develops new drugs to treat diseases characterized by deficiencies in the body's innate defense mechanisms of [UNDISCLOSED FOR PREVIEW]</v>
          </cell>
          <cell r="K6412" t="str">
            <v>License under patent, know-how and technology rights to make, have made, use and sell any method, procedure, product relating to the therapeutic use of [UNDISCLOSED FOR PREVIEW] for lung disease, as well as relating to the diagnosis of AIDS-related [UNDISCLOSED FOR PREVIEW], lung cancer, and tuberculosis; One of the parties to the agreement is a non-profit entity.</v>
          </cell>
        </row>
        <row r="6413">
          <cell r="B6413" t="str">
            <v>RR20201203T00901</v>
          </cell>
          <cell r="C6413" t="str">
            <v>License, Know-how, Patent, Technology, Trade secret</v>
          </cell>
          <cell r="D6413" t="str">
            <v>21.10, 21.20, 46.18, 46.46, 47.73, 72.11, 72.19, 86.90</v>
          </cell>
          <cell r="E6413" t="str">
            <v>2833, 2834, 2836, 5122, 5912, 8071, 8099, 8734</v>
          </cell>
          <cell r="F6413" t="str">
            <v>Ophthalmic disease, Disorder, Human, Treatment, Therapy, Drug, Pharmaceutical, Compound, CF101, Dry eye syndrome, Glaucoma, Uveitis</v>
          </cell>
          <cell r="G6413" t="str">
            <v>≡</v>
          </cell>
          <cell r="H6413" t="str">
            <v>Licensor is a biopharmaceutical company.</v>
          </cell>
          <cell r="I6413" t="str">
            <v>≡</v>
          </cell>
          <cell r="K6413" t="str">
            <v>License under know-how, patent, trade secret and techology rights to make, use, sell, import, research, develop, commercialize and otherwise exploit pharmaceutical products incorporating compound known as [UNDISCLOSED FOR PREVIEW] in the field of treatment of any ophthalmic disease, disorder and conditions in humans.</v>
          </cell>
        </row>
        <row r="6414">
          <cell r="B6414" t="str">
            <v>RR20201204TN4303</v>
          </cell>
          <cell r="C6414" t="str">
            <v>License, Patent</v>
          </cell>
          <cell r="D6414" t="str">
            <v>21.10, 21.20, 46.46, 47.74, 72.11, 72.19, 86.10, 86.21, 86.22, 86.90</v>
          </cell>
          <cell r="E6414" t="str">
            <v>2833, 2834, 5122, 5912, 8011, 8062, 8069, 8099, 8733</v>
          </cell>
          <cell r="F6414" t="str">
            <v>Pharmacy, Pharmaceutical product, Drug, Medication, Health, Health care, Cannabinoid, Synthetic cannabinoid, Cannabidiol, Biotechnology, Therapeutic, Antioxidant, Neuroprotectant, Hospital, Human, Treatment, Hepatic, Encephalopathy</v>
          </cell>
          <cell r="G6414" t="str">
            <v>≡</v>
          </cell>
          <cell r="I6414" t="str">
            <v>≡</v>
          </cell>
          <cell r="J6414" t="str">
            <v>Licensee specializes in the research and development of cannabinoid and cannabinoid-based therapeutic products derived from synthetic and botanical sources.</v>
          </cell>
          <cell r="K6414" t="str">
            <v>License under patent rights to make, use, sell and import synthetic cannabinoid(s) and cannabidiol(s) based therapeutics as antioxidants and neuroprotectants for use and delivery in humans, as [UNDISCLOSED FOR PREVIEW] drugs, for the treatment of hepatic encephalopathy in humans; One of the parties to the agreement is a non-profit entity.</v>
          </cell>
        </row>
        <row r="6415">
          <cell r="B6415" t="str">
            <v>RR20201120T04302</v>
          </cell>
          <cell r="C6415" t="str">
            <v>License, Know-how, Trade secret, Trademark, Trade name</v>
          </cell>
          <cell r="D6415" t="str">
            <v>20.42, 20.53, 46.18, 46.45, 47.75</v>
          </cell>
          <cell r="E6415" t="str">
            <v>2844, 5122, 5912, 7231</v>
          </cell>
          <cell r="F6415" t="str">
            <v>Beauty, Health, Drug store, Over the counter product, Cosmetic, Skin care, Premium-priced, Premium-priced skin care product, Obagi-K, Obagi-C 5%, Obagi-C10%, Skin Cycler Settle, Skin Cycler Mobilize, Skin Cycler Protect, Skin Health Restoration, Brightening Essence</v>
          </cell>
          <cell r="G6415" t="str">
            <v>≡</v>
          </cell>
          <cell r="H6415" t="str">
            <v>Licensor is a pharmaceutical company focused on the aesthetic and therapeutic skin health markets.</v>
          </cell>
          <cell r="I6415" t="str">
            <v>≡</v>
          </cell>
          <cell r="J6415" t="str">
            <v>Licensee specializes in the distribution and marketing of over the counter medical oriented products in the drug store and retail channels.</v>
          </cell>
          <cell r="K6415" t="str">
            <v>License under know-how and trade secret rights to manufacture, market, sell, advertise, promote and distribute a series of over the counter premium-priced skin care products, such as [UNDISCLOSED FOR PREVIEW] in the drug store channel bearing associated trademarks and tradenames.</v>
          </cell>
        </row>
        <row r="6416">
          <cell r="B6416" t="str">
            <v>RR20201116TN0903</v>
          </cell>
          <cell r="C6416" t="str">
            <v>License, Patent</v>
          </cell>
          <cell r="D6416" t="str">
            <v>21.10, 21.20, 46.18, 46.46, 72.11, 72.19, 86.90</v>
          </cell>
          <cell r="E6416" t="str">
            <v>2833, 2834, 2835, 2836, 5047, 8099</v>
          </cell>
          <cell r="F6416" t="str">
            <v xml:space="preserve">Therapeutic, Diagnostic, Drug discovery, Embryonic stem cell, Biology, Biopharmaceutical
</v>
          </cell>
          <cell r="G6416" t="str">
            <v>≡</v>
          </cell>
          <cell r="I6416" t="str">
            <v>≡</v>
          </cell>
          <cell r="J6416" t="str">
            <v>Licensee is a biotechnology company applying human pluripotent stem cell technology for drug rescue and cell therapy.</v>
          </cell>
          <cell r="K6416" t="str">
            <v xml:space="preserve">License under patent rights to make, use and sell products and provide services related to primate (including human) embryonic stem cells, and conduct relating research; One of the parties to the agreement is a non-profit entity.
</v>
          </cell>
        </row>
        <row r="6417">
          <cell r="B6417" t="str">
            <v>RR20201118TP4301</v>
          </cell>
          <cell r="C6417" t="str">
            <v>Franchise</v>
          </cell>
          <cell r="D6417" t="str">
            <v>41.20, 43.99, 43.12, 43.39</v>
          </cell>
          <cell r="E6417" t="str">
            <v>1521, 1522, 1541, 5032, 8999</v>
          </cell>
          <cell r="F6417" t="str">
            <v>Service, Renovation, Restoration, Building, Residential building, Construction, Residential building renovation service</v>
          </cell>
          <cell r="G6417" t="str">
            <v>≡</v>
          </cell>
          <cell r="I6417" t="str">
            <v>≡</v>
          </cell>
          <cell r="K6417" t="str">
            <v>Franchise to own and operate a business that is authorized to offer and provide residential building renovation services and products to prospective and existing customers; One of the parties to the agreement is an individual.</v>
          </cell>
        </row>
        <row r="6418">
          <cell r="B6418" t="str">
            <v>RR20201117TP4303</v>
          </cell>
          <cell r="C6418" t="str">
            <v>Franchise</v>
          </cell>
          <cell r="D6418" t="str">
            <v>20.41, 81.21, 81.22, 81.29, 39.00</v>
          </cell>
          <cell r="E6418" t="str">
            <v>1799, 2842, 4959, 7342, 7349</v>
          </cell>
          <cell r="F6418" t="str">
            <v>Service, Restoration service, Waste removal, Residential waste removal, Commercial waste removal, Bio-medical waste, Cleaning, Disinfecting, Hoarding remediation, Medical waste, Sharp instruments removal</v>
          </cell>
          <cell r="G6418" t="str">
            <v>≡</v>
          </cell>
          <cell r="I6418" t="str">
            <v>≡</v>
          </cell>
          <cell r="K6418" t="str">
            <v>Franchise for the establishment and operation of a restoration services business providing residential and commercial removal of regulated and non-regulated bio-medical waste with additional services such as cleaning, disinfecting, hoarding remediation, medical waste, and sharp instruments removal; One of the parties to the agreement is an individual.</v>
          </cell>
        </row>
        <row r="6419">
          <cell r="B6419" t="str">
            <v>RR20201117TP4302</v>
          </cell>
          <cell r="C6419" t="str">
            <v>Franchise</v>
          </cell>
          <cell r="D6419" t="str">
            <v>96.02, 96.09</v>
          </cell>
          <cell r="E6419" t="str">
            <v>3999, 5087, 7231, 7241</v>
          </cell>
          <cell r="F6419" t="str">
            <v>Service, Beauty, Fashion, Hair cut, Hair style, Grooming center, Personal grooming service</v>
          </cell>
          <cell r="G6419" t="str">
            <v>≡</v>
          </cell>
          <cell r="I6419" t="str">
            <v>≡</v>
          </cell>
          <cell r="K6419" t="str">
            <v>Franchise to operate a unique full service grooming center that provides personal grooming services primarily to men, including haircuts, under the service mark and trade name [UNDISCLOSED FOR PREVIEW] One of the parties to the agreement is an individual.</v>
          </cell>
        </row>
        <row r="6420">
          <cell r="B6420" t="str">
            <v>RR20200918TR4302</v>
          </cell>
          <cell r="C6420" t="str">
            <v>License, Trademark, Brand</v>
          </cell>
          <cell r="D6420" t="str">
            <v>55.10, 55.20, 55.90, 93.29, 41.20, 43.39, 79.11, 79.12</v>
          </cell>
          <cell r="E6420" t="str">
            <v>1522, 6513, 7011, 7021, 7041, 7389, 7999</v>
          </cell>
          <cell r="F6420" t="str">
            <v>Hotel, Hotel management, Hotel industry, "The Langham", "Cordis", "Eaton"</v>
          </cell>
          <cell r="G6420" t="str">
            <v>≡</v>
          </cell>
          <cell r="H6420" t="str">
            <v>Licensor is principally engaged in hotel management and investment holding.</v>
          </cell>
          <cell r="I6420" t="str">
            <v>≡</v>
          </cell>
          <cell r="J6420" t="str">
            <v>[UNDISCLOSED FOR PREVIEW] is principally engaged in hotel operation; [UNDISCLOSED FOR PREVIEW] is principally engaged in property investment; [UNDISCLOSED FOR PREVIEW] is principally engaged in property investment; [UNDISCLOSED FOR PREVIEW] is principally engaged in property investment.</v>
          </cell>
          <cell r="K6420" t="str">
            <v>License to use [UNDISCLOSED FOR PREVIEW] trademarks and brand names for branding and marketing activities relating to [UNDISCLOSED FOR PREVIEW] hotels and/or for describing the ownership of these hotels; The agreement is concluded between related parties.</v>
          </cell>
        </row>
        <row r="6421">
          <cell r="B6421" t="str">
            <v>RR20201125TP4305</v>
          </cell>
          <cell r="C6421" t="str">
            <v>Franchise</v>
          </cell>
          <cell r="D6421" t="str">
            <v>01.49, 01.62, 46.11, 46.23, 47.76, 49.42</v>
          </cell>
          <cell r="E6421" t="str">
            <v>1799, 0752, 0742, 0279, 0741</v>
          </cell>
          <cell r="F6421" t="str">
            <v>Service, Animal, Animal service, Pet, Waste, Waste removal, Pet-waste removal, Pet related service, “Pet Butler”</v>
          </cell>
          <cell r="G6421" t="str">
            <v>≡</v>
          </cell>
          <cell r="I6421" t="str">
            <v>≡</v>
          </cell>
          <cell r="K6421" t="str">
            <v>Franchise for the right to operate a business providing pet-waste removal and other pet related services to residences, businesses and commercial properties under the name [UNDISCLOSED FOR PREVIEW] One of the parties to the agreement is an individual.</v>
          </cell>
        </row>
        <row r="6422">
          <cell r="B6422" t="str">
            <v>RR20201125T00903</v>
          </cell>
          <cell r="C6422" t="str">
            <v>Franchise</v>
          </cell>
          <cell r="D6422" t="str">
            <v>86.90, 96.04, 93.19, 93.13, 93.12, 93.11</v>
          </cell>
          <cell r="E6422" t="str">
            <v>7299, 7941, 7991, 7997, 7999</v>
          </cell>
          <cell r="F6422" t="str">
            <v>OsteoStrong, Health, Exercise, Equipment, Machine, Bone, Muscle, Vibration plate, Wellness center</v>
          </cell>
          <cell r="G6422" t="str">
            <v>≡</v>
          </cell>
          <cell r="I6422" t="str">
            <v>≡</v>
          </cell>
          <cell r="K6422" t="str">
            <v>Franchise to operate a wellness center that offers customers the use of certain health and exercise
equipment, including a machine which promotes bone and muscle health, and a vibration plate exercise machine, under the [UNDISCLOSED FOR PREVIEW] trademarks and system.</v>
          </cell>
        </row>
        <row r="6423">
          <cell r="B6423" t="str">
            <v>RR20201125TP0904</v>
          </cell>
          <cell r="C6423" t="str">
            <v>Franchise</v>
          </cell>
          <cell r="D6423" t="str">
            <v>26.11, 26.12, 27.40, 46.47, 47.59, 74.10</v>
          </cell>
          <cell r="E6423" t="str">
            <v>2519, 2599, 3645, 3646, 3648, 5021, 5712, 7641</v>
          </cell>
          <cell r="F6423" t="str">
            <v>Lighting, Outdoor, Design, Installation, Service, Sale, Outdoor Lighting Perspectives</v>
          </cell>
          <cell r="G6423" t="str">
            <v>≡</v>
          </cell>
          <cell r="I6423" t="str">
            <v>≡</v>
          </cell>
          <cell r="K6423" t="str">
            <v>Franchise and license to operate an outdoor lighting design and installation service and sales business, using [UNDISCLOSED FOR PREVIEW] name and marks; One of the parties to the agreement is an individual.</v>
          </cell>
        </row>
        <row r="6424">
          <cell r="B6424" t="str">
            <v>RR20201124T04302</v>
          </cell>
          <cell r="C6424" t="str">
            <v>Franchise</v>
          </cell>
          <cell r="D6424" t="str">
            <v>93.29, 79.12, 79.11, 30.92</v>
          </cell>
          <cell r="E6424" t="str">
            <v>3751, 4724, 4725, 7999</v>
          </cell>
          <cell r="F6424" t="str">
            <v>Entertainment, Amusement, Mobile entertainment tour business, Leisure, Tour, Tourism, Bike, Party bike tour, Recreational</v>
          </cell>
          <cell r="G6424" t="str">
            <v>≡</v>
          </cell>
          <cell r="I6424" t="str">
            <v>≡</v>
          </cell>
          <cell r="K6424" t="str">
            <v>Franchise to own and operate a mobile entertainment tour businesses featuring party bike tours, and other products and services.</v>
          </cell>
        </row>
        <row r="6425">
          <cell r="B6425" t="str">
            <v>RR20201014T04303</v>
          </cell>
          <cell r="C6425" t="str">
            <v>Franchise</v>
          </cell>
          <cell r="D6425" t="str">
            <v>55.10, 55.20, 55.90, 93.29, 41.20, 43.39, 79.11, 79.12</v>
          </cell>
          <cell r="E6425" t="str">
            <v>1522, 6513, 7011, 7021, 7041, 7389, 7999</v>
          </cell>
          <cell r="F6425" t="str">
            <v>Service, Accommodation, Lodging, Guest, Guest lodging facility, Bed, Overnight accommodation, Hotel, TRYP by Wyndham®</v>
          </cell>
          <cell r="G6425" t="str">
            <v>≡</v>
          </cell>
          <cell r="I6425" t="str">
            <v>≡</v>
          </cell>
          <cell r="K6425" t="str">
            <v>Franchise to operate a [UNDISCLOSED FOR PREVIEW] guest lodging facility, offering overnight accommodations and related services.</v>
          </cell>
        </row>
        <row r="6426">
          <cell r="B6426" t="str">
            <v>RR20201015T04302</v>
          </cell>
          <cell r="C6426" t="str">
            <v>Franchise</v>
          </cell>
          <cell r="D6426" t="str">
            <v>55.10, 55.20, 55.90, 93.29, 41.20, 43.39, 79.11, 79.12</v>
          </cell>
          <cell r="E6426" t="str">
            <v>1522, 6513, 7011, 7021, 7041, 7389, 7999</v>
          </cell>
          <cell r="F6426" t="str">
            <v>Accommodation, Bed, Hotel, Lodging, Overnight accommodation, Service, Lodging facility, Guest</v>
          </cell>
          <cell r="G6426" t="str">
            <v>≡</v>
          </cell>
          <cell r="I6426" t="str">
            <v>≡</v>
          </cell>
          <cell r="K6426" t="str">
            <v>Franchise to operate [UNDISCLOSED FOR PREVIEW] guest lodging facility offering overnight accommodations and related services.</v>
          </cell>
        </row>
        <row r="6427">
          <cell r="B6427" t="str">
            <v>RR20201130T04304</v>
          </cell>
          <cell r="C6427" t="str">
            <v>License, Patent, Know-how, Technology</v>
          </cell>
          <cell r="D6427" t="str">
            <v>21.10, 21.20, 46.46, 86.10, 86.21, 86.90, 46.18, 47.73, 72.11, 72.19</v>
          </cell>
          <cell r="E6427" t="str">
            <v>2833, 2834, 2835, 2836, 5122, 5912, 8011, 8062, 8071, 8099</v>
          </cell>
          <cell r="F6427" t="str">
            <v>Antibody, Hybridoma cell line, Diagnosis Pharmacy, Pharmaceutical, Pharmaceutical product, Hospital, Health, Health care, Disease, Prevention, Treatment, Drug, Human, Medication, Therapy, Anti-fibrotic therapy</v>
          </cell>
          <cell r="G6427" t="str">
            <v>≡</v>
          </cell>
          <cell r="I6427" t="str">
            <v>≡</v>
          </cell>
          <cell r="J6427" t="str">
            <v>Licensee is a research-based biopharmaceutical company focused on the discovery, development and commercialization of novel therapeutics to treat serious unmet medical needs.</v>
          </cell>
          <cell r="K6427" t="str">
            <v>License under patent, know-how and technology rights to use the antibodies and hybridoma cell lines for potential anti-fibrotic therapies.</v>
          </cell>
        </row>
        <row r="6428">
          <cell r="B6428" t="str">
            <v>RR20201126T00904</v>
          </cell>
          <cell r="C6428" t="str">
            <v>License, Know-how, Technology, Patent</v>
          </cell>
          <cell r="D6428" t="str">
            <v>21.10, 21.20, 46.18, 46.46, 47.73, 72.11, 72.19, 86.90</v>
          </cell>
          <cell r="E6428" t="str">
            <v>2833, 2834, 2836, 5122, 5912, 8071, 8099, 8734</v>
          </cell>
          <cell r="F6428" t="str">
            <v>Biological molecule, Inhibitor, Tumor, Necrosis, Disease, Treatment, Pharmaceutical, XPro1595, Protein, Cell line</v>
          </cell>
          <cell r="G6428" t="str">
            <v>≡</v>
          </cell>
          <cell r="I6428" t="str">
            <v>≡</v>
          </cell>
          <cell r="J6428" t="str">
            <v>Licensee is engaged in discovering and developing therapeutics across a broad range of oncology, inflammation and CNS indications</v>
          </cell>
          <cell r="K6428" t="str">
            <v>License under know-how, patent and technology rights to develop, make, use and import any pharmaceutical product that comprises, contains, or incorporates protein known as [UNDISCLOSED FOR PREVIEW] that inhibits soluble tumor necrosis factor, alone or in combination with one or more active ingredients, in any dosage or formulation.</v>
          </cell>
        </row>
        <row r="6429">
          <cell r="B6429" t="str">
            <v>RR20201130TN4301</v>
          </cell>
          <cell r="C6429" t="str">
            <v>License, Patent</v>
          </cell>
          <cell r="D6429" t="str">
            <v>21.10, 21.20, 46.46, 72.11, 72.19, 86.21, 86.22, 46.18, 47.73, 86.90</v>
          </cell>
          <cell r="E6429" t="str">
            <v>2833, 2834, 2835, 2836, 5122, 5912, 8011, 8071, 8099, 8733</v>
          </cell>
          <cell r="F6429" t="str">
            <v>Pharmacy, Pharmaceutical product, Immune, Medication, Biotechnology, Immunodiagnostic product, Detection, Antibody, HIV-1 antibody</v>
          </cell>
          <cell r="G6429" t="str">
            <v>≡</v>
          </cell>
          <cell r="I6429" t="str">
            <v>≡</v>
          </cell>
          <cell r="J6429" t="str">
            <v>Licensee develops, acquires, manufactures and markets medical diagnostic products for the clinical laboratory and point-of-care segments of the diagnostic market.</v>
          </cell>
          <cell r="K6429" t="str">
            <v>License under patent rights to make, use, sell and import immunodiagnostic products for detection of HIV-1 antibodies; One of the parties to the agreement is a non-profit entity.</v>
          </cell>
        </row>
        <row r="6430">
          <cell r="B6430" t="str">
            <v>RR20201126TN0905</v>
          </cell>
          <cell r="C6430" t="str">
            <v>License, Patent, Technology</v>
          </cell>
          <cell r="D6430" t="str">
            <v>21.10, 21.20, 46.18, 46.46, 47.73, 72.11, 72.19, 86.90</v>
          </cell>
          <cell r="E6430" t="str">
            <v>2833, 2834, 2836, 5122, 5912, 8071, 8099, 8734</v>
          </cell>
          <cell r="F6430" t="str">
            <v>Cancer, Prevention, Pharmaceutical, Oncology, Tumor, Necrosis, Treatment</v>
          </cell>
          <cell r="G6430" t="str">
            <v>≡</v>
          </cell>
          <cell r="I6430" t="str">
            <v>≡</v>
          </cell>
          <cell r="K6430" t="str">
            <v>License under patent and technology rights to make, use and sell pharmaceutical products for cancer prevention and therapy by exclusion of soluble tumor necrosis factor; One of the parties to the agreement is a non-profit entity.</v>
          </cell>
        </row>
        <row r="6431">
          <cell r="B6431" t="str">
            <v>RR20201126TP4301</v>
          </cell>
          <cell r="C6431" t="str">
            <v>Franchise</v>
          </cell>
          <cell r="D6431" t="str">
            <v>69.20, 69.10, 70.22, 64.92, 64.99, 66.19, 82.99, 94.11</v>
          </cell>
          <cell r="E6431" t="str">
            <v>6153, 6799, 7291, 7323, 7389, 8099, 8611, 8721, 8741, 8742</v>
          </cell>
          <cell r="F6431" t="str">
            <v>Service, Financing, Accounting, Payroll service, Reliable software-based payroll service, Payroll check writing, Payroll tax payment, Independent contractor check writing, Independent contractor check reporting, Human capital management service, Workforce management service, Small business, Medium business, Large business</v>
          </cell>
          <cell r="G6431" t="str">
            <v>≡</v>
          </cell>
          <cell r="I6431" t="str">
            <v>≡</v>
          </cell>
          <cell r="K6431" t="str">
            <v>Franchise to operate a business that delivers accurate and reliable software-based payroll services, including payroll check writing, payroll tax payment, and reporting, and independent contractor check writing and reporting, and related human capital management and workforce management services for small, medium, and large businesses; One of the parties to the agreement is an individual.</v>
          </cell>
        </row>
        <row r="6432">
          <cell r="B6432" t="str">
            <v>RR20201127T04302</v>
          </cell>
          <cell r="C6432" t="str">
            <v>Franchise</v>
          </cell>
          <cell r="D6432" t="str">
            <v>46.44, 81.21, 81.22, 81.29, 96.01, 20.41, 74.90</v>
          </cell>
          <cell r="E6432" t="str">
            <v>1799, 2842, 3582, 7217, 7349, 7389</v>
          </cell>
          <cell r="F6432" t="str">
            <v>Service, Cleaning, Cleaning service, Professional cleaning service, Commercial, Commercial account, Customer, Commercial customer</v>
          </cell>
          <cell r="G6432" t="str">
            <v>≡</v>
          </cell>
          <cell r="I6432" t="str">
            <v>≡</v>
          </cell>
          <cell r="K6432" t="str">
            <v>Franchise for the establishment, development and operation of businesses, which provide professional cleaning services specializing in commercial accounts and providing related services to commercial customers.</v>
          </cell>
        </row>
        <row r="6433">
          <cell r="B6433" t="str">
            <v>RR20201201T04301</v>
          </cell>
          <cell r="C6433" t="str">
            <v>Franchise</v>
          </cell>
          <cell r="D6433" t="str">
            <v>70.22, 78.20, 78.10, 88.99, 84.30, 74.90, 78.30</v>
          </cell>
          <cell r="E6433" t="str">
            <v>7361, 7363, 7389, 8322, 8399, 8631, 8741, 8742, 8748, 8999</v>
          </cell>
          <cell r="F6433" t="str">
            <v>Service, Business, Staffing, Temporary staffing, Recruitment, Talent acquisition, Talent evaluation, Employee, Candidate, Hiring, HR</v>
          </cell>
          <cell r="G6433" t="str">
            <v>≡</v>
          </cell>
          <cell r="I6433" t="str">
            <v>≡</v>
          </cell>
          <cell r="K6433" t="str">
            <v>Franchise to operate a business which provides temporary staffing services including the identification, evaluation and acquisition of quality talent.</v>
          </cell>
        </row>
        <row r="6434">
          <cell r="B6434" t="str">
            <v>RR20201211T00901</v>
          </cell>
          <cell r="C6434" t="str">
            <v>Franchise</v>
          </cell>
          <cell r="D6434" t="str">
            <v>69.10, 69.20, 70.10, 70.22, 64.99, 66.19, 64.30, 64.92</v>
          </cell>
          <cell r="E6434" t="str">
            <v>6019, 6029, 6082, 6111, 6153, 6712, 7291, 7389, 8721, 9311</v>
          </cell>
          <cell r="F6434" t="str">
            <v>APS, Accounting, Tax, Practice, Financial, Service, Tax return</v>
          </cell>
          <cell r="G6434" t="str">
            <v>≡</v>
          </cell>
          <cell r="I6434" t="str">
            <v>≡</v>
          </cell>
          <cell r="K6434" t="str">
            <v>Franchise to sell accounting and tax practices following [UNDISCLOSED FOR PREVIEW] system.</v>
          </cell>
        </row>
        <row r="6435">
          <cell r="B6435" t="str">
            <v>RR20200225T01002</v>
          </cell>
          <cell r="C6435" t="str">
            <v>License, Know-how, Patent</v>
          </cell>
          <cell r="D6435" t="str">
            <v>21.10, 21.20, 46.46, 47.74, 72.19, 86.22, 86.90</v>
          </cell>
          <cell r="E6435" t="str">
            <v>2833, 2834, 5122, 5912, 8011, 8071, 8731</v>
          </cell>
          <cell r="F6435" t="str">
            <v>Medical, Pharmaceutical, Healthcare, Human health, Treatment, Penetration enhancement, Alprostadil, Therapy, Erectile dysfunction, Male</v>
          </cell>
          <cell r="G6435" t="str">
            <v>≡</v>
          </cell>
          <cell r="H6435" t="str">
            <v xml:space="preserve">Licensor is a company that specializes in developing and commercializing treatment products based on a penetration enhancement technology.
</v>
          </cell>
          <cell r="I6435" t="str">
            <v>≡</v>
          </cell>
          <cell r="K6435" t="str">
            <v>License under know-how and patent rights to make, use and sell pharmaceutical formulations containing [UNDISCLOSED FOR PREVIEW] in the field of male erectile dysfunction treatment and therapy in humans.</v>
          </cell>
        </row>
        <row r="6436">
          <cell r="B6436" t="str">
            <v>RR20200225T01001</v>
          </cell>
          <cell r="C6436" t="str">
            <v>License</v>
          </cell>
          <cell r="D6436" t="str">
            <v>32.99, 43.99, 49.10, 63.99, 70.21, 73.11, 74.90</v>
          </cell>
          <cell r="E6436" t="str">
            <v>1799, 2531, 3993, 4013, 4813, 4899, 7312</v>
          </cell>
          <cell r="F6436" t="str">
            <v xml:space="preserve">Advertising, Information, Board, Railroad, Passenger, Station, Service, Retail, Operator, Contact, Advertising display, Courtesy telephone
</v>
          </cell>
          <cell r="G6436" t="str">
            <v>≡</v>
          </cell>
          <cell r="H6436" t="str">
            <v xml:space="preserve">Licensor is a company that specializes in passenger railroad transportation and operating various railroad properties.
</v>
          </cell>
          <cell r="I6436" t="str">
            <v>≡</v>
          </cell>
          <cell r="K6436" t="str">
            <v xml:space="preserve">License to use portions of licensed railroad properties in connection with the installation of a wall mounted or free standing information board with courtesy telephone for advertising purposes.
</v>
          </cell>
        </row>
        <row r="6437">
          <cell r="B6437" t="str">
            <v>RR20200223T01002</v>
          </cell>
          <cell r="C6437" t="str">
            <v>License, Trademark, Copyright</v>
          </cell>
          <cell r="D6437" t="str">
            <v>14.19, 15.12, 32.30, 32.99, 47.71, 47.72, 47.78</v>
          </cell>
          <cell r="E6437" t="str">
            <v>2329, 2339, 2353, 2389, 3172, 5611, 5621</v>
          </cell>
          <cell r="F6437" t="str">
            <v xml:space="preserve">Apparel, Adult apparel, Headwear, Headgear, Headdress, Clothing, Hat, Bag, Sack, Gear for Sports, Big Cotton
</v>
          </cell>
          <cell r="G6437" t="str">
            <v>≡</v>
          </cell>
          <cell r="I6437" t="str">
            <v>≡</v>
          </cell>
          <cell r="K6437" t="str">
            <v xml:space="preserve">License under copyright rights to manufacture, advertise, promote, sell, ship and distribute adult apparel, headwear and bags, bearing [UNDISCLOSED FOR PREVIEW] trademarks.
</v>
          </cell>
        </row>
        <row r="6438">
          <cell r="B6438" t="str">
            <v>RR20200311T00902</v>
          </cell>
          <cell r="C6438" t="str">
            <v>Franchise</v>
          </cell>
          <cell r="D6438" t="str">
            <v>86.90, 93.29, 96.04, 96.02</v>
          </cell>
          <cell r="E6438" t="str">
            <v>7991, 7997, 7999</v>
          </cell>
          <cell r="F6438" t="str">
            <v>Floatation therapy, Rest, Body, Mind, Salinated water, Spa, True REST</v>
          </cell>
          <cell r="G6438" t="str">
            <v>≡</v>
          </cell>
          <cell r="I6438" t="str">
            <v>≡</v>
          </cell>
          <cell r="K6438" t="str">
            <v>Franchise and license to establish and operate a business offering
floatation therapy that allows the mind and body to rest while floating on a special solution of salinated
water, bearing [UNDISCLOSED FOR PREVIEW] trade name and marks.</v>
          </cell>
        </row>
        <row r="6439">
          <cell r="B6439" t="str">
            <v>RR20200315T00901</v>
          </cell>
          <cell r="C6439" t="str">
            <v>Franchise</v>
          </cell>
          <cell r="D6439" t="str">
            <v>56.10, 56.21, 56.30, 77.40</v>
          </cell>
          <cell r="E6439" t="str">
            <v>2099, 5812, 5813</v>
          </cell>
          <cell r="F6439" t="str">
            <v>Restaurant, Eating place, Sandwich, Submarine, Big Town Hero®</v>
          </cell>
          <cell r="G6439" t="str">
            <v>≡</v>
          </cell>
          <cell r="I6439" t="str">
            <v>≡</v>
          </cell>
          <cell r="K6439" t="str">
            <v>Franchise and license to own and operate a submarine sandwich restaurant under the [UNDISCLOSED FOR PREVIEW] name, logos, and service
marks.</v>
          </cell>
        </row>
        <row r="6440">
          <cell r="B6440" t="str">
            <v>RR20200803TN0903</v>
          </cell>
          <cell r="C6440" t="str">
            <v>License, Know-how, Patent</v>
          </cell>
          <cell r="D6440" t="str">
            <v>21.10, 21.20, 46.18, 46.46, 72.11, 72.19, 86.10, 86.21, 86.22, 86.90</v>
          </cell>
          <cell r="E6440" t="str">
            <v>2833, 2834, 5047, 5122, 8011, 8062, 8069, 8071, 8099, 8731</v>
          </cell>
          <cell r="F6440" t="str">
            <v>Pharmaceutical, Therapeutic, Human, Animal, Cancer, Treatment, Drug</v>
          </cell>
          <cell r="G6440" t="str">
            <v>≡</v>
          </cell>
          <cell r="I6440" t="str">
            <v>≡</v>
          </cell>
          <cell r="K6440" t="str">
            <v>License under know-how and patent rights to develop, use, make, sell and import products in the field of cancer treatment; One of the parties to the agreement is a non-profit entity.</v>
          </cell>
        </row>
        <row r="6441">
          <cell r="B6441" t="str">
            <v>RR20200805T00901</v>
          </cell>
          <cell r="C6441" t="str">
            <v>License, Patent, Technology</v>
          </cell>
          <cell r="D6441" t="str">
            <v>21.20, 26.60, 46.18, 46.46, 72.19, 86.10, 86.90, 86.21, 32.50</v>
          </cell>
          <cell r="E6441" t="str">
            <v>3841, 3845, 5047, 8011, 8049, 8062, 8071, 8731</v>
          </cell>
          <cell r="F6441" t="str">
            <v>Nucleic acid, Isolation, Screening, Detecting, Diagnosis, Cancer, Colorectal, Medical device</v>
          </cell>
          <cell r="G6441" t="str">
            <v>≡</v>
          </cell>
          <cell r="I6441" t="str">
            <v>≡</v>
          </cell>
          <cell r="J6441" t="str">
            <v>Licensee is an applied genomics company that develops proprietary DNA-based technologies for use in the detection of cancer.</v>
          </cell>
          <cell r="K6441" t="str">
            <v>License under patent and technology rights to make, use, sell and import product and services relating to nucleic acid isolation from human stool samples for the purpose of screening, detecting, or diagnosing colorectal cancer.</v>
          </cell>
        </row>
        <row r="6442">
          <cell r="B6442" t="str">
            <v>RR20200825T00901</v>
          </cell>
          <cell r="C6442" t="str">
            <v>License, Patent, Trademark</v>
          </cell>
          <cell r="D6442" t="str">
            <v>33.20, 38.21, 38.22, 39.00, 72.19, 38.11, 38.12</v>
          </cell>
          <cell r="E6442" t="str">
            <v>3823, 3829, 3999, 8731, 8734, 9511</v>
          </cell>
          <cell r="F6442" t="str">
            <v>Purifiner Filter, Solid, Contaminant, Pollution, Environmental, Oil, Filtration, Internal combustion engine, Equipment, Clean, Waste</v>
          </cell>
          <cell r="G6442" t="str">
            <v>≡</v>
          </cell>
          <cell r="I6442" t="str">
            <v>≡</v>
          </cell>
          <cell r="K6442" t="str">
            <v>License under patent rights to manufacture and commercialize products relating to oil filtration system, bearing [UNDISCLOSED FOR PREVIEW] trademark.</v>
          </cell>
        </row>
        <row r="6443">
          <cell r="B6443" t="str">
            <v>RR20200803T00901</v>
          </cell>
          <cell r="C6443" t="str">
            <v>License, Technology, Patent</v>
          </cell>
          <cell r="D6443" t="str">
            <v>21.10, 21.20, 46.18, 46.46, 72.11, 72.19, 86.21, 86.22, 86.90</v>
          </cell>
          <cell r="E6443" t="str">
            <v>2833, 2834, 5047, 5122, 8011, 8062, 8069, 8071, 8099, 8731</v>
          </cell>
          <cell r="F6443" t="str">
            <v>Bone marrow, Transformation, Cord blood, Stem, Cell, Neuron-like, Glial-like, Biotechnology, Pharmaceutical, Science, Research</v>
          </cell>
          <cell r="G6443" t="str">
            <v>≡</v>
          </cell>
          <cell r="I6443" t="str">
            <v>≡</v>
          </cell>
          <cell r="K6443" t="str">
            <v>License under patent and technology rights to develop, make, use, sell and import products relating to processes for the transformation of bone marrow and cord blood stem cells into neuron-like and glial-like cells.</v>
          </cell>
        </row>
        <row r="6444">
          <cell r="B6444" t="str">
            <v>RR20200806T00901</v>
          </cell>
          <cell r="C6444" t="str">
            <v>License, Patent, Know-how, Technology, Trade secret</v>
          </cell>
          <cell r="D6444" t="str">
            <v>21.10, 21.20, 46.18, 46.46, 72.11, 72.19, 86.90</v>
          </cell>
          <cell r="E6444" t="str">
            <v>2833, 2834, 5047, 5122, 8099, 8731</v>
          </cell>
          <cell r="F6444" t="str">
            <v>Inhibitor, Pathway, IGF-1R, Pharmaceutical, Protein, Kinase, Therapeutic, Drug, Research, Biopharmaceutical, Cancer, Tumor, Treatment</v>
          </cell>
          <cell r="G6444" t="str">
            <v>≡</v>
          </cell>
          <cell r="I6444" t="str">
            <v>≡</v>
          </cell>
          <cell r="K6444" t="str">
            <v>License under know-how, patent, technology and trade secret rights to commercialize, exploit, develop, manufacture, market, import, export, distribute, or sell pharmaceutical products in connection with unique inhibitors of the [UNDISCLOSED FOR PREVIEW] Pathway.</v>
          </cell>
        </row>
        <row r="6445">
          <cell r="B6445" t="str">
            <v>RR20200413TR1701</v>
          </cell>
          <cell r="C6445" t="str">
            <v>License, Trademark, Copyright</v>
          </cell>
          <cell r="D6445" t="str">
            <v>59.11, 59.12, 59.13, 59.14, 60.20, 47.63, 77.22</v>
          </cell>
          <cell r="E6445" t="str">
            <v>3652, 3663, 4841, 5731, 5735, 7313, 7812, 7819, 7822, 7829, 8322</v>
          </cell>
          <cell r="F6445" t="str">
            <v>Television programming, Motion picture, Online video content, Movie, Self-help, Inspirational, Chicken Soup for the Soul</v>
          </cell>
          <cell r="G6445" t="str">
            <v>≡</v>
          </cell>
          <cell r="I6445" t="str">
            <v>≡</v>
          </cell>
          <cell r="J6445" t="str">
            <v>Licensee is a provider of distinctive and highly appealing video content capitalizing on the [UNDISCLOSED FOR PREVIEW] brand.</v>
          </cell>
          <cell r="K6445" t="str">
            <v>License to create, design, develop, publish, manufacture, advertise, promote, market, sell, use and otherwise exploit licensor's copyrights and trademarks in connection with the production and distribution of television programming, motion pictures and online video content; The agreement is concluded between related parties.</v>
          </cell>
        </row>
        <row r="6446">
          <cell r="B6446" t="str">
            <v>RR20200803T00904</v>
          </cell>
          <cell r="C6446" t="str">
            <v>License, Patent, Technology, Trade secret</v>
          </cell>
          <cell r="D6446" t="str">
            <v>21.10, 26.60, 32.50, 46.18, 46.46, 72.11, 72.19, 86.10, 86.21, 86.22, 86.90</v>
          </cell>
          <cell r="E6446" t="str">
            <v>3829, 3841, 5047, 8011, 8062, 8069, 8071, 8099, 8731</v>
          </cell>
          <cell r="F6446" t="str">
            <v>Nitric oxide, Generator, Nitrogen dioxide, Filter, Treatment, Respiratory disorder, Pharmaceutical, Medical, Device, Pulmonary, Hospital</v>
          </cell>
          <cell r="G6446" t="str">
            <v>≡</v>
          </cell>
          <cell r="H6446" t="str">
            <v>Licensor is an emerging medical device company.</v>
          </cell>
          <cell r="I6446" t="str">
            <v>≡</v>
          </cell>
          <cell r="K6446" t="str">
            <v>License under patent, technology and trade secret rights to develop, conduct research and manufacture, use, sell, distribute, import and otherwise commercialize products in the field of the use of nitric oxide in hospital and clinic settings at concentrations of [UNDISCLOSED FOR PREVIEW] or less for the treatment of persistent pulmonary hypertension of the newborn, and any other condition.</v>
          </cell>
        </row>
        <row r="6447">
          <cell r="B6447" t="str">
            <v>RR20200914T01701</v>
          </cell>
          <cell r="C6447" t="str">
            <v>License, Brand, Copyright, Know-how, Patent, Technology, Trade name, Trade secret, Trademark</v>
          </cell>
          <cell r="D6447" t="str">
            <v>86.21, 86.22, 55.20, 86.90, 87.90, 96.09, 96.02, 74.90, 55.10</v>
          </cell>
          <cell r="E6447" t="str">
            <v>2835, 2836, 6324, 7011, 7231, 7299, 7991, 7999, 8011, 8049, 8099</v>
          </cell>
          <cell r="F6447" t="str">
            <v>Medical spa, MedSpa, Treatment, Therapy, Wellness clinic, Anti-aging, Weight loss, Skin rejuvenation, Botox</v>
          </cell>
          <cell r="G6447" t="str">
            <v>≡</v>
          </cell>
          <cell r="I6447" t="str">
            <v>≡</v>
          </cell>
          <cell r="K6447" t="str">
            <v>License under licensor's technology, know-how, trademarks, service marks, trade names, copyrights, trade secrets and patents for the business consisting of [UNDISCLOSED FOR PREVIEW] branded medical spa locations.</v>
          </cell>
        </row>
        <row r="6448">
          <cell r="B6448" t="str">
            <v>RR20200909TP4302</v>
          </cell>
          <cell r="C6448" t="str">
            <v>Franchise</v>
          </cell>
          <cell r="D6448" t="str">
            <v>10.32, 10.83, 46.37</v>
          </cell>
          <cell r="E6448" t="str">
            <v>2033, 2037, 2086, 2087, 2099, 5812</v>
          </cell>
          <cell r="F6448" t="str">
            <v>Drink, Food, Tea, Juice Drink, Milk tea, Proprietary good, Tapioca ball, Consumer good, Recipe, Retail, Outlet</v>
          </cell>
          <cell r="G6448" t="str">
            <v>≡</v>
          </cell>
          <cell r="I6448" t="str">
            <v>≡</v>
          </cell>
          <cell r="K6448" t="str">
            <v>Franchise and license to operate a retail food outlet that sells items from a focused menu featuring a variety of teas and juice drinks, using proprietary teas, milk teas and juices, tapioca balls, recipes and preparation techniques, freshly prepared and available for carry-out or consumption on the premises; One of the parties to the agreement is an individual.</v>
          </cell>
        </row>
        <row r="6449">
          <cell r="B6449" t="str">
            <v>RR20200626T00903</v>
          </cell>
          <cell r="C6449" t="str">
            <v>License, Technology, Know-how, Patent</v>
          </cell>
          <cell r="D6449" t="str">
            <v>58.29, 62.01, 46.51, 47.41, 62.02, 62.09, 70.22</v>
          </cell>
          <cell r="E6449" t="str">
            <v>5045, 5734, 7371, 7372, 7373, 7374</v>
          </cell>
          <cell r="F6449" t="str">
            <v>Software, Optimization, Traffic, Information, IT, Computer, Programming, Artera Turbo</v>
          </cell>
          <cell r="G6449" t="str">
            <v>≡</v>
          </cell>
          <cell r="H6449" t="str">
            <v>Licensor is engaged in the development, distribution and operation of traffic and information optimization software and services.</v>
          </cell>
          <cell r="I6449" t="str">
            <v>≡</v>
          </cell>
          <cell r="J6449" t="str">
            <v>Licensee is engaged in the distribution and marketing of communications services to business enterprises and others.</v>
          </cell>
          <cell r="K6449" t="str">
            <v>License under know-how, patent and technology rights to distribute, market, use and reproduce [UNDISCLOSED FOR PREVIEW] software which provides high-speed, data communication and network optimization service.</v>
          </cell>
        </row>
        <row r="6450">
          <cell r="B6450" t="str">
            <v>RR20200428T01701</v>
          </cell>
          <cell r="C6450" t="str">
            <v>License, Trademark</v>
          </cell>
          <cell r="D6450" t="str">
            <v>46.51, 47.41, 47.91, 58.29, 61.20, 62.01, 62.03, 62.09, 63.11, 63.12, 85.10, 85.20, 85.31, 85.32, 85.41, 85.42, 85.59, 85.60</v>
          </cell>
          <cell r="E6450" t="str">
            <v>5045, 5734, 7371, 7372, 7373, 7374, 7375, 8211, 8221, 8222, 8231, 8299</v>
          </cell>
          <cell r="F6450" t="str">
            <v>Software, Education, Business management, Teaching, Training, English, Language, Class, DESTINATION, RISE</v>
          </cell>
          <cell r="G6450" t="str">
            <v>≡</v>
          </cell>
          <cell r="I6450" t="str">
            <v>≡</v>
          </cell>
          <cell r="K6450" t="str">
            <v xml:space="preserve">License to use licensor's trademarks and software to provide certain education-related services. </v>
          </cell>
        </row>
        <row r="6451">
          <cell r="B6451" t="str">
            <v>RR20200903T00901</v>
          </cell>
          <cell r="C6451" t="str">
            <v>Franchise</v>
          </cell>
          <cell r="D6451" t="str">
            <v>33.12, 45.20, 45.32, 71.20, 45.31, 33.20</v>
          </cell>
          <cell r="E6451" t="str">
            <v>3714, 5012, 5013, 7532, 7533, 7534, 7536, 7537, 7538, 7539, 7549</v>
          </cell>
          <cell r="F6451" t="str">
            <v>Service, Automotive, Auto Care, Center, Garage, Engine maintenance, Lubrication, Oil change, Brake</v>
          </cell>
          <cell r="G6451" t="str">
            <v>≡</v>
          </cell>
          <cell r="I6451" t="str">
            <v>≡</v>
          </cell>
          <cell r="K6451" t="str">
            <v>Franchise and license to operate a [UNDISCLOSED FOR PREVIEW] center, a full-service garage offering automotive products and services (including engine maintenance, lubrication, oil change, and brake products and services) to the public.</v>
          </cell>
        </row>
        <row r="6452">
          <cell r="B6452" t="str">
            <v>RR20200923TR4305</v>
          </cell>
          <cell r="C6452" t="str">
            <v>License</v>
          </cell>
          <cell r="D6452" t="str">
            <v>21.10, 21.20, 46.46</v>
          </cell>
          <cell r="E6452" t="str">
            <v>2833, 2834, 5122, 5912, 8071</v>
          </cell>
          <cell r="F6452" t="str">
            <v>Medicine, Pharmacy, Pharmaceutical product, Biopharma, Health, Medication, Drug</v>
          </cell>
          <cell r="G6452" t="str">
            <v>≡</v>
          </cell>
          <cell r="I6452" t="str">
            <v>≡</v>
          </cell>
          <cell r="J6452" t="str">
            <v>Licensee is engaged in the pharmaceutical industry and trading.</v>
          </cell>
          <cell r="K6452" t="str">
            <v>License to commercially exploit pharmaceutical (biopharma) products; The agreement is concluded between related parties.</v>
          </cell>
        </row>
        <row r="6453">
          <cell r="B6453" t="str">
            <v>RR20200827T00903</v>
          </cell>
          <cell r="C6453" t="str">
            <v>License, Trademark</v>
          </cell>
          <cell r="D6453" t="str">
            <v>20.13, 24.46, 25.30, 35.11, 46.12, 46.71, 71.20, 72.19</v>
          </cell>
          <cell r="E6453" t="str">
            <v>2819, 3612, 3823, 4911, 8731</v>
          </cell>
          <cell r="F6453" t="str">
            <v>Hartmann &amp; Braun, H&amp;B, Nuclear, Facility, Electric, Generating, Powered, Electronic</v>
          </cell>
          <cell r="G6453" t="str">
            <v>≡</v>
          </cell>
          <cell r="I6453" t="str">
            <v>≡</v>
          </cell>
          <cell r="K6453" t="str">
            <v>License to use trademarks [UNDISCLOSED FOR PREVIEW] solely in connection with the design, manufacture and sale of products used in nuclear powered electric generating facilities, nuclear processing facilities or nuclear test facilities.</v>
          </cell>
        </row>
        <row r="6454">
          <cell r="B6454" t="str">
            <v>RR20200519T00902</v>
          </cell>
          <cell r="C6454" t="str">
            <v>License</v>
          </cell>
          <cell r="D6454" t="str">
            <v>58.21, 58.29, 47.41, 46.51, 82.99</v>
          </cell>
          <cell r="E6454" t="str">
            <v>5045, 5734, 7372, 8999</v>
          </cell>
          <cell r="F6454" t="str">
            <v>Software, Program, Network, Analysis, Solution, Internet, LAN, WAN</v>
          </cell>
          <cell r="G6454" t="str">
            <v>≡</v>
          </cell>
          <cell r="I6454" t="str">
            <v>≡</v>
          </cell>
          <cell r="K6454" t="str">
            <v>License to integrate the licensed software within licensee's product and to sublicense the licensed software as part of and integrated in licensee's products for the sole purpose of streamlining and
accelerating TCP traffic between cellular data users and certain data servers, which are installed in the cellular carrier's data network. Licensed software covers: [UNDISCLOSED FOR PREVIEW]</v>
          </cell>
        </row>
        <row r="6455">
          <cell r="B6455" t="str">
            <v>RR20200530T00901</v>
          </cell>
          <cell r="C6455" t="str">
            <v>License</v>
          </cell>
          <cell r="D6455" t="str">
            <v>46.51, 47.41, 62.01, 62.02, 62.03, 62.09, 63.11, 63.12</v>
          </cell>
          <cell r="E6455" t="str">
            <v>5045, 5046, 5734, 7371, 7372, 7376, 7379</v>
          </cell>
          <cell r="F6455" t="str">
            <v>Software, Social networking, eCommerce platform, Computer, Online, Internet, Data, Web</v>
          </cell>
          <cell r="G6455" t="str">
            <v>≡</v>
          </cell>
          <cell r="H6455" t="str">
            <v>Licensor is focused on a cloud-based social networks and eCommerce systems.</v>
          </cell>
          <cell r="I6455" t="str">
            <v>≡</v>
          </cell>
          <cell r="K6455" t="str">
            <v>License to use software version 4.0 of [UNDISCLOSED FOR PREVIEW] - Social Networking and eCommerce Platform, any ancillary data files, modules, libraries, tutorials, and demonstration programs.</v>
          </cell>
        </row>
        <row r="6456">
          <cell r="B6456" t="str">
            <v>RR20200530T00902</v>
          </cell>
          <cell r="C6456" t="str">
            <v>License</v>
          </cell>
          <cell r="D6456" t="str">
            <v>46.51, 47.41, 62.01, 62.02, 62.03, 62.09, 63.11, 63.12</v>
          </cell>
          <cell r="E6456" t="str">
            <v>5045, 5046, 5734, 7371, 7372, 7376, 7379</v>
          </cell>
          <cell r="F6456" t="str">
            <v>Software, Social networking, eCommerce platform, Computer, Online, Internet, Data, Web</v>
          </cell>
          <cell r="G6456" t="str">
            <v>≡</v>
          </cell>
          <cell r="H6456" t="str">
            <v>Licensor is focused on a cloud-based social networks and eCommerce systems.</v>
          </cell>
          <cell r="I6456" t="str">
            <v>≡</v>
          </cell>
          <cell r="K6456" t="str">
            <v>License to use software version 4.0 of [UNDISCLOSED FOR PREVIEW] - Social Networking and eCommerce Platform, any ancillary data files, modules, libraries, tutorials, and demonstration programs.</v>
          </cell>
        </row>
        <row r="6457">
          <cell r="B6457" t="str">
            <v>RR20200929T04302</v>
          </cell>
          <cell r="C6457" t="str">
            <v>License, Know-how, Patent, Trade secret</v>
          </cell>
          <cell r="D6457" t="str">
            <v>21.10, 21.20, 46.46, 86.21, 86.22</v>
          </cell>
          <cell r="E6457" t="str">
            <v>2833, 2834, 5122, 5912, 8011, 8069, 8071, 9431</v>
          </cell>
          <cell r="F6457" t="str">
            <v>Pharmaceutical, Drug, Medicine, Eniluracil, Cancer, Cancer drug, Pharmaceutical preparation, Hospital, Cancer treatment, Health, Pharmacy</v>
          </cell>
          <cell r="G6457" t="str">
            <v>≡</v>
          </cell>
          <cell r="H6457" t="str">
            <v>Licensor develops products where existing clinical evidence of efficacy already exists in unmet medical need conditions, medical conditions where patients need treatment options that will improve survival and/or quality of life.</v>
          </cell>
          <cell r="I6457" t="str">
            <v>≡</v>
          </cell>
          <cell r="K6457" t="str">
            <v>License under patent, trade secret and know-how rights to develop, manufacture, use and commercialize products containing [UNDISCLOSED FOR PREVIEW] compound, also known as eniluracil, for all medical uses.</v>
          </cell>
        </row>
        <row r="6458">
          <cell r="B6458" t="str">
            <v>RR20200305T01001</v>
          </cell>
          <cell r="C6458" t="str">
            <v>License, Other manufacturing intangibles, Know-how, Trademark, Brand, Trade name, Other marketing intangibles, Goodwill, Copyright, Technology, Software</v>
          </cell>
          <cell r="D6458" t="str">
            <v>47.26, 47.11, 47.73, 47.74, 62.09, 63.12, 93.29</v>
          </cell>
          <cell r="E6458" t="str">
            <v>5912, 5993, 5999, 7374, 7375, 7379, 8099</v>
          </cell>
          <cell r="F6458" t="str">
            <v xml:space="preserve">Retail, Dispensary, Medical, Adult use, Commercial, Drug, Cannabis, Software, SHOWGROW, ShowGrow
</v>
          </cell>
          <cell r="G6458" t="str">
            <v>≡</v>
          </cell>
          <cell r="I6458" t="str">
            <v>≡</v>
          </cell>
          <cell r="J6458" t="str">
            <v>Licensee is a company that specializes in marketing and selling cannabis-related products and cannabis extract related products.</v>
          </cell>
          <cell r="K6458" t="str">
            <v>License to use the technical information, know-how, [UNDISCLOSED FOR PREVIEW] trademarks, service marks, trade names and logos, goodwill, copyright, [UNDISCLOSED FOR PREVIEW] technology and software for use in the cannabis and cannabis related industry operations, including for the operating medical and adult-use retail dispensaries, commercial cannabis and the branding of the facilities; License to advertise the [UNDISCLOSED FOR PREVIEW] branded website and mobile application in the facilities and post any marketing materials, signs, and other materials.</v>
          </cell>
        </row>
        <row r="6459">
          <cell r="B6459" t="str">
            <v>RR20200930T00901</v>
          </cell>
          <cell r="C6459" t="str">
            <v>License, Copyright, Know-how, Trade secret, Patent, Software</v>
          </cell>
          <cell r="D6459" t="str">
            <v>27.11, 27.20, 29.10, 29.20, 29.31, 29.32, 32.99, 45.11, 45.31</v>
          </cell>
          <cell r="E6459" t="str">
            <v>3568, 3569, 3621, 3647, 3711, 3714, 3999, 5012, 5013, 5015, 5511</v>
          </cell>
          <cell r="F6459" t="str">
            <v>Truck, Vehicle, 10,001 GVW, Automotive, Electric, W-15, Pickup truck, Transport, Sustainable</v>
          </cell>
          <cell r="G6459" t="str">
            <v>≡</v>
          </cell>
          <cell r="H6459" t="str">
            <v>Licensor is focused on providing sustainable and cost-effective solutions to the commercial transportation sector.</v>
          </cell>
          <cell r="I6459" t="str">
            <v>≡</v>
          </cell>
          <cell r="K6459" t="str">
            <v>License under copyright, know-how, patent and trade secret rights to develop, modify, make, use, market, sell, lease, export, import, transfer, research, design, and distribute, and provide services relating to electric pickup trucks or other trucks or similar automotive vehicles under 10,001 GVW.</v>
          </cell>
        </row>
        <row r="6460">
          <cell r="B6460" t="str">
            <v>RR20201006TR0902</v>
          </cell>
          <cell r="C6460" t="str">
            <v>License</v>
          </cell>
          <cell r="D6460" t="str">
            <v>47.99, 58.29, 61.90, 62.01, 62.09, 63.11, 63.12, 63.99</v>
          </cell>
          <cell r="E6460" t="str">
            <v>5045, 5734, 7371, 7372, 7374</v>
          </cell>
          <cell r="F6460" t="str">
            <v>Video, Live, App, Communication, Momo App, Real time, Social, Software, Application, iOS, Android</v>
          </cell>
          <cell r="G6460" t="str">
            <v>≡</v>
          </cell>
          <cell r="I6460" t="str">
            <v>≡</v>
          </cell>
          <cell r="K6460" t="str">
            <v>License to use [UNDISCLOSED FOR PREVIEW] Video App - a real-time social live video application software designed with iOS and Android version; The agreement is concluded between related parties.</v>
          </cell>
        </row>
        <row r="6461">
          <cell r="B6461" t="str">
            <v>RR20200418T01703</v>
          </cell>
          <cell r="C6461" t="str">
            <v>License, Trademark, Copyright, Patent</v>
          </cell>
          <cell r="D6461" t="str">
            <v>26.40, 32.40, 46.49, 47.41, 47.43, 47.65, 47.89, 58.21, 58.29, 93.29, 46.52, 62.01, 92.00</v>
          </cell>
          <cell r="E6461" t="str">
            <v>3944, 5092, 5099, 5945, 7371, 7372, 7373, 7379, 7993, 7999</v>
          </cell>
          <cell r="F6461" t="str">
            <v>Game, Board game, Gaming device, Gaming application, Wager, Slot machine, Video lottery terminal, Electronic table game, Video poker machine, Monopoly, Battleship, Clue, Yahtzee, The Game of Life</v>
          </cell>
          <cell r="G6461" t="str">
            <v>≡</v>
          </cell>
          <cell r="I6461" t="str">
            <v>≡</v>
          </cell>
          <cell r="J6461" t="str">
            <v>Licensee manufactures, sells and distributes gaming machines and operates a wide-area progressive system in casinos.</v>
          </cell>
          <cell r="K6461" t="str">
            <v>License under licensor's [UNDISCLOSED FOR PREVIEW] trademarks, copyrights and patents in connection with the design, development, manufacture, sale, lease, placement, marketing, advertising, promoting and distribution of any gaming device and gaming services and software applications which relate to gaming devices, including services through which gaming devices are linked for progressive jackpots, [UNDISCLOSED FOR PREVIEW]</v>
          </cell>
        </row>
        <row r="6462">
          <cell r="B6462" t="str">
            <v>RR20200217TR1002</v>
          </cell>
          <cell r="C6462" t="str">
            <v>License, Copyright, Trademark, Trade name, Other marketing intangibles, Patent, Technology, Other manufacturing intangibles</v>
          </cell>
          <cell r="D6462" t="str">
            <v>10.20, 10.85, 11.07, 47.25, 47.99, 56.10, 56.30</v>
          </cell>
          <cell r="E6462" t="str">
            <v>2086, 2092, 2098, 2099, 5812, 5813, 7389</v>
          </cell>
          <cell r="F6462" t="str">
            <v>Restaurant, Eatery, Service, Food, Beverage, Japanese cuisine, Sushi, Bar, Food preparation, Plate carrier, Food management system, Revolving system</v>
          </cell>
          <cell r="G6462" t="str">
            <v>≡</v>
          </cell>
          <cell r="H6462" t="str">
            <v xml:space="preserve">Licensor is a [UNDISCLOSED FOR PREVIEW] company operating revolving sushi chain restaurants.
</v>
          </cell>
          <cell r="I6462" t="str">
            <v>≡</v>
          </cell>
          <cell r="J6462" t="str">
            <v xml:space="preserve">Licensee is a company that specializes in technology-enabled [UNDISCLOSED FOR PREVIEW] concept restaurants.
</v>
          </cell>
          <cell r="K6462" t="str">
            <v>License under copyright, patent and technology rights to operate a restaurant offering bar services, food preparation services featuring sushi and other Japanese food and beverages and using specific food plate carrier and food management system, bearing [UNDISCLOSED FOR PREVIEW] trademarks; The agreement is concluded between related parties.</v>
          </cell>
        </row>
        <row r="6463">
          <cell r="B6463" t="str">
            <v>RR20200416T00904</v>
          </cell>
          <cell r="C6463" t="str">
            <v>Franchise</v>
          </cell>
          <cell r="D6463" t="str">
            <v>45.20, 45.31, 45.32, 71.20</v>
          </cell>
          <cell r="E6463" t="str">
            <v>5012, 5013, 7533, 7534, 7536, 7537, 7538, 7539, 7549</v>
          </cell>
          <cell r="F6463" t="str">
            <v>Quick Lane, Tire, Auto, Center, Automotive, Service, Part, Oil, Lubricant, Automobile, Repair, Maintenance, Car, Truck, Vehicle</v>
          </cell>
          <cell r="G6463" t="str">
            <v>≡</v>
          </cell>
          <cell r="I6463" t="str">
            <v>≡</v>
          </cell>
          <cell r="K6463" t="str">
            <v xml:space="preserve">Franchise to operate an automotive service and tire center that sells and installs automotive parts, tires, oil and lubricants and provides general and scheduled automobile repairs and maintenance for all models of cars, light and medium trucks, SUVs, and fleet vehicles, under [UNDISCLOSED FOR PREVIEW] names and marks.
</v>
          </cell>
        </row>
        <row r="6464">
          <cell r="B6464" t="str">
            <v>RR20200418T00903</v>
          </cell>
          <cell r="C6464" t="str">
            <v>Franchise</v>
          </cell>
          <cell r="D6464" t="str">
            <v>68.20, 68.31, 68.32, 74.90, 70.22</v>
          </cell>
          <cell r="E6464" t="str">
            <v>6512, 6513, 6519, 6531, 7389, 8742, 8744, 8748, 8999</v>
          </cell>
          <cell r="F6464" t="str">
            <v>Real estate, Brokerage, Residential, Non-residential, Service</v>
          </cell>
          <cell r="G6464" t="str">
            <v>≡</v>
          </cell>
          <cell r="I6464" t="str">
            <v>≡</v>
          </cell>
          <cell r="K6464" t="str">
            <v>Franchise and license to operate a business providing residential real estate brokerage services and, if the franchisee wishes, non-residential real estate brokerage services under the trademark, service mark and trade name [UNDISCLOSED FOR PREVIEW]</v>
          </cell>
        </row>
        <row r="6465">
          <cell r="B6465" t="str">
            <v>RR20200504T00903</v>
          </cell>
          <cell r="C6465" t="str">
            <v>Sublicense, Trademark</v>
          </cell>
          <cell r="D6465" t="str">
            <v>10.89, 46.46, 32.30, 11.07, 20.59, 21.10, 47.25, 47.29, 47.89, 47.99</v>
          </cell>
          <cell r="E6465" t="str">
            <v>2023, 2086, 2099, 2833, 2834, 2836, 5122, 5149, 5411, 5499, 5912</v>
          </cell>
          <cell r="F6465" t="str">
            <v>Weider Health and Fitness, Supplement, Nutritional product, Powder, Drink, Tablet, Vitamin, Sport, Food</v>
          </cell>
          <cell r="G6465" t="str">
            <v>≡</v>
          </cell>
          <cell r="I6465" t="str">
            <v>≡</v>
          </cell>
          <cell r="J6465" t="str">
            <v>Sublicensee is a manufacturer of nutritional supplements.</v>
          </cell>
          <cell r="K6465" t="str">
            <v>Sublicense to use [UNDISCLOSED FOR PREVIEW] trademarks in connection with the distribution, advertising, promoting and marketing of nutritional supplement products such as drinks, powders, vitamins, tablets and sports nutrition products.</v>
          </cell>
        </row>
        <row r="6466">
          <cell r="B6466" t="str">
            <v>RR20200501TR1701</v>
          </cell>
          <cell r="C6466" t="str">
            <v>License, Trademark</v>
          </cell>
          <cell r="D6466" t="str">
            <v>14.19, 15.20, 22.19, 32.30, 46.42, 46.41, 47.72, 47.71, 47.78, 47.64</v>
          </cell>
          <cell r="E6466" t="str">
            <v>2311, 2321, 2329, 2389, 3021, 3131, 3142, 3143, 3144, 3149, 3949, 5087, 5091, 5136, 5137, 5139, 5311, 5621, 5632, 5651, 5661, 5699, 5941</v>
          </cell>
          <cell r="F6466" t="str">
            <v>Footwear, Shoe, Apparel, Sporting good, DVS</v>
          </cell>
          <cell r="G6466" t="str">
            <v>≡</v>
          </cell>
          <cell r="H6466" t="str">
            <v>Licensor was formed for the purpose of licensing the [UNDISCLOSED FOR PREVIEW] trademark to third parties primarily in connection with the manufacturing, distribution, marketing and sale of [UNDISCLOSED FOR PREVIEW] branded footwear, apparel and apparel accessories.</v>
          </cell>
          <cell r="I6466" t="str">
            <v>≡</v>
          </cell>
          <cell r="K6466" t="str">
            <v>License to use licensor's trademark in connection with the manufacturing, distribution, advertising and sale of men’s, women’s, and children’s footwear; The agreement is concluded between related parties.</v>
          </cell>
        </row>
        <row r="6467">
          <cell r="B6467" t="str">
            <v>RR20200309T01701</v>
          </cell>
          <cell r="C6467" t="str">
            <v>Brand, Trade name, Trademark</v>
          </cell>
          <cell r="D6467" t="str">
            <v>56.10, 10.11, 10.12, 10.13, 46.32, 46.34, 46.38, 46.39, 47.24, 47.25, 47.29, 10.89, 10.86, 10.85, 10.84, 10.82, 47.11, 47.19, 56.29, 56.30</v>
          </cell>
          <cell r="E6467" t="str">
            <v>2011, 2013, 2015, 2022, 2024, 2032, 2033, 2035, 2038, 2099, 5141, 5142, 5144, 5145, 5147, 5149, 5411, 5421, 5499, 5812, 5813</v>
          </cell>
          <cell r="F6467" t="str">
            <v>Restaurant, Barbecued meat, Sandwich, Side dish, Salad, Dessert, Food, Beverage, Southern Hospitality</v>
          </cell>
          <cell r="G6467" t="str">
            <v>≡</v>
          </cell>
          <cell r="I6467" t="str">
            <v>≡</v>
          </cell>
          <cell r="K6467" t="str">
            <v xml:space="preserve">License under licensor's trademarks, service marks and trade names in connection distinctive system relating to the establishment and operation of a limited service restaurant model, featuring a specialized menu of barbecued meats, sandwiches, sides, salads and desserts, as well as other food and beverage items. </v>
          </cell>
        </row>
        <row r="6468">
          <cell r="B6468" t="str">
            <v>RR20200310T01001</v>
          </cell>
          <cell r="C6468" t="str">
            <v>License, Technology, Patent, Know-how, Trademark, Brand, Trade name, Other marketing intangibles, Goodwill</v>
          </cell>
          <cell r="D6468" t="str">
            <v>72.19, 71.20, 74.90, 96.09, 01.64, 01.63, 21.20</v>
          </cell>
          <cell r="E6468" t="str">
            <v>2833, 2834, 5122, 5912, 8731, 8734, 8999</v>
          </cell>
          <cell r="F6468" t="str">
            <v>Service, Testing, Analysis, Laboratory, Botany, Drug, Cannabis, Cannabis product, Soil, Water, Vegetation, EVIO Labs</v>
          </cell>
          <cell r="G6468" t="str">
            <v>≡</v>
          </cell>
          <cell r="H6468" t="str">
            <v>Licensor is a company that specializes in providing cannabis and hemp testing and scientific research for the regulated cannabis industry.</v>
          </cell>
          <cell r="I6468" t="str">
            <v>≡</v>
          </cell>
          <cell r="J6468" t="str">
            <v>Licensee is a company that specializes in analytical testing, formulation, and other services in the areas of botanical products including cannabis and hemp services.</v>
          </cell>
          <cell r="K6468" t="str">
            <v>License under technology, patent and know-how rights to test cannabis products and products related to cannabis such as soil, water, and other vegetation; License under trademark, trade name, trade dress, symbol, logo and goodwill rights to use for the testing laboratories, cannabis testing services, using [UNDISCLOSED FOR PREVIEW] brand, service marks, in connection with the sale and distribution of the licensed services.</v>
          </cell>
        </row>
        <row r="6469">
          <cell r="B6469" t="str">
            <v>RR20200506T00904</v>
          </cell>
          <cell r="C6469" t="str">
            <v>License, Trademark</v>
          </cell>
          <cell r="D6469" t="str">
            <v>46.42, 47.71, 47.82, 14.19, 14.39</v>
          </cell>
          <cell r="E6469" t="str">
            <v>2321, 2322, 2323, 2325, 2326, 2329, 2386, 5136, 5137, 5611, 5621, 5651</v>
          </cell>
          <cell r="F6469" t="str">
            <v>Apparel, Clothing, Men, Women, Pant, Shirt, Knit, Jeans, Shorts, Sweater, Outerwear, Slack, Skirt, Dress, Blouse, "BEVERLY HILLS POLO", Retail</v>
          </cell>
          <cell r="G6469" t="str">
            <v>≡</v>
          </cell>
          <cell r="I6469" t="str">
            <v>≡</v>
          </cell>
          <cell r="K6469" t="str">
            <v>License to use the [UNDISCLOSED FOR PREVIEW] trademark solely on or in conjunction with the design, manufacture, import, distribution, advertising, promotion, shipment, and sale of men's and women's apparel, including but not limited to woven shirts, pants, jeans, shorts, dresses, blouses, slacks, skirts.</v>
          </cell>
        </row>
        <row r="6470">
          <cell r="B6470" t="str">
            <v>RR20200506T00902</v>
          </cell>
          <cell r="C6470" t="str">
            <v>License, Trademark</v>
          </cell>
          <cell r="D6470" t="str">
            <v>46.16, 46.24, 46.42, 47.72, 47.82</v>
          </cell>
          <cell r="E6470" t="str">
            <v>3021, 3143, 3144, 3149, 5139, 5661, 5948</v>
          </cell>
          <cell r="F6470" t="str">
            <v>"J.G. HOOK", "HOOK SPORT", Footwear, Shoe, Women, Children, Merchandise, Retail, Private label</v>
          </cell>
          <cell r="G6470" t="str">
            <v>≡</v>
          </cell>
          <cell r="I6470" t="str">
            <v>≡</v>
          </cell>
          <cell r="K6470" t="str">
            <v>License to use the [UNDISCLOSED FOR PREVIEW] trademarks in connection with the design, manufacture, advertising and sale of women's and childrens' shoes.</v>
          </cell>
        </row>
        <row r="6471">
          <cell r="B6471" t="str">
            <v>RR20200601T00904</v>
          </cell>
          <cell r="C6471" t="str">
            <v>License, Patent, Technology, Know-how, Trademark</v>
          </cell>
          <cell r="D6471" t="str">
            <v>21.20, 46.46, 72.11, 72.19, 86.90</v>
          </cell>
          <cell r="E6471" t="str">
            <v>3999, 8011, 8049, 8071, 8999</v>
          </cell>
          <cell r="F6471" t="str">
            <v>Tissue processing, Biomedicine, Reagent, Laboratory, Science, Fat, Vacular, Fraction, Adipose, Separation, Human, Animal</v>
          </cell>
          <cell r="G6471" t="str">
            <v>≡</v>
          </cell>
          <cell r="I6471" t="str">
            <v>≡</v>
          </cell>
          <cell r="K6471" t="str">
            <v>License under know-how and patent rights to use and practice certain tissue processing technology in the field of the separation of adipose stromal vascular fraction from fat tissue, bearing trademarks.</v>
          </cell>
        </row>
        <row r="6472">
          <cell r="B6472" t="str">
            <v>RR20200601T00901</v>
          </cell>
          <cell r="C6472" t="str">
            <v>License, Brand, Know-how, Patent, Trademark</v>
          </cell>
          <cell r="D6472" t="str">
            <v>11.04, 46.17, 46.34, 46.39, 47.11, 47.25, 47.81</v>
          </cell>
          <cell r="E6472" t="str">
            <v>2037, 2082, 2086, 5148, 5431, 5499</v>
          </cell>
          <cell r="F6472" t="str">
            <v>Beverage, Retail sale, Drink, The Herbal Collection™</v>
          </cell>
          <cell r="G6472" t="str">
            <v>≡</v>
          </cell>
          <cell r="I6472" t="str">
            <v>≡</v>
          </cell>
          <cell r="K6472" t="str">
            <v>License under know-how and patent rights to use [UNDISCLOSED FOR PREVIEW] brand in connection with the marketing, distribution and sale of beverages.</v>
          </cell>
        </row>
        <row r="6473">
          <cell r="B6473" t="str">
            <v>RR20200606T00901</v>
          </cell>
          <cell r="C6473" t="str">
            <v>License, Trademark</v>
          </cell>
          <cell r="D6473" t="str">
            <v>26.52, 32.12, 32.13, 14.19, 46.48, 47.77, 47.78, 47.99</v>
          </cell>
          <cell r="E6473" t="str">
            <v>3873, 3999, 5136, 5137, 5199, 5611, 5632, 5699, 5944, 5999</v>
          </cell>
          <cell r="F6473" t="str">
            <v>Juicy Couture, Couture Couture Los Angeles, Accessory, Watch band, Timepiece, Men, Women, Fashion, Children, Retail, Merchandise</v>
          </cell>
          <cell r="G6473" t="str">
            <v>≡</v>
          </cell>
          <cell r="I6473" t="str">
            <v>≡</v>
          </cell>
          <cell r="J6473" t="str">
            <v>Licensee is a manufacturer, distributor and retailer of fine watches and jewelry.</v>
          </cell>
          <cell r="K6473" t="str">
            <v>License to use [UNDISCLOSED FOR PREVIEW] trademarks in connection with the manufacture, advertising, merchandising, promotion,
sale and distribution of women's, men's and children's timepieces and the componet parts, without limitation, including watch bands.</v>
          </cell>
        </row>
        <row r="6474">
          <cell r="B6474" t="str">
            <v>RR20200602TN0903</v>
          </cell>
          <cell r="C6474" t="str">
            <v>License, Patent</v>
          </cell>
          <cell r="D6474" t="str">
            <v>20.13, 20.16, 20.59, 22.21, 22.23, 22.29, 46.75, 74.90, 46.13</v>
          </cell>
          <cell r="E6474" t="str">
            <v>2819, 2821, 2899, 3081, 3082, 3083, 3086, 5162, 5169</v>
          </cell>
          <cell r="F6474" t="str">
            <v>Nanotechnology, Nanotube, Glass, Laminate, Material, Strengthening, Carbon, Sidewall, Polymer, Solvent</v>
          </cell>
          <cell r="G6474" t="str">
            <v>≡</v>
          </cell>
          <cell r="I6474" t="str">
            <v>≡</v>
          </cell>
          <cell r="K6474" t="str">
            <v>License under patent rights to use, make, reproduce, display, sell and import products incorporating nanotube-based surface treatment for strengthening glass, glass laminates, and related materials; One of the parties to the agreement is a non-profit entity.</v>
          </cell>
        </row>
        <row r="6475">
          <cell r="B6475" t="str">
            <v>RR20200707TN0901</v>
          </cell>
          <cell r="C6475" t="str">
            <v>License, Technology, Patent</v>
          </cell>
          <cell r="D6475" t="str">
            <v>21.10, 21.20, 46.46, 72.11, 72.19, 86.90</v>
          </cell>
          <cell r="E6475" t="str">
            <v>2833, 2834, 2835, 3999, 8011, 8049, 8071, 8099</v>
          </cell>
          <cell r="F6475" t="str">
            <v>Nerve, Regeneration, Human, Repair, Therapeutic, Treatment, Biomedical, Tissue engineering, Cell-free, Replacement</v>
          </cell>
          <cell r="G6475" t="str">
            <v>≡</v>
          </cell>
          <cell r="I6475" t="str">
            <v>≡</v>
          </cell>
          <cell r="K6475" t="str">
            <v>License under patent and technology rights to manufacture, sell, lease and import products in the field of all applications relating to nerve regeneration and repair; One of the parties to the agreement is a non-profit entity.</v>
          </cell>
        </row>
        <row r="6476">
          <cell r="B6476" t="str">
            <v>RR20200602T00906</v>
          </cell>
          <cell r="C6476" t="str">
            <v>License</v>
          </cell>
          <cell r="D6476" t="str">
            <v>46.51, 47.41, 58.29, 62.01, 62.02, 62.03, 62.09</v>
          </cell>
          <cell r="E6476" t="str">
            <v>5045, 5734, 7371, 7372</v>
          </cell>
          <cell r="F6476" t="str">
            <v>Cannabis, Webpage, Internet, E-commerce, Content, Media, Software</v>
          </cell>
          <cell r="G6476" t="str">
            <v>≡</v>
          </cell>
          <cell r="H6476" t="str">
            <v>Licensor is engaged in the cannabis industry.</v>
          </cell>
          <cell r="I6476" t="str">
            <v>≡</v>
          </cell>
          <cell r="J6476" t="str">
            <v>Licensee is a media production and marketing company.</v>
          </cell>
          <cell r="K6476" t="str">
            <v xml:space="preserve">Licence to use, edit, revise, publicly display , advertise, operate, control, host webpages, content, and e-commerce technology on, and otherwise exploit in any manner and form of media at the URL in the field of cannabis industry; The agreement is concluded between related parties.
 	 	 </v>
          </cell>
        </row>
        <row r="6477">
          <cell r="B6477" t="str">
            <v>RR20200618T00901</v>
          </cell>
          <cell r="C6477" t="str">
            <v>License, Trademark</v>
          </cell>
          <cell r="D6477" t="str">
            <v>14.19, 14.39, 46.16, 46.42, 47.71, 47.82, 20.42, 46.45, 47.75, 47.78, 46.48, 47.77</v>
          </cell>
          <cell r="E6477" t="str">
            <v>2326, 2329, 2386, 2844, 5023, 5136, 5137, 5611, 5621, 5651, 5719, 5944, 5948</v>
          </cell>
          <cell r="F6477" t="str">
            <v>Liz Claiborne, Liz &amp; Co., Merchandise, Label, Hang-tag, Women, Apparel, Missy, Petite, Swimwear, Outerwear, Sleepwear, Dress, Accessory, Men, Scarf, Wrap, Sunglass, Optical, Belt, Hosiery, Intimate, Watch, Jewelry, Handbag, Leather good, Sportswear, Clothing, Shirt, Neckwear, Belt, Pant, Denim, Trouser, Sportcoat, Footwear, Shoe, Bath, Bedding, Tabletop, Floor covering, Lighting, Furniture, Luggage, Children, Boy, Girl, Cosmetic, Fragrance</v>
          </cell>
          <cell r="G6477" t="str">
            <v>≡</v>
          </cell>
          <cell r="H6477" t="str">
            <v>Licensor designs and markets a global portfolio of retail-based premium brands.</v>
          </cell>
          <cell r="I6477" t="str">
            <v>≡</v>
          </cell>
          <cell r="K6477" t="str">
            <v>License to use [UNDISCLOSED FOR PREVIEW] trademarks in connection with the sale, marketing, distribution, manufacture, advertising and promotion of children's, women's and men's apparel, accesories, jewelry, footwear, home &amp; travel goods, cosmetics and fragrance.</v>
          </cell>
        </row>
        <row r="6478">
          <cell r="B6478" t="str">
            <v>RR20200617TN0902</v>
          </cell>
          <cell r="C6478" t="str">
            <v>License, Patent</v>
          </cell>
          <cell r="D6478" t="str">
            <v>21.10, 21.20, 46.18, 46.46, 72.11, 72.19</v>
          </cell>
          <cell r="E6478" t="str">
            <v>2833, 2834, 2835, 5047, 5122, 8011, 8071, 8099, 8731, 8734</v>
          </cell>
          <cell r="F6478" t="str">
            <v>Biomedicine, Cellular response, Detection, Measurement, Method, Laboratory, Science, In vitro, Medical, Diagnostic, Disease, Cancer, Immunology, Hematology, Gene Therapy, Cell therapy, CAR-T, Inhibitor, Antigen, Vaccine evaluation</v>
          </cell>
          <cell r="G6478" t="str">
            <v>≡</v>
          </cell>
          <cell r="I6478" t="str">
            <v>≡</v>
          </cell>
          <cell r="J6478" t="str">
            <v>Licensee is a life sciences company developing technologies specifically focused on improving the health of the immune system through immune reprogramming and monitoring.</v>
          </cell>
          <cell r="K6478" t="str">
            <v>License under patent rights to make, use, import and sell products concerning a method for detection and measurement of specific cellular responses; One of the parties to the agreement is a non-profit entity.</v>
          </cell>
        </row>
        <row r="6479">
          <cell r="B6479" t="str">
            <v>RR20200615TN0901</v>
          </cell>
          <cell r="C6479" t="str">
            <v>License, Patent, Technology, Know-how</v>
          </cell>
          <cell r="D6479" t="str">
            <v>21.10, 21.20, 46.18, 46.46, 47.73, 72.11, 72.19</v>
          </cell>
          <cell r="E6479" t="str">
            <v>2833, 2834, 5122, 8071, 8734</v>
          </cell>
          <cell r="F6479" t="str">
            <v>L-glutamine, Therapy, Sickle cell, Disease, Thalassemia, Pharmaceutical, Treatment</v>
          </cell>
          <cell r="G6479" t="str">
            <v>≡</v>
          </cell>
          <cell r="I6479" t="str">
            <v>≡</v>
          </cell>
          <cell r="J6479" t="str">
            <v>Licensee is engaged in the discovery, development, and commercialization of innovative and cost-effective treatments and therapies.</v>
          </cell>
          <cell r="K6479" t="str">
            <v>License under know-how, patent and technology rights to test, gain governmental approval of, make, use, distribute, and sell products and practice methods in the field of treatment of sickle cell diseases and thalassemia; One of the parties to the agreement is a non-profit entity.</v>
          </cell>
        </row>
        <row r="6480">
          <cell r="B6480" t="str">
            <v>RR20200517T01702</v>
          </cell>
          <cell r="C6480" t="str">
            <v>License, Patent</v>
          </cell>
          <cell r="D6480" t="str">
            <v>10.86, 10.89, 20.14, 21.10, 10.41, 10.42, 20.59, 20.53, 46.33, 46.75</v>
          </cell>
          <cell r="E6480" t="str">
            <v>2023, 2074, 2075, 2076, 2077, 2079, 2099, 2833, 2834, 2836, 2869, 2899, 5122, 5169, 5199, 5499, 5912</v>
          </cell>
          <cell r="F6480" t="str">
            <v>Nutrition, Supplement, Organic, Health, Longevity, Vitamin C, Golden Water, Mediterranean Oil</v>
          </cell>
          <cell r="G6480" t="str">
            <v>≡</v>
          </cell>
          <cell r="I6480" t="str">
            <v>≡</v>
          </cell>
          <cell r="K6480" t="str">
            <v>License under licensor's patent to market and distribute organic longevity health supplements.</v>
          </cell>
        </row>
        <row r="6481">
          <cell r="B6481" t="str">
            <v>RR20200625T00906</v>
          </cell>
          <cell r="C6481" t="str">
            <v>License, Know-how, Patent</v>
          </cell>
          <cell r="D6481" t="str">
            <v>21.10, 21.20, 46.18, 46.46, 72.11, 72.19</v>
          </cell>
          <cell r="E6481" t="str">
            <v>2833, 2834, 2835, 5122, 5912, 8071, 8099, 8734</v>
          </cell>
          <cell r="F6481" t="str">
            <v xml:space="preserve">Biotechnology, Gene expression, Glutamine, Synthetase, Cell, Vector, Chimeric, Monoclonal, Antibody, Phospholipid, Phosphatidylserine, Tarvacin
</v>
          </cell>
          <cell r="G6481" t="str">
            <v>≡</v>
          </cell>
          <cell r="I6481" t="str">
            <v>≡</v>
          </cell>
          <cell r="K6481" t="str">
            <v>License under know-how and patent rights to use glutamine synthetase gene expression system and to develop, manufactire, market and sell chimeric monoclonal antibodies that bind to the phospholipid phosphatidylserine, known as [UNDISCLOSED FOR PREVIEW]</v>
          </cell>
        </row>
        <row r="6482">
          <cell r="B6482" t="str">
            <v>RR20200622T00901</v>
          </cell>
          <cell r="C6482" t="str">
            <v>License, Patent</v>
          </cell>
          <cell r="D6482" t="str">
            <v>21.10, 21.20, 46.18, 46.46, 72.11, 72.19</v>
          </cell>
          <cell r="E6482" t="str">
            <v>2833, 2834, 2835, 2836, 2899, 5122, 8071, 8731, 8734</v>
          </cell>
          <cell r="F6482" t="str">
            <v>Pharmaceutical, Human, Antibody, RSV, Therapy, Prophylaxis, Immunoglobulin, Respiratory, Syncytial virus</v>
          </cell>
          <cell r="G6482" t="str">
            <v>≡</v>
          </cell>
          <cell r="H6482" t="str">
            <v>Licensor is focused on the management of antibody humanization patents and royalty assets.</v>
          </cell>
          <cell r="I6482" t="str">
            <v>≡</v>
          </cell>
          <cell r="K6482" t="str">
            <v>License under patent rights to make, import, use and sell antibodies that bind to respiratory syncytial virus.</v>
          </cell>
        </row>
        <row r="6483">
          <cell r="B6483" t="str">
            <v>RR20200706T00901</v>
          </cell>
          <cell r="C6483" t="str">
            <v>License, Know-how, Patent</v>
          </cell>
          <cell r="D6483" t="str">
            <v>21.10, 21.20, 46.18, 46.46, 72.11, 72.19</v>
          </cell>
          <cell r="E6483" t="str">
            <v>2833, 2834, 2835, 5122, 8011, 8069, 8099, 8731</v>
          </cell>
          <cell r="F6483" t="str">
            <v>Pharmaceutical, Biotherapy, Nervous system, Proliferative, Disease, Degenerative, Genetic, Human, AdrenoLeucodystrophy, Therapy, Treatment</v>
          </cell>
          <cell r="G6483" t="str">
            <v>≡</v>
          </cell>
          <cell r="I6483" t="str">
            <v>≡</v>
          </cell>
          <cell r="J6483" t="str">
            <v>Licensee is a biotechnology company.</v>
          </cell>
          <cell r="K6483" t="str">
            <v>License under know-how and patent rights to develop, make, use, sell and otherwise distribute products in the field of human adenoleucodystrophy therapy.</v>
          </cell>
        </row>
        <row r="6484">
          <cell r="B6484" t="str">
            <v>RR20200521T00902</v>
          </cell>
          <cell r="C6484" t="str">
            <v>License, Trademark</v>
          </cell>
          <cell r="D6484" t="str">
            <v>46.16, 46.42, 47.71, 47.82</v>
          </cell>
          <cell r="E6484" t="str">
            <v>2361, 2369, 5137, 5641</v>
          </cell>
          <cell r="F6484" t="str">
            <v>Swimwear, Children, Apparel, Clothing</v>
          </cell>
          <cell r="G6484" t="str">
            <v>≡</v>
          </cell>
          <cell r="I6484" t="str">
            <v>≡</v>
          </cell>
          <cell r="K6484" t="str">
            <v>License to use the trademark [UNDISCLOSED FOR PREVIEW] for children's swimwear.</v>
          </cell>
        </row>
        <row r="6485">
          <cell r="B6485" t="str">
            <v>RR20200413T01702</v>
          </cell>
          <cell r="C6485" t="str">
            <v>Know-how, License, Patent, Trade secret, Technology</v>
          </cell>
          <cell r="D6485" t="str">
            <v>93.13, 10.86, 10.89, 32.30, 11.07, 20.59, 21.10, 46.75, 47.29, 47.89, 47.99</v>
          </cell>
          <cell r="E6485" t="str">
            <v>2023, 2086, 2099, 2833, 2834, 2836, 5122, 5149, 5411, 5499, 5912</v>
          </cell>
          <cell r="F6485" t="str">
            <v>Nutritional, Nutraceutical, Non-prescription, Supplement, Sleep supplement, Alertness supplement, Fitness supplement, Workout supplement, Libido supplement, Erection supplement, Strength supplement, Stamina supplement, Muscle mass, Nicotine</v>
          </cell>
          <cell r="G6485" t="str">
            <v>≡</v>
          </cell>
          <cell r="I6485" t="str">
            <v>≡</v>
          </cell>
          <cell r="J6485" t="str">
            <v>Licensee was formed for the nutritional products sales.</v>
          </cell>
          <cell r="K6485" t="str">
            <v>License under licensor's technology, patents, trade secrets and know-how to make, sell and offer for sale nutritional supplement products related to inducing natural sleep and daytime alertness, fitness workout recovery, fitness and workout supplements and a proprietary formulated product for enhancing libido while aiding erections supplement.</v>
          </cell>
        </row>
        <row r="6486">
          <cell r="B6486" t="str">
            <v>RR20200715T00901</v>
          </cell>
          <cell r="C6486" t="str">
            <v>Franchise</v>
          </cell>
          <cell r="D6486" t="str">
            <v>46.17, 46.38, 47.11, 47.19, 47.21, 47.22, 47.23, 47.29, 47.81</v>
          </cell>
          <cell r="E6486" t="str">
            <v>5141, 5149, 5499</v>
          </cell>
          <cell r="F6486" t="str">
            <v>SNOWFOX, Store, Japanese ramen, Food, Sushi, Salad, Udon, Bento box, Poke bowl, Asian entree, Beverage</v>
          </cell>
          <cell r="G6486" t="str">
            <v>≡</v>
          </cell>
          <cell r="I6486" t="str">
            <v>≡</v>
          </cell>
          <cell r="K6486" t="str">
            <v>Franchise and license to operate a store offering Japanese ramen, udon, salads, sushi, sushi rolls, bento boxes, poke bowls, Asian entrees, and beverages, bearing [UNDISCLOSED FOR PREVIEW] marks.</v>
          </cell>
        </row>
        <row r="6487">
          <cell r="B6487" t="str">
            <v>RR20200229T01702</v>
          </cell>
          <cell r="C6487" t="str">
            <v>License, Brand, Trade name, Trademark</v>
          </cell>
          <cell r="D6487" t="str">
            <v>10.89, 11.01, 11.02, 11.03, 11.04, 11.05, 11.06, 11.07, 14.19, 47.25, 47.29, 56.10, 56.29, 56.30</v>
          </cell>
          <cell r="E6487" t="str">
            <v>2082, 2083, 2084, 2085, 2086, 2676, 5181, 5411, 5812, 5813, 5921</v>
          </cell>
          <cell r="F6487" t="str">
            <v>Brewery, Brew-pub, Restaurant, Craft, Beer, Ale, Napking, Clothing, Menu</v>
          </cell>
          <cell r="G6487" t="str">
            <v>≡</v>
          </cell>
          <cell r="I6487" t="str">
            <v>≡</v>
          </cell>
          <cell r="K6487" t="str">
            <v>License to use licensor's trademarks, service marks, trade names in connection with operations, restaurant and other services provided at the [UNDISCLOSED FOR PREVIEW] and on goods, including but not limited to, printed materials, napkins, menus, educational materials, clothing and other goods.</v>
          </cell>
        </row>
        <row r="6488">
          <cell r="B6488" t="str">
            <v>RR20200316T00903</v>
          </cell>
          <cell r="C6488" t="str">
            <v>Franchise</v>
          </cell>
          <cell r="D6488" t="str">
            <v>47.65, 93.29</v>
          </cell>
          <cell r="E6488" t="str">
            <v>5092, 5945, 5947</v>
          </cell>
          <cell r="F6488" t="str">
            <v>Retail, Store, Toy, Gift, Children "Learning Express"</v>
          </cell>
          <cell r="G6488" t="str">
            <v>≡</v>
          </cell>
          <cell r="I6488" t="str">
            <v>≡</v>
          </cell>
          <cell r="K6488" t="str">
            <v>Franchise and license to operate a single retail toy and children’s gift business under the name [UNDISCLOSED FOR PREVIEW]</v>
          </cell>
        </row>
        <row r="6489">
          <cell r="B6489" t="str">
            <v>RR20200322T00902</v>
          </cell>
          <cell r="C6489" t="str">
            <v>Franchise</v>
          </cell>
          <cell r="D6489" t="str">
            <v>56.10, 56.21, 56.30, 77.40</v>
          </cell>
          <cell r="E6489" t="str">
            <v>5812, 5813</v>
          </cell>
          <cell r="F6489" t="str">
            <v>Restaurant, Food, Eating place, Quick service, Beverage, Beer</v>
          </cell>
          <cell r="G6489" t="str">
            <v>≡</v>
          </cell>
          <cell r="I6489" t="str">
            <v>≡</v>
          </cell>
          <cell r="K6489" t="str">
            <v>Franchise and license to own and operate a quick service restaurant featuring [UNDISCLOSED FOR PREVIEW] and
other approved items.</v>
          </cell>
        </row>
        <row r="6490">
          <cell r="B6490" t="str">
            <v>RR20200321T00903</v>
          </cell>
          <cell r="C6490" t="str">
            <v>Franchise</v>
          </cell>
          <cell r="D6490" t="str">
            <v>81.22, 43.22, 43.29, 43.99</v>
          </cell>
          <cell r="E6490" t="str">
            <v>1711, 3585, 4961, 5075, 7349, 7623</v>
          </cell>
          <cell r="F6490" t="str">
            <v>Crawl space encapsulation, Coverage, Ground, Construction, Vapor barrier, Conditioning</v>
          </cell>
          <cell r="G6490" t="str">
            <v>≡</v>
          </cell>
          <cell r="I6490" t="str">
            <v>≡</v>
          </cell>
          <cell r="K6490" t="str">
            <v>Franchise and license to operate a business that provides crawl space encapsulation and other associated
services under [UNDISCLOSED FOR PREVIEW]
service mark.</v>
          </cell>
        </row>
        <row r="6491">
          <cell r="B6491" t="str">
            <v>RR20200323T00904</v>
          </cell>
          <cell r="C6491" t="str">
            <v>Franchise</v>
          </cell>
          <cell r="D6491" t="str">
            <v>85.10, 85.20, 85.59, 85.60, 85.32, 85.41</v>
          </cell>
          <cell r="E6491" t="str">
            <v>8211, 8299</v>
          </cell>
          <cell r="F6491" t="str">
            <v>PORTAL LANGUAGES®, School, Education, Class, Learning</v>
          </cell>
          <cell r="G6491" t="str">
            <v>≡</v>
          </cell>
          <cell r="I6491" t="str">
            <v>≡</v>
          </cell>
          <cell r="K6491" t="str">
            <v>Franchise to develop and operate a [UNDISCLOSED FOR PREVIEW] School.</v>
          </cell>
        </row>
        <row r="6492">
          <cell r="B6492" t="str">
            <v>RR20200414T00904</v>
          </cell>
          <cell r="C6492" t="str">
            <v>Franchise</v>
          </cell>
          <cell r="D6492" t="str">
            <v>56.10, 56.21, 56.30, 77.40</v>
          </cell>
          <cell r="E6492" t="str">
            <v>5812, 5813</v>
          </cell>
          <cell r="F6492" t="str">
            <v>Restaurant, Eating place, Food, Sports bar, Menu, Beverage, Military-themed, Bombshells</v>
          </cell>
          <cell r="G6492" t="str">
            <v>≡</v>
          </cell>
          <cell r="I6492" t="str">
            <v>≡</v>
          </cell>
          <cell r="K6492" t="str">
            <v>Franchise to establish and operate a military-themed restaurant and sports bar offering a wide variety of menu items and alcoholic and non-alcoholic beverages under the [UNDISCLOSED FOR PREVIEW] trade name and business system.</v>
          </cell>
        </row>
        <row r="6493">
          <cell r="B6493" t="str">
            <v>RR20200414T00906</v>
          </cell>
          <cell r="C6493" t="str">
            <v>Franchise</v>
          </cell>
          <cell r="D6493" t="str">
            <v>56.10, 56.21, 56.30, 77.40</v>
          </cell>
          <cell r="E6493" t="str">
            <v>5812, 5813</v>
          </cell>
          <cell r="F6493" t="str">
            <v>Restaurant, Food, Eating place, Sweethoney Dessert, Hong Kong-style, Asian, Pudding, Jelly, Soup, Tea, Juice, Beverage</v>
          </cell>
          <cell r="G6493" t="str">
            <v>≡</v>
          </cell>
          <cell r="I6493" t="str">
            <v>≡</v>
          </cell>
          <cell r="K6493" t="str">
            <v>Franchise to own and operate a [UNDISCLOSED FOR PREVIEW]-style restaurant,featuring Asian flavored
puddings, jellies, soups, teas, juices and other food, and beverage items under [UNDISCLOSED FOR PREVIEW] trademark.</v>
          </cell>
        </row>
        <row r="6494">
          <cell r="B6494" t="str">
            <v>RR20200414TP0902</v>
          </cell>
          <cell r="C6494" t="str">
            <v>Franchise</v>
          </cell>
          <cell r="D6494" t="str">
            <v>64.99, 66.12, 66.19, 69.20, 70.22, 82.99</v>
          </cell>
          <cell r="E6494" t="str">
            <v>6211, 6221, 6282, 6289, 6722, 6799, 7389</v>
          </cell>
          <cell r="F6494" t="str">
            <v>Broker, Intermediary, Purchase, Sale, Business, Agent, Transworld, Merger, Acquisition, Advisor</v>
          </cell>
          <cell r="G6494" t="str">
            <v>≡</v>
          </cell>
          <cell r="I6494" t="str">
            <v>≡</v>
          </cell>
          <cell r="K6494" t="str">
            <v>Franchise to own and operate a business which serves as a broker/intermediary to facilitate the
purchase and sale of existing businesses which can include existing franchised businesses and as a referral agent for franchisors, bearing the trademark [UNDISCLOSED FOR PREVIEW] One of the parties to the agreement is an individual.</v>
          </cell>
        </row>
        <row r="6495">
          <cell r="B6495" t="str">
            <v>RR20200218TP0902</v>
          </cell>
          <cell r="C6495" t="str">
            <v>Franchise</v>
          </cell>
          <cell r="D6495" t="str">
            <v>68.31, 68.32, 82.99, 41.10, 68.20</v>
          </cell>
          <cell r="E6495" t="str">
            <v>6512, 6513, 6514, 6515, 6531</v>
          </cell>
          <cell r="F6495" t="str">
            <v>Real estate, Marketing, Agent, Broker, Digital media, 3D interactive tour, Drone aerial video, Virtual reality tour, Agent green screen video, 2D image, Augmented reality service, Video slideshow, SMS Sign Rider, Curb Lead, Door hanger, Lockbox, HOMMATI®</v>
          </cell>
          <cell r="G6495" t="str">
            <v>≡</v>
          </cell>
          <cell r="I6495" t="str">
            <v>≡</v>
          </cell>
          <cell r="K6495" t="str">
            <v>Franchise to own and operate a business providing real estate and marketing services to real estate agents and brokers, including digital media services such as [UNDISCLOSED FOR PREVIEW] using the trade name and mark [UNDISCLOSED FOR PREVIEW] One of the parties to the agreement is an individual.</v>
          </cell>
        </row>
        <row r="6496">
          <cell r="B6496" t="str">
            <v>RR20200217T00902</v>
          </cell>
          <cell r="C6496" t="str">
            <v>Franchise</v>
          </cell>
          <cell r="D6496" t="str">
            <v>93.11, 93.12, 93.13, 93.19</v>
          </cell>
          <cell r="E6496" t="str">
            <v>7032, 7941, 7991, 7997</v>
          </cell>
          <cell r="F6496" t="str">
            <v>Fitness, Training, Membership, Group, Class, CORE PROGRESSION, Gym</v>
          </cell>
          <cell r="G6496" t="str">
            <v>≡</v>
          </cell>
          <cell r="I6496" t="str">
            <v>≡</v>
          </cell>
          <cell r="K6496" t="str">
            <v>Franchise and license to operate a business providing membership-based training and group fitness classes and related products and services, bearing [UNDISCLOSED FOR PREVIEW] trademark.</v>
          </cell>
        </row>
        <row r="6497">
          <cell r="B6497" t="str">
            <v>RR20200330T00901</v>
          </cell>
          <cell r="C6497" t="str">
            <v>License, Technology, Trademark</v>
          </cell>
          <cell r="D6497" t="str">
            <v>20.41, 20.13, 20.14, 20.59, 46.75</v>
          </cell>
          <cell r="E6497" t="str">
            <v>2819, 2841, 2869, 2899, 5169</v>
          </cell>
          <cell r="F6497" t="str">
            <v>Cleanser, Microbial culture, Cleaning product, BioCleansing Systems, Microbest, BeyondClean, FloorWash, BioDeodorizer</v>
          </cell>
          <cell r="G6497" t="str">
            <v>≡</v>
          </cell>
          <cell r="I6497" t="str">
            <v>≡</v>
          </cell>
          <cell r="K6497" t="str">
            <v>License under technology rights to manufacture, distribute, sell, import, use, rent and support the use of cleansers and custom microbial cultures that provide high performance cleaning products, bearing trademarks [UNDISCLOSED FOR PREVIEW]</v>
          </cell>
        </row>
        <row r="6498">
          <cell r="B6498" t="str">
            <v>RR20200327TP0903</v>
          </cell>
          <cell r="C6498" t="str">
            <v>Franchise</v>
          </cell>
          <cell r="D6498" t="str">
            <v>85.60, 85.20, 85.31, 85.10, 88.91</v>
          </cell>
          <cell r="E6498" t="str">
            <v>8299, 8351, 9411</v>
          </cell>
          <cell r="F6498" t="str">
            <v>Challenge Island®, Program, Challenge-based, Education, Learning, Foster, Creative thinking, Skill, Problem solving, Methodology, Science, Technology, Engineering, Mathematics, Children, Art, School, Camp, Birthday party</v>
          </cell>
          <cell r="G6498" t="str">
            <v>≡</v>
          </cell>
          <cell r="I6498" t="str">
            <v>≡</v>
          </cell>
          <cell r="K6498" t="str">
            <v>Franchise and license to provide unique challenge-based programs designed to foster critical and creative thinking skills, problem solving methodology, and core [UNDISCLOSED FOR PREVIEW] principles in children ages 4-14+ through classes in elementary and middle schools, camps and birthday parties, under the [UNDISCLOSED FOR PREVIEW] marks; One of the parties to the agreement is an individual.</v>
          </cell>
        </row>
        <row r="6499">
          <cell r="B6499" t="str">
            <v>RR20200331TP0901</v>
          </cell>
          <cell r="C6499" t="str">
            <v>Franchise</v>
          </cell>
          <cell r="D6499" t="str">
            <v>56.10, 56.21, 56.30, 77.40</v>
          </cell>
          <cell r="E6499" t="str">
            <v>5812, 5813</v>
          </cell>
          <cell r="F6499" t="str">
            <v>BENTO SUSHI, Food, Eating place, Asian cuisine, Sushi, Rice, Fish, Steamed food</v>
          </cell>
          <cell r="G6499" t="str">
            <v>≡</v>
          </cell>
          <cell r="I6499" t="str">
            <v>≡</v>
          </cell>
          <cell r="K6499" t="str">
            <v>Franchise and license to operate a sushi counter in grocery store, retail store, university campus, hospital, office building, or other location, offering Asian style food under [UNDISCLOSED FOR PREVIEW] mark; One of the parties to the agreement is an individual.</v>
          </cell>
        </row>
        <row r="6500">
          <cell r="B6500" t="str">
            <v>RR20200403T00903</v>
          </cell>
          <cell r="C6500" t="str">
            <v>Franchise</v>
          </cell>
          <cell r="D6500" t="str">
            <v>56.10, 56.21, 56.30, 77.40</v>
          </cell>
          <cell r="E6500" t="str">
            <v>5812, 5813</v>
          </cell>
          <cell r="F6500" t="str">
            <v>Pizzeria, Eating place, Restaurant, Pizza, Food, "Patsy's Pizzeria", Casual, Family-style</v>
          </cell>
          <cell r="G6500" t="str">
            <v>≡</v>
          </cell>
          <cell r="I6500" t="str">
            <v>≡</v>
          </cell>
          <cell r="K6500" t="str">
            <v>Franchise and license to establish and operate a pizzeria under the name [UNDISCLOSED FOR PREVIEW] specializing in coal fired, brick oven, thin crust pizzas and a full menu of other Italian dishes.</v>
          </cell>
        </row>
        <row r="6501">
          <cell r="B6501" t="str">
            <v>RR20200402T00902</v>
          </cell>
          <cell r="C6501" t="str">
            <v>Franchise</v>
          </cell>
          <cell r="D6501" t="str">
            <v>56.10, 56.21, 56.30, 77.40</v>
          </cell>
          <cell r="E6501" t="str">
            <v>5812, 5813</v>
          </cell>
          <cell r="F6501" t="str">
            <v>Restaurant, Fisher’s Sandwich Shop™, Eating place, Food, Sandwich, Salad, Soup, Lunch, Dinner, Catering</v>
          </cell>
          <cell r="G6501" t="str">
            <v>≡</v>
          </cell>
          <cell r="I6501" t="str">
            <v>≡</v>
          </cell>
          <cell r="K6501" t="str">
            <v>Franchise and license to operate a restaurant featuring specialty sandwiches under the trade name [UNDISCLOSED FOR PREVIEW]</v>
          </cell>
        </row>
        <row r="6502">
          <cell r="B6502" t="str">
            <v>RR20200403TP0904</v>
          </cell>
          <cell r="C6502" t="str">
            <v>Franchise</v>
          </cell>
          <cell r="D6502" t="str">
            <v>56.21, 56.10, 56.30, 77.40</v>
          </cell>
          <cell r="E6502" t="str">
            <v>5812, 5813</v>
          </cell>
          <cell r="F6502" t="str">
            <v>Restaurant, Eating place, Pizza, Beverage, Food, Stevi B's Pizza®</v>
          </cell>
          <cell r="G6502" t="str">
            <v>≡</v>
          </cell>
          <cell r="I6502" t="str">
            <v>≡</v>
          </cell>
          <cell r="K6502" t="str">
            <v>Franchise and license to operate a restaurant specializing in an all-you-can-eat pizza buffet and beverage items under the mark [UNDISCLOSED FOR PREVIEW] and other related marks; One of the parties to the agreement is an individual.</v>
          </cell>
        </row>
        <row r="6503">
          <cell r="B6503" t="str">
            <v>RR20200402T00903</v>
          </cell>
          <cell r="C6503" t="str">
            <v>Franchise</v>
          </cell>
          <cell r="D6503" t="str">
            <v>93.11, 93.12, 93.13, 93.19</v>
          </cell>
          <cell r="E6503" t="str">
            <v>7032, 7941, 7991, 7997</v>
          </cell>
          <cell r="F6503" t="str">
            <v>Fitness, Studio, Workout, Class, Fitwall, Sport, Gym</v>
          </cell>
          <cell r="G6503" t="str">
            <v>≡</v>
          </cell>
          <cell r="I6503" t="str">
            <v>≡</v>
          </cell>
          <cell r="K6503" t="str">
            <v>Franchise to operate a fitness and workout studio that specializes in providing customers with fitness classes, bearing the [UNDISCLOSED FOR PREVIEW] trade name and mark.</v>
          </cell>
        </row>
        <row r="6504">
          <cell r="B6504" t="str">
            <v>RR20200408TP0903</v>
          </cell>
          <cell r="C6504" t="str">
            <v>Franchise</v>
          </cell>
          <cell r="D6504" t="str">
            <v>10.71, 10.72, 10.73, 56.10, 56.21, 56.30, 77.40</v>
          </cell>
          <cell r="E6504" t="str">
            <v>5461, 5812, 5813</v>
          </cell>
          <cell r="F6504" t="str">
            <v>Restaurant, Bakery, Eating place, Food, Marie Callender's, Sandwich, Salad, Soup, Pie, Beverage, Catering</v>
          </cell>
          <cell r="G6504" t="str">
            <v>≡</v>
          </cell>
          <cell r="I6504" t="str">
            <v>≡</v>
          </cell>
          <cell r="K6504" t="str">
            <v>Franchise and license to operate a casual restaurant offering sandwiches, salads, soups, pies and a variety of other related food products and alcoholic and non-alcoholic beverages under the trade name and service mark [UNDISCLOSED FOR PREVIEW] One of the parties to the agreement is an individual.</v>
          </cell>
        </row>
        <row r="6505">
          <cell r="B6505" t="str">
            <v>RR20200408T00901</v>
          </cell>
          <cell r="C6505" t="str">
            <v>Franchise</v>
          </cell>
          <cell r="D6505" t="str">
            <v>47.76, 46.11, 46.21</v>
          </cell>
          <cell r="E6505" t="str">
            <v>2048, 0752</v>
          </cell>
          <cell r="F6505" t="str">
            <v>Pet, Store, Retail, Food, Toy, Ben's Barketplace</v>
          </cell>
          <cell r="G6505" t="str">
            <v>≡</v>
          </cell>
          <cell r="I6505" t="str">
            <v>≡</v>
          </cell>
          <cell r="K6505" t="str">
            <v>Franchise and license to operate a retail health food pet stores that offer premium-quality pet food, toys and related products, and information and education to pet owners on the proper diet, health and well-being of their pets, bearing [UNDISCLOSED FOR PREVIEW] trademark.</v>
          </cell>
        </row>
        <row r="6506">
          <cell r="B6506" t="str">
            <v>RR20200409T00902</v>
          </cell>
          <cell r="C6506" t="str">
            <v>License, Patent</v>
          </cell>
          <cell r="D6506" t="str">
            <v>31.01, 31.09, 46.15, 46.47, 46.65, 47.59</v>
          </cell>
          <cell r="E6506" t="str">
            <v>2522, 2599, 5021, 5712</v>
          </cell>
          <cell r="F6506" t="str">
            <v>Keyboard, CRT, Adjustable support, Device, Desk, Office, Ergonomic, Manufacture</v>
          </cell>
          <cell r="G6506" t="str">
            <v>≡</v>
          </cell>
          <cell r="I6506" t="str">
            <v>≡</v>
          </cell>
          <cell r="K6506" t="str">
            <v>License under patent rights to manufacture, use and sell devices designed to attach to office desks in workplace environments where there exists a need to permit computer users to adjust their computer keyboard to various heights and positions to alleviate possible strains and stress which may result from repetitive activities, such as typing.</v>
          </cell>
        </row>
        <row r="6507">
          <cell r="B6507" t="str">
            <v>RR20200410T00903</v>
          </cell>
          <cell r="C6507" t="str">
            <v>Franchise</v>
          </cell>
          <cell r="D6507" t="str">
            <v>86.90, 93.29, 96.04</v>
          </cell>
          <cell r="E6507" t="str">
            <v>7991, 7997, 7999</v>
          </cell>
          <cell r="F6507" t="str">
            <v>"Squeeze", Massage, App-based booking, Therapy room, Membership</v>
          </cell>
          <cell r="G6507" t="str">
            <v>≡</v>
          </cell>
          <cell r="I6507" t="str">
            <v>≡</v>
          </cell>
          <cell r="K6507" t="str">
            <v>Franchise and license to operate a business that offers a modern massage experience using an app-based booking and payment platform, personalized and adjustable therapy room settings,
convenient membership opportunities, and related retail products using state-of-the-art technology, under the name [UNDISCLOSED FOR PREVIEW]</v>
          </cell>
        </row>
        <row r="6508">
          <cell r="B6508" t="str">
            <v>RR20201015T00906</v>
          </cell>
          <cell r="C6508" t="str">
            <v>License</v>
          </cell>
          <cell r="D6508" t="str">
            <v>46.51, 47.41, 58.29, 62.01, 62.03, 62.09, 63.11, 63.12, 63.99, 65.11, 65.12, 66.19, 66.22, 66.29</v>
          </cell>
          <cell r="E6508" t="str">
            <v>5045, 5734, 6311, 6331, 6399, 6411, 7371, 7372, 7373, 7374, 7376, 7379</v>
          </cell>
          <cell r="F6508" t="str">
            <v>Insurance, Management system, Software</v>
          </cell>
          <cell r="G6508" t="str">
            <v>≡</v>
          </cell>
          <cell r="H6508" t="str">
            <v>Licensor is a publicly-traded insurance holding company.</v>
          </cell>
          <cell r="I6508" t="str">
            <v>≡</v>
          </cell>
          <cell r="K6508" t="str">
            <v>License to use and develop a policy management system, including software.</v>
          </cell>
        </row>
        <row r="6509">
          <cell r="B6509" t="str">
            <v>RR20201014T00901</v>
          </cell>
          <cell r="C6509" t="str">
            <v>Sublicense, Technology, Know-how</v>
          </cell>
          <cell r="D6509" t="str">
            <v>21.10, 21.20, 46.18, 46.46, 47.73, 72.11, 72.19, 86.10, 86.21, 86.22, 86.90</v>
          </cell>
          <cell r="E6509" t="str">
            <v>2833, 2834, 2835, 5047, 5122, 5199, 5912, 5999, 8011, 8062, 8069, 8071, 8099, 8731</v>
          </cell>
          <cell r="F6509" t="str">
            <v>Hansenula Polymorpha, Expression, Elafin, Medicine, Compound, Drug, Pharmaceutical, Treatment, Disease, Therapy, Surgical, Carcinoma, Kidney transplantation, Coronary arterial bypass surgery, Hypertension</v>
          </cell>
          <cell r="G6509" t="str">
            <v>≡</v>
          </cell>
          <cell r="I6509" t="str">
            <v>≡</v>
          </cell>
          <cell r="K6509" t="str">
            <v>Sublicense under know-how and technology rights to use the hansenula polymorpha expression technology to produce [UNDISCLOSED FOR PREVIEW] and its homologues for inflammatory complications in the surgical therapy of esophagus carcinoma, kidney transplantation and coronary arterial bypass surgery.</v>
          </cell>
        </row>
        <row r="6510">
          <cell r="B6510" t="str">
            <v>RR20201008T04310</v>
          </cell>
          <cell r="C6510" t="str">
            <v>Franchise</v>
          </cell>
          <cell r="D6510" t="str">
            <v>33.17, 33.19, 45.20</v>
          </cell>
          <cell r="E6510" t="str">
            <v>7533, 7534, 7536, 7537, 7538, 7539, 7699</v>
          </cell>
          <cell r="F6510" t="str">
            <v>Automobile, Car, Body shop, Driving, Repair work, Repair shop, Vehicle, FIX AUTO®</v>
          </cell>
          <cell r="G6510" t="str">
            <v>≡</v>
          </cell>
          <cell r="I6510" t="str">
            <v>≡</v>
          </cell>
          <cell r="K6510" t="str">
            <v>Franchise for the establishment and operation of a [UNDISCLOSED FOR PREVIEW] collision
repair shop specializing in auto body repair work and related services.</v>
          </cell>
        </row>
        <row r="6511">
          <cell r="B6511" t="str">
            <v>RR20200930TP4303</v>
          </cell>
          <cell r="C6511" t="str">
            <v>Franchise</v>
          </cell>
          <cell r="D6511" t="str">
            <v>17.12, 17.29</v>
          </cell>
          <cell r="E6511" t="str">
            <v>2752, 2759, 7319</v>
          </cell>
          <cell r="F6511" t="str">
            <v>Merchant, Voucher, Coupon, Loyalty system, Incentive, Deal, Consumer, Marketplace, Hyper-local commerce marketplace</v>
          </cell>
          <cell r="G6511" t="str">
            <v>≡</v>
          </cell>
          <cell r="I6511" t="str">
            <v>≡</v>
          </cell>
          <cell r="K6511" t="str">
            <v>Franchise for a single [UNDISCLOSED FOR PREVIEW] business that solicits merchants to market vouchers, coupons, loyalty systems, incentives or deals to consumers in a hyper-local commerce marketplace; One of the parties to the agreement is an individual.</v>
          </cell>
        </row>
        <row r="6512">
          <cell r="B6512" t="str">
            <v>RR20201008T04309</v>
          </cell>
          <cell r="C6512" t="str">
            <v>Franchise</v>
          </cell>
          <cell r="D6512" t="str">
            <v>93.11, 93.12, 93.13, 93.19</v>
          </cell>
          <cell r="E6512" t="str">
            <v>7911, 7991, 7997, 7999</v>
          </cell>
          <cell r="F6512" t="str">
            <v>Dance, Fitness, Fitness program, Choreography, Choreographed exercise, Music, Workout</v>
          </cell>
          <cell r="G6512" t="str">
            <v>≡</v>
          </cell>
          <cell r="I6512" t="str">
            <v>≡</v>
          </cell>
          <cell r="K6512" t="str">
            <v>Franchise to operate a Jazzercise dance fitness program consisting of choreographed and copyrighted exercise routines set to music.</v>
          </cell>
        </row>
        <row r="6513">
          <cell r="B6513" t="str">
            <v>RR20201008T04306</v>
          </cell>
          <cell r="C6513" t="str">
            <v>Franchise</v>
          </cell>
          <cell r="D6513" t="str">
            <v>96.02</v>
          </cell>
          <cell r="E6513" t="str">
            <v>3999, 7231, 7241</v>
          </cell>
          <cell r="F6513" t="str">
            <v>Fashion, Haircut, Hairdress, Hairdresser, Salon, Hairdressing salon, Beauty treatment</v>
          </cell>
          <cell r="G6513" t="str">
            <v>≡</v>
          </cell>
          <cell r="I6513" t="str">
            <v>≡</v>
          </cell>
          <cell r="K6513" t="str">
            <v>Franchise to operate a hairdressing salon bearing [UNDISCLOSED FOR PREVIEW] name.</v>
          </cell>
        </row>
        <row r="6514">
          <cell r="B6514" t="str">
            <v>RR20201008T04307</v>
          </cell>
          <cell r="C6514" t="str">
            <v>Franchise</v>
          </cell>
          <cell r="D6514" t="str">
            <v>96.02</v>
          </cell>
          <cell r="E6514" t="str">
            <v>3999, 7231, 7241, 8221</v>
          </cell>
          <cell r="F6514" t="str">
            <v>Hairstyling, Haircut, Hairdressing, School, Training, Service, Cosmetology service, Beauty treatment</v>
          </cell>
          <cell r="G6514" t="str">
            <v>≡</v>
          </cell>
          <cell r="I6514" t="str">
            <v>≡</v>
          </cell>
          <cell r="K6514" t="str">
            <v>Franchise to establish and operate a distinctive school for training students in hairstyling and other cosmetology services under one of the following cosmetology school: [UNDISCLOSED FOR PREVIEW]</v>
          </cell>
        </row>
        <row r="6515">
          <cell r="B6515" t="str">
            <v>RR20201008TP0901</v>
          </cell>
          <cell r="C6515" t="str">
            <v>Franchise</v>
          </cell>
          <cell r="D6515" t="str">
            <v>45.32, 47.19, 47.30, 47.52, 47.54, 47.59, 47.78, 47.89</v>
          </cell>
          <cell r="E6515" t="str">
            <v>5231, 5331, 5399, 5531, 5719, 5999</v>
          </cell>
          <cell r="F6515" t="str">
            <v>WINZER®, Automotive, Chemical, Industrial, Fastener, Nut, Bolt, Clamp, Adhesive, Sealer, Electrical component, Cutting tool, Fluid power fitting, Chemical, Welding supply, Janitorial supply, Store, Retail</v>
          </cell>
          <cell r="G6515" t="str">
            <v>≡</v>
          </cell>
          <cell r="I6515" t="str">
            <v>≡</v>
          </cell>
          <cell r="K6515" t="str">
            <v>Franchise and license to operate a business supplying automotive, chemical and/or industrial: quality packaged fasteners, nuts, bolts, clamps, adhesives, sealers, electrical components, cutting tools, fluid power fittings, chemicals, welding and shop supplies, janitorial supplies and other related products and services, bearing [UNDISCLOSED FOR PREVIEW] trade name; One of the parties to the agreement is an individual.</v>
          </cell>
        </row>
        <row r="6516">
          <cell r="B6516" t="str">
            <v>RR20201008TP0902</v>
          </cell>
          <cell r="C6516" t="str">
            <v>Franchise</v>
          </cell>
          <cell r="D6516" t="str">
            <v>47.71, 47.72, 47.79, 46.42, 46.16</v>
          </cell>
          <cell r="E6516" t="str">
            <v>5621, 5632, 5651, 5699</v>
          </cell>
          <cell r="F6516" t="str">
            <v>Style Encore®, Retail store, Used, New, Clothing, Apparel, Women, Accessory, Fashion</v>
          </cell>
          <cell r="G6516" t="str">
            <v>≡</v>
          </cell>
          <cell r="I6516" t="str">
            <v>≡</v>
          </cell>
          <cell r="K6516" t="str">
            <v>Franchise and license to own and operate a [UNDISCLOSED FOR PREVIEW] retail store selling quality used and new women’s clothing and accessories; One of the parties to the agreement is an individual.</v>
          </cell>
        </row>
        <row r="6517">
          <cell r="B6517" t="str">
            <v>RR20201013T00903</v>
          </cell>
          <cell r="C6517" t="str">
            <v>License, Know-how</v>
          </cell>
          <cell r="D6517" t="str">
            <v>21.10, 21.20, 46.18, 46.46, 47.73, 72.11, 72.19, 86.10, 86.21, 86.22, 86.90</v>
          </cell>
          <cell r="E6517" t="str">
            <v>2833, 2834, 5912, 8011, 8062, 8069, 8071, 8099, 8734</v>
          </cell>
          <cell r="F6517" t="str">
            <v>Drug, Treatment, Pharmaceutical, Disease, Covid-19, Merimepodib</v>
          </cell>
          <cell r="G6517" t="str">
            <v>≡</v>
          </cell>
          <cell r="I6517" t="str">
            <v>≡</v>
          </cell>
          <cell r="K6517" t="str">
            <v>License under know-how rights to develop, use and commercialize [UNDISCLOSED FOR PREVIEW] for the treatment of COVID-19.</v>
          </cell>
        </row>
        <row r="6518">
          <cell r="B6518" t="str">
            <v>RR20201014T04301</v>
          </cell>
          <cell r="C6518" t="str">
            <v>Franchise</v>
          </cell>
          <cell r="D6518" t="str">
            <v>93.29, 93.21, 93.19, 93.12, 93.11</v>
          </cell>
          <cell r="E6518" t="str">
            <v>3599, 7933, 7992, 7997, 7999</v>
          </cell>
          <cell r="F6518" t="str">
            <v>Adventure park, Recreational activity, Birthday party, Group event, Trampoline, Foam pit, Ninja course, Climbing wall, Pro zone, Rope course, Sky Rider®, Indoor skydiving, Dodge ball, Rock climbing, Digital climbing wall, Arcade, Bowling, Bumper car, Whirly ball, Mini golf, Laser tag, Spin zone, Go kart, Virtual reality, eSport</v>
          </cell>
          <cell r="G6518" t="str">
            <v>≡</v>
          </cell>
          <cell r="I6518" t="str">
            <v>≡</v>
          </cell>
          <cell r="K6518" t="str">
            <v>Franchise to operate an adventure park that serves as a venue for recreational activities, birthday parties, and other group events, and that features adventure park attractions, that will include some or all of the following attractions: [UNDISCLOSED FOR PREVIEW] or related activities under the name [UNDISCLOSED FOR PREVIEW]</v>
          </cell>
        </row>
        <row r="6519">
          <cell r="B6519" t="str">
            <v>RR20201013TP4304</v>
          </cell>
          <cell r="C6519" t="str">
            <v>Franchise</v>
          </cell>
          <cell r="D6519" t="str">
            <v>93.11, 93.12, 93.13, 93.19, 85.51</v>
          </cell>
          <cell r="E6519" t="str">
            <v>3949, 7941, 7991, 7999</v>
          </cell>
          <cell r="F6519" t="str">
            <v>Gym, Sport, Fitness, Physical fitness, Mixed martial art, Daily ultimate training, Cardio boxing, Cardio kick boxing, Core training, Jiu Jitsu, Muay Thai boxing, Octagon</v>
          </cell>
          <cell r="G6519" t="str">
            <v>≡</v>
          </cell>
          <cell r="I6519" t="str">
            <v>≡</v>
          </cell>
          <cell r="K6519" t="str">
            <v>Franchise to operate a membership-based, MMA-oriented, physical fitness facility under the [UNDISCLOSED FOR PREVIEW] name that, depending on the model of gym developed, offers [UNDISCLOSED FOR PREVIEW] One of the parties to the agreements is an individual.</v>
          </cell>
        </row>
        <row r="6520">
          <cell r="B6520" t="str">
            <v>RR20201013TP0904</v>
          </cell>
          <cell r="C6520" t="str">
            <v>Franchise</v>
          </cell>
          <cell r="D6520" t="str">
            <v>77.12, 77.29, 49.42, 52.10, 47.19, 47.59, 47.78, 47.99</v>
          </cell>
          <cell r="E6520" t="str">
            <v>4214, 4226, 5399, 5719, 5999, 7513</v>
          </cell>
          <cell r="F6520" t="str">
            <v>Moving, Service, Packing, Box, Packing material, Two Men and a Truck, Storage, Load</v>
          </cell>
          <cell r="G6520" t="str">
            <v>≡</v>
          </cell>
          <cell r="I6520" t="str">
            <v>≡</v>
          </cell>
          <cell r="K6520" t="str">
            <v>Franchise and license to provide moving services and related services including packing and the sale of boxes and packing materials, using [UNDISCLOSED FOR PREVIEW] service mark; One of the parties to the agreement is an individual.</v>
          </cell>
        </row>
        <row r="6521">
          <cell r="B6521" t="str">
            <v>RR20201012TP0905</v>
          </cell>
          <cell r="C6521" t="str">
            <v>License, Software</v>
          </cell>
          <cell r="D6521" t="str">
            <v>46.51, 47.41, 26.20, 47.91, 47.99, 47.78, 58.29, 61.20, 62.09, 63.11</v>
          </cell>
          <cell r="E6521" t="str">
            <v>3577, 4899, 5045, 5734, 7371, 7372, 7374, 7379, 7389, 8999</v>
          </cell>
          <cell r="F6521" t="str">
            <v xml:space="preserve">Software, Program, Down-To-Size, Data, Asset management, Inventory, Technology, Data mainframe, Analysis, DOS, non-DOS, Host version, Personal computer
</v>
          </cell>
          <cell r="G6521" t="str">
            <v>≡</v>
          </cell>
          <cell r="I6521" t="str">
            <v>≡</v>
          </cell>
          <cell r="K6521" t="str">
            <v>License to reproduce, market, copy, publish, sell copies of, license and distribute computer software product (known as [UNDISCLOSED FOR PREVIEW] which can be used for inventory and asset management, in [UNDISCLOSED FOR PREVIEW] version.</v>
          </cell>
        </row>
        <row r="6522">
          <cell r="B6522" t="str">
            <v>RR20201019T04305</v>
          </cell>
          <cell r="C6522" t="str">
            <v>Sublicense, Patent, Technology</v>
          </cell>
          <cell r="D6522" t="str">
            <v>21.10, 21.20, 46.46, 86.10</v>
          </cell>
          <cell r="E6522" t="str">
            <v>2833, 2834, 5122, 5912, 8071</v>
          </cell>
          <cell r="F6522" t="str">
            <v>Pharmacy, Pharmaceutical preparation, Treatment, Medical treatment, Pharmaceutical drug product, Drug, Medication, Illness, Disease, Symptom, Human, WP1122, WP1066, Brain tumor</v>
          </cell>
          <cell r="G6522" t="str">
            <v>≡</v>
          </cell>
          <cell r="H6522" t="str">
            <v>Sublicensor is a clinical stage pharmaceutical company focused on the treatment of highly resistant cancers.</v>
          </cell>
          <cell r="I6522" t="str">
            <v>≡</v>
          </cell>
          <cell r="K6522" t="str">
            <v>Sublicense under technology and patent rights to research, develop, manufacture, have manufactured, use, import, offer to sell and/or sell pharmaceutical drug products known as [UNDISCLOSED FOR PREVIEW] for the treatment of any illness, disease, or symptom in humans, including treatment of brain tumors.</v>
          </cell>
        </row>
        <row r="6523">
          <cell r="B6523" t="str">
            <v>RR20201021TR0901</v>
          </cell>
          <cell r="C6523" t="str">
            <v>License, Trademark, Other marketing intangibles, Patent, Copyright</v>
          </cell>
          <cell r="D6523" t="str">
            <v>20.42, 46.45, 47.78, 47.19, 47.75, 47.89, 47.99</v>
          </cell>
          <cell r="E6523" t="str">
            <v>2844, 5399, 5999, 7231</v>
          </cell>
          <cell r="F6523" t="str">
            <v>Elizabeth Arden, Fragrance, Beauty, Skin care, Cosmetic</v>
          </cell>
          <cell r="G6523" t="str">
            <v>≡</v>
          </cell>
          <cell r="I6523" t="str">
            <v>≡</v>
          </cell>
          <cell r="K6523" t="str">
            <v>License under copyright and patent rights to use [UNDISCLOSED FOR PREVIEW] trademarks and relating intellectual property in connection with the sale of fragrances and skin care products; The agreement is concluded between related parties.</v>
          </cell>
        </row>
        <row r="6524">
          <cell r="B6524" t="str">
            <v>RR20201021TR0903</v>
          </cell>
          <cell r="C6524" t="str">
            <v>Trademark, License, Other marketing intangibles, Patent, Copyright</v>
          </cell>
          <cell r="D6524" t="str">
            <v>46.45, 47.75, 47.78, 47.89, 47.91</v>
          </cell>
          <cell r="E6524" t="str">
            <v>2844, 5999, 7231</v>
          </cell>
          <cell r="F6524" t="str">
            <v>Multicultural, Cosmetic, Beauty, Retail, Self care, Skin care</v>
          </cell>
          <cell r="G6524" t="str">
            <v>≡</v>
          </cell>
          <cell r="I6524" t="str">
            <v>≡</v>
          </cell>
          <cell r="K6524" t="str">
            <v>License under copyright and patent rights to use [UNDISCLOSED FOR PREVIEW] trademarks and relating intellectual property in connection with the sale of cosmetic products; The agreement is concluded between related parties.</v>
          </cell>
        </row>
        <row r="6525">
          <cell r="B6525" t="str">
            <v>RR20201020TR0901</v>
          </cell>
          <cell r="C6525" t="str">
            <v>License, Brand, Trademark</v>
          </cell>
          <cell r="D6525" t="str">
            <v>11.05, 11.04, 11.06, 11.07, 46.17, 46.34, 46.39, 47.11, 47.29</v>
          </cell>
          <cell r="E6525" t="str">
            <v>2082, 2083, 2086, 5141, 5149, 5181</v>
          </cell>
          <cell r="F6525" t="str">
            <v>Beer, Alcohol, Beverage, Record Street Brewing, Craft, Drinking place, Bulk-container, Ready-to-drink, Lager, Pale ale, Blonde ale, India pale ale</v>
          </cell>
          <cell r="G6525" t="str">
            <v>≡</v>
          </cell>
          <cell r="H6525" t="str">
            <v>Licensor is a developer of beverage and nutraceutical consumer products and ingredients.</v>
          </cell>
          <cell r="I6525" t="str">
            <v>≡</v>
          </cell>
          <cell r="J6525" t="str">
            <v>Licensee is a bar, restaurant, event space, and brewery operator.</v>
          </cell>
          <cell r="K6525" t="str">
            <v>License to use the [UNDISCLOSED FOR PREVIEW] brand and trademark in connection with the production, marketing, and sale of [UNDISCLOSED FOR PREVIEW] lager, pale ale, blonde ale and india pale ale; The agreement is concluded between related parties.</v>
          </cell>
        </row>
        <row r="6526">
          <cell r="B6526" t="str">
            <v>RR20200929T04301</v>
          </cell>
          <cell r="C6526" t="str">
            <v>License, Patent, Know-how</v>
          </cell>
          <cell r="D6526" t="str">
            <v>46.51, 47.41, 58.29, 59.11, 59.12, 59.13</v>
          </cell>
          <cell r="E6526" t="str">
            <v>5045, 5734, 7372, 7373, 7812, 7819</v>
          </cell>
          <cell r="F6526" t="str">
            <v>Computer, Software, Computer program, Application, Downloadable application, Video, Video synthesis, Mobile equipment, Communication</v>
          </cell>
          <cell r="G6526" t="str">
            <v>≡</v>
          </cell>
          <cell r="I6526" t="str">
            <v>≡</v>
          </cell>
          <cell r="K6526" t="str">
            <v>License under know-how and patent rights to make, have made, use, sell, offer for sale, import, export and distribute any products, including software (including, without limitation, software as a downloadable application), comprehending the invention of the video synthesis and release system of mobile communication equipment.</v>
          </cell>
        </row>
        <row r="6527">
          <cell r="B6527" t="str">
            <v>RR20201019TP4302</v>
          </cell>
          <cell r="C6527" t="str">
            <v>Franchise</v>
          </cell>
          <cell r="D6527" t="str">
            <v>53.10, 53.20, 18.11, 18.12, 82.92, 52.21, 52.22, 52.23, 52.29</v>
          </cell>
          <cell r="E6527" t="str">
            <v>2671, 2721, 2731, 4215, 4311, 4412, 4424, 4513</v>
          </cell>
          <cell r="F6527" t="str">
            <v>Service, Center, Resource center, Shipping, Packaging, Postal, Print, Communication service, The UPS Store®</v>
          </cell>
          <cell r="G6527" t="str">
            <v>≡</v>
          </cell>
          <cell r="I6527" t="str">
            <v>≡</v>
          </cell>
          <cell r="K6527" t="str">
            <v>Franchise for centers featuring shipping, packaging, postal, print, and similar business and communication services bearing [UNDISCLOSED FOR PREVIEW] trademark; One of the parties to the agreement is an individual.</v>
          </cell>
        </row>
        <row r="6528">
          <cell r="B6528" t="str">
            <v>RR20201016TP0904</v>
          </cell>
          <cell r="C6528" t="str">
            <v>Franchise</v>
          </cell>
          <cell r="D6528" t="str">
            <v>31.09, 46.15, 47.59, 95.24</v>
          </cell>
          <cell r="E6528" t="str">
            <v>5021, 5712, 7641</v>
          </cell>
          <cell r="F6528" t="str">
            <v>Closet Factory, Service, Storage, Retail, Box</v>
          </cell>
          <cell r="G6528" t="str">
            <v>≡</v>
          </cell>
          <cell r="I6528" t="str">
            <v>≡</v>
          </cell>
          <cell r="K6528" t="str">
            <v>Franchise to operate a business offering install, repair, and service custom closets and storage systems for consumers and sells other related products and services, using [UNDISCLOSED FOR PREVIEW] name and marks; One of the parties to the agreement is an individual.</v>
          </cell>
        </row>
        <row r="6529">
          <cell r="B6529" t="str">
            <v>RR20201205T00901</v>
          </cell>
          <cell r="C6529" t="str">
            <v>License, Patent</v>
          </cell>
          <cell r="D6529" t="str">
            <v>46.51, 47.41, 47.42, 47.43, 58.29, 26.20, 62.09, 62.01</v>
          </cell>
          <cell r="E6529" t="str">
            <v>3571, 3572, 3575, 3577, 3578, 3612, 3613, 3621, 3624, 3625, 3629, 3631, 3632, 3633, 3634, 3635, 3639, 3641, 3643, 3644, 3645, 3646, 3647, 3648, 3651, 3652, 3661, 3663, 3669, 3671, 3672, 3674, 3675, 3676, 3677, 3678, 3679, 3691, 3692, 3694, 3695, 3699, 5045, 5734, 7371, 7372, 7373, 7374, 7376, 7379</v>
          </cell>
          <cell r="F6529" t="str">
            <v>Device, Node, Gateway, Software, Network, Wireless, Radio transmitter, Receiver, Signal, Remote access, Vending machine Pay-type telephone, Monitoring, Cotrol, Remote, Residential device, Utility meter, PSTN, Emergency message, Emergency notification, Vending machine, Pollution information</v>
          </cell>
          <cell r="G6529" t="str">
            <v>≡</v>
          </cell>
          <cell r="I6529" t="str">
            <v>≡</v>
          </cell>
          <cell r="K6529" t="str">
            <v>License under patent rights to make, use, sell, import, export and use products products relating to communication network system of bus network structure, site controller with mapping functionality, wireless communication networks for providing remote monitoring of devices, system and method for transmitting an emergency message to a mobile device,[UNDISCLOSED FOR PREVIEW]</v>
          </cell>
        </row>
        <row r="6530">
          <cell r="B6530" t="str">
            <v>RR20201208TP4306</v>
          </cell>
          <cell r="C6530" t="str">
            <v>Franchise</v>
          </cell>
          <cell r="D6530" t="str">
            <v>14.19, 32.50, 32.99, 46.18, 46.42, 46.49, 47.71, 47.78, 47.99, 46.16, 86.10, 86.21, 86.90, 86.22</v>
          </cell>
          <cell r="E6530" t="str">
            <v>3827, 3841, 3842, 3851, 3999, 5047, 5048, 5995, 8062, 8069, 8082, 8099</v>
          </cell>
          <cell r="F6530" t="str">
            <v>Retail, Optical center, Eye, Optometric office, Ophthalmologic office, Eyeglass, Sunglass, Lense, Contact lense, Prescription, Health, Hospital, Health care, Contact lens solution, Accessory, ''PEARLE VISION®''</v>
          </cell>
          <cell r="G6530" t="str">
            <v>≡</v>
          </cell>
          <cell r="I6530" t="str">
            <v>≡</v>
          </cell>
          <cell r="K6530" t="str">
            <v>Franchise for a [UNDISCLOSED FOR PREVIEW] retail optical [UNDISCLOSED FOR PREVIEW] Center, operated in conjunction with an optometric or ophthalmologic office, which dispenses prescription eyeglasses, sunglasses, and contact lenses as well as sells non-prescription sunglasses, contact lens solution, accessories, and other ancillary items; One of the parties to the agreement is an individual.</v>
          </cell>
        </row>
        <row r="6531">
          <cell r="B6531" t="str">
            <v>RR20201208TP0904</v>
          </cell>
          <cell r="C6531" t="str">
            <v>Franchise</v>
          </cell>
          <cell r="D6531" t="str">
            <v>96.04, 96.09, 86.90, 86.22, 93.29</v>
          </cell>
          <cell r="E6531" t="str">
            <v>7299, 7991, 7997, 7999</v>
          </cell>
          <cell r="F6531" t="str">
            <v>LaVida Massage™, Massage, Therapeutic, Relax, Wellness, Spa, Center, Service</v>
          </cell>
          <cell r="G6531" t="str">
            <v>≡</v>
          </cell>
          <cell r="I6531" t="str">
            <v>≡</v>
          </cell>
          <cell r="K6531" t="str">
            <v>Franchise and license for the operation of a therapeutic massage center under the name [UNDISCLOSED FOR PREVIEW] offering therapeutic massage services to the general public in a clean and relaxing environment; One of the parties to the agreement is an individual.</v>
          </cell>
        </row>
        <row r="6532">
          <cell r="B6532" t="str">
            <v>RR20201208T04305</v>
          </cell>
          <cell r="C6532" t="str">
            <v>Franchise</v>
          </cell>
          <cell r="D6532" t="str">
            <v>86.22, 86.21, 86.90, 86.10, 88.10, 87.10, 87.90, 87.30</v>
          </cell>
          <cell r="E6532" t="str">
            <v>6324, 8011, 8059, 8062, 8082, 8322, 8361, 8399, 8999</v>
          </cell>
          <cell r="F6532" t="str">
            <v>Non-medical, Non-medical care Residential, Residential home setting, Caregiver, Trained caregiver, Nursing</v>
          </cell>
          <cell r="G6532" t="str">
            <v>≡</v>
          </cell>
          <cell r="I6532" t="str">
            <v>≡</v>
          </cell>
          <cell r="K6532" t="str">
            <v>Franchise for business that delivers non-medical care in a group residential home setting that
is performed by trained caregivers around the clock, seven days a week.</v>
          </cell>
        </row>
        <row r="6533">
          <cell r="B6533" t="str">
            <v>RR20201207TP4302</v>
          </cell>
          <cell r="C6533" t="str">
            <v>Franchise</v>
          </cell>
          <cell r="D6533" t="str">
            <v>35.30, 32.99, 43.29, 25.21, 43.22, 46.74, 47.59, 81.21, 81.29, 33.19, 33.20, 20.41</v>
          </cell>
          <cell r="E6533" t="str">
            <v>1711, 1741, 1799, 2842, 3251, 3259, 3433, 3631, 4932, 5074, 5719, 7349, 7699, 8999</v>
          </cell>
          <cell r="F6533" t="str">
            <v>Residential, Commercial, Residential chimney, Commercial chimney, Light maintenance, Repair, Chimney repair, Fireplace, Appliance, Room heater appliance, Wood stove, Pellet stove, Gas stove Fireplace installation, Chimney relining, Dryer cleaning service, Vent cleaning service</v>
          </cell>
          <cell r="G6533" t="str">
            <v>≡</v>
          </cell>
          <cell r="I6533" t="str">
            <v>≡</v>
          </cell>
          <cell r="K6533" t="str">
            <v>Franchise for cleaning of residential and commercial chimneys and light maintenance and repair of all types of chimneys, fireplaces and other room heater appliances such as wood stoves, pellet stoves, and gas stoves; One of the parties to the agreement is an individual.</v>
          </cell>
        </row>
        <row r="6534">
          <cell r="B6534" t="str">
            <v>RR20201127T04304</v>
          </cell>
          <cell r="C6534" t="str">
            <v>Franchise</v>
          </cell>
          <cell r="D6534" t="str">
            <v>52.10, 70.22, 47.99, 82.99, 94.11</v>
          </cell>
          <cell r="E6534" t="str">
            <v>1541, 1542, 4221, 4222, 4225, 4226, 7389</v>
          </cell>
          <cell r="F6534" t="str">
            <v>Business, Retail, Store, Warehouse, Warehouse operation, Storage, Logistic</v>
          </cell>
          <cell r="G6534" t="str">
            <v>≡</v>
          </cell>
          <cell r="I6534" t="str">
            <v>≡</v>
          </cell>
          <cell r="K6534" t="str">
            <v>Franchise for the operation of a retail [UNDISCLOSED FOR PREVIEW] warehouse/store.</v>
          </cell>
        </row>
        <row r="6535">
          <cell r="B6535" t="str">
            <v>RR20201209TN0901</v>
          </cell>
          <cell r="C6535" t="str">
            <v>License, Copyright, Know-how, Patent</v>
          </cell>
          <cell r="D6535" t="str">
            <v>21.10, 21.20, 72.11, 72.19, 86.90</v>
          </cell>
          <cell r="E6535" t="str">
            <v>2834, 2836, 8099, 8731</v>
          </cell>
          <cell r="F6535" t="str">
            <v>Mechanically interlocked molecule, 3D printing, Material, Health, Human, Animal</v>
          </cell>
          <cell r="G6535" t="str">
            <v>≡</v>
          </cell>
          <cell r="I6535" t="str">
            <v>≡</v>
          </cell>
          <cell r="K6535" t="str">
            <v>License under copyright, know-how and patent rights to make, use, sell and import product and services relating to mechanically interlocked molecules -based materials for 3D printing for the field of human and animal health; One of the parties to the agreement is a non-profit entity.</v>
          </cell>
        </row>
        <row r="6536">
          <cell r="B6536" t="str">
            <v>RR20201024T00904</v>
          </cell>
          <cell r="C6536" t="str">
            <v>License, Patent</v>
          </cell>
          <cell r="D6536" t="str">
            <v>32.50, 72.11, 72.19, 86.10, 86.21, 86.22, 86.90, 46.18, 47.74</v>
          </cell>
          <cell r="E6536" t="str">
            <v>3841, 3842, 3999, 5047, 8062, 8069, 8099, 8731, 8732, 8733, 8734</v>
          </cell>
          <cell r="F6536" t="str">
            <v>Bipolar, Hip, Prosthesis, Medical, Implant, Surgery, Orthopaedic</v>
          </cell>
          <cell r="G6536" t="str">
            <v>≡</v>
          </cell>
          <cell r="I6536" t="str">
            <v>≡</v>
          </cell>
          <cell r="J6536" t="str">
            <v>Licensee develops, manufactures,
markets and sells orthopaedic implant devices, related surgical instrumentation, and distributes biologic materials to hospitals and physicians.</v>
          </cell>
          <cell r="K6536" t="str">
            <v>License under patent rights to manufacture, use and sell a bipolar hip prosthesis.</v>
          </cell>
        </row>
        <row r="6537">
          <cell r="B6537" t="str">
            <v>RR20201026TN0902</v>
          </cell>
          <cell r="C6537" t="str">
            <v>License, Know-how, Technology, Patent</v>
          </cell>
          <cell r="D6537" t="str">
            <v>21.10, 21.20, 46.46, 72.11, 86.90</v>
          </cell>
          <cell r="E6537" t="str">
            <v>3999, 8011, 8049, 8071, 8092, 8093, 8099, 8999</v>
          </cell>
          <cell r="F6537" t="str">
            <v>Self-assembling, Cell, Intermediate, Cellular unit, Biotechnology, Bioengineering, Science, Research, Tissue</v>
          </cell>
          <cell r="G6537" t="str">
            <v>≡</v>
          </cell>
          <cell r="I6537" t="str">
            <v>≡</v>
          </cell>
          <cell r="J6537" t="str">
            <v>Licensee develops and commercializes a platform technology for the generation of three-dimensional (3D) human tissues.</v>
          </cell>
          <cell r="K6537" t="str">
            <v>License under know-how, patent and technology rights to make, use, sell, import, distribute or otherwise transfer products relating to self-assembling cell aggregates and to intermediate cellular units; One of the parties to the agreement is a non-profit entity.</v>
          </cell>
        </row>
        <row r="6538">
          <cell r="B6538" t="str">
            <v>RR20201009T04311</v>
          </cell>
          <cell r="C6538" t="str">
            <v>Franchise</v>
          </cell>
          <cell r="D6538" t="str">
            <v>55.10, 55.20, 55.90, 93.29, 41.20, 43.39, 79.11, 79.12</v>
          </cell>
          <cell r="E6538" t="str">
            <v>1522, 6513, 7011, 7021, 7041, 7389, 7999</v>
          </cell>
          <cell r="F6538" t="str">
            <v>Property, Apartment, Service, Accommodation, Lodging unit, Unfurnished lodging option; Hotel, Furnished lodging option; Hotel-like service</v>
          </cell>
          <cell r="G6538" t="str">
            <v>≡</v>
          </cell>
          <cell r="I6538" t="str">
            <v>≡</v>
          </cell>
          <cell r="K6538" t="str">
            <v>Franchise to operate an [UNDISCLOSED FOR PREVIEW] which offers customers unfurnished and furnished lodging options with hotel-like services.</v>
          </cell>
        </row>
        <row r="6539">
          <cell r="B6539" t="str">
            <v>RR20201109TN4306</v>
          </cell>
          <cell r="C6539" t="str">
            <v>License, Patent</v>
          </cell>
          <cell r="D6539" t="str">
            <v>32.50, 47.74, 86.10, 86.22</v>
          </cell>
          <cell r="E6539" t="str">
            <v>3841, 5047, 7352, 8062</v>
          </cell>
          <cell r="F6539" t="str">
            <v>Medicine, Health, Health care, Surgery, Medical procedure, Surgical device, Medical instrument, Medical appliance, Concentric nitinol tube</v>
          </cell>
          <cell r="G6539" t="str">
            <v>≡</v>
          </cell>
          <cell r="I6539" t="str">
            <v>≡</v>
          </cell>
          <cell r="J6539" t="str">
            <v>Licensee develops technology that dramatically improves rigid endoscopic surgery.</v>
          </cell>
          <cell r="K6539" t="str">
            <v>License under patent rights to make, import and sell concentric nitinol tubes for surgical devices and provide related services in the field of cannulated surgical intervention; One of the parties to the agreement is a non-profit entity.</v>
          </cell>
        </row>
        <row r="6540">
          <cell r="B6540" t="str">
            <v>RR20201126TP4305</v>
          </cell>
          <cell r="C6540" t="str">
            <v>Franchise</v>
          </cell>
          <cell r="D6540" t="str">
            <v>23.32, 23.61, 23.62, 43.29, 43.34, 43.39, 43.91, 43.99, 46.73, 23.69, 43.31, 43.32</v>
          </cell>
          <cell r="E6540" t="str">
            <v>1721, 1741, 1742, 1761, 1771, 1799, 3272, 3275, 5032, 5039</v>
          </cell>
          <cell r="F6540" t="str">
            <v>Service, Construction, Restoration, Light restoration service, Reconstruction, Light reconstruction service, Installation, Repair, Drywall, Plaster, Stucco, Ceiling, Ceiling treatment, Ancillary service, Painting</v>
          </cell>
          <cell r="G6540" t="str">
            <v>≡</v>
          </cell>
          <cell r="I6540" t="str">
            <v>≡</v>
          </cell>
          <cell r="K6540" t="str">
            <v>Franchise for the establishment and operation of a business offering light restoration and reconstruction services including the installation or repair of drywall, plaster, or stucco, ceiling treatments, and ancillary services including but not limited to painting or trim replacement; One of the parties to the agreement is an individual.</v>
          </cell>
        </row>
        <row r="6541">
          <cell r="B6541" t="str">
            <v>RR20201125TP4308</v>
          </cell>
          <cell r="C6541" t="str">
            <v>Franchise</v>
          </cell>
          <cell r="D6541" t="str">
            <v>56.10, 56.29, 10.89, 46.17, 46.38, 46.31, 46.32, 46.39, 47.11, 47.29, 47.81, 10.13</v>
          </cell>
          <cell r="E6541" t="str">
            <v>2013, 2035, 2099, 5141, 5144, 5146, 5147, 5148, 5149, 5411, 5421, 5812, 7999, 0259</v>
          </cell>
          <cell r="F6541" t="str">
            <v>Service, Restaurant, Eating place, Food, Ingredient, Fresh ingredient, Sandwich, Pita, Wrap, Salad, Chicken, Protein, Side dish, Casual restaurant environment</v>
          </cell>
          <cell r="G6541" t="str">
            <v>≡</v>
          </cell>
          <cell r="I6541" t="str">
            <v>≡</v>
          </cell>
          <cell r="K6541" t="str">
            <v>Franchise to own and operate one or more [UNDISCLOSED FOR PREVIEW] restaurants, which serve made-to-order, all-natural, fresh ingredients, such as sandwiches, pitas, wraps, salads using their signature [UNDISCLOSED FOR PREVIEW] chicken and other proteins, along with many side dishes in a fast-casual restaurant environment; One of the parties to the agreement is an individual.</v>
          </cell>
        </row>
        <row r="6542">
          <cell r="B6542" t="str">
            <v>RR20201125T04302</v>
          </cell>
          <cell r="C6542" t="str">
            <v>Franchise</v>
          </cell>
          <cell r="D6542" t="str">
            <v>82.92, 18.11, 18.12, 17.29, 74.10, 53.20, 53.10, 52.29, 52.21, 52.22, 52.23, 20.30, 58.11, 58.12, 58.13, 58.14, 58.19</v>
          </cell>
          <cell r="E6542" t="str">
            <v>2671, 2711, 2721, 2731, 2732, 2741, 2752, 2754, 2759, 3565, 4215, 4513, 4783, 5111, 7331, 7336, 7389</v>
          </cell>
          <cell r="F6542" t="str">
            <v>Service, Printing service, Document service, Graphic design service, Shipping service, Packaging service, Mailing service, “POSTNET”</v>
          </cell>
          <cell r="G6542" t="str">
            <v>≡</v>
          </cell>
          <cell r="I6542" t="str">
            <v>≡</v>
          </cell>
          <cell r="K6542" t="str">
            <v>Franchise, which provides a broad array of printing and document services, graphic design, shipping, packaging and mailing services, and other related business services under the trade name [UNDISCLOSED FOR PREVIEW]</v>
          </cell>
        </row>
        <row r="6543">
          <cell r="B6543" t="str">
            <v>RR20201125TP4301</v>
          </cell>
          <cell r="C6543" t="str">
            <v>Franchise</v>
          </cell>
          <cell r="D6543" t="str">
            <v>96.01, 81.29, 81.21, 81.22, 20.41, 46.44</v>
          </cell>
          <cell r="E6543" t="str">
            <v>2842, 3582, 3589, 3633, 7217, 7342, 7349, 7542</v>
          </cell>
          <cell r="F6543" t="str">
            <v>Retail store, Commercial store, Cleaning, Washing equipment, Low-pressure washing equipment, Soft washing equipment, Commercial, Residential, Agricultural, Industrial, Appliance, High-pressure, Power washing appliance, “PowerWashStore™”</v>
          </cell>
          <cell r="G6543" t="str">
            <v>≡</v>
          </cell>
          <cell r="I6543" t="str">
            <v>≡</v>
          </cell>
          <cell r="K6543" t="str">
            <v>Franchise for the operation of retail and commercial stores that sell commercial, residential, agricultural, and industrial grade low pressure/soft washing equipment, high-pressure power washing appliances and equipment, supplies, parts, maintenance, and related products and services under the [UNDISCLOSED FOR PREVIEW] name; One of the parties to the agreement is an individual.</v>
          </cell>
        </row>
        <row r="6544">
          <cell r="B6544" t="str">
            <v>RR20201126T04303</v>
          </cell>
          <cell r="C6544" t="str">
            <v>Franchise</v>
          </cell>
          <cell r="D6544" t="str">
            <v>55.10, 55.20, 55.90, 93.29, 41.20, 43.39, 79.11, 79.12</v>
          </cell>
          <cell r="E6544" t="str">
            <v>1522, 6513, 7011, 7021, 7041, 7389, 7999</v>
          </cell>
          <cell r="F6544" t="str">
            <v>Hotel, Lodging service, Accommodation, Overnight accommodation; Guest, Guest room, Leisure, Bed, Tourism, “Park Inn”, “Park Inn by Radisson”, “Park Inn by Radisson Residences”</v>
          </cell>
          <cell r="G6544" t="str">
            <v>≡</v>
          </cell>
          <cell r="I6544" t="str">
            <v>≡</v>
          </cell>
          <cell r="K6544" t="str">
            <v>Franchise for the right to operate a hotel that provides lodging services to the public under the names [UNDISCLOSED FOR PREVIEW]</v>
          </cell>
        </row>
        <row r="6545">
          <cell r="B6545" t="str">
            <v>RR20201124T00901</v>
          </cell>
          <cell r="C6545" t="str">
            <v>Franchise</v>
          </cell>
          <cell r="D6545" t="str">
            <v>46.41, 46.42, 47.71, 47.82, 47.64</v>
          </cell>
          <cell r="E6545" t="str">
            <v>5091, 5136, 5137, 5611, 5621, 5651, 5941</v>
          </cell>
          <cell r="F6545" t="str">
            <v>Store, Sportswear, Merchandise, Retail, Apparel, Clothing, PRO IMAGE SPORTS®</v>
          </cell>
          <cell r="G6545" t="str">
            <v>≡</v>
          </cell>
          <cell r="I6545" t="str">
            <v>≡</v>
          </cell>
          <cell r="K6545" t="str">
            <v>Franchise and license to operate a retail store featuring sports-related products and sportswear with professional and collegiate sport emphasis business, using [UNDISCLOSED FOR PREVIEW] name and marks.</v>
          </cell>
        </row>
        <row r="6546">
          <cell r="B6546" t="str">
            <v>RR20201126TP0902</v>
          </cell>
          <cell r="C6546" t="str">
            <v>Franchise</v>
          </cell>
          <cell r="D6546" t="str">
            <v>63.91, 63.99, 73.11, 58.12</v>
          </cell>
          <cell r="E6546" t="str">
            <v>7311, 7312, 7313, 7319, 7331</v>
          </cell>
          <cell r="F6546" t="str">
            <v>Our Town America, Direct mail, Marketing service, Promotion</v>
          </cell>
          <cell r="G6546" t="str">
            <v>≡</v>
          </cell>
          <cell r="I6546" t="str">
            <v>≡</v>
          </cell>
          <cell r="K6546" t="str">
            <v>Franchise to operate a business under the [UNDISCLOSED FOR PREVIEW] logo that sells to local businesses personalized direct mail marketing services and products that promote the businesses’ services and products to certain consumers; One of the parties to the agreement is an individual.</v>
          </cell>
        </row>
        <row r="6547">
          <cell r="B6547" t="str">
            <v>RR20201125T00902</v>
          </cell>
          <cell r="C6547" t="str">
            <v>License, Know-how, Patent, Technology</v>
          </cell>
          <cell r="D6547" t="str">
            <v>21.10, 21.20, 46.18, 46.46, 47.73, 72.11, 72.19, 86.90</v>
          </cell>
          <cell r="E6547" t="str">
            <v>2833, 2834, 2836, 5122, 5912, 8071, 8734</v>
          </cell>
          <cell r="F6547" t="str">
            <v>Pharmaceutical formulation, Alprostadil, Erectile dysfunction, Therapeutic, Drug, Topical treatment, Prostaglandin, Male</v>
          </cell>
          <cell r="G6547" t="str">
            <v>≡</v>
          </cell>
          <cell r="H6547" t="str">
            <v>Licensor is a pharmaceutical and medical technology company.</v>
          </cell>
          <cell r="I6547" t="str">
            <v>≡</v>
          </cell>
          <cell r="K6547" t="str">
            <v>License under know-how, patent and technology rights to develop, make, use, sell, distribute and import products a pharmaceutical formulation containing [UNDISCLOSED FOR PREVIEW] for the topical treatment of erectile dysfunction.</v>
          </cell>
        </row>
        <row r="6548">
          <cell r="B6548" t="str">
            <v>RR20201120T04305</v>
          </cell>
          <cell r="C6548" t="str">
            <v>Franchise</v>
          </cell>
          <cell r="D6548" t="str">
            <v>68.1, 68.20, 68.31, 68.32, 66.12</v>
          </cell>
          <cell r="E6548" t="str">
            <v>6211, 6512, 6513, 6514, 6515, 6531, 7389</v>
          </cell>
          <cell r="F6548" t="str">
            <v>Service, Real estate, Real estate service, Property, Business, Brokerage, Broker, LakePlace.com®</v>
          </cell>
          <cell r="G6548" t="str">
            <v>≡</v>
          </cell>
          <cell r="I6548" t="str">
            <v>≡</v>
          </cell>
          <cell r="K6548" t="str">
            <v>Franchise, which offers individual unit franchises for the operation of a [UNDISCLOSED FOR PREVIEW] real estate brokerage business, whose listings will be featured on the [UNDISCLOSED FOR PREVIEW] web site.</v>
          </cell>
        </row>
        <row r="6549">
          <cell r="B6549" t="str">
            <v>RR20201202TP0902</v>
          </cell>
          <cell r="C6549" t="str">
            <v>Franchise</v>
          </cell>
          <cell r="D6549" t="str">
            <v>33.12, 33.14, 33.19, 45.40, 95.21, 95.22</v>
          </cell>
          <cell r="E6549" t="str">
            <v>3694, 7629, 7699, 8711</v>
          </cell>
          <cell r="F6549" t="str">
            <v>Mobile Repair Guys, On-site, Small, Engine, Outdoor power, Equipment, Repair, Maintenance, Service</v>
          </cell>
          <cell r="G6549" t="str">
            <v>≡</v>
          </cell>
          <cell r="I6549" t="str">
            <v>≡</v>
          </cell>
          <cell r="K6549" t="str">
            <v>Franchise and license to establish and operate business providing on-site small engine and outdoor power equipment repair and maintenance services, using [UNDISCLOSED FOR PREVIEW] name and marks; One of the parties to the agreement is an individual.</v>
          </cell>
        </row>
        <row r="6550">
          <cell r="B6550" t="str">
            <v>RR20201130T04307</v>
          </cell>
          <cell r="C6550" t="str">
            <v>Franchise</v>
          </cell>
          <cell r="D6550" t="str">
            <v>16.10, 16.21, 16.24, 16.29, 46.73, 31.01, 31.09, 31.02, 46.15, 46.47, 46.65, 95.24, 20.30</v>
          </cell>
          <cell r="E6550" t="str">
            <v>1752, 1799, 2421, 2426, 2431, 2434, 2452, 2499, 2511, 2512, 2521, 2541, 3553, 5023, 7641</v>
          </cell>
          <cell r="F6550" t="str">
            <v>Service, Wood, Wood cleaning, Coating, Wood protection, Wood care, Wood flooring, Cabinetry, Trim, Furniture, Wooden furniture</v>
          </cell>
          <cell r="G6550" t="str">
            <v>≡</v>
          </cell>
          <cell r="I6550" t="str">
            <v>≡</v>
          </cell>
          <cell r="K6550" t="str">
            <v>Franchise for the operation of an [UNDISCLOSED FOR PREVIEW] which provides wood cleaning, coating, protection and other wood care and renewal products and services for wood
flooring, cabinetry, trim and other wood furnishings.</v>
          </cell>
        </row>
        <row r="6551">
          <cell r="B6551" t="str">
            <v>RR20201202TP4303</v>
          </cell>
          <cell r="C6551" t="str">
            <v>Franchise</v>
          </cell>
          <cell r="D6551" t="str">
            <v>41.10, 41.20, 43.29, 82.99, 82.19, 58.29, 43.99, 42.13, 42.11, 42.12, 42.99, 43.39, 74.20, 26.70, 46.51</v>
          </cell>
          <cell r="E6551" t="str">
            <v>1521, 1522, 1541, 1542, 1611, 1622, 1799, 3531, 3861, 5039, 5043, 5082, 5946, 7353, 7371, 7372, 7389, 8713</v>
          </cell>
          <cell r="F6551" t="str">
            <v>Construction, Construction facility, Documentation, Photographic construction, Photo documentation Video documentation, Webcam service, Documentation software</v>
          </cell>
          <cell r="G6551" t="str">
            <v>≡</v>
          </cell>
          <cell r="I6551" t="str">
            <v>≡</v>
          </cell>
          <cell r="K6551" t="str">
            <v>Franchise for the operation of a business, which provides construction and existing facilities documentation and other approved products and services; One of the parties to the agreement is an individual.</v>
          </cell>
        </row>
        <row r="6552">
          <cell r="B6552" t="str">
            <v>RR20201120T04301</v>
          </cell>
          <cell r="C6552" t="str">
            <v>Sublicense, Patent, Technology, Know-how</v>
          </cell>
          <cell r="D6552" t="str">
            <v>46.51, 47.41, 58.29, 62.01, 62.09</v>
          </cell>
          <cell r="E6552" t="str">
            <v>3674, 3826, 5045, 7371, 7372, 7373</v>
          </cell>
          <cell r="F6552" t="str">
            <v>Sensor, Hardware, Software, Signal, Signal processing technology, Apparatus, Device, Detection, Laboratory, Cannabis, Compound</v>
          </cell>
          <cell r="G6552" t="str">
            <v>≡</v>
          </cell>
          <cell r="I6552" t="str">
            <v>≡</v>
          </cell>
          <cell r="K6552" t="str">
            <v>Sublicense under patent, know-how and technology rights to make, use, and sell sensors and their associated hardware, software, or signal processing technology to characterize cannabis or to detect or to quantify compounds in cannabis except for applications in law enforcement.</v>
          </cell>
        </row>
        <row r="6553">
          <cell r="B6553" t="str">
            <v>RR20201113T04302</v>
          </cell>
          <cell r="C6553" t="str">
            <v>License, Patent, Know-how, Trade secret, Technology</v>
          </cell>
          <cell r="D6553" t="str">
            <v>21.10, 21.20, 46.46, 72.11, 72.19</v>
          </cell>
          <cell r="E6553" t="str">
            <v>2833, 2834, 5122, 5912</v>
          </cell>
          <cell r="F6553" t="str">
            <v>Pharmacy, Pharmaceutical ingredient, Drug, Health, Health care, Medication, Biotechnology, Lidocaine, Anesthetic, Heparin, Treatment, Disorder, Urinary tract</v>
          </cell>
          <cell r="G6553" t="str">
            <v>≡</v>
          </cell>
          <cell r="I6553" t="str">
            <v>≡</v>
          </cell>
          <cell r="J6553" t="str">
            <v>Licensee is a specialty pharmaceutical company using compounding pharmacies for the formulation and distribution of its proprietary drug therapies, which include formulations in ophthalmology and urology.</v>
          </cell>
          <cell r="K6553" t="str">
            <v>License under patent, know-how, technology and trade secret rights to conduct research and to develop, make, use, sell and import [UNDISCLOSED FOR PREVIEW] compounded formulation, for the prevention or treatment of disorders of the lower urinary tract.</v>
          </cell>
        </row>
        <row r="6554">
          <cell r="B6554" t="str">
            <v>RR20201118TP0903</v>
          </cell>
          <cell r="C6554" t="str">
            <v>License, Patent, Trademark</v>
          </cell>
          <cell r="D6554" t="str">
            <v>46.46, 26.51, 32.50, 46.18, 47.74, 47.78, 86.90</v>
          </cell>
          <cell r="E6554" t="str">
            <v>3841, 3842, 3845, 5047, 8099, 8731</v>
          </cell>
          <cell r="F6554" t="str">
            <v>Liposculpture, Airbrush, Biosculpture, Instrument, Medical, Surgical, Tissue aspiration, Aspirator, Medical device</v>
          </cell>
          <cell r="G6554" t="str">
            <v>≡</v>
          </cell>
          <cell r="I6554" t="str">
            <v>≡</v>
          </cell>
          <cell r="J6554" t="str">
            <v xml:space="preserve">Licensee is focused on the manufacture of medical equipment.
</v>
          </cell>
          <cell r="K6554" t="str">
            <v xml:space="preserve">License under patent rights to make, use and sell medical/surgical instruments, tissue aspiration and aspirators, bearing [UNDISCLOSED FOR PREVIEW] trademarks; One of the parties to the agreement is an individual.
</v>
          </cell>
        </row>
        <row r="6555">
          <cell r="B6555" t="str">
            <v>RR20201118TP4304</v>
          </cell>
          <cell r="C6555" t="str">
            <v>Franchise</v>
          </cell>
          <cell r="D6555" t="str">
            <v>46.17, 46.38, 47.11, 47.29, 47.81, 56.10, 11.05, 11.06, 11.02, 11.07, 46.34, 46.39, 47.25, 46.31, 47.21</v>
          </cell>
          <cell r="E6555" t="str">
            <v>2024, 2082, 2085, 2086, 2087, 2099, 5141, 5144, 5146, 5148, 5149, 5181, 5182, 5411, 5421, 5431, 5812, 0161</v>
          </cell>
          <cell r="F6555" t="str">
            <v>Restaurant, Japanese style restaurant, Food, Meat, Seafood, Poultry, Vegetable, Dessert, Beverage, Alcoholic beverage, Non-alcoholic beverage</v>
          </cell>
          <cell r="G6555" t="str">
            <v>≡</v>
          </cell>
          <cell r="I6555" t="str">
            <v>≡</v>
          </cell>
          <cell r="K6555" t="str">
            <v>Franchise for the operation of Japanese style [UNDISCLOSED FOR PREVIEW] restaurants at specified locations offering an assortment of meats, seafood, poultry, vegetables and desserts for customers to cook on state-of-the art charcoal roaster systems, as well as, proprietary dipping sauces, marinades, and a variety of alcoholic and non-alcoholic beverages; One of the parties to the agreement is an individual.</v>
          </cell>
        </row>
        <row r="6556">
          <cell r="B6556" t="str">
            <v>RR20201118T00904</v>
          </cell>
          <cell r="C6556" t="str">
            <v>Franchise, License</v>
          </cell>
          <cell r="D6556" t="str">
            <v>55.10, 55.20, 55.90, 79.90, 93.29, 96.09, 41.10, 41.20</v>
          </cell>
          <cell r="E6556" t="str">
            <v>1522, 6513, 7011, 7021, 7041, 7389, 7999</v>
          </cell>
          <cell r="F6556" t="str">
            <v>Hotel, Guest, Lodging service, Room, Food, Beverage, Facility, Radisson</v>
          </cell>
          <cell r="G6556" t="str">
            <v>≡</v>
          </cell>
          <cell r="I6556" t="str">
            <v>≡</v>
          </cell>
          <cell r="K6556" t="str">
            <v>Franchise and license to construct or renovate, and operate a boutique mid to upscale hotel with on-property or access to food and beverage facilities that provides lodging services, under [UNDISCLOSED FOR PREVIEW] name and marks.</v>
          </cell>
        </row>
        <row r="6557">
          <cell r="B6557" t="str">
            <v>RR20201118T04303</v>
          </cell>
          <cell r="C6557" t="str">
            <v>Franchise</v>
          </cell>
          <cell r="D6557" t="str">
            <v>20.41, 46.44, 81.21, 81.22, 81.29</v>
          </cell>
          <cell r="E6557" t="str">
            <v>1799, 2842, 7217, 7349</v>
          </cell>
          <cell r="F6557" t="str">
            <v>Service, Cleaning, Maintenance business, Commercial cleaning, Industrial cleaning, Institutional cleaning, Maintenance service, JAN-PRO®</v>
          </cell>
          <cell r="G6557" t="str">
            <v>≡</v>
          </cell>
          <cell r="I6557" t="str">
            <v>≡</v>
          </cell>
          <cell r="K6557" t="str">
            <v>Franchise to own and operate an independent cleaning and maintenance business that performs commercial, industrial, and institutional cleaning and maintenance services under the service mark [UNDISCLOSED FOR PREVIEW]</v>
          </cell>
        </row>
        <row r="6558">
          <cell r="B6558" t="str">
            <v>RR20201124TP4303</v>
          </cell>
          <cell r="C6558" t="str">
            <v>License, Patent, Know-how, Trade secret</v>
          </cell>
          <cell r="D6558" t="str">
            <v>21.10, 21.20, 46.46, 86.10, 86.21, 86.22</v>
          </cell>
          <cell r="E6558" t="str">
            <v>2833, 2834, 5122, 5912, 8071, 8731</v>
          </cell>
          <cell r="F6558" t="str">
            <v>Health, Health care, Medicine, Medication, Drug, Treatment, Pharmaceutical product, Medical product, Organism, Animal</v>
          </cell>
          <cell r="G6558" t="str">
            <v>≡</v>
          </cell>
          <cell r="H6558" t="str">
            <v>Licensor's primary business activity is providing private label contract manufacturing services to companies that market and distribute vitamins, minerals, herbs and other nutritional supplements, as well as other health care products.</v>
          </cell>
          <cell r="I6558" t="str">
            <v>≡</v>
          </cell>
          <cell r="K6558" t="str">
            <v>License under patent, know-how and trade secret rights to manufacture, use, sell, lease and rent any material, substance, organism, component, or product to treat organisms and animals but specifically excluding humans, dogs, horses and camels; One of the parties to the agreement is an individual.</v>
          </cell>
        </row>
        <row r="6559">
          <cell r="B6559" t="str">
            <v>RR20201109T00904</v>
          </cell>
          <cell r="C6559" t="str">
            <v>License, Trademark, Copyright, Patent, Trade secret, Know-how</v>
          </cell>
          <cell r="D6559" t="str">
            <v>21.10, 21.20, 46.18, 46.46, 47.73, 72.11, 72.19, 86.90</v>
          </cell>
          <cell r="E6559" t="str">
            <v>2833, 2834, 2836, 5122, 5912, 8099, 8734</v>
          </cell>
          <cell r="F6559" t="str">
            <v>Hair Stimulating Complex, Injectable, Hair regrowth, Keratinocyte, Vascular endothelial, Follistatin, Neonatal cell, Medicine</v>
          </cell>
          <cell r="G6559" t="str">
            <v>≡</v>
          </cell>
          <cell r="H6559" t="str">
            <v>Licensor is a regenerative medicine company focused on developing patented, innovative technologies that replace and regenerate tissues in the body for aesthetic and therapeutic markets.</v>
          </cell>
          <cell r="I6559" t="str">
            <v>≡</v>
          </cell>
          <cell r="K6559" t="str">
            <v>License under copyright, know-how, patent and trade secret rights to sell and otherwise commercialize products containing [UNDISCLOSED FOR PREVIEW] which is  an injectable formulation for hair regrowth, comprises growth factors involved in hair viability such as [UNDISCLOSED FOR PREVIEW] and is produced by neonatal cells grown under simulated embryonic conditions of [UNDISCLOSED FOR PREVIEW] bearing trademark [UNDISCLOSED FOR PREVIEW]</v>
          </cell>
        </row>
        <row r="6560">
          <cell r="B6560" t="str">
            <v>RR20201105TP0902</v>
          </cell>
          <cell r="C6560" t="str">
            <v>Franchise</v>
          </cell>
          <cell r="D6560" t="str">
            <v>45.31, 46.18, 46.51, 46.69, 47.43, 47.42, 47.54, 47.78</v>
          </cell>
          <cell r="E6560" t="str">
            <v>3651, 3671, 3672, 3674, 3675, 3676, 3677, 3678, 3679, 3714, 3812, 5065, 5731, 5734, 5735</v>
          </cell>
          <cell r="F6560" t="str">
            <v>Electronic, Retail store, Al &amp; Ed's, Mobile, Marine, Audio, Video, Entertainment, Equipment, GPS, Navigation, Alarm system, Satellite, HD radio receiver, Bluetooth</v>
          </cell>
          <cell r="G6560" t="str">
            <v>≡</v>
          </cell>
          <cell r="I6560" t="str">
            <v>≡</v>
          </cell>
          <cell r="K6560" t="str">
            <v>Franchise to operate a retail store offering mobile and marine electronic, audio and video entertainment equipment,
GPS navigation and alarm systems, satellite and HD radio receivers, Bluetooth systems and related
accessories and merchandise for sale to the general public under the trade name [UNDISCLOSED FOR PREVIEW] One of the parties to the agreement is an individual.</v>
          </cell>
        </row>
        <row r="6561">
          <cell r="B6561" t="str">
            <v>RR20201030T04304</v>
          </cell>
          <cell r="C6561" t="str">
            <v>Franchise</v>
          </cell>
          <cell r="D6561" t="str">
            <v>96.09, 93.29, 96.04</v>
          </cell>
          <cell r="E6561" t="str">
            <v>7299, 7999</v>
          </cell>
          <cell r="F6561" t="str">
            <v>Service, Spa, Non-medical wellness service, Therapy, Floatation therapy, Technique, Sensory deprivation technique, Related spa service, Health, Wellness, Body, Spirit, ''Urban Float''</v>
          </cell>
          <cell r="G6561" t="str">
            <v>≡</v>
          </cell>
          <cell r="I6561" t="str">
            <v>≡</v>
          </cell>
          <cell r="K6561" t="str">
            <v>Franchise for the operation of an [UNDISCLOSED FOR PREVIEW] day spa that offers non-medical wellness services and products, primarily floatation therapy using sensory deprivation techniques, and related spa services for health and wellness of the body and spirit in a comfortable, elegant, and sophisticated retail location.</v>
          </cell>
        </row>
        <row r="6562">
          <cell r="B6562" t="str">
            <v>RR20201110TP4303</v>
          </cell>
          <cell r="C6562" t="str">
            <v>Franchise</v>
          </cell>
          <cell r="D6562" t="str">
            <v>73.11, 73.20</v>
          </cell>
          <cell r="E6562" t="str">
            <v>7311, 7319, 7331</v>
          </cell>
          <cell r="F6562" t="str">
            <v>Service, Mail, Mail service, Advertising, Marketing, Direct mail advertising service</v>
          </cell>
          <cell r="G6562" t="str">
            <v>≡</v>
          </cell>
          <cell r="I6562" t="str">
            <v>≡</v>
          </cell>
          <cell r="K6562" t="str">
            <v>Franchise to operate an [UNDISCLOSED FOR PREVIEW] direct mail service advertising business; One of the parties to the agreement is an individual.</v>
          </cell>
        </row>
        <row r="6563">
          <cell r="B6563" t="str">
            <v>RR20201109T04303</v>
          </cell>
          <cell r="C6563" t="str">
            <v>Franchise</v>
          </cell>
          <cell r="D6563" t="str">
            <v>52.10, 52.21, 52.22, 52.23, 52.29</v>
          </cell>
          <cell r="E6563" t="str">
            <v>4011, 4212, 4213, 4214, 4225, 4226, 4512, 4731, 7389, 8741</v>
          </cell>
          <cell r="F6563" t="str">
            <v>Service, Business, Business activity, Modeling, Supply, Optimization, Warehousing, Management, Transportation</v>
          </cell>
          <cell r="G6563" t="str">
            <v>≡</v>
          </cell>
          <cell r="I6563" t="str">
            <v>≡</v>
          </cell>
          <cell r="K6563" t="str">
            <v>Franchise to operate a business offering sophisticated supply chain capabilities (services such as modeling, optimization and management of transportation, warehousing and related support services).</v>
          </cell>
        </row>
        <row r="6564">
          <cell r="B6564" t="str">
            <v>RR20201111T04306</v>
          </cell>
          <cell r="C6564" t="str">
            <v>Franchise</v>
          </cell>
          <cell r="D6564" t="str">
            <v>46.16, 46.42, 47.71, 47.82</v>
          </cell>
          <cell r="E6564" t="str">
            <v>2335, 5621</v>
          </cell>
          <cell r="F6564" t="str">
            <v>Apparel, Fashion, Clothing, Wedding, Dress, Wedding dress, Boutique, Bridesmaid, Bridal apparel</v>
          </cell>
          <cell r="G6564" t="str">
            <v>≡</v>
          </cell>
          <cell r="I6564" t="str">
            <v>≡</v>
          </cell>
          <cell r="K6564" t="str">
            <v>Franchise to operate a boutique that sells bridesmaid's dresses and other bridal apparel.</v>
          </cell>
        </row>
        <row r="6565">
          <cell r="B6565" t="str">
            <v>RR20201110T04305</v>
          </cell>
          <cell r="C6565" t="str">
            <v>Franchise</v>
          </cell>
          <cell r="D6565" t="str">
            <v>77.11, 77.12, 77.39</v>
          </cell>
          <cell r="E6565" t="str">
            <v>7513, 7514, 7515, 7519</v>
          </cell>
          <cell r="F6565" t="str">
            <v>Rent, Lease, Vehicle, Car, Automobile, Truck, Van</v>
          </cell>
          <cell r="G6565" t="str">
            <v>≡</v>
          </cell>
          <cell r="I6565" t="str">
            <v>≡</v>
          </cell>
          <cell r="K6565" t="str">
            <v>Franchise for renting and leasing cars, trucks, SUVs and vans.</v>
          </cell>
        </row>
        <row r="6566">
          <cell r="B6566" t="str">
            <v>RR20201030T04308</v>
          </cell>
          <cell r="C6566" t="str">
            <v>Franchise</v>
          </cell>
          <cell r="D6566" t="str">
            <v>39.00</v>
          </cell>
          <cell r="E6566" t="str">
            <v>1799, 7342</v>
          </cell>
          <cell r="F6566" t="str">
            <v>Service, Remediation service, Property, Hoarding, Biohazard, Infection control, Rodent waste, Odor removal, Tear gas removal</v>
          </cell>
          <cell r="G6566" t="str">
            <v>≡</v>
          </cell>
          <cell r="I6566" t="str">
            <v>≡</v>
          </cell>
          <cell r="K6566" t="str">
            <v>Franchise to operate specialized businesses that provide remediation services to properties affected by hoarding and/or biohazards as well as providing services including, but not limited to, infection control, rodent waste, odor and tear gas removal.</v>
          </cell>
        </row>
        <row r="6567">
          <cell r="B6567" t="str">
            <v>RR20201110TP4302</v>
          </cell>
          <cell r="C6567" t="str">
            <v>Franchise</v>
          </cell>
          <cell r="D6567" t="str">
            <v>45.20, 29.20, 29.32</v>
          </cell>
          <cell r="E6567" t="str">
            <v>7532, 7538, 7539, 7699</v>
          </cell>
          <cell r="F6567" t="str">
            <v>Service, Car, Vehicle, Automobile, Automobile reconditioning center, Repair, Bumper repair, Dent repair, Body repair</v>
          </cell>
          <cell r="G6567" t="str">
            <v>≡</v>
          </cell>
          <cell r="I6567" t="str">
            <v>≡</v>
          </cell>
          <cell r="K6567" t="str">
            <v>Franchise to operate an automobile reconditioning center specializing in automobile bumper repair, paintless dent repair and body repair under the name [UNDISCLOSED FOR PREVIEW]; One of the parties to the agreement is an individual.</v>
          </cell>
        </row>
        <row r="6568">
          <cell r="B6568" t="str">
            <v>RR20201113TP4305</v>
          </cell>
          <cell r="C6568" t="str">
            <v>Franchise</v>
          </cell>
          <cell r="D6568" t="str">
            <v>86.22, 86.90, 32.50, 84.12</v>
          </cell>
          <cell r="E6568" t="str">
            <v>3851, 5048, 5995, 8011, 8042</v>
          </cell>
          <cell r="F6568" t="str">
            <v>Service, Health, Health care, Optometrist, Optometry service, Eye, Lens, Prescription lens, Eye glass, Eye glass frame, Contact lens</v>
          </cell>
          <cell r="G6568" t="str">
            <v>≡</v>
          </cell>
          <cell r="I6568" t="str">
            <v>≡</v>
          </cell>
          <cell r="K6568" t="str">
            <v>Franchise, which provides optometry services, and sells prescription lenses, eye glass frames, contact lenses, and related products and services; One of the parties to the agreement is an individual.</v>
          </cell>
        </row>
        <row r="6569">
          <cell r="B6569" t="str">
            <v>RR20201112T04301</v>
          </cell>
          <cell r="C6569" t="str">
            <v>Franchise</v>
          </cell>
          <cell r="D6569" t="str">
            <v>96.02, 96.09, 96.04</v>
          </cell>
          <cell r="E6569" t="str">
            <v>2844, 7231, 7299</v>
          </cell>
          <cell r="F6569" t="str">
            <v>Service, Beauty, Personal care, Salon, Nail salon, Express manicure service, Spa service, Personal care product</v>
          </cell>
          <cell r="G6569" t="str">
            <v>≡</v>
          </cell>
          <cell r="I6569" t="str">
            <v>≡</v>
          </cell>
          <cell r="K6569" t="str">
            <v>Franchise for the establishment and operation of a nail salon providing express manicure services, other spa services and quality personal care products for busy professionals.</v>
          </cell>
        </row>
        <row r="6570">
          <cell r="B6570" t="str">
            <v>RR20201112T04306</v>
          </cell>
          <cell r="C6570" t="str">
            <v>Franchise</v>
          </cell>
          <cell r="D6570" t="str">
            <v>21.10, 21.20, 46.46, 86.90</v>
          </cell>
          <cell r="E6570" t="str">
            <v>2833, 2834, 5122, 5912</v>
          </cell>
          <cell r="F6570" t="str">
            <v>Health, Health care, Medication, First aid kit, First aid station, Medical supply, Over-the-counter medication, Non-prescription medication</v>
          </cell>
          <cell r="G6570" t="str">
            <v>≡</v>
          </cell>
          <cell r="I6570" t="str">
            <v>≡</v>
          </cell>
          <cell r="K6570" t="str">
            <v>Franchise for the operation of a business that sells and services, via van delivery, first aid kits and stations containing basic medical supplies and over-the-counter non-prescription medications to businesses for use by their employees.</v>
          </cell>
        </row>
        <row r="6571">
          <cell r="B6571" t="str">
            <v>RR20201112T04303</v>
          </cell>
          <cell r="C6571" t="str">
            <v>Franchise</v>
          </cell>
          <cell r="D6571" t="str">
            <v>93.29, 93.21</v>
          </cell>
          <cell r="E6571" t="str">
            <v>7996, 7999</v>
          </cell>
          <cell r="F6571" t="str">
            <v>Party, Event, Entertainment, Corporate event, Social event, Kids' party, Customized party, Beverage party, Catered service, Dessert party, Holiday party, Ice cream party, Theme party</v>
          </cell>
          <cell r="G6571" t="str">
            <v>≡</v>
          </cell>
          <cell r="I6571" t="str">
            <v>≡</v>
          </cell>
          <cell r="K6571" t="str">
            <v>Franchise for the establishment and operation of a business offering quick and creative party planning for corporate events, social events, and kids' parties.</v>
          </cell>
        </row>
        <row r="6572">
          <cell r="B6572" t="str">
            <v>RR20201112T04305</v>
          </cell>
          <cell r="C6572" t="str">
            <v>Franchise</v>
          </cell>
          <cell r="D6572" t="str">
            <v>85.59, 85.60</v>
          </cell>
          <cell r="E6572" t="str">
            <v>8299</v>
          </cell>
          <cell r="F6572" t="str">
            <v>Learning, Learning program, Education, Class, Tutor, Student, Mathematics, Science, Language, Enrichment learning program, In-home tutoring</v>
          </cell>
          <cell r="G6572" t="str">
            <v>≡</v>
          </cell>
          <cell r="I6572" t="str">
            <v>≡</v>
          </cell>
          <cell r="K6572" t="str">
            <v>Franchise, which provides tutorial and enrichment learning programs in mathematics, science and language arts to students of all ages in the student's home.</v>
          </cell>
        </row>
        <row r="6573">
          <cell r="B6573" t="str">
            <v>RR20201112T00902</v>
          </cell>
          <cell r="C6573" t="str">
            <v>Franchise</v>
          </cell>
          <cell r="D6573" t="str">
            <v>55.10, 55.20, 55.90, 79.90, 93.29, 96.09, 41.10, 41.20</v>
          </cell>
          <cell r="E6573" t="str">
            <v>1522, 6513, 7011, 7021, 7041, 7389, 7999</v>
          </cell>
          <cell r="F6573" t="str">
            <v>Hotel, Accommodation, Room, Stay, Guest, Lodging, Leisure</v>
          </cell>
          <cell r="G6573" t="str">
            <v>≡</v>
          </cell>
          <cell r="I6573" t="str">
            <v>≡</v>
          </cell>
          <cell r="K6573" t="str">
            <v>Franchise to construct, or convert an existing hotel to, a hotel that utilizes the [UNDISCLOSED FOR PREVIEW] name, offering lodging services for the business and leisure market.</v>
          </cell>
        </row>
        <row r="6574">
          <cell r="B6574" t="str">
            <v>RR20201117T04301</v>
          </cell>
          <cell r="C6574" t="str">
            <v>Franchise</v>
          </cell>
          <cell r="D6574" t="str">
            <v>77.33, 82.11, 28.23, 31.01, 46.65, 46.66, 70.22, 82.99</v>
          </cell>
          <cell r="E6574" t="str">
            <v>2542, 7376, 7389, 8741, 8748</v>
          </cell>
          <cell r="F6574" t="str">
            <v>Business, Office provider, Flexible office provider, Virtual office provider, Facility, Co-working facility, Meeting facility, Training facility, Commercial office alternative</v>
          </cell>
          <cell r="G6574" t="str">
            <v>≡</v>
          </cell>
          <cell r="I6574" t="str">
            <v>≡</v>
          </cell>
          <cell r="K6574" t="str">
            <v>Franchise for the establishment and operation of a [UNDISCLOSED FOR PREVIEW] business that provides flexible/virtual office providers, co-working facilities, meeting and training facilities and commercial office alternatives.</v>
          </cell>
        </row>
        <row r="6575">
          <cell r="B6575" t="str">
            <v>RR20201113T00902</v>
          </cell>
          <cell r="C6575" t="str">
            <v>Franchise</v>
          </cell>
          <cell r="D6575" t="str">
            <v>85.52, 85.59, 93.11, 93.12, 93.13, 93.19</v>
          </cell>
          <cell r="E6575" t="str">
            <v>3949, 7991, 7997, 7999</v>
          </cell>
          <cell r="F6575" t="str">
            <v>Current Meditation, Group, Personal, Meditadion session, Aerial, Studio</v>
          </cell>
          <cell r="G6575" t="str">
            <v>≡</v>
          </cell>
          <cell r="I6575" t="str">
            <v>≡</v>
          </cell>
          <cell r="K6575" t="str">
            <v>Franchise and license to establish and operate a [UNDISCLOSED FOR PREVIEW] studio that offers guided group and personal meditation sessions.</v>
          </cell>
        </row>
        <row r="6576">
          <cell r="B6576" t="str">
            <v>RR20201113T00901</v>
          </cell>
          <cell r="C6576" t="str">
            <v>Franchise</v>
          </cell>
          <cell r="D6576" t="str">
            <v>26.51, 27.11, 27.12, 27.90, 28.99, 33.20, 35.11, 35.12, 35.13, 35.14, 46.52, 71.12</v>
          </cell>
          <cell r="E6576" t="str">
            <v>3699, 3822, 3823, 3825, 4911, 5063, 8999</v>
          </cell>
          <cell r="F6576" t="str">
            <v>Reduction, Energy, Usage, Energy Performance International, Commercial, Power, Energy saving, Ecology</v>
          </cell>
          <cell r="G6576" t="str">
            <v>≡</v>
          </cell>
          <cell r="I6576" t="str">
            <v>≡</v>
          </cell>
          <cell r="K6576" t="str">
            <v>Franchise and license to develop, open and operate a business, which helps reduce the energy usage for commercial properties, bearing the trade name [UNDISCLOSED FOR PREVIEW]</v>
          </cell>
        </row>
        <row r="6577">
          <cell r="B6577" t="str">
            <v>RR20201116T04302</v>
          </cell>
          <cell r="C6577" t="str">
            <v>Franchise</v>
          </cell>
          <cell r="D6577" t="str">
            <v>17.22, 20.41, 20.59, 46.75, 81.29</v>
          </cell>
          <cell r="E6577" t="str">
            <v>2842, 2844, 2899, 4959, 5169, 7342</v>
          </cell>
          <cell r="F6577" t="str">
            <v>Disinfection, Cleaning, Sanitization, Sanitation, Sanitary, Sanitization product, Sanitization service</v>
          </cell>
          <cell r="G6577" t="str">
            <v>≡</v>
          </cell>
          <cell r="I6577" t="str">
            <v>≡</v>
          </cell>
          <cell r="K6577" t="str">
            <v>Franchise to operate a single franchised business focused on providing proprietary sanitization products and services.</v>
          </cell>
        </row>
        <row r="6578">
          <cell r="B6578" t="str">
            <v>RR20201113T04308</v>
          </cell>
          <cell r="C6578" t="str">
            <v>Franchise</v>
          </cell>
          <cell r="D6578" t="str">
            <v>70.22, 82.99, 84.13, 94.11</v>
          </cell>
          <cell r="E6578" t="str">
            <v>7389, 8741, 8742, 8748</v>
          </cell>
          <cell r="F6578" t="str">
            <v>Service, Business, Contract, Consulting service, Technology service, Back office service, Creative service, Professional service</v>
          </cell>
          <cell r="G6578" t="str">
            <v>≡</v>
          </cell>
          <cell r="I6578" t="str">
            <v>≡</v>
          </cell>
          <cell r="K6578" t="str">
            <v>Franchise to help businesses contract out various services, including technology, back office, creative, and professional services.</v>
          </cell>
        </row>
        <row r="6579">
          <cell r="B6579" t="str">
            <v>RR20201113T00903</v>
          </cell>
          <cell r="C6579" t="str">
            <v>Franchise</v>
          </cell>
          <cell r="D6579" t="str">
            <v>33.20, 43.21, 43.29, 42.22, 95.21</v>
          </cell>
          <cell r="E6579" t="str">
            <v>1731, 4911, 4931, 7629</v>
          </cell>
          <cell r="F6579" t="str">
            <v>Security, Service, Sale, Engineering, Installation, Television, Monitoring, Electronic access, Control, Intrusion detection</v>
          </cell>
          <cell r="G6579" t="str">
            <v>≡</v>
          </cell>
          <cell r="I6579" t="str">
            <v>≡</v>
          </cell>
          <cell r="K6579" t="str">
            <v>Franchise and license to operate a commercial security business that will provide sales, engineering, installation and monitoring of electronic access control, closed circuit television, and intrusion detection systems for commercial enterprises, under the trademark [UNDISCLOSED FOR PREVIEW]</v>
          </cell>
        </row>
        <row r="6580">
          <cell r="B6580" t="str">
            <v>RR20201113T00905</v>
          </cell>
          <cell r="C6580" t="str">
            <v>Franchise</v>
          </cell>
          <cell r="D6580" t="str">
            <v>78.30, 70.22, 78.20, 78.10, 88.99, 84.30, 74.90</v>
          </cell>
          <cell r="E6580" t="str">
            <v>7361, 7389, 8399, 8631, 8741, 8742, 8748, 8999</v>
          </cell>
          <cell r="F6580" t="str">
            <v xml:space="preserve"> Executive search, Recruiting business, Service, Employer, Staffing</v>
          </cell>
          <cell r="G6580" t="str">
            <v>≡</v>
          </cell>
          <cell r="I6580" t="str">
            <v>≡</v>
          </cell>
          <cell r="K6580" t="str">
            <v>Franchise to establish and operate an executive search and recruiting business, using [UNDISCLOSED FOR PREVIEW] name and marks.</v>
          </cell>
        </row>
        <row r="6581">
          <cell r="B6581" t="str">
            <v>RR20201112TP0904</v>
          </cell>
          <cell r="C6581" t="str">
            <v>Franchise</v>
          </cell>
          <cell r="D6581" t="str">
            <v>46.15, 46.49, 47.59, 95.29, 95.24</v>
          </cell>
          <cell r="E6581" t="str">
            <v>2511, 2512, 2514, 2519, 2591, 2599, 5021, 5712, 7641</v>
          </cell>
          <cell r="F6581" t="str">
            <v>Blind, Window covering, Home furniture, Retail sale, Installation, Service</v>
          </cell>
          <cell r="G6581" t="str">
            <v>≡</v>
          </cell>
          <cell r="I6581" t="str">
            <v>≡</v>
          </cell>
          <cell r="K6581" t="str">
            <v>Franchise to operate a mobile business for the retail sale and installation of blinds and other window coverings, using [UNDISCLOSED FOR PREVIEW] name and marks; One of the parties to the agreement is an individual.</v>
          </cell>
        </row>
        <row r="6582">
          <cell r="B6582" t="str">
            <v>RR20201012TP4302</v>
          </cell>
          <cell r="C6582" t="str">
            <v>Franchise</v>
          </cell>
          <cell r="D6582" t="str">
            <v>31.01, 46.65, 46.66, 77.33, 28.23</v>
          </cell>
          <cell r="E6582" t="str">
            <v>2521, 2522, 2541, 2542, 5044, 9441</v>
          </cell>
          <cell r="F6582" t="str">
            <v>Office, Space, Co-working office space, Meeting room, Modern office style, Décor, Workstation, Working area, Private office, Conference room, Reception area, Lounge</v>
          </cell>
          <cell r="G6582" t="str">
            <v>≡</v>
          </cell>
          <cell r="I6582" t="str">
            <v>≡</v>
          </cell>
          <cell r="K6582" t="str">
            <v>Franchise to own and operate a business that provides co-working office space and meeting rooms; One of the parties to the agreement is an individual.</v>
          </cell>
        </row>
        <row r="6583">
          <cell r="B6583" t="str">
            <v>RR20201124T00903</v>
          </cell>
          <cell r="C6583" t="str">
            <v>Franchise</v>
          </cell>
          <cell r="D6583" t="str">
            <v>96.02, 96.09, 86.90, 93.21, 93.29, 96.04</v>
          </cell>
          <cell r="E6583" t="str">
            <v>7011, 7231, 7299, 7991, 7997, 7999</v>
          </cell>
          <cell r="F6583" t="str">
            <v>Rejuvenation, Center, Health, Beauty, Wellness, Cryotherapy, Hydration, Nutrient</v>
          </cell>
          <cell r="G6583" t="str">
            <v>≡</v>
          </cell>
          <cell r="I6583" t="str">
            <v>≡</v>
          </cell>
          <cell r="K6583" t="str">
            <v>Franchise to own a business of operating and/or managing IV rejuvenation center specializing in providing customized nutrient IV hydration therapy and cryotherapy services under the word mark [UNDISCLOSED FOR PREVIEW]</v>
          </cell>
        </row>
        <row r="6584">
          <cell r="B6584" t="str">
            <v>RR20201119T04301</v>
          </cell>
          <cell r="C6584" t="str">
            <v>Franchise</v>
          </cell>
          <cell r="D6584" t="str">
            <v>55.10, 55.20, 55.90, 79.90, 93.29, 41.20, 43.39, 79.11, 79.12</v>
          </cell>
          <cell r="E6584" t="str">
            <v>1522, 6513, 7011, 7021, 7041, 7389, 7999</v>
          </cell>
          <cell r="F6584" t="str">
            <v>Hotel, Accommodation, Lodging, Lodging facility</v>
          </cell>
          <cell r="G6584" t="str">
            <v>≡</v>
          </cell>
          <cell r="I6584" t="str">
            <v>≡</v>
          </cell>
          <cell r="K6584" t="str">
            <v>Franchise to own and operate a [UNDISCLOSED FOR PREVIEW] lodging facility.</v>
          </cell>
        </row>
        <row r="6585">
          <cell r="B6585" t="str">
            <v>RR20201123TP0902</v>
          </cell>
          <cell r="C6585" t="str">
            <v>Franchise</v>
          </cell>
          <cell r="D6585" t="str">
            <v>95.29, 46.52, 25.12, 43.29, 43.99, 95.24, 95.22, 33.14, 33.13, 33.19</v>
          </cell>
          <cell r="E6585" t="str">
            <v>3442, 7629, 7699</v>
          </cell>
          <cell r="F6585" t="str">
            <v>Garage door, Installation, Construction, Maintenance, Repair</v>
          </cell>
          <cell r="G6585" t="str">
            <v>≡</v>
          </cell>
          <cell r="I6585" t="str">
            <v>≡</v>
          </cell>
          <cell r="K6585" t="str">
            <v>Franchise and license to establish and operate a business that provides garage door installation, maintenance and repair services, using [UNDISCLOSED FOR PREVIEW] name and marks; One of the parties to the agreement is an individual.</v>
          </cell>
        </row>
        <row r="6586">
          <cell r="B6586" t="str">
            <v>RR20201119T04302</v>
          </cell>
          <cell r="C6586" t="str">
            <v>Franchise</v>
          </cell>
          <cell r="D6586" t="str">
            <v>55.10, 55.20, 55.90, 79.90, 93.29, 41.20, 43.39, 79.11, 79.12</v>
          </cell>
          <cell r="E6586" t="str">
            <v>1522, 6513, 7011, 7021, 7041, 7389, 7999</v>
          </cell>
          <cell r="F6586" t="str">
            <v>Hotel, Accommodation, Lodging, Lodging facility, Bed, Tourism, Leisure</v>
          </cell>
          <cell r="G6586" t="str">
            <v>≡</v>
          </cell>
          <cell r="I6586" t="str">
            <v>≡</v>
          </cell>
          <cell r="K6586" t="str">
            <v>Franchise to operate a [UNDISCLOSED FOR PREVIEW] branded hotel.</v>
          </cell>
        </row>
        <row r="6587">
          <cell r="B6587" t="str">
            <v>RR20201204T04308</v>
          </cell>
          <cell r="C6587" t="str">
            <v>License, Patent, Know-how, Technology, Trade secret, Trademark</v>
          </cell>
          <cell r="D6587" t="str">
            <v>21.10, 21.20, 46.18, 46.46, 47.73, 72.11, 72.19, 86.10, 86.21, 86.22, 86.90</v>
          </cell>
          <cell r="E6587" t="str">
            <v>2833, 2834, 2899, 5047, 5122, 5912, 8011, 8062, 8069, 8071, 8099, 8731</v>
          </cell>
          <cell r="F6587" t="str">
            <v>Medicine, Pharmacy, Pharmaceutical, Drug, Pharmaceutical drug, Health, Health care, Hospital, Therapy, Therapeutic, Treatment, Disease, Ocular, Ocular surface disease, Eye, Dry eye, Human</v>
          </cell>
          <cell r="G6587" t="str">
            <v>≡</v>
          </cell>
          <cell r="H6587" t="str">
            <v>Licensor discovers and develops new drugs to treat diseases characterized by deficiencies in the body's innate defense mechanisms of mucosal hydration and mucociliary clearance.</v>
          </cell>
          <cell r="I6587" t="str">
            <v>≡</v>
          </cell>
          <cell r="J6587" t="str">
            <v>Licensee is a premier ophthalmic company, which markets the only approved prescription product for dry eye disease in Japan.</v>
          </cell>
          <cell r="K6587" t="str">
            <v>License under patent, know-how, trade secret, trademark and technology rights to develop, use, manufacture, register, market and sell pharmaceutical drug for use in the therapeutic treatment of ocular surface diseases.</v>
          </cell>
        </row>
        <row r="6588">
          <cell r="B6588" t="str">
            <v>RR20201027T04302</v>
          </cell>
          <cell r="C6588" t="str">
            <v>License, Patent, Know-how</v>
          </cell>
          <cell r="D6588" t="str">
            <v>21.10, 21.20, 46.46, 72.11, 72.19, 72.20</v>
          </cell>
          <cell r="E6588" t="str">
            <v>2833, 2834, 5122, 5912, 8071, 8731</v>
          </cell>
          <cell r="F6588" t="str">
            <v>Drug, Pharmacy, Laboratory, Biotechnology, Pharmaceutical product, Pharmaceutical preparation, Medication, Medicine, Active ingredient, Human</v>
          </cell>
          <cell r="G6588" t="str">
            <v>≡</v>
          </cell>
          <cell r="H6588" t="str">
            <v>Licensor is a pharmaceutical company that is in the business of discovering, developing and marketing pharmaceutical products.</v>
          </cell>
          <cell r="I6588" t="str">
            <v>≡</v>
          </cell>
          <cell r="J6588" t="str">
            <v>Licensee is a clinical-stage biopharmaceutical company focused on the development and commercialization of a portfolio of product candidates to treat patients suffering from central nervous system, or CNS, diseases.</v>
          </cell>
          <cell r="K6588" t="str">
            <v>License under patent and know-how rights to sell, offer for sale, have sold, import and commercialize pharmaceutical products containing any  [UNDISCLOSED FOR PREVIEW] compound as an active ingredient for use in humans.</v>
          </cell>
        </row>
        <row r="6589">
          <cell r="B6589" t="str">
            <v>RR20201029TP0904</v>
          </cell>
          <cell r="C6589" t="str">
            <v>Franchise</v>
          </cell>
          <cell r="D6589" t="str">
            <v>47.30, 35.22, 46.12, 46.71</v>
          </cell>
          <cell r="E6589" t="str">
            <v>5989, 7533, 7537, 7538, 7539, 7549</v>
          </cell>
          <cell r="F6589" t="str">
            <v>Service, Automotive, Engine, Fluid, Delivery</v>
          </cell>
          <cell r="G6589" t="str">
            <v>≡</v>
          </cell>
          <cell r="I6589" t="str">
            <v>≡</v>
          </cell>
          <cell r="K6589" t="str">
            <v>Franchise to develop and operate a business offering engine fluid delivery services and related products and services; One of the parties to the agreement is an individual.</v>
          </cell>
        </row>
        <row r="6590">
          <cell r="B6590" t="str">
            <v>RR20201027TN4301</v>
          </cell>
          <cell r="C6590" t="str">
            <v>License, Patent, Technology</v>
          </cell>
          <cell r="D6590" t="str">
            <v>21.10, 21.20, 46.46, 72.11, 72.19, 72.20</v>
          </cell>
          <cell r="E6590" t="str">
            <v>2834, 2835, 2836, 2869, 3826, 8071, 8731, 8733</v>
          </cell>
          <cell r="F6590" t="str">
            <v>Research, Science, Pharmaceutical, Genetic, Biotechnology, Biological, Tissue, Cell, Medicine, Laboratory, Sample, Clinical, Diagnostic</v>
          </cell>
          <cell r="G6590" t="str">
            <v>≡</v>
          </cell>
          <cell r="I6590" t="str">
            <v>≡</v>
          </cell>
          <cell r="J6590" t="str">
            <v>Licensee is an early-stage digital diagnostics company with the core mission of reducing cancer mortality in the U.S. and around the world through early detection.</v>
          </cell>
          <cell r="K6590" t="str">
            <v>License under patent and technology rights to make, use, sell and import products relating to a [UNDISCLOSED FOR PREVIEW] for research applications and clinical diagnostic applications; One of the parties to the agreement is a non-profit entity.</v>
          </cell>
        </row>
        <row r="6591">
          <cell r="B6591" t="str">
            <v>RR20201027TP0901</v>
          </cell>
          <cell r="C6591" t="str">
            <v>License</v>
          </cell>
          <cell r="D6591" t="str">
            <v>21.10, 21.20, 46.18, 46.46, 47.73, 72.19, 86.90, 26.60, 32.50, 47.74</v>
          </cell>
          <cell r="E6591" t="str">
            <v>2833, 2834, 2869, 2899, 3841, 3842, 8099</v>
          </cell>
          <cell r="F6591" t="str">
            <v>Medicine, Treatment, Obesity, Drug, Therapy, Healthcare, Device, Apparatus</v>
          </cell>
          <cell r="G6591" t="str">
            <v>≡</v>
          </cell>
          <cell r="I6591" t="str">
            <v>≡</v>
          </cell>
          <cell r="J6591" t="str">
            <v>Licensee is engaged in designing, developing, investigating, testing, and marketing specialized medical devices primarily used or to be used for treating disorders by nervous system stimulation.</v>
          </cell>
          <cell r="K6591" t="str">
            <v>License under patent rights to make, use, sell, import, export and otherwise dispose of products and services in the field of treatment of obesity; One of the parties to the agreement is an individual.</v>
          </cell>
        </row>
        <row r="6592">
          <cell r="B6592" t="str">
            <v>RR20201029T00906</v>
          </cell>
          <cell r="C6592" t="str">
            <v>Franchise</v>
          </cell>
          <cell r="D6592" t="str">
            <v>86.90, 93.21, 93.29, 96.04, 96.02, 46.45, 47.75</v>
          </cell>
          <cell r="E6592" t="str">
            <v>2844, 7011, 7231, 7991, 7997, 7999</v>
          </cell>
          <cell r="F6592" t="str">
            <v>Massage, Day spa, Beauty treatment, Salon, Skin care, Relax, Wellness</v>
          </cell>
          <cell r="G6592" t="str">
            <v>≡</v>
          </cell>
          <cell r="I6592" t="str">
            <v>≡</v>
          </cell>
          <cell r="K6592" t="str">
            <v>Franchise and license to operate a business providing day spa services, including professional therapeutic massage, skin care services and beauty treatments, as well as related products and services, using [UNDISCLOSED FOR PREVIEW] name and marks.</v>
          </cell>
        </row>
        <row r="6593">
          <cell r="B6593" t="str">
            <v>RR20201029TP0905</v>
          </cell>
          <cell r="C6593" t="str">
            <v>Franchise</v>
          </cell>
          <cell r="D6593" t="str">
            <v>77.21, 93.11, 93.12, 93.13, 93.19</v>
          </cell>
          <cell r="E6593" t="str">
            <v>3949, 5091, 7991, 7997</v>
          </cell>
          <cell r="F6593" t="str">
            <v>Fitness, Studio, Exercise, Equipment, Training, Merchandise</v>
          </cell>
          <cell r="G6593" t="str">
            <v>≡</v>
          </cell>
          <cell r="I6593" t="str">
            <v>≡</v>
          </cell>
          <cell r="K6593" t="str">
            <v>Franchise to own and operate a fitness studio bearing [UNDISCLOSED FOR PREVIEW] marks; One of the parties to the agreement is an individual.</v>
          </cell>
        </row>
        <row r="6594">
          <cell r="B6594" t="str">
            <v>RR20201030TN0901</v>
          </cell>
          <cell r="C6594" t="str">
            <v>License, Technology, Know-how, Patent</v>
          </cell>
          <cell r="D6594" t="str">
            <v>21.10, 21.20, 46.18, 46.46, 47.73, 72.11, 72.19, 86.90</v>
          </cell>
          <cell r="E6594" t="str">
            <v>2833, 2834, 2836, 5047, 5122, 5199, 8099</v>
          </cell>
          <cell r="F6594" t="str">
            <v>Pharmaceutical, Medicine, Inhibition, Compound, Ocular, Neovascularization</v>
          </cell>
          <cell r="G6594" t="str">
            <v>≡</v>
          </cell>
          <cell r="I6594" t="str">
            <v>≡</v>
          </cell>
          <cell r="K6594" t="str">
            <v>License under know-how, patent and technology rights to make, use, sell and import products with [UNDISCLOSED FOR PREVIEW] compound; One of the parties to the agreement is a non-profit entity.</v>
          </cell>
        </row>
        <row r="6595">
          <cell r="B6595" t="str">
            <v>RR20201006T04305</v>
          </cell>
          <cell r="C6595" t="str">
            <v>Franchise</v>
          </cell>
          <cell r="D6595" t="str">
            <v>46.17, 46.39, 47.81, 56.10, 56.29</v>
          </cell>
          <cell r="E6595" t="str">
            <v>2086, 2099, 5141, 5411, 5812, 0251</v>
          </cell>
          <cell r="F6595" t="str">
            <v>Restaurant, Service, Food, Beverage, Consumer product, Eating place</v>
          </cell>
          <cell r="G6595" t="str">
            <v>≡</v>
          </cell>
          <cell r="I6595" t="str">
            <v>≡</v>
          </cell>
          <cell r="K6595" t="str">
            <v>Franchise to operate one [UNDISCLOSED FOR PREVIEW] restaurant serving [UNDISCLOSED FOR PREVIEW] inspired menu items, other beverages and approved menu items, and products, to both sit down customers and to go orders, including online ordering.</v>
          </cell>
        </row>
        <row r="6596">
          <cell r="B6596" t="str">
            <v>RR20201008T04302</v>
          </cell>
          <cell r="C6596" t="str">
            <v>Franchise</v>
          </cell>
          <cell r="D6596" t="str">
            <v>10.83, 11.07, 46.17, 46.34, 56.30, 47.81, 47.25, 47.11</v>
          </cell>
          <cell r="E6596" t="str">
            <v>2086, 2099, 5149, 5499, 5812</v>
          </cell>
          <cell r="F6596" t="str">
            <v>Drink, Beverage, Tea, Boba tea, Bubble tea, Tapioca, Brown sugar tapioca pearl, Stir-fried, Recipe, Consumer good</v>
          </cell>
          <cell r="G6596" t="str">
            <v>≡</v>
          </cell>
          <cell r="I6596" t="str">
            <v>≡</v>
          </cell>
          <cell r="K6596" t="str">
            <v>Franchise to operate a retail shop offering premium, [UNDISCLOSED FOR PREVIEW]-style boba or bubble tea beverages.</v>
          </cell>
        </row>
        <row r="6597">
          <cell r="B6597" t="str">
            <v>RR20201022T04306</v>
          </cell>
          <cell r="C6597" t="str">
            <v>Franchise</v>
          </cell>
          <cell r="D6597" t="str">
            <v>68.31, 68.32, 70.22, 66.22, 66.12, 68.1, 68.20</v>
          </cell>
          <cell r="E6597" t="str">
            <v>6211, 6531, 6798, 7389</v>
          </cell>
          <cell r="F6597" t="str">
            <v>Commerce, Business, Property, Real estate, Real estate agency, Real estate property, Broker, Brokerage</v>
          </cell>
          <cell r="G6597" t="str">
            <v>≡</v>
          </cell>
          <cell r="I6597" t="str">
            <v>≡</v>
          </cell>
          <cell r="K6597" t="str">
            <v>Franchise to operate an [UNDISCLOSED FOR PREVIEW] office that provides commercial real estate brokerage services to the public.</v>
          </cell>
        </row>
        <row r="6598">
          <cell r="B6598" t="str">
            <v>RR20201019T04301</v>
          </cell>
          <cell r="C6598" t="str">
            <v>Franchise</v>
          </cell>
          <cell r="D6598" t="str">
            <v>69.20, 70.10, 70.22</v>
          </cell>
          <cell r="E6598" t="str">
            <v>7291, 7389, 9311</v>
          </cell>
          <cell r="F6598" t="str">
            <v>Tax, Tax preparation, Service, Tax return, Income tax return, Filing, Taxation</v>
          </cell>
          <cell r="G6598" t="str">
            <v>≡</v>
          </cell>
          <cell r="I6598" t="str">
            <v>≡</v>
          </cell>
          <cell r="K6598" t="str">
            <v>Franchise for a business that provides services for the preparation and filing of income tax returns and related services and products.</v>
          </cell>
        </row>
        <row r="6599">
          <cell r="B6599" t="str">
            <v>RR20201030TN0904</v>
          </cell>
          <cell r="C6599" t="str">
            <v>License, Patent</v>
          </cell>
          <cell r="D6599" t="str">
            <v>21.10, 21.20, 46.18, 46.46, 47.73, 72.11, 72.19, 86.90</v>
          </cell>
          <cell r="E6599" t="str">
            <v>2833, 2834, 2835, 2836, 5122, 8011, 8062, 8069, 8071, 8731</v>
          </cell>
          <cell r="F6599" t="str">
            <v>Natural killer, Cell, Chimeric, Receptor, Autonomous, Pharmaceutical, Medicine, Research, Therapeutic</v>
          </cell>
          <cell r="G6599" t="str">
            <v>≡</v>
          </cell>
          <cell r="I6599" t="str">
            <v>≡</v>
          </cell>
          <cell r="J6599" t="str">
            <v>Licensee is a biopharmaceutical company focused on the discovery, development and commercialization of allogeneic, off-the-shelf engineered natural killer.</v>
          </cell>
          <cell r="K6599" t="str">
            <v>License under patent rights to make, use, sell and import products relating to a method for expanding natural killer cells; One of the parties to the agreement is a non-profit entity.</v>
          </cell>
        </row>
        <row r="6600">
          <cell r="B6600" t="str">
            <v>RR20201103T00905</v>
          </cell>
          <cell r="C6600" t="str">
            <v>License, Trademark, Trade name, Other marketing intangibles, Know-how, Copyright</v>
          </cell>
          <cell r="D6600" t="str">
            <v>01.19, 01.61, 01.63, 01.64, 12.00, 01.15, 46.17, 46.21, 46.39, 47.26</v>
          </cell>
          <cell r="E6600" t="str">
            <v>2131, 2141, 5194, 5993, 0139, 0721, 0722, 0723, 0132</v>
          </cell>
          <cell r="F6600" t="str">
            <v>Cannabis, Cultivation, Plant, Genetic, Seed, Clone, Retail, G-pen, Flower, Pre-roll</v>
          </cell>
          <cell r="G6600" t="str">
            <v>≡</v>
          </cell>
          <cell r="I6600" t="str">
            <v>≡</v>
          </cell>
          <cell r="K6600" t="str">
            <v>License under copyrigh and know-how rights to use trademarks, trade names, service marks and related designs of [UNDISCLOSED FOR PREVIEW] in connection with cultivation of cannabis, and manufacture and sale of cannabis products.</v>
          </cell>
        </row>
        <row r="6601">
          <cell r="B6601" t="str">
            <v>RR20201103T00902</v>
          </cell>
          <cell r="C6601" t="str">
            <v>License, Brand</v>
          </cell>
          <cell r="D6601" t="str">
            <v>46.45, 47.75, 46.17, 46.34, 46.39, 47.11, 47.21, 47.22, 47.23, 47.24, 47.25, 47.26, 47.29, 47.81, 46.18, 46.46, 47.73</v>
          </cell>
          <cell r="E6601" t="str">
            <v>2086, 2844, 5122, 5182, 5499</v>
          </cell>
          <cell r="F6601" t="str">
            <v>CBD, Lip balm, Moisturizer, Topical pain relief, Gel, Spray, Rash, Abrasion, Energy shot, Candy, Pastry, Beverage, Drink, Fruit, Carbonated, Beer, Wine</v>
          </cell>
          <cell r="G6601" t="str">
            <v>≡</v>
          </cell>
          <cell r="I6601" t="str">
            <v>≡</v>
          </cell>
          <cell r="K6601" t="str">
            <v>License to use [UNDISCLOSED FOR PREVIEW] brand in connection with the manufacture, marketing, distribution and sale of lip care products, topical pain relief products, energy shots, candies, pastries, cookies, non-alcoholic beverages, and alcoholic beverages.</v>
          </cell>
        </row>
        <row r="6602">
          <cell r="B6602" t="str">
            <v>RR20201030T04302</v>
          </cell>
          <cell r="C6602" t="str">
            <v>Franchise</v>
          </cell>
          <cell r="D6602" t="str">
            <v>56.10, 46.17, 46.39, 47.11, 47.29, 47.81</v>
          </cell>
          <cell r="E6602" t="str">
            <v>2099, 5141, 5411, 5812, 5813</v>
          </cell>
          <cell r="F6602" t="str">
            <v>Service, Full-service restaurant, Eating place, Food, Beverage, Culinary, Chef-inspired food, Alcohol, Alcoholic beverage</v>
          </cell>
          <cell r="G6602" t="str">
            <v>≡</v>
          </cell>
          <cell r="I6602" t="str">
            <v>≡</v>
          </cell>
          <cell r="K6602" t="str">
            <v>Franchise to establish and operate a casual full-service restaurant with an urban culinary twist, featuring chef-inspired food, alcoholic beverages, and related items under the [UNDISCLOSED FOR PREVIEW] name and mark.</v>
          </cell>
        </row>
        <row r="6603">
          <cell r="B6603" t="str">
            <v>RR20201028T04304</v>
          </cell>
          <cell r="C6603" t="str">
            <v>Franchise</v>
          </cell>
          <cell r="D6603" t="str">
            <v>62.09, 61.10, 61.20, 61.90</v>
          </cell>
          <cell r="E6603" t="str">
            <v>3663, 3674, 3679</v>
          </cell>
          <cell r="F6603" t="str">
            <v>Service, Information, Technology, Information technology service, Network setup, Support, Security, Phone system, Digital signage solution, Technical support</v>
          </cell>
          <cell r="G6603" t="str">
            <v>≡</v>
          </cell>
          <cell r="I6603" t="str">
            <v>≡</v>
          </cell>
          <cell r="K6603" t="str">
            <v>Franchise to operate a business offering information technology services such as wired and wireless network setup and support, security, phone systems, digital signage solutions, and related technical support under the name [UNDISCLOSED FOR PREVIEW].</v>
          </cell>
        </row>
        <row r="6604">
          <cell r="B6604" t="str">
            <v>RR20201102TP4307</v>
          </cell>
          <cell r="C6604" t="str">
            <v>Franchise</v>
          </cell>
          <cell r="D6604" t="str">
            <v>93.11, 93.12, 93.13, 93.19</v>
          </cell>
          <cell r="E6604" t="str">
            <v>3949, 7941, 7991, 7997</v>
          </cell>
          <cell r="F6604" t="str">
            <v>Fitness, Fitness studio, Training program, Sport, Work out, Training regimen, Boxing, Kickboxing</v>
          </cell>
          <cell r="G6604" t="str">
            <v>≡</v>
          </cell>
          <cell r="I6604" t="str">
            <v>≡</v>
          </cell>
          <cell r="K6604" t="str">
            <v>Franchise to operate a membership-based state-of-the-art group fitness studio under the trade name [UNDISCLOSED FOR PREVIEW] that offers functional fitness training regimens for a boxing and kickboxing based workout; One of the parties to the agreement is an individual.</v>
          </cell>
        </row>
        <row r="6605">
          <cell r="B6605" t="str">
            <v>RR20201103T04302</v>
          </cell>
          <cell r="C6605" t="str">
            <v>Franchise</v>
          </cell>
          <cell r="D6605" t="str">
            <v>80.10, 80.20</v>
          </cell>
          <cell r="E6605" t="str">
            <v>7382, 9221</v>
          </cell>
          <cell r="F6605" t="str">
            <v>Service, Security, Security system, Security-service, Patrol, Guard, Dedicated service</v>
          </cell>
          <cell r="G6605" t="str">
            <v>≡</v>
          </cell>
          <cell r="I6605" t="str">
            <v>≡</v>
          </cell>
          <cell r="K6605" t="str">
            <v>Franchise for the establishment and operation of a security-services business that would include patrol and dedicated service under the service mark and trade name [UNDISCLOSED FOR PREVIEW].</v>
          </cell>
        </row>
        <row r="6606">
          <cell r="B6606" t="str">
            <v>RR20201103TP4305</v>
          </cell>
          <cell r="C6606" t="str">
            <v>Franchise</v>
          </cell>
          <cell r="D6606" t="str">
            <v>32.12, 46.48, 47.77</v>
          </cell>
          <cell r="E6606" t="str">
            <v>3479, 3911, 3915, 5094, 5944</v>
          </cell>
          <cell r="F6606" t="str">
            <v>Jewelry, Bijoutry, Imprint, Children, Fingerprint, Handprint, Artwork, Writing, Fine silver</v>
          </cell>
          <cell r="G6606" t="str">
            <v>≡</v>
          </cell>
          <cell r="I6606" t="str">
            <v>≡</v>
          </cell>
          <cell r="K6606" t="str">
            <v>Franchise for the creation and selling of jewelry that features imprints of children's fingerprints, handprints, artwork, and writings on fine silver; One of the parties to the agreement is an individual.</v>
          </cell>
        </row>
        <row r="6607">
          <cell r="B6607" t="str">
            <v>RR20201103TP4304</v>
          </cell>
          <cell r="C6607" t="str">
            <v>Franchise</v>
          </cell>
          <cell r="D6607" t="str">
            <v>93.11, 93.12, 93.13, 93.19</v>
          </cell>
          <cell r="E6607" t="str">
            <v>3949, 7941, 7991, 7997</v>
          </cell>
          <cell r="F6607" t="str">
            <v>Sport, Athletics, Athletic facility, Fitness, Work out, Athlete, Health, Wellness</v>
          </cell>
          <cell r="G6607" t="str">
            <v>≡</v>
          </cell>
          <cell r="I6607" t="str">
            <v>≡</v>
          </cell>
          <cell r="K6607" t="str">
            <v>Franchise for the operation of an athletic conditioning facility that provides workouts commonly used by professional athletes; One of the parties to the agreement is an individual.</v>
          </cell>
        </row>
        <row r="6608">
          <cell r="B6608" t="str">
            <v>RR20201106T00904</v>
          </cell>
          <cell r="C6608" t="str">
            <v>License, Know-how, Patent, Trade secret, Trademark</v>
          </cell>
          <cell r="D6608" t="str">
            <v>21.10, 21.20, 46.18, 46.46, 72.11, 47.73, 72.19, 86.90</v>
          </cell>
          <cell r="E6608" t="str">
            <v>2833, 2834, 2836, 5122, 5912, 8099</v>
          </cell>
          <cell r="F6608" t="str">
            <v>Biopharmaceutical, Medicine, Treatment, Human, MS, Multisclerosis, Drug, Fampridine, Spinal cord injury</v>
          </cell>
          <cell r="G6608" t="str">
            <v>≡</v>
          </cell>
          <cell r="I6608" t="str">
            <v>≡</v>
          </cell>
          <cell r="K6608" t="str">
            <v>License under know-how, patent and trade secret rights to package, use, import, export, promote, distribute, sell and otherwise exploit [UNDISCLOSED FOR PREVIEW] product, an oral prescription medicine for the treatment of multiple sclerosis and spinal cord injury indications in humans, bearing trademark.</v>
          </cell>
        </row>
        <row r="6609">
          <cell r="B6609" t="str">
            <v>RR20201109T00902</v>
          </cell>
          <cell r="C6609" t="str">
            <v>License, Know-how, Technology, Patent, Trade secret</v>
          </cell>
          <cell r="D6609" t="str">
            <v>21.10, 21.20, 46.18, 46.46, 47.73, 72.11, 72.19, 86.10, 86.90</v>
          </cell>
          <cell r="E6609" t="str">
            <v>2833, 2834, 5122, 5912, 8071, 8099, 8734</v>
          </cell>
          <cell r="F6609" t="str">
            <v>Chemical, Therapeutic, Diagnostic, Prophylactic, Human, Animal, Pharmaceutical</v>
          </cell>
          <cell r="G6609" t="str">
            <v>≡</v>
          </cell>
          <cell r="I6609" t="str">
            <v>≡</v>
          </cell>
          <cell r="K6609" t="str">
            <v>License under know-how, patent, trade secret and technology rights to research, develop, make, use, sell, import and export products incorporating certain synthetic chemical entity known as [UNDISCLOSED FOR PREVIEW] for all human and animal therapeutic, diagnostic and prophylactic uses.</v>
          </cell>
        </row>
        <row r="6610">
          <cell r="B6610" t="str">
            <v>RR20201210TN0901</v>
          </cell>
          <cell r="C6610" t="str">
            <v>License, Patent, Trade secret, Technology, Know-how</v>
          </cell>
          <cell r="D6610" t="str">
            <v>21.10, 21.20, 46.18, 46.46, 72.11, 72.19</v>
          </cell>
          <cell r="E6610" t="str">
            <v>2833, 2834, 2836, 5122, 8099</v>
          </cell>
          <cell r="F6610" t="str">
            <v>Biotechnology, Biopharmaceutical, Pharmaceutical, Therapy, Gene therapy, Treatment</v>
          </cell>
          <cell r="G6610" t="str">
            <v>≡</v>
          </cell>
          <cell r="I6610" t="str">
            <v>≡</v>
          </cell>
          <cell r="K6610" t="str">
            <v>License under know-how, patent, technology and trade secret rights to develop, manufacture, use, sell, commercialize, export, and distribute products relating to gene therapy; One of the parties to the agreement is a non-profit entity.</v>
          </cell>
        </row>
        <row r="6611">
          <cell r="B6611" t="str">
            <v>RR20201209TP4302</v>
          </cell>
          <cell r="C6611" t="str">
            <v>Franchise</v>
          </cell>
          <cell r="D6611" t="str">
            <v>86.22, 86.21, 86.90, 86.10, 88.10, 87.10, 87.90, 87.30, 82.99</v>
          </cell>
          <cell r="E6611" t="str">
            <v>6324, 7389, 8011, 8059, 8062, 8082, 8322, 8361, 8399, 8999</v>
          </cell>
          <cell r="F6611" t="str">
            <v>Business, Care service, Non-medical home care, Client, Adult client, Caregiver, Home, Nursing</v>
          </cell>
          <cell r="G6611" t="str">
            <v>≡</v>
          </cell>
          <cell r="I6611" t="str">
            <v>≡</v>
          </cell>
          <cell r="K6611" t="str">
            <v>Franchise to operate a business, which provides non-medical home care giving services to adult clients in their homes; One of the parties to the agreement is an individual.</v>
          </cell>
        </row>
        <row r="6612">
          <cell r="B6612" t="str">
            <v>RR20201210T04303</v>
          </cell>
          <cell r="C6612" t="str">
            <v>Franchise</v>
          </cell>
          <cell r="D6612" t="str">
            <v>85.59, 70.22, 96.09, 85.32, 74.90, 85.42, 85.41, 82.99</v>
          </cell>
          <cell r="E6612" t="str">
            <v>7389, 8244, 8249, 8299, 8742, 8748, 8999</v>
          </cell>
          <cell r="F6612" t="str">
            <v>Business, Program, Course, Knowledge, Education, Communication, Leadership, Supervisory development, Executive development</v>
          </cell>
          <cell r="G6612" t="str">
            <v>≡</v>
          </cell>
          <cell r="I6612" t="str">
            <v>≡</v>
          </cell>
          <cell r="K6612" t="str">
            <v>Franchise, which markets programs, courses and tapes in the general fields of knowledge, education and communications, with special emphasis on leadership, supervisory and executive development.</v>
          </cell>
        </row>
        <row r="6613">
          <cell r="B6613" t="str">
            <v>RR20201210T04304</v>
          </cell>
          <cell r="C6613" t="str">
            <v>Franchise</v>
          </cell>
          <cell r="D6613" t="str">
            <v>47.76, 47.78, 47.81, 86.22, 10.92, 96.09</v>
          </cell>
          <cell r="E6613" t="str">
            <v>5261, 5399, 5999, 8069, 8999, 0752, 0742, 0279</v>
          </cell>
          <cell r="F6613" t="str">
            <v>Retail, Pet, Animal, Store, Retail pet store, Hospital, Animal hospital</v>
          </cell>
          <cell r="G6613" t="str">
            <v>≡</v>
          </cell>
          <cell r="I6613" t="str">
            <v>≡</v>
          </cell>
          <cell r="K6613" t="str">
            <v>Franchise for the operation of retail pet stores and animal hospitals under the trade name [UNDISCLOSED FOR PREVIEW]</v>
          </cell>
        </row>
        <row r="6614">
          <cell r="B6614" t="str">
            <v>RR20201211T04302</v>
          </cell>
          <cell r="C6614" t="str">
            <v>Franchise</v>
          </cell>
          <cell r="D6614" t="str">
            <v>69.20, 69.10, 70.10, 70.22, 64.99, 66.19, 64.30, 64.19, 64.92, 64.11</v>
          </cell>
          <cell r="E6614" t="str">
            <v>6019, 6029, 6082, 6111, 6153, 6712, 7291, 7389, 8721, 9311</v>
          </cell>
          <cell r="F6614" t="str">
            <v>Business, Individual, Tax, Tax return, Tax return preparation business, Accounting, Tax preparation service, Finance</v>
          </cell>
          <cell r="G6614" t="str">
            <v>≡</v>
          </cell>
          <cell r="I6614" t="str">
            <v>≡</v>
          </cell>
          <cell r="K6614" t="str">
            <v>Franchise to operate an [UNDISCLOSED FOR PREVIEW] tax return preparation business, consisting of one or more Offices that will provide tax preparation services and related products to individuals and businesses.</v>
          </cell>
        </row>
        <row r="6615">
          <cell r="B6615" t="str">
            <v>RR20201211T00903</v>
          </cell>
          <cell r="C6615" t="str">
            <v>Franchise</v>
          </cell>
          <cell r="D6615" t="str">
            <v>64.11, 64.99, 64.92, 82.91</v>
          </cell>
          <cell r="E6615" t="str">
            <v>6062, 6099, 6141, 6153, 6159, 8999</v>
          </cell>
          <cell r="F6615" t="str">
            <v>Financial service, Loan, Pawn, Collateral, Gold, Jewelry, Small appliance, Small electronic, Cash checking</v>
          </cell>
          <cell r="G6615" t="str">
            <v>≡</v>
          </cell>
          <cell r="I6615" t="str">
            <v>≡</v>
          </cell>
          <cell r="K6615" t="str">
            <v>Franchise and license to establish operate a financial service center which provides loans to customers based on pawn (collateral), with the items to be taken as pawns limited to gold, gold jewelry, small appliances, small electronics, cash checking and other related services, under [UNDISCLOSED FOR PREVIEW] name and marks.</v>
          </cell>
        </row>
        <row r="6616">
          <cell r="B6616" t="str">
            <v>RR20200311T00903</v>
          </cell>
          <cell r="C6616" t="str">
            <v>Franchise</v>
          </cell>
          <cell r="D6616" t="str">
            <v>84.12, 85.10, 85.20, 85.59, 85.60, 88.91, 90.03</v>
          </cell>
          <cell r="E6616" t="str">
            <v>8211, 8299, 8351</v>
          </cell>
          <cell r="F6616" t="str">
            <v>Holistic, Learning, Education, Academic, Children, Class, Summer camp, Eco-friendly</v>
          </cell>
          <cell r="G6616" t="str">
            <v>≡</v>
          </cell>
          <cell r="I6616" t="str">
            <v>≡</v>
          </cell>
          <cell r="K6616" t="str">
            <v>Franchise to operate a preschool and kindergarten under the name and mark [UNDISCLOSED FOR PREVIEW] that provides a curriculum incorporating a holistic and scaffolding approach to learning with a focus on academics and character education for children aged eighteen months to six years with pre-school and kindergarten classes and summer camps in an eco-friendly environment.</v>
          </cell>
        </row>
        <row r="6617">
          <cell r="B6617" t="str">
            <v>RR20200415T00903</v>
          </cell>
          <cell r="C6617" t="str">
            <v>Brand, License, Trademark</v>
          </cell>
          <cell r="D6617" t="str">
            <v>13.99, 15.20, 46.16, 46.24, 46.42, 47.72</v>
          </cell>
          <cell r="E6617" t="str">
            <v>2211, 3021, 3131, 3143, 3149, 5139</v>
          </cell>
          <cell r="F6617" t="str">
            <v>Footwear, Men, Shoe, Retail, Outlet, Fashion, Leather, Canva</v>
          </cell>
          <cell r="G6617" t="str">
            <v>≡</v>
          </cell>
          <cell r="I6617" t="str">
            <v>≡</v>
          </cell>
          <cell r="K6617" t="str">
            <v>License to use trademarks [UNDISCLOSED FOR PREVIEW] in connection with the manufacture, advertising, distribution and sale of men's shoes.</v>
          </cell>
        </row>
        <row r="6618">
          <cell r="B6618" t="str">
            <v>RR20200625T00904</v>
          </cell>
          <cell r="C6618" t="str">
            <v>License, Patent</v>
          </cell>
          <cell r="D6618" t="str">
            <v>21.10, 21.20, 46.18, 46.46, 72.11, 72.19</v>
          </cell>
          <cell r="E6618" t="str">
            <v>2833, 2834, 2835, 5122, 5912, 8071, 8099, 8734</v>
          </cell>
          <cell r="F6618" t="str">
            <v>Pharmaceutical, Therapy, Antibody, Human, Veterinary, Diagnosis, Treatment, Prevention, Disease, Immunoglobulin</v>
          </cell>
          <cell r="G6618" t="str">
            <v>≡</v>
          </cell>
          <cell r="I6618" t="str">
            <v>≡</v>
          </cell>
          <cell r="K6618" t="str">
            <v>License under patent rights to make, sell, use and import pharmaceutical products relating to immunoglobulin in the field of diagnosis, prevention or therapy of human and veterinary diseases.</v>
          </cell>
        </row>
        <row r="6619">
          <cell r="B6619" t="str">
            <v>RR20200316T00902</v>
          </cell>
          <cell r="C6619" t="str">
            <v>Franchise, Trademark</v>
          </cell>
          <cell r="D6619" t="str">
            <v>84.12, 85.10, 85.20, 85.59, 85.60, 88.91</v>
          </cell>
          <cell r="E6619" t="str">
            <v>8211, 8299, 8351</v>
          </cell>
          <cell r="F6619" t="str">
            <v>School, Education, Learning, Children, Tutoring</v>
          </cell>
          <cell r="G6619" t="str">
            <v>≡</v>
          </cell>
          <cell r="I6619" t="str">
            <v>≡</v>
          </cell>
          <cell r="K6619" t="str">
            <v>Franchise to establish and operate a business providing tutoring principally to school-aged children under [UNDISCLOSED FOR PREVIEW] trademark.</v>
          </cell>
        </row>
        <row r="6620">
          <cell r="B6620" t="str">
            <v>RR20200630TN0901</v>
          </cell>
          <cell r="C6620" t="str">
            <v>License, Know-how, Technology, Patent</v>
          </cell>
          <cell r="D6620" t="str">
            <v>26.11, 26.12, 26.40, 27.90, 33.13, 62.03, 62.09</v>
          </cell>
          <cell r="E6620" t="str">
            <v>3571, 3572, 3577, 3679, 3695, 3823, 3829, 5045, 5065, 5734, 7376, 7379</v>
          </cell>
          <cell r="F6620" t="str">
            <v>Memory, Composition, Magnetic, Tuneable, Switch, Non-volatile, Random access, RAM, Hardware, Data storage, Computer, Electronic, IT</v>
          </cell>
          <cell r="G6620" t="str">
            <v>≡</v>
          </cell>
          <cell r="I6620" t="str">
            <v>≡</v>
          </cell>
          <cell r="K6620" t="str">
            <v>License under know-how, patent anf technology rights to practice, develop, make, sell, transfer, dispose of, lease, import, promote, demonstrate, distribute, manufacture, and otherwise exploit products of non-volatile magnetic memory technology; One of the parties to the agreement is a non-profit entity.</v>
          </cell>
        </row>
        <row r="6621">
          <cell r="B6621" t="str">
            <v>RR20200629T00902</v>
          </cell>
          <cell r="C6621" t="str">
            <v>License, Patent, Know-how, Technology, Trade secret</v>
          </cell>
          <cell r="D6621" t="str">
            <v>21.10, 21.20, 46.18, 46.46, 72.11, 72.19</v>
          </cell>
          <cell r="E6621" t="str">
            <v>2833, 2834, 2835, 3999, 5122, 5912, 8071, 8072, 8099, 8734</v>
          </cell>
          <cell r="F6621" t="str">
            <v>Implitapide, Inhibitor, Pharmaceutical, Microsomal, Triglyceride, Protein, Transfer, Compound</v>
          </cell>
          <cell r="G6621" t="str">
            <v>≡</v>
          </cell>
          <cell r="I6621" t="str">
            <v>≡</v>
          </cell>
          <cell r="J6621" t="str">
            <v>Licensee is biopharmaceutical company focused on the development and commercialization of novel therapeutics to treat severe lipid disorders.</v>
          </cell>
          <cell r="K6621" t="str">
            <v>License under know-how, patent, technology and trade secret rights to make, use, sell, import, research, develop, commercialize and otherwise exploit product known as [UNDISCLOSED FOR PREVIEW] as an inhibitor of microsomal triglyceride transfer protein.</v>
          </cell>
        </row>
        <row r="6622">
          <cell r="B6622" t="str">
            <v>RR20200701TN0901</v>
          </cell>
          <cell r="C6622" t="str">
            <v>License, Patent</v>
          </cell>
          <cell r="D6622" t="str">
            <v>26.51, 28.29, 28.99, 46.14, 47.78, 72.19</v>
          </cell>
          <cell r="E6622" t="str">
            <v>3559, 3812, 3821, 3823, 3824, 3826, 3829, 5049, 5084, 8711</v>
          </cell>
          <cell r="F6622" t="str">
            <v>Laser, Sweep, S-Parameter, Fiber, Bragg, Grating, Solid, State, Wawelength, Monitor, Optical, Instrument, Component, Telecommunication, Computer, Measurement, Sensor</v>
          </cell>
          <cell r="G6622" t="str">
            <v>≡</v>
          </cell>
          <cell r="I6622" t="str">
            <v>≡</v>
          </cell>
          <cell r="J6622" t="str">
            <v>Licensee manufactures and markets test and measurement equipment and integrated sensing solutions.</v>
          </cell>
          <cell r="K6622" t="str">
            <v>License under patent rights to make, use, sell, import, transfer and dispose of products in the field of optical components, instruments, or systems for telecommunications, computers, or measurement; One of the parties to the agreement is a non-profit entity.</v>
          </cell>
        </row>
        <row r="6623">
          <cell r="B6623" t="str">
            <v>RR20200321TP0904</v>
          </cell>
          <cell r="C6623" t="str">
            <v>Franchise</v>
          </cell>
          <cell r="D6623" t="str">
            <v>33.17, 45.20, 45.40</v>
          </cell>
          <cell r="E6623" t="str">
            <v>7532, 7533, 7534, 7537, 7538, 7539, 7699</v>
          </cell>
          <cell r="F6623" t="str">
            <v>Vehicle, Collateral recovery, Service, Automotive, Repair</v>
          </cell>
          <cell r="G6623" t="str">
            <v>≡</v>
          </cell>
          <cell r="I6623" t="str">
            <v>≡</v>
          </cell>
          <cell r="K6623" t="str">
            <v>Franchise and license to operate a business providing a vehicle and other collateral recovery and related services, bearing [UNDISCLOSED FOR PREVIEW] marks; One of the parties to the agreement is an individual.</v>
          </cell>
        </row>
        <row r="6624">
          <cell r="B6624" t="str">
            <v>RR20200706T00903</v>
          </cell>
          <cell r="C6624" t="str">
            <v>License, Know-how, Trade secret, Other marketing intangibles</v>
          </cell>
          <cell r="D6624" t="str">
            <v>21.10, 21.20, 32.99, 46.18, 46.46, 47.73, 46.22, 47.76</v>
          </cell>
          <cell r="E6624" t="str">
            <v>2833, 3999, 5122, 5193, 5199, 5912, 5999</v>
          </cell>
          <cell r="F6624" t="str">
            <v>Cannabis, Cutting, Dried flower, Extract</v>
          </cell>
          <cell r="G6624" t="str">
            <v>≡</v>
          </cell>
          <cell r="I6624" t="str">
            <v>≡</v>
          </cell>
          <cell r="K6624" t="str">
            <v>License under know-how and trade secret rights to distribute and commercialize cannabis seed strains, cuttings, dried flowers, extracts and similar products, using the service mark [UNDISCLOSED FOR PREVIEW] name.</v>
          </cell>
        </row>
        <row r="6625">
          <cell r="B6625" t="str">
            <v>RR20200622T00903</v>
          </cell>
          <cell r="C6625" t="str">
            <v>License</v>
          </cell>
          <cell r="D6625" t="str">
            <v>18.20, 58.19, 59.11, 59.12, 59.13, 59.20, 60.20, 61.20</v>
          </cell>
          <cell r="E6625" t="str">
            <v>4833, 5399, 7812, 7819, 7822, 7829</v>
          </cell>
          <cell r="F6625" t="str">
            <v>TV, Programming, Content, Video, VOD, HD, Hotel, Commercial, Delivery, Secure content, Entertainment, Television, Media, Film</v>
          </cell>
          <cell r="G6625" t="str">
            <v>≡</v>
          </cell>
          <cell r="H6625" t="str">
            <v>Licensor is focused on distributing International feature films and other programming content to various content distribution platforms.</v>
          </cell>
          <cell r="I6625" t="str">
            <v>≡</v>
          </cell>
          <cell r="K6625" t="str">
            <v>License to supply Video on Demand HD (VOD) services to guests at luxury hotels and other mixed media locations.</v>
          </cell>
        </row>
        <row r="6626">
          <cell r="B6626" t="str">
            <v>RR20200622TN0902</v>
          </cell>
          <cell r="C6626" t="str">
            <v>License, Patent</v>
          </cell>
          <cell r="D6626" t="str">
            <v>09.10, 09.90, 28.92, 28.91, 28.99, 25.11, 28.49, 08.99, 46.63, 42.13</v>
          </cell>
          <cell r="E6626" t="str">
            <v>1241, 1311, 1381, 1382, 1389, 1622, 1629, 3429, 3532, 3533, 3541, 5082, 5085</v>
          </cell>
          <cell r="F6626" t="str">
            <v xml:space="preserve">Baffle-tube, Ram, Accelerator, Terrestrial, Earth-based, Ground, Undergroun, Underwater, </v>
          </cell>
          <cell r="G6626" t="str">
            <v>≡</v>
          </cell>
          <cell r="I6626" t="str">
            <v>≡</v>
          </cell>
          <cell r="K6626" t="str">
            <v>License under patent rights to make, sell, lease and import products related to a baffled ram accelerator system; One of the parties to the agreement is a non-profit entity.</v>
          </cell>
        </row>
        <row r="6627">
          <cell r="B6627" t="str">
            <v>RR20200618T00902</v>
          </cell>
          <cell r="C6627" t="str">
            <v>License, Patent, Technology</v>
          </cell>
          <cell r="D6627" t="str">
            <v>09.10, 09.90, 28.92, 28.91, 28.99, 25.11, 28.49, 08.99, 46.63, 42.13</v>
          </cell>
          <cell r="E6627" t="str">
            <v>1241, 1311, 1381, 1382, 1389, 1622, 1629, 3429, 3532, 3533, 3541, 5082, 5085</v>
          </cell>
          <cell r="F6627" t="str">
            <v>Ram, Accelerator, Terrestrial, Earth-based, Ground, Underground, Resource exploration, Drilling, Mining, Fracturing, Geologic, Tunnel boring, Excavation, Device</v>
          </cell>
          <cell r="G6627" t="str">
            <v>≡</v>
          </cell>
          <cell r="I6627" t="str">
            <v>≡</v>
          </cell>
          <cell r="K6627" t="str">
            <v>License to use patent and technology for the purposes of research and development and resource exploration and production activities in connection with surface and below surface drilling and fracturing processes.</v>
          </cell>
        </row>
        <row r="6628">
          <cell r="B6628" t="str">
            <v>RR20200619T00901</v>
          </cell>
          <cell r="C6628" t="str">
            <v>Know-how, License, Patent</v>
          </cell>
          <cell r="D6628" t="str">
            <v>23.99, 25.93, 26.11, 27.90, 28.29, 28.99, 46.69</v>
          </cell>
          <cell r="E6628" t="str">
            <v>1499, 3548, 3624, 3643, 3674, 3679</v>
          </cell>
          <cell r="F6628" t="str">
            <v>Insertion, Process, Device, Chemical vapor, Precursor, Chamber, Deposition, Vacuum</v>
          </cell>
          <cell r="G6628" t="str">
            <v>≡</v>
          </cell>
          <cell r="I6628" t="str">
            <v>≡</v>
          </cell>
          <cell r="J6628" t="str">
            <v>Licensee is an equipment supplier for the semiconductor industry.</v>
          </cell>
          <cell r="K6628" t="str">
            <v>License under know-how and patent rights to develop, manufacture, use and sell devices for injection of precursors into a
vacuum vapor deposition chamber; One of the parties to the agreement is a non-profit entity.</v>
          </cell>
        </row>
        <row r="6629">
          <cell r="B6629" t="str">
            <v>RR20200407T00902</v>
          </cell>
          <cell r="C6629" t="str">
            <v>Brand, License, Trademark</v>
          </cell>
          <cell r="D6629" t="str">
            <v>13.99, 15.20, 46.16, 46.24, 46.42, 47.72</v>
          </cell>
          <cell r="E6629" t="str">
            <v>2211, 3021, 3131, 3143, 3149, 5139, 5661, 5948</v>
          </cell>
          <cell r="F6629" t="str">
            <v>Footwear, Men, Shoe, Retail, Outlet, Fashion, Leather, Canva</v>
          </cell>
          <cell r="G6629" t="str">
            <v>≡</v>
          </cell>
          <cell r="I6629" t="str">
            <v>≡</v>
          </cell>
          <cell r="K6629" t="str">
            <v>License to use trademarks [UNDISCLOSED FOR PREVIEW] in connection with the manufacture, advertising, distribution and sale of men's shoes.</v>
          </cell>
        </row>
        <row r="6630">
          <cell r="B6630" t="str">
            <v>RR20200407T00901</v>
          </cell>
          <cell r="C6630" t="str">
            <v>License, Brand, Trademark</v>
          </cell>
          <cell r="D6630" t="str">
            <v>13.99, 15.20, 46.16, 46.24, 46.42, 47.72, 74.10</v>
          </cell>
          <cell r="E6630" t="str">
            <v>2211, 3021, 3131, 3143, 3149, 5139, 5661, 5948</v>
          </cell>
          <cell r="F6630" t="str">
            <v>Footwear, Men, Shoe, Retail, Outlet, Fashion, Leather, Canva</v>
          </cell>
          <cell r="G6630" t="str">
            <v>≡</v>
          </cell>
          <cell r="I6630" t="str">
            <v>≡</v>
          </cell>
          <cell r="K6630" t="str">
            <v>License to use trademarks associated with the [UNDISCLOSED FOR PREVIEW] brand in connection with the manufacture, advertising, distribution and sale of men's footwear products.</v>
          </cell>
        </row>
        <row r="6631">
          <cell r="B6631" t="str">
            <v>RR20200412T01701</v>
          </cell>
          <cell r="C6631" t="str">
            <v>License, Technology, Patent, Know-how, Trade secret, Brand, Trade name, Trademark</v>
          </cell>
          <cell r="D6631" t="str">
            <v>26.51, 71.20, 47.76, 20.20, 01.19, 01.29, 02.30, 32.99, 46.11, 46.21, 46.22, 47.19, 72.11, 72.19</v>
          </cell>
          <cell r="E6631" t="str">
            <v>2087, 2833, 2834, 2836, 2869, 3299, 3823, 3999, 5122, 5169, 5191, 8731, 8734, 0721, 0722, 0723, 0711, 0132, 0139, 0831</v>
          </cell>
          <cell r="F6631" t="str">
            <v>Cannabis, Hemp, Marijuana, Testing,  Laboratory, Plant, Concentrate, Extraction, Soil, Water, Vegetation, Cannabinoid profiling, Residual solvent detection, Pesticide detection, Heavy metal detection, Mold analysis, Microbial analysis, Moisture content</v>
          </cell>
          <cell r="G6631" t="str">
            <v>≡</v>
          </cell>
          <cell r="H6631" t="str">
            <v>Licensor provides advisory, management and analytical testing services to the emerging legalized cannabis industry.</v>
          </cell>
          <cell r="I6631" t="str">
            <v>≡</v>
          </cell>
          <cell r="J6631" t="str">
            <v>Licensee is engaged in the business of analytical testing of cannabis and hemp services.</v>
          </cell>
          <cell r="K6631" t="str">
            <v>License to use the licensor's know-how, patents, technology, trademarks, service marks, trade names and trade secrets to perform testing, sale and distribution of cannabis products.</v>
          </cell>
        </row>
        <row r="6632">
          <cell r="B6632" t="str">
            <v>RR20200414T00903</v>
          </cell>
          <cell r="C6632" t="str">
            <v>Franchise</v>
          </cell>
          <cell r="D6632" t="str">
            <v>88.91, 85.10, 85.51, 85.59, 85.60, 93.11, 93.19</v>
          </cell>
          <cell r="E6632" t="str">
            <v>7997, 8211, 8299, 8351</v>
          </cell>
          <cell r="F6632" t="str">
            <v>Soccer, Sport, Education, Youth, Children, Daycare center, Preschool, Park</v>
          </cell>
          <cell r="G6632" t="str">
            <v>≡</v>
          </cell>
          <cell r="I6632" t="str">
            <v>≡</v>
          </cell>
          <cell r="K6632" t="str">
            <v>Franchise and license to own and operate a business offering a youth soccer education program marketed to children ages 2-8 primarily through daycare centers, preschools, parks, and other community programs, bearing [UNDISCLOSED FOR PREVIEW] mark.</v>
          </cell>
        </row>
        <row r="6633">
          <cell r="B6633" t="str">
            <v>RR20200414TP0907</v>
          </cell>
          <cell r="C6633" t="str">
            <v>Franchise</v>
          </cell>
          <cell r="D6633" t="str">
            <v>56.10, 56.21, 56.30, 77.40</v>
          </cell>
          <cell r="E6633" t="str">
            <v>5812, 5813</v>
          </cell>
          <cell r="F6633" t="str">
            <v>Restaurant, Food, Eating place, Breakfast, Lunch, Beverage, Lottery game</v>
          </cell>
          <cell r="G6633" t="str">
            <v>≡</v>
          </cell>
          <cell r="I6633" t="str">
            <v>≡</v>
          </cell>
          <cell r="K6633" t="str">
            <v>Franchise to own and operate a restaurant featuring breakfast and lunch food items, beverages and other products and services, including lottery games, under [UNDISCLOSED FOR PREVIEW] marks; One of the parties to the agreement is an individual.</v>
          </cell>
        </row>
        <row r="6634">
          <cell r="B6634" t="str">
            <v>RR20200714T00903</v>
          </cell>
          <cell r="C6634" t="str">
            <v>License, Patent</v>
          </cell>
          <cell r="D6634" t="str">
            <v>32.50, 72.19, 86.10, 86.21, 86.22, 86.90</v>
          </cell>
          <cell r="E6634" t="str">
            <v>3841, 3842, 5047, 8062, 8069, 8071, 8099, 8731</v>
          </cell>
          <cell r="F6634" t="str">
            <v>Medical device, Apparatus, Mammogram, Breast cance, Malignancy, Human</v>
          </cell>
          <cell r="G6634" t="str">
            <v>≡</v>
          </cell>
          <cell r="I6634" t="str">
            <v>≡</v>
          </cell>
          <cell r="K6634" t="str">
            <v>License under patent rights to manufacture and sell products relating to methods and apparatus for investigating mammograms.</v>
          </cell>
        </row>
        <row r="6635">
          <cell r="B6635" t="str">
            <v>RR20200824TP0902</v>
          </cell>
          <cell r="C6635" t="str">
            <v>License, Patent, Know-how, Trade secret</v>
          </cell>
          <cell r="D6635" t="str">
            <v>28.25, 33.20, 38.21, 38.22, 39.00, 72.19</v>
          </cell>
          <cell r="E6635" t="str">
            <v>3823, 3829, 3999, 5999, 8731, 8734, 9511</v>
          </cell>
          <cell r="F6635" t="str">
            <v>Remediation, Pollution, Flue gas, Particulate material, Toxic pollutant, Equipment, Apparatus, Control</v>
          </cell>
          <cell r="G6635" t="str">
            <v>≡</v>
          </cell>
          <cell r="I6635" t="str">
            <v>≡</v>
          </cell>
          <cell r="J6635" t="str">
            <v>Licensee manufactures and markets industrial pollution control equipment.</v>
          </cell>
          <cell r="K6635" t="str">
            <v>License under patent, know-how and trade secret rights to make, use and sell units of the pollution systems for remediation of particulate matter and gaseous pollutants; One of the parties to the agreement is an individual.</v>
          </cell>
        </row>
        <row r="6636">
          <cell r="B6636" t="str">
            <v>RR20200301T01701</v>
          </cell>
          <cell r="C6636" t="str">
            <v>License, Brand, Trade name, Trademark</v>
          </cell>
          <cell r="D6636" t="str">
            <v>10.89, 11.01, 11.02, 11.03, 11.04, 11.05, 11.06, 11.07, 14.19, 47.25, 47.29, 56.10, 56.29, 56.30</v>
          </cell>
          <cell r="E6636" t="str">
            <v>2082, 2083, 2084, 2085, 2086, 2676, 5181, 5411, 5812, 5813, 5921</v>
          </cell>
          <cell r="F6636" t="str">
            <v>Brewery, Brew-pub, Restaurant, Craft, Beer, Ale, Napking, Clothing, Menu</v>
          </cell>
          <cell r="G6636" t="str">
            <v>≡</v>
          </cell>
          <cell r="I6636" t="str">
            <v>≡</v>
          </cell>
          <cell r="K6636" t="str">
            <v>License to use licensor's trademarks, service marks, trade names in connection with operations, restaurant and other services provided at the [UNDISCLOSED FOR PREVIEW] and on goods, including but not limited to, printed materials, napkins, menus, educational materials, clothing and other goods.</v>
          </cell>
        </row>
        <row r="6637">
          <cell r="B6637" t="str">
            <v>RR20200825T00903</v>
          </cell>
          <cell r="C6637" t="str">
            <v>License, Trademark</v>
          </cell>
          <cell r="D6637" t="str">
            <v>26.11, 28.25, 28.29, 46.43, 46.49, 47.19, 47.78, 47.89, 47.54</v>
          </cell>
          <cell r="E6637" t="str">
            <v>3564, 3569, 3585, 3634, 3639, 4961, 5075, 5722</v>
          </cell>
          <cell r="F6637" t="str">
            <v>Ionizer, Environmental, Control, Portable, Harmful particle, Device, Bacteria, Dust, Pollen, Indoor environment, Electronic</v>
          </cell>
          <cell r="G6637" t="str">
            <v>≡</v>
          </cell>
          <cell r="I6637" t="str">
            <v>≡</v>
          </cell>
          <cell r="K6637" t="str">
            <v>License to use [UNDISCLOSED FOR PREVIEW] trademark in connection with [UNDISCLOSED FOR PREVIEW] (device for removing potentially harmful particles (such as second hand cigarette smoke, bacteria, dust and pollens) from an indoor environment).</v>
          </cell>
        </row>
        <row r="6638">
          <cell r="B6638" t="str">
            <v>RR20200826TR0902</v>
          </cell>
          <cell r="C6638" t="str">
            <v>License, Trademark</v>
          </cell>
          <cell r="D6638" t="str">
            <v>27.32, 29.10, 45.20, 71.20, 45.31, 45.32, 47.78, 47.99, 26.11, 26.12, 32.99, 46.52, 46.69</v>
          </cell>
          <cell r="E6638" t="str">
            <v>3679, 3699, 3714, 3751, 3999, 5012, 5013, 5063, 5065, 5099</v>
          </cell>
          <cell r="F6638" t="str">
            <v>Electrical product, Equipment, Automotive</v>
          </cell>
          <cell r="G6638" t="str">
            <v>≡</v>
          </cell>
          <cell r="H6638" t="str">
            <v>Licensor manufactures alternators and starter motors for the truck,
bus and automotive markets.</v>
          </cell>
          <cell r="I6638" t="str">
            <v>≡</v>
          </cell>
          <cell r="K6638" t="str">
            <v>License to use [UNDISCLOSED FOR PREVIEW] trademarks on the electrical products; The agreement is concluded between related parties.</v>
          </cell>
        </row>
        <row r="6639">
          <cell r="B6639" t="str">
            <v>RR20200723T00902</v>
          </cell>
          <cell r="C6639" t="str">
            <v>License, Trademark</v>
          </cell>
          <cell r="D6639" t="str">
            <v>46.16, 46.42, 47.71, 47.82, 32.99, 46.49, 47.78</v>
          </cell>
          <cell r="E6639" t="str">
            <v>2211, 2299, 2326, 2329, 2389, 2399, 5136, 5137, 5611, 5621, 5651</v>
          </cell>
          <cell r="F6639" t="str">
            <v>Clothing, Cotton, T-shirt, Adult, Sweatshirt, Boxer short</v>
          </cell>
          <cell r="G6639" t="str">
            <v>≡</v>
          </cell>
          <cell r="I6639" t="str">
            <v>≡</v>
          </cell>
          <cell r="J6639" t="str">
            <v>Licensee is engaged in the design, imprinting and distribution of young men's and boys' active wear products.</v>
          </cell>
          <cell r="K6639" t="str">
            <v>License to manufacture and market 100% cotton T-shirts and cotton/ poly sweatshirts in adult sizes, and boxer shorts.</v>
          </cell>
        </row>
        <row r="6640">
          <cell r="B6640" t="str">
            <v>RR20200904T00901</v>
          </cell>
          <cell r="C6640" t="str">
            <v>Franchise</v>
          </cell>
          <cell r="D6640" t="str">
            <v>33.12, 45.20, 45.32, 71.20, 45.31</v>
          </cell>
          <cell r="E6640" t="str">
            <v>3714, 5012, 5013, 7532, 7533, 7534, 7536, 7537, 7538, 7539, 7549</v>
          </cell>
          <cell r="F6640" t="str">
            <v>Oil change, Automotive, Service, Lubrication, Replacement, Filter, Fluid, Courtesy, Motor vehicle</v>
          </cell>
          <cell r="G6640" t="str">
            <v>≡</v>
          </cell>
          <cell r="I6640" t="str">
            <v>≡</v>
          </cell>
          <cell r="K6640" t="str">
            <v>Franchise and license to provide fast service oil changes, lubrication, replacement of certain filters, fluids, other automotive services and certain related courtesy services for motor vehicles; One of the parties to the agreement is an individual.</v>
          </cell>
        </row>
        <row r="6641">
          <cell r="B6641" t="str">
            <v>RR20200904T00902</v>
          </cell>
          <cell r="C6641" t="str">
            <v>Franchise</v>
          </cell>
          <cell r="D6641" t="str">
            <v>33.12, 45.20, 45.32, 45.31, 71.20</v>
          </cell>
          <cell r="E6641" t="str">
            <v>3714, 5012, 5013, 7532, 7533, 7534, 7536, 7537, 7538, 7539, 7549</v>
          </cell>
          <cell r="F6641" t="str">
            <v>Automotive, Vehicle, Service, Repair store, Driveline, Truck, Automobile, Maintenace</v>
          </cell>
          <cell r="G6641" t="str">
            <v>≡</v>
          </cell>
          <cell r="I6641" t="str">
            <v>≡</v>
          </cell>
          <cell r="K6641" t="str">
            <v>Franchise and license to own and operate an automotive transmission repair store which offers transmission and driveline repairs, rebuilding, replacement, and maintenance services for domestic and import automobiles and light trucks; One of the parties to the agreement is an individual.</v>
          </cell>
        </row>
        <row r="6642">
          <cell r="B6642" t="str">
            <v>RR20200909T04304</v>
          </cell>
          <cell r="C6642" t="str">
            <v>Franchise</v>
          </cell>
          <cell r="D6642" t="str">
            <v>20.41, 81.29, 96.01</v>
          </cell>
          <cell r="E6642" t="str">
            <v>2842, 3582, 7211, 7216, 7217, 7219, 7349</v>
          </cell>
          <cell r="F6642" t="str">
            <v>Business, Cleaning, Clothes, Cleaning business, Dry cleaning, Laundering, Fabric, Fabric care, Garment, Garment care</v>
          </cell>
          <cell r="G6642" t="str">
            <v>≡</v>
          </cell>
          <cell r="I6642" t="str">
            <v>≡</v>
          </cell>
          <cell r="K6642" t="str">
            <v>Franchise and license to operate a retail dry cleaning business offering premium dry cleaning, laundering, and related fabric and garment care services and products under the [UNDISCLOSED FOR PREVIEW] name and other trademarks.</v>
          </cell>
        </row>
        <row r="6643">
          <cell r="B6643" t="str">
            <v>RR20200904TP0903</v>
          </cell>
          <cell r="C6643" t="str">
            <v>Franchise</v>
          </cell>
          <cell r="D6643" t="str">
            <v>33.12, 45.20, 45.31, 45.32, 71.20</v>
          </cell>
          <cell r="E6643" t="str">
            <v>3714, 5012, 5013, 7532, 7533, 7534, 7536, 7537, 7538, 7539, 7549</v>
          </cell>
          <cell r="F6643" t="str">
            <v>Transmission, Service, Automotive, Repair, Center</v>
          </cell>
          <cell r="G6643" t="str">
            <v>≡</v>
          </cell>
          <cell r="I6643" t="str">
            <v>≡</v>
          </cell>
          <cell r="K6643" t="str">
            <v>Franchise to operate a transmission and general automotive repair center under the name of [UNDISCLOSED FOR PREVIEW]</v>
          </cell>
        </row>
        <row r="6644">
          <cell r="B6644" t="str">
            <v>RR20200918T00902</v>
          </cell>
          <cell r="C6644" t="str">
            <v>License, Technology, Know-how, Patent, Trade secret</v>
          </cell>
          <cell r="D6644" t="str">
            <v>21.10, 21.20, 46.18, 46.46, 47.73, 72.11, 72.19, 86.10, 86.21, 86.22, 86.90</v>
          </cell>
          <cell r="E6644" t="str">
            <v>2833, 2834, 3999, 5122, 5912, 5999, 8011, 8062, 8069, 8099</v>
          </cell>
          <cell r="F6644" t="str">
            <v>Viral infection, Treatment, Drug, Pharmaceutical, Amphiphilic polymer, Medicine</v>
          </cell>
          <cell r="G6644" t="str">
            <v>≡</v>
          </cell>
          <cell r="H6644" t="str">
            <v>Licensor is focused on the treatment of certain viral infections.</v>
          </cell>
          <cell r="I6644" t="str">
            <v>≡</v>
          </cell>
          <cell r="K6644" t="str">
            <v>License under know-how, patent, trade secret and technology rights to use, promote, sell, import, export and distribute products in the field of the treatment of varicella zoster virus-derived indications.</v>
          </cell>
        </row>
        <row r="6645">
          <cell r="B6645" t="str">
            <v>RR20200917T00901</v>
          </cell>
          <cell r="C6645" t="str">
            <v>License, Patent</v>
          </cell>
          <cell r="D6645" t="str">
            <v>21.10, 21.20, 46.18, 46.46, 47.73, 72.11, 72.19, 86.10, 86.21, 86.90</v>
          </cell>
          <cell r="E6645" t="str">
            <v>2833, 2834, 5047, 5122, 8011, 8062, 8069, 8071, 8099, 8731</v>
          </cell>
          <cell r="F6645" t="str">
            <v>COVID-19, Corona, Treatment, Virus, Pharmaceutical, Human</v>
          </cell>
          <cell r="G6645" t="str">
            <v>≡</v>
          </cell>
          <cell r="I6645" t="str">
            <v>≡</v>
          </cell>
          <cell r="K6645" t="str">
            <v>License under patent rights to make, use, lease, sell and import products and provide services relating to a potential treatment of the COVID-19 virus and its effects on the human body.</v>
          </cell>
        </row>
        <row r="6646">
          <cell r="B6646" t="str">
            <v>RR20200917TR4306</v>
          </cell>
          <cell r="C6646" t="str">
            <v>License, Trademark</v>
          </cell>
          <cell r="D6646" t="str">
            <v>10.83, 11.07, 46.37</v>
          </cell>
          <cell r="E6646" t="str">
            <v>2086, 5141, 5411, 5812</v>
          </cell>
          <cell r="F6646" t="str">
            <v>Drink, Tea, Tea drink, Red canned tea drink, Bottled drink, Red bottled herbal tea drink, Solid herbal drink, Herb, Herbal tea</v>
          </cell>
          <cell r="G6646" t="str">
            <v>≡</v>
          </cell>
          <cell r="H6646" t="str">
            <v>Licensor is principally engaged in the development, manufacture and trading of pharmaceutical products.</v>
          </cell>
          <cell r="I6646" t="str">
            <v>≡</v>
          </cell>
          <cell r="J6646" t="str">
            <v>Licensee is principally engaged in the production of alcoholic drinks, drinks and refined tea.</v>
          </cell>
          <cell r="K6646" t="str">
            <v>License to use the five trademarks on red canned and red bottled herbal tea drinks and solid herbal drinks; The agreement is concluded between related parties.</v>
          </cell>
        </row>
        <row r="6647">
          <cell r="B6647" t="str">
            <v>RR20200922T04303</v>
          </cell>
          <cell r="C6647" t="str">
            <v>Franchise</v>
          </cell>
          <cell r="D6647" t="str">
            <v>22.22, 82.92</v>
          </cell>
          <cell r="E6647" t="str">
            <v>2441, 2652, 2653, 2657, 5113</v>
          </cell>
          <cell r="F6647" t="str">
            <v>Eco-friendly, Zero-waste, Reusable moving box, Packing solution, Recycling, Recycled plastic, Moving solution, Earth-friendly, Green product</v>
          </cell>
          <cell r="G6647" t="str">
            <v>≡</v>
          </cell>
          <cell r="I6647" t="str">
            <v>≡</v>
          </cell>
          <cell r="K6647" t="str">
            <v>Franchise for the operation of a zero-waste packing and moving solutions business that features franchisor's proprietary reusable moving box made from 100 % recycled plastic bottles for rental, delivery and sale complemented by various types of unique, earth-friendly green packing and moving products and supplies bearing the trademark [UNDISCLOSED FOR PREVIEW].</v>
          </cell>
        </row>
        <row r="6648">
          <cell r="B6648" t="str">
            <v>RR20200922TP4305</v>
          </cell>
          <cell r="C6648" t="str">
            <v>Franchise</v>
          </cell>
          <cell r="D6648" t="str">
            <v>52.21, 80.20</v>
          </cell>
          <cell r="E6648" t="str">
            <v>5012, 5013, 7549, 7699</v>
          </cell>
          <cell r="F6648" t="str">
            <v>Door unlocking, Emergency roadside assistance, Service, Vehicle, Vehicle locksmith service, Vehicle security service, Mobile vehicle service</v>
          </cell>
          <cell r="G6648" t="str">
            <v>≡</v>
          </cell>
          <cell r="I6648" t="str">
            <v>≡</v>
          </cell>
          <cell r="K6648" t="str">
            <v>Franchise to provide door unlocking, emergency roadside assistance, and related vehicle locksmith and security services bearing the trademark [UNDISCLOSED FOR PREVIEW]; One of the parties to the agreement is an individual.</v>
          </cell>
        </row>
        <row r="6649">
          <cell r="B6649" t="str">
            <v>RR20200531T01702</v>
          </cell>
          <cell r="C6649" t="str">
            <v>License, Brand, Know-how, Patent, Trade name, Trademark</v>
          </cell>
          <cell r="D6649" t="str">
            <v>86.10, 86.22, 21.20, 46.46, 46.49, 47.73, 47.78, 32.99</v>
          </cell>
          <cell r="E6649" t="str">
            <v>2833, 2834, 2835, 2836, 2869, 5122, 8011, 8071, 8731, 8734</v>
          </cell>
          <cell r="F6649" t="str">
            <v>Clinical, Biopharmaceutical, Therapeutic emergency treatment, Cannabinoid, Overdose, Intoxication, Poisoning, Metabolite, Isomer</v>
          </cell>
          <cell r="G6649" t="str">
            <v>≡</v>
          </cell>
          <cell r="I6649" t="str">
            <v>≡</v>
          </cell>
          <cell r="K6649" t="str">
            <v>License under licensor's patents, know-how, trademarks, trade names, service marks to make, have made, import, export, use, have used, sell, have sold, or offer for sale, develop, have developed, manufacture, have manufactured, commercialize, have commercialized, modify, enhance, improve, hold, or keep or otherwise practice, exploit or dispose of any pharmaceutical product in connection with the therapeutic emergency treatment of acute cannabinoid overdoses in humans.</v>
          </cell>
        </row>
        <row r="6650">
          <cell r="B6650" t="str">
            <v>RR20200803T00905</v>
          </cell>
          <cell r="C6650" t="str">
            <v>License, Patent, Know-how, Technology, Trade secret</v>
          </cell>
          <cell r="D6650" t="str">
            <v>21.10, 21.20, 46.18, 46.46, 72.11, 72.19, 86.10, 86.21, 86.22, 86.90</v>
          </cell>
          <cell r="E6650" t="str">
            <v>2833, 2834, 5047, 5122, 8011, 8062, 8069, 8071, 8099, 8731</v>
          </cell>
          <cell r="F6650" t="str">
            <v>Pharmaceutical, Compound, Molecule, Drug, Treatment, Disease, Ulcerative proctitis</v>
          </cell>
          <cell r="G6650" t="str">
            <v>≡</v>
          </cell>
          <cell r="I6650" t="str">
            <v>≡</v>
          </cell>
          <cell r="K6650" t="str">
            <v>License under know-how, patent, technology and trade secret rights to manufacture and commercialize locally-administered [UNDISCLOSED FOR PREVIEW] for the treatment of ulcerative proctitis/ulcerative proctosigmoiditis.</v>
          </cell>
        </row>
        <row r="6651">
          <cell r="B6651" t="str">
            <v>RR20200803T00902</v>
          </cell>
          <cell r="C6651" t="str">
            <v>License, Know-how, Patent, Technology</v>
          </cell>
          <cell r="D6651" t="str">
            <v>21.10, 21.20, 46.18, 46.46, 72.11, 72.19, 86.21, 86.22, 86.90</v>
          </cell>
          <cell r="E6651" t="str">
            <v>2833, 2834, 5047, 5122, 8011, 8062, 8069, 8099, 8731</v>
          </cell>
          <cell r="F6651" t="str">
            <v>Drug, Pharmaceutical, Treatment, Sustained release, Delivery technology, Naltrexone, Opioid, Addiction, Methamphetamine, Cocaine, Alcohol, Injectible</v>
          </cell>
          <cell r="G6651" t="str">
            <v>≡</v>
          </cell>
          <cell r="I6651" t="str">
            <v>≡</v>
          </cell>
          <cell r="J6651" t="str">
            <v>Licensee is focused on products for alcoholism and opioid addiction treatment.</v>
          </cell>
          <cell r="K6651" t="str">
            <v>License under know-how and patent rights to utilize the technology in developing injectable [UNDISCLOSED FOR PREVIEW] products to treat patients suffering addiction to opioids, methamphetamines, cocaine, or alcohol.</v>
          </cell>
        </row>
        <row r="6652">
          <cell r="B6652" t="str">
            <v>RR20200602T00901</v>
          </cell>
          <cell r="C6652" t="str">
            <v>License</v>
          </cell>
          <cell r="D6652" t="str">
            <v>58.29, 62.01, 62.02, 46.51, 47.41, 62.09</v>
          </cell>
          <cell r="E6652" t="str">
            <v>5045, 5065, 5734, 7371, 7372, 7373, 7374</v>
          </cell>
          <cell r="F6652" t="str">
            <v>Software, Program, IT, Computer, Title, Bilingual</v>
          </cell>
          <cell r="G6652" t="str">
            <v>≡</v>
          </cell>
          <cell r="I6652" t="str">
            <v>≡</v>
          </cell>
          <cell r="J6652" t="str">
            <v>Licensee is focused on development and marketing of children's bilingual educational/entertainment software.</v>
          </cell>
          <cell r="K6652" t="str">
            <v>License to manufacture and market six translated software titles into the Arabic and Spanish languages and to distribute those titles in the United States, bearing [UNDISCLOSED FOR PREVIEW] trademarks.</v>
          </cell>
        </row>
        <row r="6653">
          <cell r="B6653" t="str">
            <v>RR20200929TN0904</v>
          </cell>
          <cell r="C6653" t="str">
            <v>License, Patent</v>
          </cell>
          <cell r="D6653" t="str">
            <v>32.50, 72.11, 72.19, 86.10, 86.21, 86.22, 86.90, 21.20, 46.18, 46.46, 26.51</v>
          </cell>
          <cell r="E6653" t="str">
            <v>2834, 2835, 3826, 3841, 3845, 8069, 8071, 8099</v>
          </cell>
          <cell r="F6653" t="str">
            <v>Needle, Scalpel, Blade, Tracking system, Quantum dot, Ink, Labelling, Medical, Object identification, Diagnostic, Surgical</v>
          </cell>
          <cell r="G6653" t="str">
            <v>≡</v>
          </cell>
          <cell r="I6653" t="str">
            <v>≡</v>
          </cell>
          <cell r="K6653" t="str">
            <v>License under patent rights to make, use, sell amd import products in the medical field of object identification and tracking; One of the parties to the agreement is a non-profit entity.</v>
          </cell>
        </row>
        <row r="6654">
          <cell r="B6654" t="str">
            <v>RR20200930TP4301</v>
          </cell>
          <cell r="C6654" t="str">
            <v>Franchise</v>
          </cell>
          <cell r="D6654" t="str">
            <v>61.10, 61.20, 61.30, 61.90, 82.92</v>
          </cell>
          <cell r="E6654" t="str">
            <v>4412, 4424, 4731, 4812, 4813, 4822, 4899, 7331, 7375</v>
          </cell>
          <cell r="F6654" t="str">
            <v>Packaging, Shipping, Logistics, Delivery, Mailing, Service, Communication, Information</v>
          </cell>
          <cell r="G6654" t="str">
            <v>≡</v>
          </cell>
          <cell r="I6654" t="str">
            <v>≡</v>
          </cell>
          <cell r="K6654" t="str">
            <v>Franchise to operate a business which offers a variety of packaging, shipping, mailing, communications and information products and services; One of the parties to the agreement is an individual.</v>
          </cell>
        </row>
        <row r="6655">
          <cell r="B6655" t="str">
            <v>RR20200925T04303</v>
          </cell>
          <cell r="C6655" t="str">
            <v>Franchise</v>
          </cell>
          <cell r="D6655" t="str">
            <v>46.39, 56.10, 56.29</v>
          </cell>
          <cell r="E6655" t="str">
            <v>2082, 2084, 2085, 2086, 2099, 5149, 5182, 5812</v>
          </cell>
          <cell r="F6655" t="str">
            <v>Food, Meal, Beverage, Drink, Product, Consumer good, Restaurant, Eating place, Pancake, Coffee, Omelet, Breakfast</v>
          </cell>
          <cell r="G6655" t="str">
            <v>≡</v>
          </cell>
          <cell r="I6655" t="str">
            <v>≡</v>
          </cell>
          <cell r="K6655" t="str">
            <v>Franchise to operate an [UNDISCLOSED FOR PREVIEW] franchised restaurant offering family meals, pancakes, omelets and other breakfast specialties, and to use the franchisor's systems and techniques for the production, distribution, merchandising and sale of branded food and beverage products.</v>
          </cell>
        </row>
        <row r="6656">
          <cell r="B6656" t="str">
            <v>RR20200217T00903</v>
          </cell>
          <cell r="C6656" t="str">
            <v>Franchise</v>
          </cell>
          <cell r="D6656" t="str">
            <v>93.11, 93.12, 93.13, 93.19</v>
          </cell>
          <cell r="E6656" t="str">
            <v>7032, 7941, 7991, 7997</v>
          </cell>
          <cell r="F6656" t="str">
            <v>Training, Facility, Gym, Fitness, Powerlifting, Bodybuilding, Nutrition consultation</v>
          </cell>
          <cell r="G6656" t="str">
            <v>≡</v>
          </cell>
          <cell r="I6656" t="str">
            <v>≡</v>
          </cell>
          <cell r="K6656" t="str">
            <v>Franchise and license to operate a training facility that offers powerlifting and bodybuilding training/coaching to individuals, fitness and nutrition consultation to individuals, and hosting of powerlifting competitions, using [UNDISCLOSED FOR PREVIEW] name and marks.</v>
          </cell>
        </row>
        <row r="6657">
          <cell r="B6657" t="str">
            <v>RR20200217T01001</v>
          </cell>
          <cell r="C6657" t="str">
            <v>License, Patent, Know-how, Technology</v>
          </cell>
          <cell r="D6657" t="str">
            <v>28.99, 32.50, 32.99, 38.22, 39.00, 46.69, 46.90, 86.90</v>
          </cell>
          <cell r="E6657" t="str">
            <v>3843, 5047, 5999, 7352, 8021, 8099, 9511</v>
          </cell>
          <cell r="F6657" t="str">
            <v>Medical, Healthcare, Dental, Equipment, Thermal activated plastic sterilizer, Needle disposal</v>
          </cell>
          <cell r="G6657" t="str">
            <v>≡</v>
          </cell>
          <cell r="H6657" t="str">
            <v>Licensor is a company that specializes in the development of various products used by healthcare providers.</v>
          </cell>
          <cell r="I6657" t="str">
            <v>≡</v>
          </cell>
          <cell r="K6657" t="str">
            <v>License under patent, know-how and technology rights to make, use and sell mini thermal activated plastic sterilizers for the dental uses.</v>
          </cell>
        </row>
        <row r="6658">
          <cell r="B6658" t="str">
            <v>RR20200202TR1701</v>
          </cell>
          <cell r="C6658" t="str">
            <v>Franchise, Trademark, Know-how</v>
          </cell>
          <cell r="D6658" t="str">
            <v>47.89, 47.82, 47.81, 47.61, 47.62, 47.63, 47.41, 47.42, 47.43, 41.10</v>
          </cell>
          <cell r="E6658" t="str">
            <v>5311, 5331, 5461, 5499, 5699, 5921, 5945, 5947, 5963, 5993, 5994, 5999, 6512, 6519</v>
          </cell>
          <cell r="F6658" t="str">
            <v>Retail, Store, Shop, Duty free, Outlet, Luxury consumer product, Airport store, City centre store, Seaport store, Brick and mortar travel retail outlet</v>
          </cell>
          <cell r="G6658" t="str">
            <v>≡</v>
          </cell>
          <cell r="I6658" t="str">
            <v>≡</v>
          </cell>
          <cell r="J6658" t="str">
            <v>Franchisee is one of North America’s leading travel essentials brands.</v>
          </cell>
          <cell r="K6658" t="str">
            <v>Franchise to use franchisor's know-how and trademarks for the purpose of the operation of brick and mortar travel retail outlets, spaces, or concessions that sell luxury consumer products; The agreement is concluded between related parties.</v>
          </cell>
        </row>
        <row r="6659">
          <cell r="B6659" t="str">
            <v>RR20200507T00901</v>
          </cell>
          <cell r="C6659" t="str">
            <v>Trademark, License</v>
          </cell>
          <cell r="D6659" t="str">
            <v>46.42, 47.71, 47.82, 14.19, 14.39</v>
          </cell>
          <cell r="E6659" t="str">
            <v>2321, 2323, 2325, 2329, 2386, 5136, 5137, 5621, 5651</v>
          </cell>
          <cell r="F6659" t="str">
            <v>Apparel, Clothing, Men, Women, Fashion</v>
          </cell>
          <cell r="G6659" t="str">
            <v>≡</v>
          </cell>
          <cell r="I6659" t="str">
            <v>≡</v>
          </cell>
          <cell r="K6659" t="str">
            <v>License to use the [UNDISCLOSED FOR PREVIEW] trademarks solely on or in conjunction with the design, manufacture, import, distribution, advertising, promotion, shipment, and sale of men's and women's apparel.</v>
          </cell>
        </row>
        <row r="6660">
          <cell r="B6660" t="str">
            <v>RR20200504T00902</v>
          </cell>
          <cell r="C6660" t="str">
            <v>License, Know-how, Patent</v>
          </cell>
          <cell r="D6660" t="str">
            <v>21.10, 21.20, 46.18, 46.46, 86.10, 86.22, 86.90, 72.19, 72.11</v>
          </cell>
          <cell r="E6660" t="str">
            <v>2833, 2834, 5047, 5122, 8731</v>
          </cell>
          <cell r="F6660" t="str">
            <v>Drug delivery, Encapsulated, Influenza virus, Vaccine, Antigenic, Trivalent, Treating, Preventing, Infection, Adjuvant</v>
          </cell>
          <cell r="G6660" t="str">
            <v>≡</v>
          </cell>
          <cell r="I6660" t="str">
            <v>≡</v>
          </cell>
          <cell r="K6660" t="str">
            <v>License under know-how and patent rights to develop a vaccine comprising antigenic determinants of an influenza virus.</v>
          </cell>
        </row>
        <row r="6661">
          <cell r="B6661" t="str">
            <v>RR20200504T00901</v>
          </cell>
          <cell r="C6661" t="str">
            <v>License, Trademark</v>
          </cell>
          <cell r="D6661" t="str">
            <v>46.16, 46.42, 47.71, 47.82, 46.45, 47.75, 47.72</v>
          </cell>
          <cell r="E6661" t="str">
            <v>5136, 5137, 5139, 5611, 5621, 5651, 5699</v>
          </cell>
          <cell r="F6661" t="str">
            <v>Merchandise, Apparel, Women, Men, Girl, Boy, Newborn, Footwear, Sportswear, Dress, Sleepwear, Jewelry, Watch, Luggage, Handbag, Hat, Slipper, Denim, T-Shirt, Swimwear, Layette, Cosmetic, Fragrance, Bath, Lip, Nail, Bedding, Linen, Rug, Backpack, Clothing</v>
          </cell>
          <cell r="G6661" t="str">
            <v>≡</v>
          </cell>
          <cell r="I6661" t="str">
            <v>≡</v>
          </cell>
          <cell r="K6661" t="str">
            <v>License to use [UNDISCLOSED FOR PREVIEW] trademarks in connection with the design, manufacture, importation, distribution, marketing, advertising and sale of women's, men's, girl's, boy's and newborn's apparel, fashion accessories, footwear, cosmetics, home textiles and recreation goods.</v>
          </cell>
        </row>
        <row r="6662">
          <cell r="B6662" t="str">
            <v>RR20200513T01701</v>
          </cell>
          <cell r="C6662" t="str">
            <v>Brand, License, Trade name, Trademark, Copyright</v>
          </cell>
          <cell r="D6662" t="str">
            <v>32.30, 14.13, 14.19, 32.99, 46.42, 47.71, 47.78, 14.14, 26.52, 32.12, 15.12, 17.22, 17.23, 17.29</v>
          </cell>
          <cell r="E6662" t="str">
            <v>2321, 2322, 2329, 2331, 2339, 2342, 2353, 2361, 2369, 2386, 2387, 2389, 3111, 3172, 3199, 3911, 3949, 3999, 5091, 5131, 5136, 5137, 5199, 5311, 5399, 5611, 5621, 5632, 5651, 5699, 5941</v>
          </cell>
          <cell r="F6662" t="str">
            <v>Apparel, Clothing, Fashion, Tee Shirt, T-shirt, Hoodie, Crew, Headwear, Cap, Beanie, Accessory, Lighter, Keychain, Phone case, Belt, Wallet, Sticker, Enamel pin</v>
          </cell>
          <cell r="G6662" t="str">
            <v>≡</v>
          </cell>
          <cell r="H6662" t="str">
            <v>Licensor provides capital to its canna-business clientele, lease real properties to those canna-businesses, and provides consulting and technology to develop, enhance, or expand existing and newly formed infrastructures.</v>
          </cell>
          <cell r="I6662" t="str">
            <v>≡</v>
          </cell>
          <cell r="K6662" t="str">
            <v xml:space="preserve">License under licensor's brands, trademarks, trade names, trade dress, copyrights to manufacturing, marketing, sale and distribution of t-shirts, hoodies, crews, headwear, accessory items limited to lighters, keychains, phone cases, belts, wallets, stickers and enamel pins. </v>
          </cell>
        </row>
        <row r="6663">
          <cell r="B6663" t="str">
            <v>RR20200517TN1701</v>
          </cell>
          <cell r="C6663" t="str">
            <v>Brand, License, Trade name, Trademark, Patent</v>
          </cell>
          <cell r="D6663" t="str">
            <v>32.30, 47.19, 14.19, 14.13, 32.99, 46.42, 46.49, 47.71, 47.78, 13.96, 13.99, 25.99, 15.12, 14.14, 15.20, 47.72, 14.31</v>
          </cell>
          <cell r="E6663" t="str">
            <v>2251, 2252, 2254, 2259, 2311, 2321, 2322, 2323, 2326, 2329, 2331, 2337, 2339, 2353, 2361, 2369, 2381, 2387, 2389, 2395, 3021, 3069, 3142, 3143, 3144, 3149, 3151, 3161, 3949, 5091, 5099, 5131, 5136, 5137, 5139, 5311, 5399, 5611, 5632, 5641, 5651, 5661, 5699, 5941</v>
          </cell>
          <cell r="F6663" t="str">
            <v>Apparel, Clothing, Accessory, Sporting good, Sporting equipment, Complete suit, Protection, Judge suit, Embroidered badge, Karate belt, Sport suit, Running top, Running shorts, T-Shirt, Sport shoe, Sport bag, Cap, Glove, Scarf, Sock, Karate slipper, Worldwide karate federation</v>
          </cell>
          <cell r="G6663" t="str">
            <v>≡</v>
          </cell>
          <cell r="H6663" t="str">
            <v>Licensor is a worldwide karate federation.</v>
          </cell>
          <cell r="I6663" t="str">
            <v>≡</v>
          </cell>
          <cell r="K6663" t="str">
            <v>License under licensor's trademarks, service marks, trade names and patents to make, use, or sell clothing, accessories and sporting goods; One of the parties to the agreement is a non-profit organisation.</v>
          </cell>
        </row>
        <row r="6664">
          <cell r="B6664" t="str">
            <v>RR20200507T00902</v>
          </cell>
          <cell r="C6664" t="str">
            <v>License, Trademark</v>
          </cell>
          <cell r="D6664" t="str">
            <v>46.16, 46.42, 47.71, 47.82, 14.19, 14.39</v>
          </cell>
          <cell r="E6664" t="str">
            <v>2331, 2335, 2337, 2339, 5137, 5621, 5632</v>
          </cell>
          <cell r="F6664" t="str">
            <v>Apparel, Clothing, Missy, Petite, Large size, Sportswear</v>
          </cell>
          <cell r="G6664" t="str">
            <v>≡</v>
          </cell>
          <cell r="I6664" t="str">
            <v>≡</v>
          </cell>
          <cell r="K6664" t="str">
            <v>License to use the [UNDISCLOSED FOR PREVIEW] trademark solely on 
or in conjunction with the design, manufacture, import, distribution, advertising, promotion, shipment, and sale of missy, large size and petite coordinated sportswear.</v>
          </cell>
        </row>
        <row r="6665">
          <cell r="B6665" t="str">
            <v>RR20200513TN0904</v>
          </cell>
          <cell r="C6665" t="str">
            <v>License, Technology, Patent</v>
          </cell>
          <cell r="D6665" t="str">
            <v>16.21, 20.16, 22.23, 22.29, 23.62, 23.69, 43.39, 46.13, 42.12, 39.00</v>
          </cell>
          <cell r="E6665" t="str">
            <v>1622, 5031, 5039, 5093, 5211</v>
          </cell>
          <cell r="F6665" t="str">
            <v>Building material, Composite, Recycled waste, Plastic, Railroad tie, Marine piling, Highway spacer block, Guard rail, Sport equipment</v>
          </cell>
          <cell r="G6665" t="str">
            <v>≡</v>
          </cell>
          <cell r="I6665" t="str">
            <v>≡</v>
          </cell>
          <cell r="J6665" t="str">
            <v>Licensee s a manufacturer and marketer of recycled plastic lumber products and other recycling services.</v>
          </cell>
          <cell r="K6665" t="str">
            <v>License under patent and technology rights to make, use and sell composite building material from recycled waste for the use in plastic railroad ties, marine pilings, highway spacer blocks, highway guard rails, and building materials, and sports equipment, and other non-building products; One of the parties to the agreement is a non-profit entity.</v>
          </cell>
        </row>
        <row r="6666">
          <cell r="B6666" t="str">
            <v>RR20200416TR1701</v>
          </cell>
          <cell r="C6666" t="str">
            <v>License</v>
          </cell>
          <cell r="D6666" t="str">
            <v>59.11, 59.12, 59.13, 94.99, 60.20, 63.11, 63.12, 61.10, 61.30</v>
          </cell>
          <cell r="E6666" t="str">
            <v>2741, 4833, 4841, 4899, 7313, 7319, 7812, 7819, 7822, 7829, 7841, 8999</v>
          </cell>
          <cell r="F6666" t="str">
            <v>Film, Movie, Platform, Subscription, Stream, Broadcast, Download, Cable, On demand, Website</v>
          </cell>
          <cell r="G6666" t="str">
            <v>≡</v>
          </cell>
          <cell r="I6666" t="str">
            <v>≡</v>
          </cell>
          <cell r="K6666" t="str">
            <v>License to use, display reproduce and distribute the film on the using the platform, via the internet including delivery through mobile/cellular devices and through cable, streaming on a subscription basis or download through the internet; The agreement is concluded between related parties.</v>
          </cell>
        </row>
        <row r="6667">
          <cell r="B6667" t="str">
            <v>RR20200418T00902</v>
          </cell>
          <cell r="C6667" t="str">
            <v>Franchise, License</v>
          </cell>
          <cell r="D6667" t="str">
            <v>47.30, 45.20, 45.40</v>
          </cell>
          <cell r="E6667" t="str">
            <v>7533, 7536, 7537, 7538, 7539, 7549</v>
          </cell>
          <cell r="F6667" t="str">
            <v>Valvoline Instant Oil Change, Service, Center, Quick-service, Automotive, Engine, Oil change, Facility, Chassis lubrication, Check, Maintenance</v>
          </cell>
          <cell r="G6667" t="str">
            <v>≡</v>
          </cell>
          <cell r="I6667" t="str">
            <v>≡</v>
          </cell>
          <cell r="K6667" t="str">
            <v>Franchise and license to establish and operate a quick-service engine oil change facility which offers chassis lubrication, certain routine maintenance checks and other automotive services under [UNDISCLOSED FOR PREVIEW] marks.</v>
          </cell>
        </row>
        <row r="6668">
          <cell r="B6668" t="str">
            <v>RR20200312TN1001</v>
          </cell>
          <cell r="C6668" t="str">
            <v>License, Patent</v>
          </cell>
          <cell r="D6668" t="str">
            <v>32.50, 46.18, 47.74, 72.19, 72.11, 86.90, 86.22</v>
          </cell>
          <cell r="E6668" t="str">
            <v>2833, 2834, 3841, 5047, 8071, 8099, 8731</v>
          </cell>
          <cell r="F6668" t="str">
            <v>Medical, Healthcare, Research, Development, Invention, Therapy, Cancer, Ovarian cancer, Pancreatic cancer, Vaccine, Versamune, Technology</v>
          </cell>
          <cell r="G6668" t="str">
            <v>≡</v>
          </cell>
          <cell r="H6668" t="str">
            <v>Licensor is a governmental agency.</v>
          </cell>
          <cell r="I6668" t="str">
            <v>≡</v>
          </cell>
          <cell r="J6668" t="str">
            <v>Licensee is a company that specializes in the development and commercialization of multi-functional cancer immunotherapy products.</v>
          </cell>
          <cell r="K6668" t="str">
            <v>License under patent rights to make, use, sell and import licensed products and to practice licensed processes in the field of development and commercialization of a therapeutic cancer vaccine; One of the parties to the agreement is a non-profit entity.</v>
          </cell>
        </row>
        <row r="6669">
          <cell r="B6669" t="str">
            <v>RR20200317T00904</v>
          </cell>
          <cell r="C6669" t="str">
            <v>Franchise</v>
          </cell>
          <cell r="D6669" t="str">
            <v>10.71, 10.72, 46.17, 46.36, 47.11, 47.24, 47.81</v>
          </cell>
          <cell r="E6669" t="str">
            <v>2041, 2045, 2051, 2052, 5141, 5149, 5461</v>
          </cell>
          <cell r="F6669" t="str">
            <v xml:space="preserve">Cooky, Food, Retail store
</v>
          </cell>
          <cell r="G6669" t="str">
            <v>≡</v>
          </cell>
          <cell r="I6669" t="str">
            <v>≡</v>
          </cell>
          <cell r="K6669" t="str">
            <v>Franchise and license to operate a retail store selling cookies and related products under the mark [UNDISCLOSED FOR PREVIEW]</v>
          </cell>
        </row>
        <row r="6670">
          <cell r="B6670" t="str">
            <v>RR20200321TP0902</v>
          </cell>
          <cell r="C6670" t="str">
            <v>Franchise</v>
          </cell>
          <cell r="D6670" t="str">
            <v>47.19, 47.59, 47.78, 47.99</v>
          </cell>
          <cell r="E6670" t="str">
            <v>5719, 5722, 5999</v>
          </cell>
          <cell r="F6670" t="str">
            <v>Retail store, Space-saving product</v>
          </cell>
          <cell r="G6670" t="str">
            <v>≡</v>
          </cell>
          <cell r="I6670" t="str">
            <v>≡</v>
          </cell>
          <cell r="K6670" t="str">
            <v>Franchise and license to operate a retail store selling a distinctive style of space-saving products under the names [UNDISCLOSED FOR PREVIEW] and such other marks; One of the parties to the agreement is an individual.</v>
          </cell>
        </row>
        <row r="6671">
          <cell r="B6671" t="str">
            <v>RR20200321TP0905</v>
          </cell>
          <cell r="C6671" t="str">
            <v>Franchise</v>
          </cell>
          <cell r="D6671" t="str">
            <v>43.39, 82.99</v>
          </cell>
          <cell r="E6671" t="str">
            <v>8999, 9651</v>
          </cell>
          <cell r="F6671" t="str">
            <v>Building inspection, Single-family home, Multi-family, Residential, Building</v>
          </cell>
          <cell r="G6671" t="str">
            <v>≡</v>
          </cell>
          <cell r="I6671" t="str">
            <v>≡</v>
          </cell>
          <cell r="K6671" t="str">
            <v>Franchise and license to operate a business selling building inspection services for single-family homes and certain multifamily residential buildings, using [UNDISCLOSED FOR PREVIEW] trademarks; One of the parties to the agreement is an individual.</v>
          </cell>
        </row>
        <row r="6672">
          <cell r="B6672" t="str">
            <v>RR20200327TP0902</v>
          </cell>
          <cell r="C6672" t="str">
            <v>Franchise</v>
          </cell>
          <cell r="D6672" t="str">
            <v>88.91, 93.13, 93.19, 93.12, 93.11, 85.51</v>
          </cell>
          <cell r="E6672" t="str">
            <v>7941, 7991, 7997, 8351</v>
          </cell>
          <cell r="F6672" t="str">
            <v>Children, Fitness, Physical, Recreational gymnastic, Sport, Activity, Gym, Motor skill</v>
          </cell>
          <cell r="G6672" t="str">
            <v>≡</v>
          </cell>
          <cell r="I6672" t="str">
            <v>≡</v>
          </cell>
          <cell r="K6672" t="str">
            <v>Franchise and license to operate a business that provides physical fitness, recreational gymnastic, motor skills development and other programs for children under [UNDISCLOSED FOR PREVIEW] trademark; One of the parties to the agreement is an individual.</v>
          </cell>
        </row>
        <row r="6673">
          <cell r="B6673" t="str">
            <v>RR20200327T00901</v>
          </cell>
          <cell r="C6673" t="str">
            <v>Franchise</v>
          </cell>
          <cell r="D6673" t="str">
            <v>47.29, 46.17, 46.38, 46.39, 47.11</v>
          </cell>
          <cell r="E6673" t="str">
            <v>5411, 5499</v>
          </cell>
          <cell r="F6673" t="str">
            <v>Retail store, Olive oil, Balsamic vinegar, Food</v>
          </cell>
          <cell r="G6673" t="str">
            <v>≡</v>
          </cell>
          <cell r="I6673" t="str">
            <v>≡</v>
          </cell>
          <cell r="K6673" t="str">
            <v>Franchise and license to establish and operate a retail store that specializes in the sale of premium olive oils, balsamic vinegars and related products under [UNDISCLOSED FOR PREVIEW] trademark.</v>
          </cell>
        </row>
        <row r="6674">
          <cell r="B6674" t="str">
            <v>RR20200325T00901</v>
          </cell>
          <cell r="C6674" t="str">
            <v>Franchise</v>
          </cell>
          <cell r="D6674" t="str">
            <v>56.10, 56.21, 56.30, 77.40</v>
          </cell>
          <cell r="E6674" t="str">
            <v>5812, 5813</v>
          </cell>
          <cell r="F6674" t="str">
            <v>Chinese, Food, Restaurant, Eating place, Fast food, Beverage</v>
          </cell>
          <cell r="G6674" t="str">
            <v>≡</v>
          </cell>
          <cell r="I6674" t="str">
            <v>≡</v>
          </cell>
          <cell r="K6674" t="str">
            <v>Franchise and license to operate a restaurant offering and serving a limited menu of "fast food" items having a Chinese food theme under [UNDISCLOSED FOR PREVIEW] name.</v>
          </cell>
        </row>
        <row r="6675">
          <cell r="B6675" t="str">
            <v>RR20200327TP0904</v>
          </cell>
          <cell r="C6675" t="str">
            <v>Franchise</v>
          </cell>
          <cell r="D6675" t="str">
            <v>64.99, 69.10, 69.20, 70.22</v>
          </cell>
          <cell r="E6675" t="str">
            <v>7389, 8111, 8721, 8999, 9311</v>
          </cell>
          <cell r="F6675" t="str">
            <v>Tax payroll, Service, Reporting, Compliance, Financial, Income tax, Advice, Preparation</v>
          </cell>
          <cell r="G6675" t="str">
            <v>≡</v>
          </cell>
          <cell r="I6675" t="str">
            <v>≡</v>
          </cell>
          <cell r="K6675" t="str">
            <v>Franchise and license to operate a business offering tax payroll compliance and reporting services, bearing service marks [UNDISCLOSED FOR PREVIEW] and other trade names, trademarks, service marks and logos; One of the parties to the agreement is an individual.</v>
          </cell>
        </row>
        <row r="6676">
          <cell r="B6676" t="str">
            <v>RR20200324TP0901</v>
          </cell>
          <cell r="C6676" t="str">
            <v>Franchise</v>
          </cell>
          <cell r="D6676" t="str">
            <v>56.21, 56.30, 77.40</v>
          </cell>
          <cell r="E6676" t="str">
            <v>5812, 5813</v>
          </cell>
          <cell r="F6676" t="str">
            <v>Restaurant, Dining, Food, Eating place, Pizza</v>
          </cell>
          <cell r="G6676" t="str">
            <v>≡</v>
          </cell>
          <cell r="I6676" t="str">
            <v>≡</v>
          </cell>
          <cell r="K6676" t="str">
            <v>Franchise and license to operate a casual dining restaurant serving, among other items, pizza, operatig under the name [UNDISCLOSED FOR PREVIEW] and under [UNDISCLOSED FOR PREVIEW] system; One of the parties to the agreement is an individual.</v>
          </cell>
        </row>
        <row r="6677">
          <cell r="B6677" t="str">
            <v>RR20200328T01701</v>
          </cell>
          <cell r="C6677" t="str">
            <v>Trade secret, Know-how, Franchise, Trade name, Trademark, Brand</v>
          </cell>
          <cell r="D6677" t="str">
            <v>65.11, 65.12, 65.20, 65.30, 66.21, 66.22, 66.29, 82.99</v>
          </cell>
          <cell r="E6677" t="str">
            <v>6311, 6321, 6324, 6331, 6351, 6361, 6371, 6399, 6411</v>
          </cell>
          <cell r="F6677" t="str">
            <v>Insurance, Home insurance, Automobile insurance, Life insurance, Business insurance, Goosehead Insurance</v>
          </cell>
          <cell r="G6677" t="str">
            <v>≡</v>
          </cell>
          <cell r="H6677" t="str">
            <v>Franchisor has developed own distinctive and proprietary systems for insurance services.</v>
          </cell>
          <cell r="I6677" t="str">
            <v>≡</v>
          </cell>
          <cell r="K6677" t="str">
            <v>Franchise to operate business and use service marks, trademarks, trade names, know-how and trade secrets in connection with providing insurance services.</v>
          </cell>
        </row>
        <row r="6678">
          <cell r="B6678" t="str">
            <v>RR20200330T00903</v>
          </cell>
          <cell r="C6678" t="str">
            <v>Franchise</v>
          </cell>
          <cell r="D6678" t="str">
            <v>56.10, 56.21, 56.30, 77.40</v>
          </cell>
          <cell r="E6678" t="str">
            <v>5812, 5813</v>
          </cell>
          <cell r="F6678" t="str">
            <v>Fast food, Sandwich, Scratch bread, Chopped vegetable, Meat, Cheese, Deli</v>
          </cell>
          <cell r="G6678" t="str">
            <v>≡</v>
          </cell>
          <cell r="I6678" t="str">
            <v>≡</v>
          </cell>
          <cell r="K6678" t="str">
            <v>Franchise and license to operate a fast food restaurant offering sandwiches with scratch bread, chopped vegetables, meats and cheeses under [UNDISCLOSED FOR PREVIEW] trademark.</v>
          </cell>
        </row>
        <row r="6679">
          <cell r="B6679" t="str">
            <v>RR20200402T00904</v>
          </cell>
          <cell r="C6679" t="str">
            <v>Franchise</v>
          </cell>
          <cell r="D6679" t="str">
            <v>85.59, 96.09, 74.90</v>
          </cell>
          <cell r="E6679" t="str">
            <v>7389, 8999</v>
          </cell>
          <cell r="F6679" t="str">
            <v>Stop smoking, Session</v>
          </cell>
          <cell r="G6679" t="str">
            <v>≡</v>
          </cell>
          <cell r="I6679" t="str">
            <v>≡</v>
          </cell>
          <cell r="K6679" t="str">
            <v>Franchise to operate a business offering stop smoking center
sessions in the English language under [UNDISCLOSED FOR PREVIEW] trade name.</v>
          </cell>
        </row>
        <row r="6680">
          <cell r="B6680" t="str">
            <v>RR20200408T00905</v>
          </cell>
          <cell r="C6680" t="str">
            <v>Franchise</v>
          </cell>
          <cell r="D6680" t="str">
            <v>93.21, 93.29</v>
          </cell>
          <cell r="E6680" t="str">
            <v>7032, 7999</v>
          </cell>
          <cell r="F6680" t="str">
            <v>Recreational, Axe-throwing, Lumberjack-themed, Sport activity, Food, Beverage, Center</v>
          </cell>
          <cell r="G6680" t="str">
            <v>≡</v>
          </cell>
          <cell r="I6680" t="str">
            <v>≡</v>
          </cell>
          <cell r="K6680" t="str">
            <v>Franchise to operate premium recreation and spor center providing fun experience for corporate and social groups to participate in axe throwing and other lumberjack-themed recreation and sport activities under the [UNDISCLOSED FOR PREVIEW] trade name.</v>
          </cell>
        </row>
        <row r="6681">
          <cell r="B6681" t="str">
            <v>RR20200408T00902</v>
          </cell>
          <cell r="C6681" t="str">
            <v>Franchise</v>
          </cell>
          <cell r="D6681" t="str">
            <v>56.10, 56.21, 56.30, 77.40</v>
          </cell>
          <cell r="E6681" t="str">
            <v>5812, 5813</v>
          </cell>
          <cell r="F6681" t="str">
            <v>Food, Outlet, Hawaiian, Beverage</v>
          </cell>
          <cell r="G6681" t="str">
            <v>≡</v>
          </cell>
          <cell r="I6681" t="str">
            <v>≡</v>
          </cell>
          <cell r="K6681" t="str">
            <v>Franchise to own and operate an outlet selling poke and Hawaiian food items and beverages under [UNDISCLOSED FOR PREVIEW] mark.</v>
          </cell>
        </row>
        <row r="6682">
          <cell r="B6682" t="str">
            <v>RR20200527T00904</v>
          </cell>
          <cell r="C6682" t="str">
            <v>License</v>
          </cell>
          <cell r="D6682" t="str">
            <v>32.40, 46.51, 47.41, 47.65, 58.21, 62.01, 62.02</v>
          </cell>
          <cell r="E6682" t="str">
            <v>3944, 5045, 5092, 5734, 5945, 7371, 7372</v>
          </cell>
          <cell r="F6682" t="str">
            <v>Game, Software, Computer, Interactive, PC, Entertainment, Online, Play, Subscription</v>
          </cell>
          <cell r="G6682" t="str">
            <v>≡</v>
          </cell>
          <cell r="I6682" t="str">
            <v>≡</v>
          </cell>
          <cell r="J6682" t="str">
            <v>Licensee is a developer, publisher and licensor of interactive entertainment software for both core gamers and the mass market.</v>
          </cell>
          <cell r="K6682" t="str">
            <v>License to publish, promote, distribute and otherwise exploit the interactive software game.</v>
          </cell>
        </row>
        <row r="6683">
          <cell r="B6683" t="str">
            <v>RR20200602T00902</v>
          </cell>
          <cell r="C6683" t="str">
            <v>License, Technology, Trade secret, Trademark</v>
          </cell>
          <cell r="D6683" t="str">
            <v>21.10, 21.20, 46.18, 46.46, 47.73, 47.78, 86.21, 86.90</v>
          </cell>
          <cell r="E6683" t="str">
            <v>2833, 3999, 5122, 5199, 5912, 5999, 8099</v>
          </cell>
          <cell r="F6683" t="str">
            <v>Cannabics technology, Capsule, Cannabis, Extract, Oral, Infusion, Cannabinoid, Drug, Medicine, Herbal</v>
          </cell>
          <cell r="G6683" t="str">
            <v>≡</v>
          </cell>
          <cell r="I6683" t="str">
            <v>≡</v>
          </cell>
          <cell r="K6683" t="str">
            <v>License under technology and trade secret rights to manufacture, market, sell and commercialize orally-ingested capsules containing cannabis-extract infusion, bearing trademarks.</v>
          </cell>
        </row>
        <row r="6684">
          <cell r="B6684" t="str">
            <v>RR20200522T00901</v>
          </cell>
          <cell r="C6684" t="str">
            <v>License, Trademark</v>
          </cell>
          <cell r="D6684" t="str">
            <v>20.41, 20.42, 46.45, 47.78</v>
          </cell>
          <cell r="E6684" t="str">
            <v>2844, 5992, 5993, 5994, 5995, 5999, 7231</v>
          </cell>
          <cell r="F6684" t="str">
            <v>Fragrance, Cosmetic, Perfume, Cologne, Shower gel, Body lotion, Cream, Spray, Soap, Shaving product, Deodorant, Blusher, Makeup, Powder, Lipstick, Balm, Base, Gloss, Nail polish, Women, Unisex, Retail</v>
          </cell>
          <cell r="G6684" t="str">
            <v>≡</v>
          </cell>
          <cell r="I6684" t="str">
            <v>≡</v>
          </cell>
          <cell r="J6684" t="str">
            <v>Licensee is engaged in the manufacture, sale and distribution of fragrances and cosmetics.</v>
          </cell>
          <cell r="K6684" t="str">
            <v>License to develop, produce and manufacture women and unisex fragrances and cosmetics.</v>
          </cell>
        </row>
        <row r="6685">
          <cell r="B6685" t="str">
            <v>RR20200606T00903</v>
          </cell>
          <cell r="C6685" t="str">
            <v>License</v>
          </cell>
          <cell r="D6685" t="str">
            <v>10.89, 46.46, 86.21, 86.22, 47.89, 47.29, 46.75, 21.10, 20.59</v>
          </cell>
          <cell r="E6685" t="str">
            <v>2099, 2833, 2834, 2836, 5122, 5149, 5499, 5912</v>
          </cell>
          <cell r="F6685" t="str">
            <v>Healthcare, Dietary, Nutrition, Supplement</v>
          </cell>
          <cell r="G6685" t="str">
            <v>≡</v>
          </cell>
          <cell r="I6685" t="str">
            <v>≡</v>
          </cell>
          <cell r="K6685" t="str">
            <v>License to distribute dietary supplements.</v>
          </cell>
        </row>
        <row r="6686">
          <cell r="B6686" t="str">
            <v>RR20200713T00902</v>
          </cell>
          <cell r="C6686" t="str">
            <v>License, Patent, Know-how, Trade secret</v>
          </cell>
          <cell r="D6686" t="str">
            <v>21.10, 21.20, 46.18, 46.46, 47.73, 72.11, 72.19</v>
          </cell>
          <cell r="E6686" t="str">
            <v>2833, 2834, 2835, 5122, 8099, 8731</v>
          </cell>
          <cell r="F6686" t="str">
            <v>Pharmaceutical, Drug, Compound, Treatment, Agent, Carbamate, Benzimidazole, Solid tumor</v>
          </cell>
          <cell r="G6686" t="str">
            <v>≡</v>
          </cell>
          <cell r="I6686" t="str">
            <v>≡</v>
          </cell>
          <cell r="J6686" t="str">
            <v>Licensee is a specialty pharmaceutical company focused on acquiring, developing and commercializing innovative pharmaceutical products for a variety of diseases and conditions.</v>
          </cell>
          <cell r="K6686" t="str">
            <v>License under patent, know-how and trade secret rights to develop, make, use, import, sell, market, commercialize, distribute, sell and otherwise dispose of products for solid tumors.</v>
          </cell>
        </row>
        <row r="6687">
          <cell r="B6687" t="str">
            <v>RR20200713T00901</v>
          </cell>
          <cell r="C6687" t="str">
            <v>License, Patent, Know-how, Trade secret</v>
          </cell>
          <cell r="D6687" t="str">
            <v>21.10, 21.20, 46.18, 46.46, 47.73, 72.11, 72.19</v>
          </cell>
          <cell r="E6687" t="str">
            <v>2833, 2834, 2835, 5122, 8099, 8731</v>
          </cell>
          <cell r="F6687" t="str">
            <v>Pharmaceutical, Compound, Drug, Treatment, Therapy, Antiallergic, Agent, Bronchial astma, Interstitial cystisis</v>
          </cell>
          <cell r="G6687" t="str">
            <v>≡</v>
          </cell>
          <cell r="I6687" t="str">
            <v>≡</v>
          </cell>
          <cell r="J6687" t="str">
            <v>Licensee is a specialty pharmaceutical company focused on acquiring, developing and commercializing innovative pharmaceutical products for a variety of diseases and conditions.</v>
          </cell>
          <cell r="K6687" t="str">
            <v>License under know-how, patent and trade secret rights to develop, evaluate, make, use, sell, market, import and otherwise distribute compound [UNDISCLOSED FOR PREVIEW] and its primary active metabolite [UNDISCLOSED FOR PREVIEW] and products incorporating such compounds for the treatment  bronchial astma and interstitial cystisis.</v>
          </cell>
        </row>
        <row r="6688">
          <cell r="B6688" t="str">
            <v>RR20201004T01701</v>
          </cell>
          <cell r="C6688" t="str">
            <v>License, Trademark, Copyright, Brand</v>
          </cell>
          <cell r="D6688" t="str">
            <v>01.27, 11.01, 11.04, 11.05, 11.06, 11.07, 46.34, 46.39, 47.11, 47.19, 47.25, 01.28, 56.30, 11.02, 11.03</v>
          </cell>
          <cell r="E6688" t="str">
            <v>2082, 2083, 2084, 2085, 2086, 2087, 5149, 5181, 5182, 5813, 5921</v>
          </cell>
          <cell r="F6688" t="str">
            <v>Beverage, Drink, Craft, Ginger beer, Ready-to-drink, Flavored, Alcoholic, Mule, Ginger seltzer</v>
          </cell>
          <cell r="G6688" t="str">
            <v>≡</v>
          </cell>
          <cell r="I6688" t="str">
            <v>≡</v>
          </cell>
          <cell r="J6688" t="str">
            <v>Licensee is in the business of manufacturing, packaging, promoting, selling and distributing alcohol beverage products.</v>
          </cell>
          <cell r="K6688" t="str">
            <v>License to use licensor's trademarks, copyrights and brand in connection with manufacturing, packaging, promoting, advertising, selling and distributing ready-to-drink ginger-based flavored alcohol beverage products</v>
          </cell>
        </row>
        <row r="6689">
          <cell r="B6689" t="str">
            <v>RR20201001TR0903</v>
          </cell>
          <cell r="C6689" t="str">
            <v>License, Trademark</v>
          </cell>
          <cell r="D6689" t="str">
            <v>47.91, 46.52, 60.20, 59.13, 59.12, 59.11</v>
          </cell>
          <cell r="E6689" t="str">
            <v>3663, 4833, 4841, 7313</v>
          </cell>
          <cell r="F6689" t="str">
            <v>Internet service, Plastic film, Advertising, Telecast, Program, Measurement, Communication, Coin valuation</v>
          </cell>
          <cell r="G6689" t="str">
            <v>≡</v>
          </cell>
          <cell r="H6689" t="str">
            <v>Licensor is a leading new media company providing premium content on an integrated platform across Internet, mobile and TV channels.</v>
          </cell>
          <cell r="I6689" t="str">
            <v>≡</v>
          </cell>
          <cell r="K6689" t="str">
            <v>License to use [UNDISCLOSED FOR PREVIEW] trademarks for the internet service businesses; The agreement is concluded between related parties.</v>
          </cell>
        </row>
        <row r="6690">
          <cell r="B6690" t="str">
            <v>RR20201007TP0903</v>
          </cell>
          <cell r="C6690" t="str">
            <v>Franchise</v>
          </cell>
          <cell r="D6690" t="str">
            <v>68.31, 66.21, 43.39, 81.22, 81.21, 82.99</v>
          </cell>
          <cell r="E6690" t="str">
            <v>1541, 1542, 1711, 7349, 8999, 9651</v>
          </cell>
          <cell r="F6690" t="str">
            <v>Home inspection, Service, Residential, Energy evaluation, Thermographic, Testing, Mold, Radon, Air quality, Wood destroying insect, Water, Pool, Pest, Sewer, Septic</v>
          </cell>
          <cell r="G6690" t="str">
            <v>≡</v>
          </cell>
          <cell r="I6690" t="str">
            <v>≡</v>
          </cell>
          <cell r="K6690" t="str">
            <v>Franchise to operate a home inspection business offering and other building inspection services and related products and services; One of the parties to the agreement is an individual.</v>
          </cell>
        </row>
        <row r="6691">
          <cell r="B6691" t="str">
            <v>RR20201005T04303</v>
          </cell>
          <cell r="C6691" t="str">
            <v>Franchise</v>
          </cell>
          <cell r="D6691" t="str">
            <v>81.30, 91.04</v>
          </cell>
          <cell r="E6691" t="str">
            <v>3524, 5261, 8422, 0781, 0782</v>
          </cell>
          <cell r="F6691" t="str">
            <v>Lawn, Garden, Garden care, Service, Maintenance service, Landscape, Related landscaping service</v>
          </cell>
          <cell r="G6691" t="str">
            <v>≡</v>
          </cell>
          <cell r="I6691" t="str">
            <v>≡</v>
          </cell>
          <cell r="K6691" t="str">
            <v>Franchise to operate a business offering lawn and garden care and maintenance services and other related landscaping services under the [UNDISCLOSED FOR PREVIEW] mark.</v>
          </cell>
        </row>
        <row r="6692">
          <cell r="B6692" t="str">
            <v>RR20201005TP4302</v>
          </cell>
          <cell r="C6692" t="str">
            <v>Franchise</v>
          </cell>
          <cell r="D6692" t="str">
            <v>46.15, 46.48, 46.47, 47.59, 47.77, 68.1</v>
          </cell>
          <cell r="E6692" t="str">
            <v>5963, 6519, 6531, 6798, 7389</v>
          </cell>
          <cell r="F6692" t="str">
            <v>Service, Selling, Property, Personal property, Furniture, Tool, Jewelry, Décor, Consignment sale</v>
          </cell>
          <cell r="G6692" t="str">
            <v>≡</v>
          </cell>
          <cell r="I6692" t="str">
            <v>≡</v>
          </cell>
          <cell r="K6692" t="str">
            <v>Franchise for the operation of a business that provides services dedicated to selling the personal property including, but not limited to, furniture, tools, jewelry, decor as well as the provision of consignment sales for those who are downsizing, relocating or are deceased; One of the parties to the agreement is an individual.</v>
          </cell>
        </row>
        <row r="6693">
          <cell r="B6693" t="str">
            <v>RR20200930TP4305</v>
          </cell>
          <cell r="C6693" t="str">
            <v>Franchise</v>
          </cell>
          <cell r="D6693" t="str">
            <v>33.19, 95.22</v>
          </cell>
          <cell r="E6693" t="str">
            <v>1799, 7539, 7629, 7699</v>
          </cell>
          <cell r="F6693" t="str">
            <v>Service, Leak, Leak detection, Repair, Related repair service</v>
          </cell>
          <cell r="G6693" t="str">
            <v>≡</v>
          </cell>
          <cell r="I6693" t="str">
            <v>≡</v>
          </cell>
          <cell r="K6693" t="str">
            <v>Franchise to operate an [UNDISCLOSED FOR PREVIEW] business, which offers leak detection services, together with related repair and other services under the name [UNDISCLOSED FOR PREVIEW]; One of the parties to the agreement is an individual.</v>
          </cell>
        </row>
        <row r="6694">
          <cell r="B6694" t="str">
            <v>RR20201006T00906</v>
          </cell>
          <cell r="C6694" t="str">
            <v>Franchise</v>
          </cell>
          <cell r="D6694" t="str">
            <v>47.19, 47.11, 47.26, 47.76, 47.78</v>
          </cell>
          <cell r="E6694" t="str">
            <v>5331, 5399, 5499, 5912, 5992, 5993, 5994, 5995, 5999</v>
          </cell>
          <cell r="F6694" t="str">
            <v>Store, Retail, CBD, Herbal, Nutritional, Supplement, Cannabidiol, Industrial hemp</v>
          </cell>
          <cell r="G6694" t="str">
            <v>≡</v>
          </cell>
          <cell r="I6694" t="str">
            <v>≡</v>
          </cell>
          <cell r="K6694" t="str">
            <v>Franchise to operate a retail CBD store under the trademark [UNDISCLOSED FOR PREVIEW] featuring herbal and nutritional supplements containing lawful CBD "cannabidiol" from industrial hemp to the public.</v>
          </cell>
        </row>
        <row r="6695">
          <cell r="B6695" t="str">
            <v>RR20200925T04307</v>
          </cell>
          <cell r="C6695" t="str">
            <v>License, Trademark</v>
          </cell>
          <cell r="D6695" t="str">
            <v>21.10, 21.20, 46.45, 46.46, 47.75, 96.02</v>
          </cell>
          <cell r="E6695" t="str">
            <v>2833, 2834, 2844, 5122, 5912</v>
          </cell>
          <cell r="F6695" t="str">
            <v>Cosmetics, Pharmacy, Drug, Drugstore, Medication, Skincare, Makeup, Beauty, Pharmaceutical product</v>
          </cell>
          <cell r="G6695" t="str">
            <v>≡</v>
          </cell>
          <cell r="I6695" t="str">
            <v>≡</v>
          </cell>
          <cell r="J6695" t="str">
            <v>Licensee is actively engaged in the manufacture and trade of pharmaceutical products and cosmetics.</v>
          </cell>
          <cell r="K6695" t="str">
            <v>License to manufacture, sell and distribute products relating to pharmaceuticals and cosmetics.</v>
          </cell>
        </row>
        <row r="6696">
          <cell r="B6696" t="str">
            <v>RR20200715T00906</v>
          </cell>
          <cell r="C6696" t="str">
            <v>License, Patent, Know-how, Trademark</v>
          </cell>
          <cell r="D6696" t="str">
            <v>21.10, 21.20, 46.18, 46.46, 47.73, 72.11, 72.19</v>
          </cell>
          <cell r="E6696" t="str">
            <v>2833, 2834, 5047, 5122, 8099, 8731</v>
          </cell>
          <cell r="F6696" t="str">
            <v>Pharmaceutical, Drug, Formulation, Amphoteric, Alkoxylated, Polar, Skin disease, Atopic dermatitis, Lotion, Treatment</v>
          </cell>
          <cell r="G6696" t="str">
            <v>≡</v>
          </cell>
          <cell r="I6696" t="str">
            <v>≡</v>
          </cell>
          <cell r="K6696" t="str">
            <v>License under know-how and patent rights to conduct research, make, use, import, export, sell, produce, manufacture, distribute and market a topical skin lotion product candidate using [UNDISCLOSED FOR PREVIEW] for the treatment of atopic dermatitis, bearing [UNDISCLOSED FOR PREVIEW] trademark.</v>
          </cell>
        </row>
        <row r="6697">
          <cell r="B6697" t="str">
            <v>RR20201005T00902</v>
          </cell>
          <cell r="C6697" t="str">
            <v>License, Patent, Know-how, Trade secret, Trademark</v>
          </cell>
          <cell r="D6697" t="str">
            <v>21.10, 21.20, 46.18, 46.46, 47.73, 72.11, 72.19, 86.10, 86.21, 86.22, 86.90</v>
          </cell>
          <cell r="E6697" t="str">
            <v>2833, 2834, 2836, 5122, 5912, 8071, 8734</v>
          </cell>
          <cell r="F6697" t="str">
            <v>Diagnosis, Prevention, Treatment, DSM-V Attention Deficit and Hyperactivity Disorder</v>
          </cell>
          <cell r="G6697" t="str">
            <v>≡</v>
          </cell>
          <cell r="H6697" t="str">
            <v>Licensor is a biopharmaceutical company engaged in the discovery and development of life-improving drug therapies to treat rare and complex central nervous system, or CNS, disorders.</v>
          </cell>
          <cell r="I6697" t="str">
            <v>≡</v>
          </cell>
          <cell r="J6697" t="str">
            <v>Licensee is a pharmaceutical company.</v>
          </cell>
          <cell r="K6697" t="str">
            <v>License under know-how, patent and trade secret rights to register, import, export, store, handle, commercialize, manufacture, promote, distribute, and sell products in the field of diagnosis, prevention, and treatment of DSM-V Attention Deficit and Hyperactivity Disorder (ADHD) in children, adolescents and adult populations.</v>
          </cell>
        </row>
        <row r="6698">
          <cell r="B6698" t="str">
            <v>RR20201007TP0904</v>
          </cell>
          <cell r="C6698" t="str">
            <v>Franchise</v>
          </cell>
          <cell r="D6698" t="str">
            <v>93.11, 93.12, 93.13, 93.19</v>
          </cell>
          <cell r="E6698" t="str">
            <v>7032, 7941, 7991, 7997</v>
          </cell>
          <cell r="F6698" t="str">
            <v>Fitness, Facility, Training, Sport, Nutritional item, Exercise apparel, Accessory</v>
          </cell>
          <cell r="G6698" t="str">
            <v>≡</v>
          </cell>
          <cell r="I6698" t="str">
            <v>≡</v>
          </cell>
          <cell r="K6698" t="str">
            <v>Franchise to operate a fitness facility providing fitness training
and equipment, related services and sale of nutritional items, exercise apparel and accessories under [UNDISCLOSED FOR PREVIEW] trade name and marks; One of the parties to the agreement is an individual.</v>
          </cell>
        </row>
        <row r="6699">
          <cell r="B6699" t="str">
            <v>RR20201012T00902</v>
          </cell>
          <cell r="C6699" t="str">
            <v>License, Trademark, Brand</v>
          </cell>
          <cell r="D6699" t="str">
            <v>01.15, 01.19, 46.22, 01.16, 20.59, 01.28, 01.29, 10.89, 47.19, 47.29, 47.26, 10.86, 21.20, 46.46</v>
          </cell>
          <cell r="E6699" t="str">
            <v>2099, 2833, 3999, 5122, 5199, 5499, 0721, 0132, 0139</v>
          </cell>
          <cell r="F6699" t="str">
            <v>CBD, CBG, Hemp-based, Cannabidiol, Cannabigerol, Chewing gum, Gummy</v>
          </cell>
          <cell r="G6699" t="str">
            <v>≡</v>
          </cell>
          <cell r="I6699" t="str">
            <v>≡</v>
          </cell>
          <cell r="K6699" t="str">
            <v>License to use [UNDISCLOSED FOR PREVIEW] trademark and brand in connection with manufacturing, packaging, labeling, marketing, sale and distribution of hemp-derived and infused products, including chewing gum and gummies.</v>
          </cell>
        </row>
        <row r="6700">
          <cell r="B6700" t="str">
            <v>RR20201013TP4303</v>
          </cell>
          <cell r="C6700" t="str">
            <v>Franchise</v>
          </cell>
          <cell r="D6700" t="str">
            <v>52.21, 52.22, 52.23, 52.29</v>
          </cell>
          <cell r="E6700" t="str">
            <v>4212, 4213, 4214, 4412, 4424, 4432, 4449, 4499, 4512, 4729, 4731, 4789</v>
          </cell>
          <cell r="F6700" t="str">
            <v>Account, Transport, Service, Carrying, Transportation service, Logistic, Company, International carrier company, Bill</v>
          </cell>
          <cell r="G6700" t="str">
            <v>≡</v>
          </cell>
          <cell r="I6700" t="str">
            <v>≡</v>
          </cell>
          <cell r="K6700" t="str">
            <v>Franchise bearing the trademark [UNDISCLOSED FOR PREVIEW] to promote, establish, bill, and collect on customer accounts for transportation services offered by one or more domestic and international carrier companies; One of the parties to the agreement is an individual.</v>
          </cell>
        </row>
        <row r="6701">
          <cell r="B6701" t="str">
            <v>RR20201013TP4302</v>
          </cell>
          <cell r="C6701" t="str">
            <v>Franchise</v>
          </cell>
          <cell r="D6701" t="str">
            <v>46.16, 46.42, 47.71, 47.82</v>
          </cell>
          <cell r="E6701" t="str">
            <v>2326, 2339, 2387, 2389, 2396, 5136, 5137, 5611, 5632, 5651, 5699</v>
          </cell>
          <cell r="F6701" t="str">
            <v>Apparel, Clothing, Fashion, Consumer product, Store, Retail, Resale, Item, Wearing, Junior, Teen, New, Used</v>
          </cell>
          <cell r="G6701" t="str">
            <v>≡</v>
          </cell>
          <cell r="I6701" t="str">
            <v>≡</v>
          </cell>
          <cell r="K6701" t="str">
            <v>Franchise to operate an [UNDISCLOSED FOR PREVIEW] store for retail and resale of new and used junior and teen clothing and related items; One of the parties to the agreement is an individual.</v>
          </cell>
        </row>
        <row r="6702">
          <cell r="B6702" t="str">
            <v>RR20201013T04305</v>
          </cell>
          <cell r="C6702" t="str">
            <v>Franchise</v>
          </cell>
          <cell r="D6702" t="str">
            <v>33.14, 95.21</v>
          </cell>
          <cell r="E6702" t="str">
            <v>7378, 7622, 7629, 7699</v>
          </cell>
          <cell r="F6702" t="str">
            <v>Store, Fix, Repair, Service, Device, Computer, Smart phone, Tablet, Gaming console, Electronic equipment, Ancillary product</v>
          </cell>
          <cell r="G6702" t="str">
            <v>≡</v>
          </cell>
          <cell r="I6702" t="str">
            <v>≡</v>
          </cell>
          <cell r="K6702" t="str">
            <v>Franchise for [UNDISCLOSED FOR PREVIEW] stores that principally offer and sell repair services relating to computers, smart phones, tablets, gaming consoles and other electronic equipment.</v>
          </cell>
        </row>
        <row r="6703">
          <cell r="B6703" t="str">
            <v>RR20201015T00905</v>
          </cell>
          <cell r="C6703" t="str">
            <v>Franchise</v>
          </cell>
          <cell r="D6703" t="str">
            <v>55.10, 41.10, 41.20, 55.20, 55.90, 79.90, 96.09, 93.29</v>
          </cell>
          <cell r="E6703" t="str">
            <v>1522, 6513, 7011, 7021, 7041, 7389, 7999</v>
          </cell>
          <cell r="F6703" t="str">
            <v>Hotel, Guest, Room, Accommodation, Service, Lodging, Facility</v>
          </cell>
          <cell r="G6703" t="str">
            <v>≡</v>
          </cell>
          <cell r="I6703" t="str">
            <v>≡</v>
          </cell>
          <cell r="K6703" t="str">
            <v>Franchise to own and operate a transient guest lodging facility that combines a local or historic trade name with mark [UNDISCLOSED FOR PREVIEW]</v>
          </cell>
        </row>
        <row r="6704">
          <cell r="B6704" t="str">
            <v>RR20201015TP0903</v>
          </cell>
          <cell r="C6704" t="str">
            <v>Franchise</v>
          </cell>
          <cell r="D6704" t="str">
            <v>01.61, 20.20, 01.62, 01.63, 01.64, 82.99</v>
          </cell>
          <cell r="E6704" t="str">
            <v>2879, 7342, 0781, 0782</v>
          </cell>
          <cell r="F6704" t="str">
            <v>Pest control, Mosquito Authority, Service, Pest elimination, Control system, Residential, Commercial</v>
          </cell>
          <cell r="G6704" t="str">
            <v>≡</v>
          </cell>
          <cell r="I6704" t="str">
            <v>≡</v>
          </cell>
          <cell r="K6704" t="str">
            <v>Franchise and license to operate a business offering outdoor pest control services and equipment under [UNDISCLOSED FOR PREVIEW] trademarks and related service marks; One of the parties to the agreement is an individual.</v>
          </cell>
        </row>
        <row r="6705">
          <cell r="B6705" t="str">
            <v>RR20200925T00901</v>
          </cell>
          <cell r="C6705" t="str">
            <v>Software, Copyright, Trademark, Trade name, Sublicense, Know-how</v>
          </cell>
          <cell r="D6705" t="str">
            <v>58.21, 58.29, 66.11, 66.12, 66.19, 18.20, 59.20, 46.51, 62.01, 62.03, 62.09</v>
          </cell>
          <cell r="E6705" t="str">
            <v>2741, 6099, 6221, 6231, 6289, 6799, 7372, 7373, 7374, 7389, 7812, 7822, 8748, 8999</v>
          </cell>
          <cell r="F6705" t="str">
            <v>Software, Blockchain, Platform, Trading exchange, Crypto, Currency, Music publishing, Book publishing, Distribution, Suplly chain, Medical research, Trial, Computer, Online, Internet</v>
          </cell>
          <cell r="G6705" t="str">
            <v>≡</v>
          </cell>
          <cell r="I6705" t="str">
            <v>≡</v>
          </cell>
          <cell r="J6705" t="str">
            <v>Licensee is in the business of digital currency mining.</v>
          </cell>
          <cell r="K6705" t="str">
            <v>Sublicense under copyright and know-how rights to use [UNDISCLOSED FOR PREVIEW] that can be utilized to build a trading exchange supporting crypto and fiat currencies, music publishing, book publishing, distribution, supply chain, medical research and trials.</v>
          </cell>
        </row>
        <row r="6706">
          <cell r="B6706" t="str">
            <v>RR20200307T01001</v>
          </cell>
          <cell r="C6706" t="str">
            <v>License, Trademark, Brand, Other manufacturing intangibles</v>
          </cell>
          <cell r="D6706" t="str">
            <v>14.19, 47.75, 20.42, 32.12, 32.13, 47.72, 47.77, 47.91</v>
          </cell>
          <cell r="E6706" t="str">
            <v>2389, 2844, 5611, 5699, 5944, 5948, 5961</v>
          </cell>
          <cell r="F6706" t="str">
            <v>Consumer product, Cosmetic, Skin care, Styling, Grooming, Haircare, Accessory, Beauty, Personal care, Retail, Man, Male</v>
          </cell>
          <cell r="G6706" t="str">
            <v>≡</v>
          </cell>
          <cell r="I6706" t="str">
            <v>≡</v>
          </cell>
          <cell r="J6706" t="str">
            <v>Licensee is a company that specializes in manufacturing, marketing and selling color cosmetics.</v>
          </cell>
          <cell r="K6706" t="str">
            <v>License under formula and design rights to manufacture, distribute, advertise, market and sell men’s styling and grooming products, skin care products, haircare products, accessories and other men’s beauty and personal care products, and any other goods.</v>
          </cell>
        </row>
        <row r="6707">
          <cell r="B6707" t="str">
            <v>RR20201020TN0904</v>
          </cell>
          <cell r="C6707" t="str">
            <v>License, Technology, Patent, Know-how</v>
          </cell>
          <cell r="D6707" t="str">
            <v>21.10, 21.20, 46.18, 46.46, 47.73, 72.11, 72.19, 86.10, 86.21, 86.22, 86.90</v>
          </cell>
          <cell r="E6707" t="str">
            <v>2833, 2834, 2836, 5122, 5912, 8071, 8734</v>
          </cell>
          <cell r="F6707" t="str">
            <v>Pharmaceutical, Compound, Cancer, Drug, Treatment, Therapeutic, Medicine, Dermatological use</v>
          </cell>
          <cell r="G6707" t="str">
            <v>≡</v>
          </cell>
          <cell r="I6707" t="str">
            <v>≡</v>
          </cell>
          <cell r="J6707" t="str">
            <v>Licensee is a preclinical and clinical-stage pharmaceutical company focused on the development of anti-cancer drug candidates.</v>
          </cell>
          <cell r="K6707" t="str">
            <v>License under know-how, patent and technology rights to research, develop, manufacture, use, import, and sell pharmaceutical products relating to the treatment of cancer; One of the parties to the agreement is an individual.</v>
          </cell>
        </row>
        <row r="6708">
          <cell r="B6708" t="str">
            <v>RR20201020T04307</v>
          </cell>
          <cell r="C6708" t="str">
            <v>License, Trademark</v>
          </cell>
          <cell r="D6708" t="str">
            <v>56.10, 93.29</v>
          </cell>
          <cell r="E6708" t="str">
            <v>5813, 7999, 8999</v>
          </cell>
          <cell r="F6708" t="str">
            <v>Club, Service, Night club, Entertainment, Discotheque, Tourist resort, Leisure, Hospitality service, Music</v>
          </cell>
          <cell r="G6708" t="str">
            <v>≡</v>
          </cell>
          <cell r="H6708" t="str">
            <v>Licensor is engaged in the operation of discotheque, restaurant and lounge.</v>
          </cell>
          <cell r="I6708" t="str">
            <v>≡</v>
          </cell>
          <cell r="J6708" t="str">
            <v>Licensee is involved in a tourist resort business at [UNDISCLOSED FOR PREVIEW] and its principal activities cover leisure and hospitality services.</v>
          </cell>
          <cell r="K6708" t="str">
            <v>License to use the [UNDISCLOSED FOR PREVIEW] trademarks for the day to day operations of the discotheque, restaurant and lounge.</v>
          </cell>
        </row>
        <row r="6709">
          <cell r="B6709" t="str">
            <v>RR20201008T00904</v>
          </cell>
          <cell r="C6709" t="str">
            <v>Franchise</v>
          </cell>
          <cell r="D6709" t="str">
            <v>87.10, 87.20</v>
          </cell>
          <cell r="E6709" t="str">
            <v>8049, 8051, 8059, 8082, 8099</v>
          </cell>
          <cell r="F6709" t="str">
            <v>Infusion, Patient care, Drug, Healthcare, Supply, Equipment, Service, Nursing</v>
          </cell>
          <cell r="G6709" t="str">
            <v>≡</v>
          </cell>
          <cell r="I6709" t="str">
            <v>≡</v>
          </cell>
          <cell r="K6709" t="str">
            <v>Franchise and license to operate an infusion patient care business, offering infusion drugs, infusion supplies and equipment, infusion nursing, and other associated professional services for administration of related healthcare, utilizing the service mark [UNDISCLOSED FOR PREVIEW]</v>
          </cell>
        </row>
        <row r="6710">
          <cell r="B6710" t="str">
            <v>RR20201130TN0901</v>
          </cell>
          <cell r="C6710" t="str">
            <v>License, Technology, Know-how, Trade secret</v>
          </cell>
          <cell r="D6710" t="str">
            <v>21.10, 21.20, 46.18, 46.46, 47.73, 72.11, 72.19, 86.90</v>
          </cell>
          <cell r="E6710" t="str">
            <v>2833, 2834, 2836, 5122, 5912, 8099</v>
          </cell>
          <cell r="F6710" t="str">
            <v>Amyotrophic lateral sclerosis, Treatment, Disease, Pharmaceutical, Therapy, Drug, ALS, Upper motor neuron, Lower motor neuron, Pathology, Muscular atrophy, Arimoclomol</v>
          </cell>
          <cell r="G6710" t="str">
            <v>≡</v>
          </cell>
          <cell r="I6710" t="str">
            <v>≡</v>
          </cell>
          <cell r="J6710" t="str">
            <v>Licensee is a late-stage biopharmaceutical company.</v>
          </cell>
          <cell r="K6710" t="str">
            <v>License under know-how, technology and trade secret rights to research, develop, make, use, sell and import pharmaceutical products for the treatment of amyotrophic lateral sclerosis; One of the parties to the agreement is a non-profit entity.</v>
          </cell>
        </row>
        <row r="6711">
          <cell r="B6711" t="str">
            <v>RR20201130T00902</v>
          </cell>
          <cell r="C6711" t="str">
            <v>License, Copyright, Trademark, Trade secret</v>
          </cell>
          <cell r="D6711" t="str">
            <v>64.11, 64.19, 64.20, 64.30, 64.91, 64.92, 64.99, 66.11, 66.12, 66.19, 69.20, 66.30</v>
          </cell>
          <cell r="E6711" t="str">
            <v>6091, 6099, 6159, 6211, 6282, 6289, 6722, 6726, 6733, 6792, 6798, 6799</v>
          </cell>
          <cell r="F6711" t="str">
            <v>Investment, Trust, Strategy, Financial, Security</v>
          </cell>
          <cell r="G6711" t="str">
            <v>≡</v>
          </cell>
          <cell r="H6711" t="str">
            <v>Licensor is concentrated in the energy sector and invests significantly in the financials sector.</v>
          </cell>
          <cell r="I6711" t="str">
            <v>≡</v>
          </cell>
          <cell r="J6711" t="str">
            <v>Licensee serves as the sponsor of the trusts.</v>
          </cell>
          <cell r="K6711" t="str">
            <v>License under copyright and trade secret rights to use and refer certain investment strategy, bearing [UNDISCLOSED FOR PREVIEW] trademark, in connection with the creation, issuance, sale, marketing and promotion of the trust.</v>
          </cell>
        </row>
        <row r="6712">
          <cell r="B6712" t="str">
            <v>RR20201127T04306</v>
          </cell>
          <cell r="C6712" t="str">
            <v>Franchise</v>
          </cell>
          <cell r="D6712" t="str">
            <v>87.10, 87.30, 87.90, 88.10, 88.99, 96.09, 94.12</v>
          </cell>
          <cell r="E6712" t="str">
            <v>7299, 8051, 8052, 8059, 8082, 8322, 8361, 8399, 8744</v>
          </cell>
          <cell r="F6712" t="str">
            <v>Service, Living placement, Senior living placement, Referral service, Care facility, Advisory service, Family, Independent living community, Assisted living community, Nursing home, Citizen</v>
          </cell>
          <cell r="G6712" t="str">
            <v>≡</v>
          </cell>
          <cell r="I6712" t="str">
            <v>≡</v>
          </cell>
          <cell r="K6712" t="str">
            <v>Franchise, which offers senior living placement, referral and advisory services for families needing to find an independent living community, assisted living community, memory care, nursing home, or similar facility for senior citizens.</v>
          </cell>
        </row>
        <row r="6713">
          <cell r="B6713" t="str">
            <v>RR20201125T04303</v>
          </cell>
          <cell r="C6713" t="str">
            <v>Franchise</v>
          </cell>
          <cell r="D6713" t="str">
            <v>43.22, 46.74, 37.00, 24.20, 43.29, 43.99</v>
          </cell>
          <cell r="E6713" t="str">
            <v>1623, 1711, 3088, 3261, 3423, 3431, 3432, 3494, 4952, 5074</v>
          </cell>
          <cell r="F6713" t="str">
            <v>Service, Plumbing, Construction, Residential plumbing, Commercial plumbing, Industrial plumbing, Government plumbing, Municipal plumbing, Sewer, Drain service, Pipelining service</v>
          </cell>
          <cell r="G6713" t="str">
            <v>≡</v>
          </cell>
          <cell r="I6713" t="str">
            <v>≡</v>
          </cell>
          <cell r="K6713" t="str">
            <v>Franchise for the establishment and operation of a business offering residential, commercial, industrial and government/municipal plumbing, sewer and drain services, and cured in place pipe lining services.</v>
          </cell>
        </row>
        <row r="6714">
          <cell r="B6714" t="str">
            <v>RR20201124T00905</v>
          </cell>
          <cell r="C6714" t="str">
            <v>Franchise</v>
          </cell>
          <cell r="D6714" t="str">
            <v>41.20, 43.32, 43.33, 43.34, 43.39, 46.73, 47.59, 95.22, 95.24, 95.29</v>
          </cell>
          <cell r="E6714" t="str">
            <v>1743, 1751, 4959, 5032, 5713, 7532, 7641, 7699</v>
          </cell>
          <cell r="F6714" t="str">
            <v>Restoration, Service, Bathtub, Sink, Shower, Tile, Countertop, Surface</v>
          </cell>
          <cell r="G6714" t="str">
            <v>≡</v>
          </cell>
          <cell r="I6714" t="str">
            <v>≡</v>
          </cell>
          <cell r="K6714" t="str">
            <v>Franchise to own and operate a business for restoration of bathtubs, sinks, showers, tile, countertops, and similar surfaces in homes and businesses, using [UNDISCLOSED FOR PREVIEW] name and marks.</v>
          </cell>
        </row>
        <row r="6715">
          <cell r="B6715" t="str">
            <v>RR20201127T00904</v>
          </cell>
          <cell r="C6715" t="str">
            <v>Franchise</v>
          </cell>
          <cell r="D6715" t="str">
            <v>86.21, 86.22, 86.90, 87.30, 87.90</v>
          </cell>
          <cell r="E6715" t="str">
            <v>8059, 8082, 8322, 8361, 8399</v>
          </cell>
          <cell r="F6715" t="str">
            <v>In-home care, Senior living, Health care, Nursing</v>
          </cell>
          <cell r="G6715" t="str">
            <v>≡</v>
          </cell>
          <cell r="I6715" t="str">
            <v>≡</v>
          </cell>
          <cell r="K6715" t="str">
            <v>Franchise and license to operate a business that provides non-medical in-home care services, senior living placement services, care coordination and health care organization staffing services and other services and products, under the [UNDISCLOSED FOR PREVIEW] mark.</v>
          </cell>
        </row>
        <row r="6716">
          <cell r="B6716" t="str">
            <v>RR20201120T04309</v>
          </cell>
          <cell r="C6716" t="str">
            <v>Franchise</v>
          </cell>
          <cell r="D6716" t="str">
            <v>55.10, 55.20, 55.90, 93.29, 41.20, 43.39, 79.11, 79.12</v>
          </cell>
          <cell r="E6716" t="str">
            <v>1522, 6513, 7011, 7021, 7041, 7389, 7999</v>
          </cell>
          <cell r="F6716" t="str">
            <v>Service, Hotel, Lodging, Lodging facility, Travel, Leisure, Guest, Guest lodging facility, Accommodation, Overnight accommodation</v>
          </cell>
          <cell r="G6716" t="str">
            <v>≡</v>
          </cell>
          <cell r="I6716" t="str">
            <v>≡</v>
          </cell>
          <cell r="K6716" t="str">
            <v>Franchise to operate a [UNDISCLOSED FOR PREVIEW] guest lodging facility offering overnight accommodations and related services.</v>
          </cell>
        </row>
        <row r="6717">
          <cell r="B6717" t="str">
            <v>RR20201015T04303</v>
          </cell>
          <cell r="C6717" t="str">
            <v>Franchise</v>
          </cell>
          <cell r="D6717" t="str">
            <v>55.10, 55.20, 55.90, 93.29, 41.20, 43.39, 79.11, 79.12</v>
          </cell>
          <cell r="E6717" t="str">
            <v>1522, 6513, 7011, 7021, 7041, 7389, 7999</v>
          </cell>
          <cell r="F6717" t="str">
            <v>Accommodation, Bed, Hotel, Lodging, Overnight accommodation, Service, Lodging facility, Guest</v>
          </cell>
          <cell r="G6717" t="str">
            <v>≡</v>
          </cell>
          <cell r="I6717" t="str">
            <v>≡</v>
          </cell>
          <cell r="K6717" t="str">
            <v>Franchise to operate a [UNDISCLOSED FOR PREVIEW] guest lodging facility offering overnight accommodations and related services.</v>
          </cell>
        </row>
        <row r="6718">
          <cell r="B6718" t="str">
            <v>RR20201125T00901</v>
          </cell>
          <cell r="C6718" t="str">
            <v>Franchise</v>
          </cell>
          <cell r="D6718" t="str">
            <v>66.21, 68.31, 43.39, 81.21, 81.22, 82.99</v>
          </cell>
          <cell r="E6718" t="str">
            <v>1541, 1542, 1711, 7349, 8999, 9651</v>
          </cell>
          <cell r="F6718" t="str">
            <v>Home incpection, Residential, Single family, Multi-family</v>
          </cell>
          <cell r="G6718" t="str">
            <v>≡</v>
          </cell>
          <cell r="I6718" t="str">
            <v>≡</v>
          </cell>
          <cell r="K6718" t="str">
            <v>Franchise to operate a home inspection business offering unique residential inspection services for single family and various multi-family residences, using [UNDISCLOSED FOR PREVIEW] name and marks.</v>
          </cell>
        </row>
        <row r="6719">
          <cell r="B6719" t="str">
            <v>RR20201130T04302</v>
          </cell>
          <cell r="C6719" t="str">
            <v>License, Patent, Know-how, Trade secret, Technology</v>
          </cell>
          <cell r="D6719" t="str">
            <v>21.10, 21.20, 46.46, 86.10, 86.21, 86.90, 46.18, 47.73, 72.11, 72.19</v>
          </cell>
          <cell r="E6719" t="str">
            <v>2833, 2834, 2835, 2836, 5122, 5912, 8011, 8062, 8071, 8099</v>
          </cell>
          <cell r="F6719" t="str">
            <v>Pharmacy, Pharmaceutical, Drug, Medication, Health, Health care, Injectable pharmaceutical product, Sterile, Hospital, Drug substance, Crystalline drug substance, Dosage, Dosage form, Pharmaceutically acceptable dosage form, Treatment, Schizophrenia</v>
          </cell>
          <cell r="G6719" t="str">
            <v>≡</v>
          </cell>
          <cell r="I6719" t="str">
            <v>≡</v>
          </cell>
          <cell r="K6719" t="str">
            <v>License under patent, know-how and trade secret rights, using [UNDISCLOSED FOR PREVIEW] technology, to develop, make, use, sell and distribute a sterile, injectable pharmaceutical products known as [UNDISCLOSED FOR PREVIEW] and related products for the treatment of schizophrenia.</v>
          </cell>
        </row>
        <row r="6720">
          <cell r="B6720" t="str">
            <v>RR20201127T00903</v>
          </cell>
          <cell r="C6720" t="str">
            <v>License, Know-how, Technology, Trade secret, Patent</v>
          </cell>
          <cell r="D6720" t="str">
            <v>21.10, 21.20, 46.18, 46.46, 72.11, 72.19, 86.90, 32.50</v>
          </cell>
          <cell r="E6720" t="str">
            <v>2833, 2834, 2836, 3841, 3845, 5122, 5912</v>
          </cell>
          <cell r="F6720" t="str">
            <v>Medical, Reagent, Drug delivery coating, Compound, Hemocompatable, Copolymer, Nonphoto-reactive, Heparin, Surface, Implanted graft, Coronary, Vessel, Connector</v>
          </cell>
          <cell r="G6720" t="str">
            <v>≡</v>
          </cell>
          <cell r="I6720" t="str">
            <v>≡</v>
          </cell>
          <cell r="J6720" t="str">
            <v>Licensee is a medical technology company seeking to improve the treatment of coronary heart disease.</v>
          </cell>
          <cell r="K6720" t="str">
            <v xml:space="preserve">License under know-how, patent, technology and trade secret rights to use, import and sell medical products with hemocompatable coating and drug delivery coating, </v>
          </cell>
        </row>
        <row r="6721">
          <cell r="B6721" t="str">
            <v>RR20201130TP4303</v>
          </cell>
          <cell r="C6721" t="str">
            <v>License, Patent, Know-how, Technology</v>
          </cell>
          <cell r="D6721" t="str">
            <v>21.10, 21.20, 46.46, 86.10, 86.21, 86.22, 46.18, 47.73, 86.90, 72.11, 72.19</v>
          </cell>
          <cell r="E6721" t="str">
            <v>2833, 2834, 2835, 2836, 5122, 5912, 8011, 8062, 8071, 8099</v>
          </cell>
          <cell r="F6721" t="str">
            <v>Pharmacy, Pharmaceutical, Pharmaceutical product, Hospital, Health, Health care, Disease, Prevention, Treatment, Drug, Human, Medication, Radiation enteritis</v>
          </cell>
          <cell r="G6721" t="str">
            <v>≡</v>
          </cell>
          <cell r="I6721" t="str">
            <v>≡</v>
          </cell>
          <cell r="K6721" t="str">
            <v>License under patent, know-how and technology rights to make, use, import and sell pharmaceutical products for the treatment of GI GVHD and radiation enteritis; One of the parties to the agreement is an individual.</v>
          </cell>
        </row>
        <row r="6722">
          <cell r="B6722" t="str">
            <v>RR20201204TN4305</v>
          </cell>
          <cell r="C6722" t="str">
            <v>License, Patent, Copyright</v>
          </cell>
          <cell r="D6722" t="str">
            <v>32.50, 47.74, 86.10, 86.21, 86.90</v>
          </cell>
          <cell r="E6722" t="str">
            <v>3841, 5047, 7352, 8011, 8062, 8071, 8099</v>
          </cell>
          <cell r="F6722" t="str">
            <v>Appliance, Medical appliance, Treatment, Hospital, Health, Health care, Device, Apparatus, Medical apparatus, Therapy, Hyperthermia, Hyperthermia machine, Breast hyperthermia, Prostate hyperthermia, Medical application</v>
          </cell>
          <cell r="G6722" t="str">
            <v>≡</v>
          </cell>
          <cell r="I6722" t="str">
            <v>≡</v>
          </cell>
          <cell r="K6722" t="str">
            <v>License under patent and copyright rights to make, use, lease, sell and import hyperthermia machine or part thereof, and accessories for the treatment of breast hyperthermia, prostate hyperthermia or other medical applications; One of the parties to the agreement is a non-profit entity.</v>
          </cell>
        </row>
        <row r="6723">
          <cell r="B6723" t="str">
            <v>RR20201022TN4303</v>
          </cell>
          <cell r="C6723" t="str">
            <v>License, Patent, Know-how</v>
          </cell>
          <cell r="D6723" t="str">
            <v>21.10, 21.20, 46.46, 72.19, 72.20, 72.11</v>
          </cell>
          <cell r="E6723" t="str">
            <v>2833, 2834, 5122, 5912, 8071, 8731, 8733</v>
          </cell>
          <cell r="F6723" t="str">
            <v>Pharmaceutical, Detection, Pathogen, Diagnostic, Assay, Sequence, Medicine, Laboratory</v>
          </cell>
          <cell r="G6723" t="str">
            <v>≡</v>
          </cell>
          <cell r="I6723" t="str">
            <v>≡</v>
          </cell>
          <cell r="J6723" t="str">
            <v>Licensee is an emerging med-tech &amp; biotech company focusing on the development and commercialization of a handheld bacterial quorum sensing device.</v>
          </cell>
          <cell r="K6723" t="str">
            <v>License under patent, know-how and technology rights to make, have made, use, sell, offer for sale and import a technology known as [UNDISCLOSED FOR PREVIEW]; One of the parties to the agreement is a non-profit entity.</v>
          </cell>
        </row>
        <row r="6724">
          <cell r="B6724" t="str">
            <v>RR20201022T04304</v>
          </cell>
          <cell r="C6724" t="str">
            <v>License, Patent, Technology</v>
          </cell>
          <cell r="D6724" t="str">
            <v>72.11, 72.19, 72.20</v>
          </cell>
          <cell r="E6724" t="str">
            <v>2835, 2836, 8071, 8731, 8733</v>
          </cell>
          <cell r="F6724" t="str">
            <v>Research, Science, Genetic, Chemistry, Biochemical reaction, Chemical substance, Biosensor</v>
          </cell>
          <cell r="G6724" t="str">
            <v>≡</v>
          </cell>
          <cell r="H6724" t="str">
            <v>Licensor is an emerging med-tech &amp; biotech company focusing on the development and commercialization of a handheld bacterial quorum sensing device to provide rapid early warning to the presence of harmful pathogens.</v>
          </cell>
          <cell r="I6724" t="str">
            <v>≡</v>
          </cell>
          <cell r="K6724" t="str">
            <v>License under patent and technology rights to make, use, and practice improved fluorescent resonance energy biosensors for research, clinical, teaching, or other non-commercial purposes.</v>
          </cell>
        </row>
        <row r="6725">
          <cell r="B6725" t="str">
            <v>RR20201024TP0905</v>
          </cell>
          <cell r="C6725" t="str">
            <v>License, Patent, Know-how</v>
          </cell>
          <cell r="D6725" t="str">
            <v>32.50, 72.11, 72.19, 86.10, 86.21, 86.22, 86.90, 46.18, 47.74</v>
          </cell>
          <cell r="E6725" t="str">
            <v>3841, 3842, 3999, 5047, 8062, 8069, 8099, 8731</v>
          </cell>
          <cell r="F6725" t="str">
            <v>Surgical saw, Medical, Equipment, Device, Surgery, Orthopaedic, Blade</v>
          </cell>
          <cell r="G6725" t="str">
            <v>≡</v>
          </cell>
          <cell r="I6725" t="str">
            <v>≡</v>
          </cell>
          <cell r="K6725" t="str">
            <v>License under know-how and patent rights to commercialize products associated with a surgical saw; One of the parties to the agreement is an individual.</v>
          </cell>
        </row>
        <row r="6726">
          <cell r="B6726" t="str">
            <v>RR20201024T00903</v>
          </cell>
          <cell r="C6726" t="str">
            <v>Sublicense</v>
          </cell>
          <cell r="D6726" t="str">
            <v>32.50, 72.11, 72.19, 86.10, 86.21, 86.22, 86.90, 46.18, 47.74</v>
          </cell>
          <cell r="E6726" t="str">
            <v>3841, 3842, 3999, 5047, 8062, 8069, 8099, 8731</v>
          </cell>
          <cell r="F6726" t="str">
            <v>Spinal, Implant, Device, Medical, Healthcare, Surgery, Orthopaedic</v>
          </cell>
          <cell r="G6726" t="str">
            <v>≡</v>
          </cell>
          <cell r="H6726" t="str">
            <v>Sublicensor develops, manufactures, markets and sells orthopaedic implant devices, related surgical instrumentation, and distributes biologic materials to hospitals and physicians.</v>
          </cell>
          <cell r="I6726" t="str">
            <v>≡</v>
          </cell>
          <cell r="K6726" t="str">
            <v>Sublicense under patent rights to 
make, use and sell a spinal implant device.</v>
          </cell>
        </row>
        <row r="6727">
          <cell r="B6727" t="str">
            <v>RR20201024T01701</v>
          </cell>
          <cell r="C6727" t="str">
            <v>Brand, License, Trademark, Patent</v>
          </cell>
          <cell r="D6727" t="str">
            <v>20.41, 20.42, 46.45, 46.49, 47.11, 47.19, 47.75, 47.78, 47.73, 96.09, 96.04</v>
          </cell>
          <cell r="E6727" t="str">
            <v>2841, 2844, 5122, 5199, 5912, 5999, 7231, 7241, 7299</v>
          </cell>
          <cell r="F6727" t="str">
            <v>Cosmetic, Men product, Styling product, Grooming product, Skin care, Haircare, Personal care, Barbershop product, Salon product, Spa product</v>
          </cell>
          <cell r="G6727" t="str">
            <v>≡</v>
          </cell>
          <cell r="I6727" t="str">
            <v>≡</v>
          </cell>
          <cell r="J6727" t="str">
            <v>Licensee is a leading global beauty company with an iconic portfolio of brands that develops, manufactures, markets, distributes and sells an extensive array of color cosmetics.</v>
          </cell>
          <cell r="K6727" t="str">
            <v>License to use licensor's service marks, trademarks and patents in connection with the design, development, manufacture, marketing, distribution, and/or sale of men’s styling and grooming products, skin care products, haircare products, accessories and other men’s beauty and personal care products.</v>
          </cell>
        </row>
        <row r="6728">
          <cell r="B6728" t="str">
            <v>RR20201026TN0901</v>
          </cell>
          <cell r="C6728" t="str">
            <v>License, Patent, Know-how, Technology</v>
          </cell>
          <cell r="D6728" t="str">
            <v>21.10, 21.20, 46.46, 72.11, 86.90</v>
          </cell>
          <cell r="E6728" t="str">
            <v>3999, 8011, 8049, 8071, 8099, 8999</v>
          </cell>
          <cell r="F6728" t="str">
            <v xml:space="preserve">Nerve graft, Bioengineering, Biotechnology, Science, Biological, </v>
          </cell>
          <cell r="G6728" t="str">
            <v>≡</v>
          </cell>
          <cell r="I6728" t="str">
            <v>≡</v>
          </cell>
          <cell r="J6728" t="str">
            <v>Licensee develops and commercializes a platform technology for the generation of three-dimensional (3D) human tissues.</v>
          </cell>
          <cell r="K6728" t="str">
            <v>License under know-how, patent and technology rights to make, use, sell, import, distribute or otherwise transfer products relating to engineered biological nerve grafts; One of the parties to the agreement is a non-profit entity.</v>
          </cell>
        </row>
        <row r="6729">
          <cell r="B6729" t="str">
            <v>RR20201022TR4309</v>
          </cell>
          <cell r="C6729" t="str">
            <v>License, Trademark</v>
          </cell>
          <cell r="D6729" t="str">
            <v>10.71, 10.89, 46.17, 46.39, 47.11, 47.24, 47.29, 47.81</v>
          </cell>
          <cell r="E6729" t="str">
            <v>2041, 2045, 2051, 2052, 2099, 5141, 5149, 5411, 5461</v>
          </cell>
          <cell r="F6729" t="str">
            <v>Bread, Bakery, Bakery product, Food, Pastry, Baked good</v>
          </cell>
          <cell r="G6729" t="str">
            <v>≡</v>
          </cell>
          <cell r="I6729" t="str">
            <v>≡</v>
          </cell>
          <cell r="K6729" t="str">
            <v>Licene to use [UNDISCLOSED FOR PREVIEW] trademarks on bread and other bakery products.</v>
          </cell>
        </row>
        <row r="6730">
          <cell r="B6730" t="str">
            <v>RR20201030T00905</v>
          </cell>
          <cell r="C6730" t="str">
            <v>License, Know-how, Trade secret, Patent, Trademark, Copyright, Trade name</v>
          </cell>
          <cell r="D6730" t="str">
            <v>21.10, 21.20, 46.18, 46.46, 47.73, 72.11, 72.19, 86.90</v>
          </cell>
          <cell r="E6730" t="str">
            <v>2833, 2834, 2836, 5047, 5122, 8011, 8099, 8731</v>
          </cell>
          <cell r="F6730" t="str">
            <v>Pharmaceutical, Medicine, Drug, Pain control, Inflammation treatment, Neurology, Oncology</v>
          </cell>
          <cell r="G6730" t="str">
            <v>≡</v>
          </cell>
          <cell r="H6730" t="str">
            <v>Licensor is a specialty pharmaceutical company that develops, formulates and commercializes innovative therapeutic products using proprietary drug delivery technologies.</v>
          </cell>
          <cell r="I6730" t="str">
            <v>≡</v>
          </cell>
          <cell r="J6730" t="str">
            <v>Licensee is a pharmaceutical company which specializes in the manufacturing, distribution and commercialization of pharmaceutical compounds.</v>
          </cell>
          <cell r="K6730" t="str">
            <v>License under copyright, patent, trade secret and know-how rights to manufacture and distribute [UNDISCLOSED FOR PREVIEW] for pain control and inflammation treatment in the field of oncology and neurology, bearing trademark and trade name.</v>
          </cell>
        </row>
        <row r="6731">
          <cell r="B6731" t="str">
            <v>RR20201026T01701</v>
          </cell>
          <cell r="C6731" t="str">
            <v>License, Technology</v>
          </cell>
          <cell r="D6731" t="str">
            <v>58.21, 58.29, 46.51, 47.41, 47.43, 47.42, 62.01, 62.02, 62.03, 62.09, 32.40, 47.65, 92.00</v>
          </cell>
          <cell r="E6731" t="str">
            <v>3944, 5045, 5092, 5734, 5945, 7371, 7372, 7373, 7374, 7376, 7993, 7999</v>
          </cell>
          <cell r="F6731" t="str">
            <v>Platform, Software, Gaming, Source code, In-game, MMO, Massively Multiplayer Online Game, Megopoly, 3-D board game, Megopoly coin, Bitcoin</v>
          </cell>
          <cell r="G6731" t="str">
            <v>≡</v>
          </cell>
          <cell r="H6731" t="str">
            <v>Licensor has developed and are the owner of a web-based platform accessible by mobile apps that will enable consumers to purchase goods from merchants and earn rebates payable in the form of Bitcoin.</v>
          </cell>
          <cell r="I6731" t="str">
            <v>≡</v>
          </cell>
          <cell r="K6731" t="str">
            <v>License under licensor's technology to install, run, use and display the game platform, use and make a reasonable number of copies of documentation and software solely for licensee’s internal business purposes.</v>
          </cell>
        </row>
        <row r="6732">
          <cell r="B6732" t="str">
            <v>RR20201103T00903</v>
          </cell>
          <cell r="C6732" t="str">
            <v>License, Trademark, Trade name, Other marketing intangibles</v>
          </cell>
          <cell r="D6732" t="str">
            <v>21.20, 21.10, 46.46, 47.73, 46.18, 12.00, 46.17, 46.21, 46.35, 46.39, 47.26, 47.81</v>
          </cell>
          <cell r="E6732" t="str">
            <v>2833, 2834, 2836, 5122, 5194, 5912, 5993</v>
          </cell>
          <cell r="F6732" t="str">
            <v>Retail store, Cannabis, Pre-roll, G-pen, Flower, CBD</v>
          </cell>
          <cell r="G6732" t="str">
            <v>≡</v>
          </cell>
          <cell r="H6732" t="str">
            <v>Licensor is a cannabis company.</v>
          </cell>
          <cell r="I6732" t="str">
            <v>≡</v>
          </cell>
          <cell r="K6732" t="str">
            <v>License to utilize trademarks, service marks, trade names, design marks and commercial symbols of [UNDISCLOSED FOR PREVIEW] in connection with the development, establishment and operation of a retail cannabis store.</v>
          </cell>
        </row>
        <row r="6733">
          <cell r="B6733" t="str">
            <v>RR20201103T04303</v>
          </cell>
          <cell r="C6733" t="str">
            <v>Franchise</v>
          </cell>
          <cell r="D6733" t="str">
            <v>93.11, 93.12, 93.19</v>
          </cell>
          <cell r="E6733" t="str">
            <v>3949, 7032, 7997, 7999</v>
          </cell>
          <cell r="F6733" t="str">
            <v>Camp, Children, After school program, Class, League, Baseball, Basketball, Cheerleading, Flag football, Golf, Lacrosse, Soccer, Track &amp; field, Tennis, Volleyball</v>
          </cell>
          <cell r="G6733" t="str">
            <v>≡</v>
          </cell>
          <cell r="I6733" t="str">
            <v>≡</v>
          </cell>
          <cell r="K6733" t="str">
            <v>Franchise, which provides camps and after school programs, classes/clinics and leagues in baseball, basketball, cheerleading, flag football, golf, lacrosse, soccer, track &amp; field, tennis, and volleyball.</v>
          </cell>
        </row>
        <row r="6734">
          <cell r="B6734" t="str">
            <v>RR20201030TP4305</v>
          </cell>
          <cell r="C6734" t="str">
            <v>Franchise</v>
          </cell>
          <cell r="D6734" t="str">
            <v>93.13, 93.19, 93.11</v>
          </cell>
          <cell r="E6734" t="str">
            <v>7991, 7997, 7999</v>
          </cell>
          <cell r="F6734" t="str">
            <v>Prenatal, Postnatal, Group, Health, Wellness, Fitness, Sport, Instructor, Exercise, Instructor-led exercise, Class, Mother, Motherhood</v>
          </cell>
          <cell r="G6734" t="str">
            <v>≡</v>
          </cell>
          <cell r="I6734" t="str">
            <v>≡</v>
          </cell>
          <cell r="K6734" t="str">
            <v>Franchise to operate a [UNDISCLOSED FOR PREVIEW] business which offers pre- and postnatal in-person, group, instructor-led exercise classes to mothers at all stages of motherhood; One of the parties to the agreement is an individual.</v>
          </cell>
        </row>
        <row r="6735">
          <cell r="B6735" t="str">
            <v>RR20201030T04301</v>
          </cell>
          <cell r="C6735" t="str">
            <v>Franchise</v>
          </cell>
          <cell r="D6735" t="str">
            <v>10.71, 47.24, 11.02, 11.05, 10.83, 46.37</v>
          </cell>
          <cell r="E6735" t="str">
            <v>2051, 2084, 2095, 2099, 5181, 5182, 5461, 5812</v>
          </cell>
          <cell r="F6735" t="str">
            <v>Service, Restaurant, Food, Bakery restaurant, Cafe restaurant, Breakfast, Lunch, Dinner, Menu, Bread, Pastry, Bagel, Organic coffee, Beer, Wine</v>
          </cell>
          <cell r="G6735" t="str">
            <v>≡</v>
          </cell>
          <cell r="I6735" t="str">
            <v>≡</v>
          </cell>
          <cell r="K6735" t="str">
            <v>Franchise for the operation of [UNDISCLOSED FOR PREVIEW] restaurants, which are fast casual [UNDISCLOSED FOR PREVIEW] style deli, bakery and cafe restaurants, offering a full breakfast, lunch and dinner menu.</v>
          </cell>
        </row>
        <row r="6736">
          <cell r="B6736" t="str">
            <v>RR20201105TP4301</v>
          </cell>
          <cell r="C6736" t="str">
            <v>Franchise</v>
          </cell>
          <cell r="D6736" t="str">
            <v>81.21, 81.22, 81.29, 96.01</v>
          </cell>
          <cell r="E6736" t="str">
            <v>7216, 7217, 7349</v>
          </cell>
          <cell r="F6736" t="str">
            <v>Service, Cleaning, Team cleaning service, Product, Household product, Home cleaning, Light commercial cleaning</v>
          </cell>
          <cell r="G6736" t="str">
            <v>≡</v>
          </cell>
          <cell r="I6736" t="str">
            <v>≡</v>
          </cell>
          <cell r="K6736" t="str">
            <v>Franchise to operate a business that provides supervised team cleaning services to home and light commercial cleanings and offers proprietary and other household products for sale using the trade name [UNDISCLOSED FOR PREVIEW]; One of the parties to the agreement is an individual.</v>
          </cell>
        </row>
        <row r="6737">
          <cell r="B6737" t="str">
            <v>RR20201103T04306</v>
          </cell>
          <cell r="C6737" t="str">
            <v>Franchise</v>
          </cell>
          <cell r="D6737" t="str">
            <v>74.30</v>
          </cell>
          <cell r="E6737" t="str">
            <v>7389</v>
          </cell>
          <cell r="F6737" t="str">
            <v>Service, Interpretation, Translation, Interpreter, Interpretation service, Individual, Business</v>
          </cell>
          <cell r="G6737" t="str">
            <v>≡</v>
          </cell>
          <cell r="I6737" t="str">
            <v>≡</v>
          </cell>
          <cell r="K6737" t="str">
            <v>Franchise to operate a business specializing in providing interpretation services for individuals and businesses under the name [UNDISCLOSED FOR PREVIEW]</v>
          </cell>
        </row>
        <row r="6738">
          <cell r="B6738" t="str">
            <v>RR20201109TN0903</v>
          </cell>
          <cell r="C6738" t="str">
            <v>License, Copyright, Software</v>
          </cell>
          <cell r="D6738" t="str">
            <v>46.51, 47.41, 58.29, 62.01, 70.22</v>
          </cell>
          <cell r="E6738" t="str">
            <v>5045, 7371, 7372, 8099, 8741, 8742</v>
          </cell>
          <cell r="F6738" t="str">
            <v>Medical software, Program, Medication Management Center, Adversive drug effect</v>
          </cell>
          <cell r="G6738" t="str">
            <v>≡</v>
          </cell>
          <cell r="I6738" t="str">
            <v>≡</v>
          </cell>
          <cell r="K6738" t="str">
            <v>License under copyright to use, reproduce, market, distribute, publicly display, publicly perform, and otherwise commercially exploit the software and related user documentation known as [UNDISCLOSED FOR PREVIEW] to identify and substantially mitigate the risks associated with adversive drug effects; One of the parties to the agreement is a non-profit entity.</v>
          </cell>
        </row>
        <row r="6739">
          <cell r="B6739" t="str">
            <v>RR20201112TP4307</v>
          </cell>
          <cell r="C6739" t="str">
            <v>Franchise</v>
          </cell>
          <cell r="D6739" t="str">
            <v>47.65, 46.16, 14.31, 14.39, 17.12, 27.40, 10.82, 46.36</v>
          </cell>
          <cell r="E6739" t="str">
            <v>2064, 2771, 3231, 3699, 3999, 5199, 5441</v>
          </cell>
          <cell r="F6739" t="str">
            <v>Christmas, Christmas merchandise, Artificial tree, Wreath, Gift bag, Wrapping paper, Decoration, Light, Christmas hat, Christmas stocking, Christmas card, Toy, Coloring book, Gift wrap accessory, Food item, Candy item</v>
          </cell>
          <cell r="G6739" t="str">
            <v>≡</v>
          </cell>
          <cell r="I6739" t="str">
            <v>≡</v>
          </cell>
          <cell r="K6739" t="str">
            <v>Franchise to operate a retail “pop-up” store that sells quality Christmas merchandise at a discounted price; One of the parties to the agreement is an individual.</v>
          </cell>
        </row>
        <row r="6740">
          <cell r="B6740" t="str">
            <v>RR20201112T04304</v>
          </cell>
          <cell r="C6740" t="str">
            <v>Franchise</v>
          </cell>
          <cell r="D6740" t="str">
            <v>96.02, 96.09</v>
          </cell>
          <cell r="E6740" t="str">
            <v>7231, 7299, 8049</v>
          </cell>
          <cell r="F6740" t="str">
            <v>Wellness, Beauty, Exercise, Lifestyle program, Weight loss, Nutritional coaching, Skin care product, Body care product, Nutritional supplement, Relaxation, Aesthetic treatment</v>
          </cell>
          <cell r="G6740" t="str">
            <v>≡</v>
          </cell>
          <cell r="I6740" t="str">
            <v>≡</v>
          </cell>
          <cell r="K6740" t="str">
            <v>Franchise to own and operate the [UNDISCLOSED FOR PREVIEW] centers, which offer wellness and lifestyle programs, weight loss, nutritional and life coaching, skin care and body care products, nutritional supplements and exercise, relaxation and aesthetic treatments to the public under the [UNDISCLOSED FOR PREVIEW] marks.</v>
          </cell>
        </row>
        <row r="6741">
          <cell r="B6741" t="str">
            <v>RR20201111T04304</v>
          </cell>
          <cell r="C6741" t="str">
            <v>Franchise</v>
          </cell>
          <cell r="D6741" t="str">
            <v>47.19, 47.99</v>
          </cell>
          <cell r="E6741" t="str">
            <v>5999, 7313, 7319</v>
          </cell>
          <cell r="F6741" t="str">
            <v>Retail, Retail store, Sale, Television, Television infomercial, Product, Advertising, Label consumer product</v>
          </cell>
          <cell r="G6741" t="str">
            <v>≡</v>
          </cell>
          <cell r="I6741" t="str">
            <v>≡</v>
          </cell>
          <cell r="K6741" t="str">
            <v>Franchise for the operation of a [UNDISCLOSED FOR PREVIEW] retail store specializing in the sale of proprietary and private label consumer products with broad and functional appeal at popular price points that are featured on television infomercials.</v>
          </cell>
        </row>
        <row r="6742">
          <cell r="B6742" t="str">
            <v>RR20201113T04306</v>
          </cell>
          <cell r="C6742" t="str">
            <v>Franchise</v>
          </cell>
          <cell r="D6742" t="str">
            <v>46.73, 43.29, 43.99</v>
          </cell>
          <cell r="E6742" t="str">
            <v>1742, 3296, 5033</v>
          </cell>
          <cell r="F6742" t="str">
            <v>Service, House, House insulation, Construction, Insulation work</v>
          </cell>
          <cell r="G6742" t="str">
            <v>≡</v>
          </cell>
          <cell r="I6742" t="str">
            <v>≡</v>
          </cell>
          <cell r="K6742" t="str">
            <v>Franchise for insulation and related services under the name and mark [UNDISCLOSED FOR PREVIEW]</v>
          </cell>
        </row>
        <row r="6743">
          <cell r="B6743" t="str">
            <v>RR20201105TP0903</v>
          </cell>
          <cell r="C6743" t="str">
            <v>Franchise</v>
          </cell>
          <cell r="D6743" t="str">
            <v>70.21, 70.22, 82.99, 69.20, 71.20</v>
          </cell>
          <cell r="E6743" t="str">
            <v>7389, 8721, 8748</v>
          </cell>
          <cell r="F6743" t="str">
            <v>Cost analysis, Cost reduction, Service, Procurement outsourcing, Management, Audit, Training, Business, Support</v>
          </cell>
          <cell r="G6743" t="str">
            <v>≡</v>
          </cell>
          <cell r="I6743" t="str">
            <v>≡</v>
          </cell>
          <cell r="K6743" t="str">
            <v>Franchise to operate a business that offers cost analysis and cost reduction services, procurement outsourcing, management, analysis, audit and training services to other businesses; One of the parties to the agreement is an individual.</v>
          </cell>
        </row>
        <row r="6744">
          <cell r="B6744" t="str">
            <v>RR20201110T04301</v>
          </cell>
          <cell r="C6744" t="str">
            <v>Franchise</v>
          </cell>
          <cell r="D6744" t="str">
            <v>45.20</v>
          </cell>
          <cell r="E6744" t="str">
            <v>7542</v>
          </cell>
          <cell r="F6744" t="str">
            <v>Service, Vehicle, Vehicle maintenance, Car, Car wash, Waterless, Waterless car wash, Mobile service</v>
          </cell>
          <cell r="G6744" t="str">
            <v>≡</v>
          </cell>
          <cell r="I6744" t="str">
            <v>≡</v>
          </cell>
          <cell r="K6744" t="str">
            <v>Franchise to operate a waterless car wash serving consumers and businesses at fixed locations and through mobile services.</v>
          </cell>
        </row>
        <row r="6745">
          <cell r="B6745" t="str">
            <v>RR20201112T00901</v>
          </cell>
          <cell r="C6745" t="str">
            <v>Franchise</v>
          </cell>
          <cell r="D6745" t="str">
            <v>46.18, 46.47, 47.59, 74.10, 17.29, 22.21, 24.42</v>
          </cell>
          <cell r="E6745" t="str">
            <v>2771, 5947, 7389, 7999</v>
          </cell>
          <cell r="F6745" t="str">
            <v>Decoration, Balloon, Art, Service, Frame structure, Party, Entertainment</v>
          </cell>
          <cell r="G6745" t="str">
            <v>≡</v>
          </cell>
          <cell r="I6745" t="str">
            <v>≡</v>
          </cell>
          <cell r="K6745" t="str">
            <v>Franchise for a balloon art business that designs, fabricates and delivers custom decorations made from inflated balloons and custom built frame structures.</v>
          </cell>
        </row>
        <row r="6746">
          <cell r="B6746" t="str">
            <v>RR20200923TR4301</v>
          </cell>
          <cell r="C6746" t="str">
            <v>License</v>
          </cell>
          <cell r="D6746" t="str">
            <v>55.10, 92.00, 55.20, 55.90, 93.29, 41.20, 43.39</v>
          </cell>
          <cell r="E6746" t="str">
            <v>1522, 6513, 7011, 7021, 7041, 7389, 7993, 7999</v>
          </cell>
          <cell r="F6746" t="str">
            <v>Casino, Entertainment, Resort, Resort-style casino, Gambling, Game, Electronic gaming machine, Hotel</v>
          </cell>
          <cell r="G6746" t="str">
            <v>≡</v>
          </cell>
          <cell r="H6746" t="str">
            <v>Licensor is primarily engaged in the following businesses: its casino, hotel, resort, health retreat &amp; spas.</v>
          </cell>
          <cell r="I6746" t="str">
            <v>≡</v>
          </cell>
          <cell r="K6746" t="str">
            <v>License to operate a resort-style casino; The agreement is concluded between related parties.</v>
          </cell>
        </row>
        <row r="6747">
          <cell r="B6747" t="str">
            <v>RR20201120TP4307</v>
          </cell>
          <cell r="C6747" t="str">
            <v>Franchise</v>
          </cell>
          <cell r="D6747" t="str">
            <v>46.47, 47.59, 31.09, 31.02, 14.19, 32.12, 46.48, 47.77, 14.39, 14.14, 46.17, 46.38, 46.39, 47.11, 47.29, 47.81, 11.05, 11.02, 11.07, 46.34</v>
          </cell>
          <cell r="E6747" t="str">
            <v>2086, 2099, 2329, 2519, 3911, 3915, 5021, 5023, 5094, 5136, 5137, 5149, 5181, 5182, 5611, 5621, 5632, 5712, 5719, 5944</v>
          </cell>
          <cell r="F6747" t="str">
            <v>Retail, Retail store, Home décor, Furniture, Home accessory, Jewelry, Clothing, Personal accessory, Food, Beverage</v>
          </cell>
          <cell r="G6747" t="str">
            <v>≡</v>
          </cell>
          <cell r="I6747" t="str">
            <v>≡</v>
          </cell>
          <cell r="K6747" t="str">
            <v>Franchise to operate a retail store offering home décor, furniture, home accessory, jewelry, clothing, personal accessories, food and beverage items, and other related merchandise and products; One of the parties to the agreement is an individual.</v>
          </cell>
        </row>
        <row r="6748">
          <cell r="B6748" t="str">
            <v>RR20201022T04307</v>
          </cell>
          <cell r="C6748" t="str">
            <v>Franchise</v>
          </cell>
          <cell r="D6748" t="str">
            <v>55.10, 55.20, 55.90, 93.29, 41.20, 43.39, 79.11, 79.12</v>
          </cell>
          <cell r="E6748" t="str">
            <v>1522, 6513, 7011, 7021, 7041, 7389, 7999</v>
          </cell>
          <cell r="F6748" t="str">
            <v>Hotel, Service, Accommodation, Lodging, Holiday, Guest-house, Room, Bed</v>
          </cell>
          <cell r="G6748" t="str">
            <v>≡</v>
          </cell>
          <cell r="I6748" t="str">
            <v>≡</v>
          </cell>
          <cell r="K6748" t="str">
            <v>Franchise for the right to construct, or convert an existing hotel to, a hotel that utilizes the [UNDISCLOSED FOR PREVIEW] name and proprietary system.</v>
          </cell>
        </row>
        <row r="6749">
          <cell r="B6749" t="str">
            <v>RR20201124TP4306</v>
          </cell>
          <cell r="C6749" t="str">
            <v>Franchise</v>
          </cell>
          <cell r="D6749" t="str">
            <v>20.41, 46.44, 81.21, 81.22, 81.29, 96.04</v>
          </cell>
          <cell r="E6749" t="str">
            <v>2842, 7011, 7217, 7299, 7349, 7999</v>
          </cell>
          <cell r="F6749" t="str">
            <v>Service, Cleaning, Cleaning service, Maintenance, Swimming pool, Swimming pool maintenance service, Spa, Spa maintenance service</v>
          </cell>
          <cell r="G6749" t="str">
            <v>≡</v>
          </cell>
          <cell r="I6749" t="str">
            <v>≡</v>
          </cell>
          <cell r="K6749" t="str">
            <v>Franchise to operate a business, which offers a service cleaning and maintaining swimming pools and spas using the trademark [UNDISCLOSED FOR PREVIEW]; One of the parties to the agreement is an individual.</v>
          </cell>
        </row>
        <row r="6750">
          <cell r="B6750" t="str">
            <v>RR20201123TP0901</v>
          </cell>
          <cell r="C6750" t="str">
            <v>Franchise</v>
          </cell>
          <cell r="D6750" t="str">
            <v>96.02, 96.04, 96.09, 86.90</v>
          </cell>
          <cell r="E6750" t="str">
            <v>7231, 7299, 7999, 8999</v>
          </cell>
          <cell r="F6750" t="str">
            <v>Hand, Foot, Care, Beauty, Salon</v>
          </cell>
          <cell r="G6750" t="str">
            <v>≡</v>
          </cell>
          <cell r="I6750" t="str">
            <v>≡</v>
          </cell>
          <cell r="K6750" t="str">
            <v>Franchise to establish and operate a [UNDISCLOSED FOR PREVIEW] boutique, which is a healthy and enriching hand and foot care brand; One of the parties to the agreement is an individual.</v>
          </cell>
        </row>
        <row r="6751">
          <cell r="B6751" t="str">
            <v>RR20201124T00902</v>
          </cell>
          <cell r="C6751" t="str">
            <v>Franchise</v>
          </cell>
          <cell r="D6751" t="str">
            <v>70.22, 78.10, 78.20, 78.30, 97.00</v>
          </cell>
          <cell r="E6751" t="str">
            <v>8331, 8741, 8742, 8748</v>
          </cell>
          <cell r="F6751" t="str">
            <v>Staffing service, Temporary, Direct hire, Office, Marketing, Light industrial, Accounting, Personnel, Administration</v>
          </cell>
          <cell r="G6751" t="str">
            <v>≡</v>
          </cell>
          <cell r="I6751" t="str">
            <v>≡</v>
          </cell>
          <cell r="K6751" t="str">
            <v>Franchise to provide temporary, temporary-to-hire, and direct hire staffing services of administration, general office services, marketing, light industrial, and accounting personnel, using [UNDISCLOSED FOR PREVIEW] name and marks.</v>
          </cell>
        </row>
        <row r="6752">
          <cell r="B6752" t="str">
            <v>RR20201124TP4301</v>
          </cell>
          <cell r="C6752" t="str">
            <v>Franchise</v>
          </cell>
          <cell r="D6752" t="str">
            <v>42.11, 43.99, 77.32</v>
          </cell>
          <cell r="E6752" t="str">
            <v>1611, 1771, 1799, 3425, 3531</v>
          </cell>
          <cell r="F6752" t="str">
            <v>Service, Sidewalk, Construction, Uneven, Panel, Uneven sidewalk panel, Sidewalk panel altering, Saw, Saw cutting technique</v>
          </cell>
          <cell r="G6752" t="str">
            <v>≡</v>
          </cell>
          <cell r="I6752" t="str">
            <v>≡</v>
          </cell>
          <cell r="K6752" t="str">
            <v>Franchise, which offers services to alter existing uneven sidewalk panels using a saw cutting technique; One of the parties to the agreement is an individual.</v>
          </cell>
        </row>
        <row r="6753">
          <cell r="B6753" t="str">
            <v>RR20201209T00903</v>
          </cell>
          <cell r="C6753" t="str">
            <v>Franchise</v>
          </cell>
          <cell r="D6753" t="str">
            <v>88.91, 85.10, 85.20, 85.59, 85.60</v>
          </cell>
          <cell r="E6753" t="str">
            <v>8299, 8351</v>
          </cell>
          <cell r="F6753" t="str">
            <v xml:space="preserve"> Education, Early, Child, Kid, Learning, Care facility</v>
          </cell>
          <cell r="G6753" t="str">
            <v>≡</v>
          </cell>
          <cell r="I6753" t="str">
            <v>≡</v>
          </cell>
          <cell r="K6753" t="str">
            <v>Franchise and license to operate a specially designed early childhood learning and child care facility offering programs for children between six weeks and 12 years of age under the name [UNDISCLOSED FOR PREVIEW]</v>
          </cell>
        </row>
        <row r="6754">
          <cell r="B6754" t="str">
            <v>RR20201209T00904</v>
          </cell>
          <cell r="C6754" t="str">
            <v>Franchise</v>
          </cell>
          <cell r="D6754" t="str">
            <v>88.91, 90.01, 90.02, 90.03, 90.04, 85.10, 85.20, 85.52, 85.59</v>
          </cell>
          <cell r="E6754" t="str">
            <v>7929, 8299, 8351</v>
          </cell>
          <cell r="F6754" t="str">
            <v>Lesson, Class, Camp, Art education, Party, Children, Entertainment</v>
          </cell>
          <cell r="G6754" t="str">
            <v>≡</v>
          </cell>
          <cell r="I6754" t="str">
            <v>≡</v>
          </cell>
          <cell r="K6754" t="str">
            <v>Franchise to operate a business offering children’s art lessons in a class, camp, and party format focusing on art education for children from ages 18 months through 12 years using [UNDISCLOSED FOR PREVIEW] name and marks.</v>
          </cell>
        </row>
        <row r="6755">
          <cell r="B6755" t="str">
            <v>RR20201118T00901</v>
          </cell>
          <cell r="C6755" t="str">
            <v>License, Trademark</v>
          </cell>
          <cell r="D6755" t="str">
            <v>14.19, 15.11, 15.12, 32.99, 46.49, 47.71, 47.72</v>
          </cell>
          <cell r="E6755" t="str">
            <v>2386, 3111, 3161, 3171, 3172, 3999, 5136, 5137, 5611, 5621, 5632</v>
          </cell>
          <cell r="F6755" t="str">
            <v>Leather good, Small, Bag, PVC, Fashion, Accessory</v>
          </cell>
          <cell r="G6755" t="str">
            <v>≡</v>
          </cell>
          <cell r="I6755" t="str">
            <v>≡</v>
          </cell>
          <cell r="J6755" t="str">
            <v>Licensee designs and develops consumer products for the apparel and accessory markets.</v>
          </cell>
          <cell r="K6755" t="str">
            <v>License to design, manufacture and distribute bags and small leather/PVC goods bearing the [UNDISCLOSED FOR PREVIEW] trademark.</v>
          </cell>
        </row>
        <row r="6756">
          <cell r="B6756" t="str">
            <v>RR20201117TN0902</v>
          </cell>
          <cell r="C6756" t="str">
            <v>License, Technology, Patent, Know-how</v>
          </cell>
          <cell r="D6756" t="str">
            <v>21.10, 21.20, 46.18, 46.46, 47.73, 72.11, 72.19, 86.90</v>
          </cell>
          <cell r="E6756" t="str">
            <v>2833, 2834, 2835, 2836, 5122, 5912, 8071, 8099, 8734</v>
          </cell>
          <cell r="F6756" t="str">
            <v>Human, Animal, Pharmaceutical, Drug, Cancer, Treatment, Therapy</v>
          </cell>
          <cell r="G6756" t="str">
            <v>≡</v>
          </cell>
          <cell r="I6756" t="str">
            <v>≡</v>
          </cell>
          <cell r="J6756" t="str">
            <v>Licensee is a development stage company with its lead cancer drug candidate.</v>
          </cell>
          <cell r="K6756" t="str">
            <v>License under know-how, patent and technology rights to research, develop, manufacture, use, import and sell novel cancer drugs; One of the parties to the agreement is a non-profit entity.</v>
          </cell>
        </row>
        <row r="6757">
          <cell r="B6757" t="str">
            <v>RR20201120T04303</v>
          </cell>
          <cell r="C6757" t="str">
            <v>License, Sublicense, Know-how, Trade secret, Trademark, Trade name</v>
          </cell>
          <cell r="D6757" t="str">
            <v>20.42, 20.53, 46.18, 46.45, 47.75</v>
          </cell>
          <cell r="E6757" t="str">
            <v>2844, 5122, 5912, 7231</v>
          </cell>
          <cell r="F6757" t="str">
            <v>Beauty, Health, Drug store, Over the counter product, Cosmetic, Kinetin, Skin care, Premium-priced, Premium-priced skin care product, Skin Cycler Settle, Skin Cycler Mobilize, Skin Cycler Protect, Skin Health Restoration, Brightening Essence</v>
          </cell>
          <cell r="G6757" t="str">
            <v>≡</v>
          </cell>
          <cell r="H6757" t="str">
            <v>Licensor is a pharmaceutical company focused on the aesthetic and therapeutic skin health markets.</v>
          </cell>
          <cell r="I6757" t="str">
            <v>≡</v>
          </cell>
          <cell r="J6757" t="str">
            <v>Licensee specializes in the distribution and marketing of over the counter medical oriented products in the drug store and retail channels.</v>
          </cell>
          <cell r="K6757" t="str">
            <v>License under know-how and trade secret rights to manufacture, market, sell, advertise, promote and distribute a series of over the counter premium-priced skin care products.</v>
          </cell>
        </row>
        <row r="6758">
          <cell r="B6758" t="str">
            <v>RR20201119TN0903</v>
          </cell>
          <cell r="C6758" t="str">
            <v>License, Know-how, Patent</v>
          </cell>
          <cell r="D6758" t="str">
            <v>21.10, 21.20, 46.18, 46.46, 47.73, 72.11, 72.19, 86.90</v>
          </cell>
          <cell r="E6758" t="str">
            <v>2833, 2834, 2836, 5047, 5122, 5912, 8071, 8099, 8734</v>
          </cell>
          <cell r="F6758" t="str">
            <v>Anti-ischemic, Antihypertensive, Cardiovascular, Compound, Pharmaceutical, Drug, Treatment, Therapy, Pyrodixine, Vitamin B6</v>
          </cell>
          <cell r="G6758" t="str">
            <v>≡</v>
          </cell>
          <cell r="I6758" t="str">
            <v>≡</v>
          </cell>
          <cell r="J6758" t="str">
            <v>Licensee is a biopharmaceutical company focused on the discovery and development of therapeutics for various large-market, unmet cardiovascular needs.</v>
          </cell>
          <cell r="K6758" t="str">
            <v>License under know-how and patent rights to research and develop, make, have made, use, promote, sell, market and distribute [UNDISCLOSED FOR PREVIEW] for the therapeutic use; One of the parties to the agreement is a non-profit entity.</v>
          </cell>
        </row>
        <row r="6759">
          <cell r="B6759" t="str">
            <v>RR20201118TP0902</v>
          </cell>
          <cell r="C6759" t="str">
            <v>License, Patent, Trademark</v>
          </cell>
          <cell r="D6759" t="str">
            <v>46.46, 26.51, 32.50, 46.18, 47.74, 47.78, 86.90</v>
          </cell>
          <cell r="E6759" t="str">
            <v>3841, 3842, 3845, 5047, 8099, 8731</v>
          </cell>
          <cell r="F6759" t="str">
            <v>Liposculpture, Airbrush, Biosculpture, Instrument, Medical, Surgical, Tissue aspiration, Aspirator, Medical device</v>
          </cell>
          <cell r="G6759" t="str">
            <v>≡</v>
          </cell>
          <cell r="I6759" t="str">
            <v>≡</v>
          </cell>
          <cell r="J6759" t="str">
            <v>Licensee is focused on the manufacture of medical equipment.</v>
          </cell>
          <cell r="K6759" t="str">
            <v>License under patent rights to make, use and sell medical/surgical instruments, tissue aspiration and aspirators, bearing [UNDISCLOSED FOR PREVIEW] trademarks; One of the parties to the agreement is an individual.</v>
          </cell>
        </row>
        <row r="6760">
          <cell r="B6760" t="str">
            <v>RR20201119T04304</v>
          </cell>
          <cell r="C6760" t="str">
            <v>Franchise</v>
          </cell>
          <cell r="D6760" t="str">
            <v>22.23, 23.42, 25.99, 27.52, 43.22, 47.59</v>
          </cell>
          <cell r="E6760" t="str">
            <v>1799, 2434, 3088, 3261, 3272, 3431, 3432</v>
          </cell>
          <cell r="F6760" t="str">
            <v>Service, Bathroom, Remodeling service, Bathroom remodeling service, Installation, Bathtub, Shower, Wall panel, Shower door, Valve, Plumbing, Plumbing fixture, Installation tool</v>
          </cell>
          <cell r="G6760" t="str">
            <v>≡</v>
          </cell>
          <cell r="I6760" t="str">
            <v>≡</v>
          </cell>
          <cell r="K6760" t="str">
            <v>Franchise, which provides bathroom remodeling services, including installation of custom manufactured bathtub and shower base liners, replacement bathtubs and shower bases, wall panels and ancillary products such as shower doors, valves, plumbing fixtures.</v>
          </cell>
        </row>
        <row r="6761">
          <cell r="B6761" t="str">
            <v>RR20201116TP4304</v>
          </cell>
          <cell r="C6761" t="str">
            <v>Franchise</v>
          </cell>
          <cell r="D6761" t="str">
            <v>93.13, 93.11, 93.12, 93.19</v>
          </cell>
          <cell r="E6761" t="str">
            <v>3949, 5091, 7991, 7997, 7999</v>
          </cell>
          <cell r="F6761" t="str">
            <v>Sport, Work out, Exercise, Exercise class, Rowing, Fitness, Fitness facility, Fitness studio</v>
          </cell>
          <cell r="G6761" t="str">
            <v>≡</v>
          </cell>
          <cell r="I6761" t="str">
            <v>≡</v>
          </cell>
          <cell r="K6761" t="str">
            <v>Franchise to establish and operate a fitness studio that provides rowing and other exercise classes; One of the parties to the agreement is an individual.</v>
          </cell>
        </row>
        <row r="6762">
          <cell r="B6762" t="str">
            <v>RR20201118TP0905</v>
          </cell>
          <cell r="C6762" t="str">
            <v>Franchise</v>
          </cell>
          <cell r="D6762" t="str">
            <v>87.10, 86.21, 86.22, 86.90, 86.10, 88.10, 87.30, 87.90</v>
          </cell>
          <cell r="E6762" t="str">
            <v>6324, 8011, 8051, 8059, 8062, 8322, 8361, 8399</v>
          </cell>
          <cell r="F6762" t="str">
            <v>Qualicare, Personal care, Companion care, Medical service, Healthcare, Personell, Nurse, Nursing assistant, Home health aid, Senior, Adult, Chronic disease, Acute disease</v>
          </cell>
          <cell r="G6762" t="str">
            <v>≡</v>
          </cell>
          <cell r="I6762" t="str">
            <v>≡</v>
          </cell>
          <cell r="K6762" t="str">
            <v>Franchise to own and operate business offering personal care and companion care services and medical services provided by healthcare personnel, under the mark [UNDISCLOSED FOR PREVIEW]; One of the parties to the agreement is an individual.</v>
          </cell>
        </row>
        <row r="6763">
          <cell r="B6763" t="str">
            <v>RR20201201T04303</v>
          </cell>
          <cell r="C6763" t="str">
            <v>Franchise</v>
          </cell>
          <cell r="D6763" t="str">
            <v>42.11, 43.99, 42.99, 77.39, 46.69, 46.73, 46.13, 70.22, 28.92, 23.61</v>
          </cell>
          <cell r="E6763" t="str">
            <v>1611, 1752, 1771, 2951, 2952, 3531, 3996, 5032, 5039, 7389</v>
          </cell>
          <cell r="F6763" t="str">
            <v>Service, Asphalt, Construction, Construction work, Road maintenance, Road, Asphalt sealing service, Asphalt conditioning service</v>
          </cell>
          <cell r="G6763" t="str">
            <v>≡</v>
          </cell>
          <cell r="I6763" t="str">
            <v>≡</v>
          </cell>
          <cell r="K6763" t="str">
            <v>Franchise to operate one or more [UNDISCLOSED FOR PREVIEW] franchised businesses offering asphalt sealing and conditioning services.</v>
          </cell>
        </row>
        <row r="6764">
          <cell r="B6764" t="str">
            <v>RR20201204TP4302</v>
          </cell>
          <cell r="C6764" t="str">
            <v>Franchise</v>
          </cell>
          <cell r="D6764" t="str">
            <v>33.19, 46.49, 43.29, 95.22, 95.24, 95.29, 81.22</v>
          </cell>
          <cell r="E6764" t="str">
            <v>1521, 1522, 1541, 1542, 1799, 7349, 7699, 8999</v>
          </cell>
          <cell r="F6764" t="str">
            <v>Service, Repair, Residential repair, Business repair, Maintenance service, Improvement service, Remodeling service</v>
          </cell>
          <cell r="G6764" t="str">
            <v>≡</v>
          </cell>
          <cell r="I6764" t="str">
            <v>≡</v>
          </cell>
          <cell r="K6764" t="str">
            <v>Franchise, which provides residential and business repair, maintenance and improvement services; One of the parties to the agreement is an individual.</v>
          </cell>
        </row>
        <row r="6765">
          <cell r="B6765" t="str">
            <v>RR20201027TP4303</v>
          </cell>
          <cell r="C6765" t="str">
            <v>License, Patent, Technology</v>
          </cell>
          <cell r="D6765" t="str">
            <v>21.10, 21.20, 46.46, 72.11, 72.19</v>
          </cell>
          <cell r="E6765" t="str">
            <v>2833, 2834, 5122, 5912, 8071, 8731</v>
          </cell>
          <cell r="F6765" t="str">
            <v>Pharmacy, Pharmaceutical preparation, Drug, Medication, Treatment, Medical treatment, Health care, Therapeutic, Novel therapeutic</v>
          </cell>
          <cell r="G6765" t="str">
            <v>≡</v>
          </cell>
          <cell r="I6765" t="str">
            <v>≡</v>
          </cell>
          <cell r="J6765" t="str">
            <v>Licensee is a biopharmaceutical company engaged in the acquisition, development and commercialization of novel therapeutics.</v>
          </cell>
          <cell r="K6765" t="str">
            <v>License under patent and technology rights to make, use, sell, distribute and market any novel therapeutic use or formulation or combination with a chemical substance; One of the parties to the agreement is an individual.</v>
          </cell>
        </row>
        <row r="6766">
          <cell r="B6766" t="str">
            <v>RR20201027TN4305</v>
          </cell>
          <cell r="C6766" t="str">
            <v>License, Patent</v>
          </cell>
          <cell r="D6766" t="str">
            <v>21.10, 21.20, 46.46, 72.11, 72.19</v>
          </cell>
          <cell r="E6766" t="str">
            <v>2833, 2834, 5122, 5912, 8071, 8733</v>
          </cell>
          <cell r="F6766" t="str">
            <v>Drug, Medication, Health care, Pharmacy, Pharmaceutical preparation, Modulator, Receptor</v>
          </cell>
          <cell r="G6766" t="str">
            <v>≡</v>
          </cell>
          <cell r="H6766" t="str">
            <v>Licensor is engaged in fundamental scientific biomedical and biochemical research including research relating to novel modulators of sphingosine phosphate receptors.</v>
          </cell>
          <cell r="I6766" t="str">
            <v>≡</v>
          </cell>
          <cell r="J6766" t="str">
            <v>Licensee is engaged in the discovery and development of pharmaceutical products.</v>
          </cell>
          <cell r="K6766" t="str">
            <v>License under patent rights to make, use, sell and import novel modulators of sphingosine phosphate receptors; One of the parties to the agreement is a non-profit entity.</v>
          </cell>
        </row>
        <row r="6767">
          <cell r="B6767" t="str">
            <v>RR20201027T00904</v>
          </cell>
          <cell r="C6767" t="str">
            <v>License, Technology, Patent, Know-how</v>
          </cell>
          <cell r="D6767" t="str">
            <v>21.10, 21.20, 46.18, 46.46, 47.73, 72.19, 86.90</v>
          </cell>
          <cell r="E6767" t="str">
            <v>2833, 2834, 2836, 5122, 5912, 8071, 8099</v>
          </cell>
          <cell r="F6767" t="str">
            <v>Glucan, Medicine, Treatment, Skin ulceration, Fixation, Bone fracture, Enhancement, Implanted orthopaedic device, Prevention, Ultraviolet, Skin damage, Human, Therapeutic, Injured connective tissue, Poorly healing, Joint repair</v>
          </cell>
          <cell r="G6767" t="str">
            <v>≡</v>
          </cell>
          <cell r="I6767" t="str">
            <v>≡</v>
          </cell>
          <cell r="J6767" t="str">
            <v>Licensee is a biopharmaceutical company focused on discovering and developing a novel class of drugs for human wound healing and tissue repair.</v>
          </cell>
          <cell r="K6767" t="str">
            <v>License under know-how, patent and technology rights to make, use, reproducem market, distribute, sell, create, develop and reproduce products with [UNDISCLOSED FOR PREVIEW] in fields of therapeutic treatment of skin ulceration, treatment of bone fracture and the enhancement of fixation of implanted orthopaedic devices.</v>
          </cell>
        </row>
        <row r="6768">
          <cell r="B6768" t="str">
            <v>RR20201006TP4301</v>
          </cell>
          <cell r="C6768" t="str">
            <v>Franchise</v>
          </cell>
          <cell r="D6768" t="str">
            <v>85.42, 85.51, 85.52, 85.59</v>
          </cell>
          <cell r="E6768" t="str">
            <v>7911, 7929, 7999, 8299</v>
          </cell>
          <cell r="F6768" t="str">
            <v>School, Dance, Dancing school, Dancer, Entertainment, Dance program, Movement program, Class, Education, Children</v>
          </cell>
          <cell r="G6768" t="str">
            <v>≡</v>
          </cell>
          <cell r="I6768" t="str">
            <v>≡</v>
          </cell>
          <cell r="K6768" t="str">
            <v>Franchise to operate [UNDISCLOSED FOR PREVIEW] system of dance and movement programs for children; One of the parties to the agreement is an individual.</v>
          </cell>
        </row>
        <row r="6769">
          <cell r="B6769" t="str">
            <v>RR20201009TP4309</v>
          </cell>
          <cell r="C6769" t="str">
            <v>Franchise</v>
          </cell>
          <cell r="D6769" t="str">
            <v>93.13, 93.11, 93.12, 32.40, 47.65</v>
          </cell>
          <cell r="E6769" t="str">
            <v>3944, 5092, 5945, 7991, 7997, 7999</v>
          </cell>
          <cell r="F6769" t="str">
            <v>Fitness, Physical activity, Gym, Children, Sensory-based swing, Toy, Fun environment, Equipment, Sensory-based toy; Motor play toy, Physical fitness program</v>
          </cell>
          <cell r="G6769" t="str">
            <v>≡</v>
          </cell>
          <cell r="I6769" t="str">
            <v>≡</v>
          </cell>
          <cell r="K6769" t="str">
            <v xml:space="preserve">Franchise for the operation of [UNDISCLOSED FOR PREVIEW] that provide a safe, nurturing and fun environment that includes unique equipment to assist children with neurological growth, sensory-based swings and toys, an indoor and mobile play structure, motor play toys and equipment and arts and crafts and physical fitness programs to foster learning, exploration and safe sensory experiences; One of the parties to the agreement is an individual. </v>
          </cell>
        </row>
        <row r="6770">
          <cell r="B6770" t="str">
            <v>RR20201009T04307</v>
          </cell>
          <cell r="C6770" t="str">
            <v>Franchise</v>
          </cell>
          <cell r="D6770" t="str">
            <v>46.17, 47.11, 47.29, 47.81, 56.10, 56.30, 46.34, 46.39, 47.25</v>
          </cell>
          <cell r="E6770" t="str">
            <v>2084, 2086, 2099, 5141, 5149, 5181, 5182, 5411, 5812, 5813, 5921</v>
          </cell>
          <cell r="F6770" t="str">
            <v>Restaurant, Service, Drink, Alcohol, Beverage, Non-alcoholic beverage, Food, Beer, Wine, Wing, Sauce, Chicken, Burger, Sandwich, Rib</v>
          </cell>
          <cell r="G6770" t="str">
            <v>≡</v>
          </cell>
          <cell r="I6770" t="str">
            <v>≡</v>
          </cell>
          <cell r="K6770" t="str">
            <v>Franchise to operate a restaurant under the trademark [UNDISCLOSED FOR PREVIEW] featuring a welcoming and unique western theme in a casual/fast casual environment.</v>
          </cell>
        </row>
        <row r="6771">
          <cell r="B6771" t="str">
            <v>RR20201008T04304</v>
          </cell>
          <cell r="C6771" t="str">
            <v>Franchise</v>
          </cell>
          <cell r="D6771" t="str">
            <v>58.21, 47.65, 32.40, 93.19</v>
          </cell>
          <cell r="E6771" t="str">
            <v>3944, 7941, 7997, 7999</v>
          </cell>
          <cell r="F6771" t="str">
            <v>Esports, Game, Children, Computer game, Youth, Sport, Esports League, Amusement</v>
          </cell>
          <cell r="G6771" t="str">
            <v>≡</v>
          </cell>
          <cell r="I6771" t="str">
            <v>≡</v>
          </cell>
          <cell r="K6771" t="str">
            <v>Franchise to operate an esports League which follows traditional youth sports formats delivering values and life skills learned in coach-led athletics in an esports format, for elementary and middle school aged children, under the name [UNDISCLOSED FOR PREVIEW]</v>
          </cell>
        </row>
        <row r="6772">
          <cell r="B6772" t="str">
            <v>RR20201012T04306</v>
          </cell>
          <cell r="C6772" t="str">
            <v>Franchise</v>
          </cell>
          <cell r="D6772" t="str">
            <v>43.29, 43.32, 23.43, 46.73</v>
          </cell>
          <cell r="E6772" t="str">
            <v>1742, 1799, 2493, 3086, 3296, 5033, 5211</v>
          </cell>
          <cell r="F6772" t="str">
            <v>Insulation, Insulation product, Injection foam, Polyurethane spray foam, Blown fiberglass insulation, Rolled fiberglass insulation, Batten fiberglass insulation, Energy efficient product, Installation</v>
          </cell>
          <cell r="G6772" t="str">
            <v>≡</v>
          </cell>
          <cell r="I6772" t="str">
            <v>≡</v>
          </cell>
          <cell r="K6772" t="str">
            <v>Franchise to operate a franchised business that offers and sells an array of insulation products; One of the parties to the agreement is an individual.</v>
          </cell>
        </row>
        <row r="6773">
          <cell r="B6773" t="str">
            <v>RR20201009TP4301</v>
          </cell>
          <cell r="C6773" t="str">
            <v>Franchise</v>
          </cell>
          <cell r="D6773" t="str">
            <v>85.52, 85.59, 93.11, 93.12, 93.13, 93.19</v>
          </cell>
          <cell r="E6773" t="str">
            <v>3949, 7991, 7997, 7999</v>
          </cell>
          <cell r="F6773" t="str">
            <v>Fitness, Fitness studio, Yoga, Workout, Sport, Meditation, Class, Instruction, Indoor yoga class</v>
          </cell>
          <cell r="G6773" t="str">
            <v>≡</v>
          </cell>
          <cell r="I6773" t="str">
            <v>≡</v>
          </cell>
          <cell r="K6773" t="str">
            <v>Franchise to establish and operate a fitness studio that offers and provides indoor yoga classes/instruction and other related exercise classes under [UNDISCLOSED FOR PREVIEW] trademark; One of the parties to the agreement is an individual.</v>
          </cell>
        </row>
        <row r="6774">
          <cell r="B6774" t="str">
            <v>RR20201008T04312</v>
          </cell>
          <cell r="C6774" t="str">
            <v>Franchise</v>
          </cell>
          <cell r="D6774" t="str">
            <v>26.11, 26.12, 27.40</v>
          </cell>
          <cell r="E6774" t="str">
            <v>3646, 3648, 3669, 3993</v>
          </cell>
          <cell r="F6774" t="str">
            <v>Sign, Custom sign, Digital LED board, Outdoor billboard, Display, Service, Lighting service</v>
          </cell>
          <cell r="G6774" t="str">
            <v>≡</v>
          </cell>
          <cell r="I6774" t="str">
            <v>≡</v>
          </cell>
          <cell r="K6774" t="str">
            <v>Franchise to operate a sign and lighting service and maintenance business, using [UNDISCLOSED FOR PREVIEW] name and marks.</v>
          </cell>
        </row>
        <row r="6775">
          <cell r="B6775" t="str">
            <v>RR20201014TP4305</v>
          </cell>
          <cell r="C6775" t="str">
            <v>Franchise</v>
          </cell>
          <cell r="D6775" t="str">
            <v>81.22, 81.29, 81.21</v>
          </cell>
          <cell r="E6775" t="str">
            <v>2842, 3564, 3582, 7216</v>
          </cell>
          <cell r="F6775" t="str">
            <v>Service, Cleaning, Cleaning service, Exhaust system, Kitchen, Kitchen exhaust system cleaning, Inspection, Maintenance</v>
          </cell>
          <cell r="G6775" t="str">
            <v>≡</v>
          </cell>
          <cell r="I6775" t="str">
            <v>≡</v>
          </cell>
          <cell r="K6775" t="str">
            <v>Franchise for the operation of a commercial kitchen exhaust system cleaning, inspection, maintenance and restoration business under the name [UNDISCLOSED FOR PREVIEW]</v>
          </cell>
        </row>
        <row r="6776">
          <cell r="B6776" t="str">
            <v>RR20201020T04309</v>
          </cell>
          <cell r="C6776" t="str">
            <v>Franchise</v>
          </cell>
          <cell r="D6776" t="str">
            <v>01.62, 01.49</v>
          </cell>
          <cell r="E6776" t="str">
            <v>0752, 0742, 0741</v>
          </cell>
          <cell r="F6776" t="str">
            <v>Pet, Animal, Service, Dog, Pet, Pet daycare, Non-caged, Supervision, Non-caged supervised environment, Overnight boarding, Grooming, Full-service grooming</v>
          </cell>
          <cell r="G6776" t="str">
            <v>≡</v>
          </cell>
          <cell r="I6776" t="str">
            <v>≡</v>
          </cell>
          <cell r="K6776" t="str">
            <v>Franchise to operate a pet daycare business that allows dogs to play and interact with other dogs in a non-caged, supervised environment and that provides overnight boarding, full-service grooming, and a selection of retail items.</v>
          </cell>
        </row>
        <row r="6777">
          <cell r="B6777" t="str">
            <v>RR20201022TP4308</v>
          </cell>
          <cell r="C6777" t="str">
            <v>Franchise</v>
          </cell>
          <cell r="D6777" t="str">
            <v>49.20, 49.41, 50.20, 50.40, 51.21, 52.24, 52.29</v>
          </cell>
          <cell r="E6777" t="str">
            <v>3537, 4011, 4212, 4213, 4214, 4412, 4424, 4449, 4512, 4731, 4789</v>
          </cell>
          <cell r="F6777" t="str">
            <v>Logistic, Freight, Transportation, Trucking, Freight forwarding, Pallet, Carriage, Cargo, Industrial packaging</v>
          </cell>
          <cell r="G6777" t="str">
            <v>≡</v>
          </cell>
          <cell r="I6777" t="str">
            <v>≡</v>
          </cell>
          <cell r="K6777" t="str">
            <v>Franchise, which provides a unique network of very select trucking, freight forwarding, pallet and industrial packaging companies; One of the parties to the agreement is an individual.</v>
          </cell>
        </row>
        <row r="6778">
          <cell r="B6778" t="str">
            <v>RR20201022T04305</v>
          </cell>
          <cell r="C6778" t="str">
            <v>Franchise</v>
          </cell>
          <cell r="D6778" t="str">
            <v>93.13, 93.11, 93.12, 86.90</v>
          </cell>
          <cell r="E6778" t="str">
            <v>3949, 7991, 7997, 7999, 8049</v>
          </cell>
          <cell r="F6778" t="str">
            <v>Facility center, Fitness, Sport, Workout, Nutrition, Nutritional instruction, Lifestyle, Health, Healthcare</v>
          </cell>
          <cell r="G6778" t="str">
            <v>≡</v>
          </cell>
          <cell r="I6778" t="str">
            <v>≡</v>
          </cell>
          <cell r="K6778" t="str">
            <v>Franchise to independently own and operate a facility center that is authorized to promote, offer and provide fitness, nutritional and other lifestyle instruction and information to individuals that have the desire or need to increase their health and/or lose weight.</v>
          </cell>
        </row>
        <row r="6779">
          <cell r="B6779" t="str">
            <v>RR20201021T04302</v>
          </cell>
          <cell r="C6779" t="str">
            <v>Franchise</v>
          </cell>
          <cell r="D6779" t="str">
            <v>79.11, 79.12</v>
          </cell>
          <cell r="E6779" t="str">
            <v>4724, 4725</v>
          </cell>
          <cell r="F6779" t="str">
            <v xml:space="preserve">Traveling, Travel center, Travel center facility, Recreation, Tourism Vacation, Trip, Tour, Tourism
</v>
          </cell>
          <cell r="G6779" t="str">
            <v>≡</v>
          </cell>
          <cell r="I6779" t="str">
            <v>≡</v>
          </cell>
          <cell r="K6779" t="str">
            <v>Franchise to operate a [UNDISCLOSED FOR PREVIEW]-branded travel center facility located next to or near a highway.</v>
          </cell>
        </row>
        <row r="6780">
          <cell r="B6780" t="str">
            <v>RR20201016TP4301</v>
          </cell>
          <cell r="C6780" t="str">
            <v>Franchise</v>
          </cell>
          <cell r="D6780" t="str">
            <v>84.11, 96.09, 97.00</v>
          </cell>
          <cell r="E6780" t="str">
            <v>8322, 8361, 8399</v>
          </cell>
          <cell r="F6780" t="str">
            <v>Service, In-home service, In-home non-medical service, Companion service, Senior, Person, Disabled person</v>
          </cell>
          <cell r="G6780" t="str">
            <v>≡</v>
          </cell>
          <cell r="I6780" t="str">
            <v>≡</v>
          </cell>
          <cell r="K6780" t="str">
            <v>Franchise for the right to use [UNDISCLOSED FOR PREVIEW] trademarks and confidential proprietary information to operate a business that provides in-home non-medical and companion services for seniors and persons with disabilities; One of the parties to the agreement is an individual.</v>
          </cell>
        </row>
        <row r="6781">
          <cell r="B6781" t="str">
            <v>RR20201015T04301</v>
          </cell>
          <cell r="C6781" t="str">
            <v>Franchise</v>
          </cell>
          <cell r="D6781" t="str">
            <v>22.11, 45.31, 45.32</v>
          </cell>
          <cell r="E6781" t="str">
            <v>2296, 3011, 5014, 5531, 7534</v>
          </cell>
          <cell r="F6781" t="str">
            <v>Service, Automobile, Tread, Vehicle, Tire, Car, Repair, Auto repair shop, Tire service, Mobile tire service, Automotive</v>
          </cell>
          <cell r="G6781" t="str">
            <v>≡</v>
          </cell>
          <cell r="I6781" t="str">
            <v>≡</v>
          </cell>
          <cell r="K6781" t="str">
            <v>Franchise for the operation of a mobile tire service business under the name [UNDISCLOSED FOR PREVIEW] featuring services and products.</v>
          </cell>
        </row>
        <row r="6782">
          <cell r="B6782" t="str">
            <v>RR20200826TR0904</v>
          </cell>
          <cell r="C6782" t="str">
            <v>Trademark, License</v>
          </cell>
          <cell r="D6782" t="str">
            <v>28.15, 46.69, 33.12, 33.20, 71.12, 45.11, 45.20, 45.32, 45.31</v>
          </cell>
          <cell r="E6782" t="str">
            <v>3562, 3568, 3711, 3714, 4789, 5013, 5511</v>
          </cell>
          <cell r="F6782" t="str">
            <v>Bearing, Rolling, Element, Part, Metal, Cylinder, Vehicle, Aircraft, Machine, Appliance, Rotating, Revolving, Equipment</v>
          </cell>
          <cell r="G6782" t="str">
            <v>≡</v>
          </cell>
          <cell r="I6782" t="str">
            <v>≡</v>
          </cell>
          <cell r="K6782" t="str">
            <v>License to use [UNDISCLOSED FOR PREVIEW] trademark on precision and commercial-grade rolling element bearings, typically used in vehicles, aircraft, appliances, and machine tools; The agreement is concluded between related parties.</v>
          </cell>
        </row>
        <row r="6783">
          <cell r="B6783" t="str">
            <v>RR20200918T00901</v>
          </cell>
          <cell r="C6783" t="str">
            <v>License, Know-how, Trade secret, Patent, Technology</v>
          </cell>
          <cell r="D6783" t="str">
            <v>32.50, 72.11, 72.19, 86.10, 86.21, 86.22, 86.90, 20.59, 21.20</v>
          </cell>
          <cell r="E6783" t="str">
            <v>2835, 3841, 3842, 5047, 8011, 8062, 8069, 8071, 8099, 8731</v>
          </cell>
          <cell r="F6783" t="str">
            <v>Covid-19, Diagnostic, Kit, Test, Corona, Virus, Laboratory, In vitro, In viro</v>
          </cell>
          <cell r="G6783" t="str">
            <v>≡</v>
          </cell>
          <cell r="I6783" t="str">
            <v>≡</v>
          </cell>
          <cell r="K6783" t="str">
            <v>License under know-how, patent, technology and trade secret rights to develop and commercialize the COVID-19 diagnostic kit.</v>
          </cell>
        </row>
        <row r="6784">
          <cell r="B6784" t="str">
            <v>RR20200610T01701</v>
          </cell>
          <cell r="C6784" t="str">
            <v>License, Know-how, Patent, Technology</v>
          </cell>
          <cell r="D6784" t="str">
            <v>72.11, 86.90, 32.50, 20.59, 20.60, 32.99, 46.46, 46.75, 47.73, 47.74, 47.75, 86.10, 86.21, 86.22</v>
          </cell>
          <cell r="E6784" t="str">
            <v>2835, 2836, 2899, 3841, 3842, 5047, 5049, 5122, 5912, 8011, 8049, 8071, 8093, 8731, 8734</v>
          </cell>
          <cell r="F6784" t="str">
            <v>Therapy, Clinic, Cosmetic, Anti-Aging skin rejuvenation, Tendon repair, Aesthetic injection, Dermal, Cell, Tissue, Lab</v>
          </cell>
          <cell r="G6784" t="str">
            <v>≡</v>
          </cell>
          <cell r="H6784" t="str">
            <v xml:space="preserve">Licensor is a regenerative medicine company focused on developing autologous cell therapies that treat functional cellular deficits. </v>
          </cell>
          <cell r="I6784" t="str">
            <v>≡</v>
          </cell>
          <cell r="K6784" t="str">
            <v>License under licensor's patents, know-how and technology to make, have made, use, sell, offer to sell market and import products related to tendon regeneration cell therapy.</v>
          </cell>
        </row>
        <row r="6785">
          <cell r="B6785" t="str">
            <v>RR20200904T00904</v>
          </cell>
          <cell r="C6785" t="str">
            <v>Franchise</v>
          </cell>
          <cell r="D6785" t="str">
            <v>33.12, 45.20, 45.32, 71.20</v>
          </cell>
          <cell r="E6785" t="str">
            <v>3714, 5012, 5013, 7532, 7533, 7534, 7536, 7537, 7538, 7539, 7549</v>
          </cell>
          <cell r="F6785" t="str">
            <v xml:space="preserve">Restoration, Repair, Automotive, Service, Automobile, Wheel, </v>
          </cell>
          <cell r="G6785" t="str">
            <v>≡</v>
          </cell>
          <cell r="I6785" t="str">
            <v>≡</v>
          </cell>
          <cell r="K6785" t="str">
            <v>Franchise to establish, develop and operate a business that provides cosmetic restoration and structural repair of automobile wheels, bearing [UNDISCLOSED FOR PREVIEW] trademarks and service marks.</v>
          </cell>
        </row>
        <row r="6786">
          <cell r="B6786" t="str">
            <v>RR20200826T00901</v>
          </cell>
          <cell r="C6786" t="str">
            <v>License, Trademark</v>
          </cell>
          <cell r="D6786" t="str">
            <v>27.32, 29.10, 45.20, 71.20, 45.31, 45.32, 47.78, 47.99, 26.11, 26.12, 32.99, 46.52, 46.69</v>
          </cell>
          <cell r="E6786" t="str">
            <v>3679, 3699, 3714, 3751, 3999, 5012, 5013, 5063, 5065, 5099</v>
          </cell>
          <cell r="F6786" t="str">
            <v>Electrical product, In-Line diesel pump, Equipment, Device, Automotive, Vehicle</v>
          </cell>
          <cell r="G6786" t="str">
            <v>≡</v>
          </cell>
          <cell r="H6786" t="str">
            <v>Licensor manufactures alternators and starter motors for the truck,
bus and automotive markets.</v>
          </cell>
          <cell r="I6786" t="str">
            <v>≡</v>
          </cell>
          <cell r="J6786" t="str">
            <v>Licensee is a manufacturer and distributor of electro-mechanical power conversion products and systems for niche markets.</v>
          </cell>
          <cell r="K6786" t="str">
            <v>License to use [UNDISCLOSED FOR PREVIEW] trademarks on electrical products and in-line diesel pumps.</v>
          </cell>
        </row>
        <row r="6787">
          <cell r="B6787" t="str">
            <v>RR20200827TR0905</v>
          </cell>
          <cell r="C6787" t="str">
            <v>License, Trademark</v>
          </cell>
          <cell r="D6787" t="str">
            <v>26.11, 26.20, 26.40, 26.80, 27.51, 46.43, 46.69, 47.78</v>
          </cell>
          <cell r="E6787" t="str">
            <v>3571, 3577, 3629, 3651, 3679, 3699, 5045, 5064, 5065, 5099</v>
          </cell>
          <cell r="F6787" t="str">
            <v>Display, Consumer electronic</v>
          </cell>
          <cell r="G6787" t="str">
            <v>≡</v>
          </cell>
          <cell r="I6787" t="str">
            <v>≡</v>
          </cell>
          <cell r="K6787" t="str">
            <v>License to use [UNDISCLOSED FOR PREVIEW] trademark on electronic display products; The agreement is concluded between related parties.</v>
          </cell>
        </row>
        <row r="6788">
          <cell r="B6788" t="str">
            <v>RR20200917T00903</v>
          </cell>
          <cell r="C6788" t="str">
            <v>License, Trademark</v>
          </cell>
          <cell r="D6788" t="str">
            <v>25.40, 26.51, 26.70, 46.69, 47.78, 84.22</v>
          </cell>
          <cell r="E6788" t="str">
            <v>3482, 3483, 3484, 3827</v>
          </cell>
          <cell r="F6788" t="str">
            <v>Firearm, Gun, Safety, Weapon, Defence</v>
          </cell>
          <cell r="G6788" t="str">
            <v>≡</v>
          </cell>
          <cell r="I6788" t="str">
            <v>≡</v>
          </cell>
          <cell r="J6788" t="str">
            <v>Licensee is engaged in the business of manufacturing, selling and sourcing accessories, apparel and other products.</v>
          </cell>
          <cell r="K6788" t="str">
            <v>License to use certain trademarks in connection with the manufacture, distribution, marketing, advertising, promotion, merchandising, shipping, and sale of firearms and other products.</v>
          </cell>
        </row>
        <row r="6789">
          <cell r="B6789" t="str">
            <v>RR20200916T00901</v>
          </cell>
          <cell r="C6789" t="str">
            <v>License, Technology, Patent, Copyright, Trade secret, Know-how</v>
          </cell>
          <cell r="D6789" t="str">
            <v>25.99, 28.15, 29.32, 45.31, 45.32, 46.69</v>
          </cell>
          <cell r="E6789" t="str">
            <v>3542, 3568, 3613, 3714, 3822, 5013</v>
          </cell>
          <cell r="F6789" t="str">
            <v>Automotive, Gear, Planetary, Part, Module, Prototype, Electric power, Steering, Seat recliner, Sunroof, Window movement system, Wiper, Power door, Liftgate, Tonneau, Folding hardtop, Power running board, Power brake, Passenger car, Light truck, Vehicle</v>
          </cell>
          <cell r="G6789" t="str">
            <v>≡</v>
          </cell>
          <cell r="I6789" t="str">
            <v>≡</v>
          </cell>
          <cell r="K6789" t="str">
            <v>License under copyright, know-how, trade secret and patent rights to examine and develop automotive applications for passenger cars and light trucks.</v>
          </cell>
        </row>
        <row r="6790">
          <cell r="B6790" t="str">
            <v>RR20200917TR4302</v>
          </cell>
          <cell r="C6790" t="str">
            <v>License, Trademark, Know-how</v>
          </cell>
          <cell r="D6790" t="str">
            <v>47.11, 47.21, 47.22, 47.23, 47.24, 47.29, 47.54, 47.71, 47.75, 47.82, 56.10</v>
          </cell>
          <cell r="E6790" t="str">
            <v>2844, 5411, 5611, 5621, 5719, 5722, 5812, 5999</v>
          </cell>
          <cell r="F6790" t="str">
            <v>Business, Retail business, Store, Consumer good, Multiple category store, Merchandise store, Supermarket store, Shopping centre, Catering service, Food court, Restaurant</v>
          </cell>
          <cell r="G6790" t="str">
            <v>≡</v>
          </cell>
          <cell r="H6790" t="str">
            <v>Licensor is engaged in the operation of general merchandise stores, the operation of specialty stores.</v>
          </cell>
          <cell r="I6790" t="str">
            <v>≡</v>
          </cell>
          <cell r="J6790" t="str">
            <v>Licensee is principally engaged in the operation of retail stores.</v>
          </cell>
          <cell r="K6790" t="str">
            <v>License under know-how rights to own and operate retail business in the style of multiple category stores and/or special supermarket stores; The agreement is concluded between related parties.</v>
          </cell>
        </row>
        <row r="6791">
          <cell r="B6791" t="str">
            <v>RR20200906T01701</v>
          </cell>
          <cell r="C6791" t="str">
            <v>License, Know-how</v>
          </cell>
          <cell r="D6791" t="str">
            <v>21.20, 21.10, 46.46, 47.73, 47.78, 01.28, 72.11, 86.90</v>
          </cell>
          <cell r="E6791" t="str">
            <v>2833, 2834, 2836, 2899, 5122, 5912, 8071, 8731, 8734</v>
          </cell>
          <cell r="F6791" t="str">
            <v>Pharmaceutical, Nutraceutical, Drug, Over the Counter, Clinical testing, E-drops, Puralene</v>
          </cell>
          <cell r="G6791" t="str">
            <v>≡</v>
          </cell>
          <cell r="H6791" t="str">
            <v>Licensor is a developer of nutraceutical and/ or pharmaceutical product formulations with novel drug delivery technologies.</v>
          </cell>
          <cell r="I6791" t="str">
            <v>≡</v>
          </cell>
          <cell r="J6791" t="str">
            <v>Licensee is a manufacturer of nutraceuticals and/ or pharmaceutical drugs.</v>
          </cell>
          <cell r="K6791" t="str">
            <v>License under licensor's know-how to develop commercial versions, manufacture, market, distribute, sell and use the  nutraceutical and pharmaceutical drug products.</v>
          </cell>
        </row>
        <row r="6792">
          <cell r="B6792" t="str">
            <v>RR20200909T04305</v>
          </cell>
          <cell r="C6792" t="str">
            <v>Franchise</v>
          </cell>
          <cell r="D6792" t="str">
            <v>20.41, 81.22, 81.29, 96.01</v>
          </cell>
          <cell r="E6792" t="str">
            <v>1711, 2842, 3564, 5075, 7216, 7217, 7349, 7699</v>
          </cell>
          <cell r="F6792" t="str">
            <v>Product, Cleaning product, Cleaning service, Dryer vent, Bathroom vent, Kitchen vent, Appliance, Exhaust vent, Air movement system, Washing machine filter, Hose</v>
          </cell>
          <cell r="G6792" t="str">
            <v>≡</v>
          </cell>
          <cell r="I6792" t="str">
            <v>≡</v>
          </cell>
          <cell r="K6792" t="str">
            <v>Franchise and license to install, repair and provide cleaning products and services.</v>
          </cell>
        </row>
        <row r="6793">
          <cell r="B6793" t="str">
            <v>RR20200925TN0902</v>
          </cell>
          <cell r="C6793" t="str">
            <v>License, Patent</v>
          </cell>
          <cell r="D6793" t="str">
            <v>21.10, 21.20, 32.99, 46.18, 46.46, 47.73, 47.78, 86.10, 86.22, 86.90</v>
          </cell>
          <cell r="E6793" t="str">
            <v>2833, 2834, 3999, 5122, 5199, 5912, 5999, 8011, 8062, 8069, 8099</v>
          </cell>
          <cell r="F6793" t="str">
            <v>Conjugated nanoparticle, Anti-nucleolin, Radio-sensitizer, MRI, X-Ray, Contrast agent, Anticancer, Drug, Medicine, Pharmaceutical, Biotechnology</v>
          </cell>
          <cell r="G6793" t="str">
            <v>≡</v>
          </cell>
          <cell r="I6793" t="str">
            <v>≡</v>
          </cell>
          <cell r="J6793" t="str">
            <v>Licensee is a biotechnology company focused on developing novel therapeutics for the treatment of cancer and infectious diseases.</v>
          </cell>
          <cell r="K6793" t="str">
            <v>License under patent rights to make, use, sell, import products and services associated with anti-nucleolin agent-conjugated nanoparticles; One of the parties to the agreement is a non-profit entity.</v>
          </cell>
        </row>
        <row r="6794">
          <cell r="B6794" t="str">
            <v>RR20200904T00907</v>
          </cell>
          <cell r="C6794" t="str">
            <v>License, Software</v>
          </cell>
          <cell r="D6794" t="str">
            <v>58.29, 62.01, 62.03, 62.09, 63.11, 63.99</v>
          </cell>
          <cell r="E6794" t="str">
            <v>5045, 5734, 7371, 7372, 7374, 7389</v>
          </cell>
          <cell r="F6794" t="str">
            <v>Software, Network, E-commerce, Transaction, Channel</v>
          </cell>
          <cell r="G6794" t="str">
            <v>≡</v>
          </cell>
          <cell r="I6794" t="str">
            <v>≡</v>
          </cell>
          <cell r="K6794" t="str">
            <v>License to deploy, utilize, market and sell the [UNDISCLOSED FOR PREVIEW] network and platform for the use of creating, managing and coordinating e-commerce channels and transactions.</v>
          </cell>
        </row>
        <row r="6795">
          <cell r="B6795" t="str">
            <v>RR20200922T04304</v>
          </cell>
          <cell r="C6795" t="str">
            <v>Franchise</v>
          </cell>
          <cell r="D6795" t="str">
            <v>20.41, 81.29</v>
          </cell>
          <cell r="E6795" t="str">
            <v>3714, 5084, 7542, 7549</v>
          </cell>
          <cell r="F6795" t="str">
            <v>Oil, Service, Quick oil change, Car wash, Car service, Cleaning, Car cleaning</v>
          </cell>
          <cell r="G6795" t="str">
            <v>≡</v>
          </cell>
          <cell r="I6795" t="str">
            <v>≡</v>
          </cell>
          <cell r="K6795" t="str">
            <v>Franchise to operate [UNDISCLOSED FOR PREVIEW] centers which offer quick oil change or car wash and car cleaning, and related products and services and which use [UNDISCLOSED FOR PREVIEW] marks; One of the parties to the agreement is an individual.</v>
          </cell>
        </row>
        <row r="6796">
          <cell r="B6796" t="str">
            <v>RR20200626T00902</v>
          </cell>
          <cell r="C6796" t="str">
            <v>License, Software, Trademark</v>
          </cell>
          <cell r="D6796" t="str">
            <v>58.29, 62.01, 46.51, 47.41, 62.02, 62.09, 70.22</v>
          </cell>
          <cell r="E6796" t="str">
            <v>5045, 5734, 7371, 7372, 7373, 7374</v>
          </cell>
          <cell r="F6796" t="str">
            <v>Software, Computer, IT, Programming, Search technology, Tool, Run-time</v>
          </cell>
          <cell r="G6796" t="str">
            <v>≡</v>
          </cell>
          <cell r="I6796" t="str">
            <v>≡</v>
          </cell>
          <cell r="J6796" t="str">
            <v>Licensee is a provider of rich media solutions for business-to-business communications.</v>
          </cell>
          <cell r="K6796" t="str">
            <v>License to use, market, distribute, reproduce and develop [UNDISCLOSED FOR PREVIEW] software relating to certain search technology, bearing licensor's trademarks.</v>
          </cell>
        </row>
        <row r="6797">
          <cell r="B6797" t="str">
            <v>RR20201022T00902</v>
          </cell>
          <cell r="C6797" t="str">
            <v>License, Technology, Know-how, Patent, Trademark</v>
          </cell>
          <cell r="D6797" t="str">
            <v>21.10, 21.20, 75.00, 46.18, 46.46, 72.11</v>
          </cell>
          <cell r="E6797" t="str">
            <v>2833, 2834, 5122, 8731, 8734, 0742, 0741</v>
          </cell>
          <cell r="F6797" t="str">
            <v>Treatment, Animal, Veterinary, Diagnosis, Back pain, Joint pain, Therapeutic, Spinal</v>
          </cell>
          <cell r="G6797" t="str">
            <v>≡</v>
          </cell>
          <cell r="I6797" t="str">
            <v>≡</v>
          </cell>
          <cell r="K6797" t="str">
            <v>License under know-how, patent and technology rights to manufacture and distribute products for the treatment of joint and back pain in animals, bearing trademarks.</v>
          </cell>
        </row>
        <row r="6798">
          <cell r="B6798" t="str">
            <v>RR20200310TP0902</v>
          </cell>
          <cell r="C6798" t="str">
            <v>Franchise</v>
          </cell>
          <cell r="D6798" t="str">
            <v>46.16, 46.42, 47.71, 47.82, 47.64</v>
          </cell>
          <cell r="E6798" t="str">
            <v>5136, 5137, 5611, 5651, 5661</v>
          </cell>
          <cell r="F6798" t="str">
            <v>Store, Sport equipment, Soccer, Athletic footwear, Apparel, Sportswear, Accessory</v>
          </cell>
          <cell r="G6798" t="str">
            <v>≡</v>
          </cell>
          <cell r="I6798" t="str">
            <v>≡</v>
          </cell>
          <cell r="K6798" t="str">
            <v>Franchise to establish and operate a retail store, offering offering to the
public nationally advertised, name brand soccer equipment, athletic footwear and apparel and related sportswear, accessories, products and services, bearing the [UNDISCLOSED FOR PREVIEW] service mark; One of the parties to the agreement is an individual.</v>
          </cell>
        </row>
        <row r="6799">
          <cell r="B6799" t="str">
            <v>RR20200310T00903</v>
          </cell>
          <cell r="C6799" t="str">
            <v>Franchise</v>
          </cell>
          <cell r="D6799" t="str">
            <v>43.39, 81.21, 81.22, 74.90, 96.09</v>
          </cell>
          <cell r="E6799" t="str">
            <v>7349, 7389</v>
          </cell>
          <cell r="F6799" t="str">
            <v>Hotel cleaning, Service</v>
          </cell>
          <cell r="G6799" t="str">
            <v>≡</v>
          </cell>
          <cell r="I6799" t="str">
            <v>≡</v>
          </cell>
          <cell r="K6799" t="str">
            <v>Franchise and license to develop and operate a comprehensive hotel cleaning business under the name [UNDISCLOSED FOR PREVIEW]</v>
          </cell>
        </row>
        <row r="6800">
          <cell r="B6800" t="str">
            <v>RR20200306T01001</v>
          </cell>
          <cell r="C6800" t="str">
            <v>License, Trademark, Brand, Copyright, Cross license</v>
          </cell>
          <cell r="D6800" t="str">
            <v>92.00, 93.29, 58.21, 58.29, 63.12, 73.11, 63.99</v>
          </cell>
          <cell r="E6800" t="str">
            <v>7319, 7371, 7372, 7379, 7941, 7997, 7999</v>
          </cell>
          <cell r="F6800" t="str">
            <v>Leisure, Play, Game, Tabletop, Gambling, Card game, Poker, Online game, Mobile application, Tournament, Championship</v>
          </cell>
          <cell r="G6800" t="str">
            <v>≡</v>
          </cell>
          <cell r="I6800" t="str">
            <v>≡</v>
          </cell>
          <cell r="K6800" t="str">
            <v>License under service mark and copyright rights to use, display [UNDISCLOSED FOR PREVIEW] trademarks in licensee's online poker game modification or other use; Royalty-free license under service mark and copyright rights to use, display [UNDISCLOSED FOR PREVIEW] trademarks in [UNDISCLOSED FOR PREVIEW] in any media.</v>
          </cell>
        </row>
        <row r="6801">
          <cell r="B6801" t="str">
            <v>RR20200317T00902</v>
          </cell>
          <cell r="C6801" t="str">
            <v>Franchise</v>
          </cell>
          <cell r="D6801" t="str">
            <v>82.99, 96.09, 46.21, 47.76, 47.78</v>
          </cell>
          <cell r="E6801" t="str">
            <v>2047, 5399, 5999, 8999, 0752</v>
          </cell>
          <cell r="F6801" t="str">
            <v>Dog training, Facility, Obedience, Agility, Training, Specialty retail product, Enrichment class, Event</v>
          </cell>
          <cell r="G6801" t="str">
            <v>≡</v>
          </cell>
          <cell r="I6801" t="str">
            <v>≡</v>
          </cell>
          <cell r="K6801" t="str">
            <v>Franchise and license to operate a dog training facility that provides
obedience and agility training, specialty retail products, and enrichment classes and events for dogs and their owners, bearing he service mark [UNDISCLOSED FOR PREVIEW]</v>
          </cell>
        </row>
        <row r="6802">
          <cell r="B6802" t="str">
            <v>RR20200504TN0904</v>
          </cell>
          <cell r="C6802" t="str">
            <v>License, Patent</v>
          </cell>
          <cell r="D6802" t="str">
            <v>01.61, 01.64, 72.11, 72.19, 74.90</v>
          </cell>
          <cell r="E6802" t="str">
            <v>2836, 8099, 8731</v>
          </cell>
          <cell r="F6802" t="str">
            <v>Hybridoma, Monoclonal, Antibody, Salinomycin, Agriculture, Biotechnology, Science</v>
          </cell>
          <cell r="G6802" t="str">
            <v>≡</v>
          </cell>
          <cell r="I6802" t="str">
            <v>≡</v>
          </cell>
          <cell r="J6802" t="str">
            <v>Licensee develops, manufactures, and markets a diverse line of products used to detect residues and improve quality for the agriculture, food, pharmacologics and environmental industries.</v>
          </cell>
          <cell r="K6802" t="str">
            <v>License under patent rights to make, use and sell monoclonal antibodies in the field of agricultural biotechnology; One of the parties to the agreement is a non-profit entity.</v>
          </cell>
        </row>
        <row r="6803">
          <cell r="B6803" t="str">
            <v>RR20200417TN1701</v>
          </cell>
          <cell r="C6803" t="str">
            <v>Brand, License, Trademark</v>
          </cell>
          <cell r="D6803" t="str">
            <v>74.90, 79.90, 93.21, 93.29, 41.20, 55.10, 82.99, 96.09, 96.04, 93.11, 93.12, 93.13, 93.19, 56.10, 56.30, 56.29, 85.51</v>
          </cell>
          <cell r="E6803" t="str">
            <v>5812, 5813, 7011, 7032, 7041, 7832, 7833, 7911, 7922, 7941, 7991, 7992, 7993, 7996, 7997, 7999, 8744</v>
          </cell>
          <cell r="F6803" t="str">
            <v>Entertainment, Hall of Fame, Village complex, Theme park, Water park, Theater, Sports arena, Sports facility, Hotel, Sports bar, Location-based entertainment, Youth sports program, Marketing, Merchandise</v>
          </cell>
          <cell r="G6803" t="str">
            <v>≡</v>
          </cell>
          <cell r="I6803" t="str">
            <v>≡</v>
          </cell>
          <cell r="J6803" t="str">
            <v>Licensee is a resort and entertainment company.</v>
          </cell>
          <cell r="K6803" t="str">
            <v>License under licensor's trademarks and service marks in connection with the development of the [UNDISCLOSED FOR PREVIEW] and any other theme park, water park, theater, sports arena, sports facility, hotel, sports bar, general or specific location-based entertainment, youth sports programs; One of the parties to the agreement is non-profit organisation.</v>
          </cell>
        </row>
        <row r="6804">
          <cell r="B6804" t="str">
            <v>RR20200418T01702</v>
          </cell>
          <cell r="C6804" t="str">
            <v>Brand, Trade name, Trademark, License</v>
          </cell>
          <cell r="D6804" t="str">
            <v>10.85, 10.89, 46.17, 46.38, 46.39, 46.34, 47.11, 47.29, 47.25, 47.81, 56.29, 56.10, 56.30, 10.31, 10.39, 10.62, 10.61, 46.31, 47.21, 10.51, 82.92</v>
          </cell>
          <cell r="E6804" t="str">
            <v>2022, 2032, 2033, 2034, 2035, 2037, 2038, 2053, 2064, 2096, 2099, 5141, 5142, 5143, 5145, 5148, 5149, 5411, 5441, 5499, 5812, 5813, 5921</v>
          </cell>
          <cell r="F6804" t="str">
            <v>Food, Packaged food, Snack, Potato chip, Potato-based snack chip, Tortilla, Tostada chip, Corn-based snack chip, Vegetable-based snack chip, Cheese snack, Popcorn, Snack mix, Pub mix, Beverage, Restaurant, Casual dining</v>
          </cell>
          <cell r="G6804" t="str">
            <v>≡</v>
          </cell>
          <cell r="H6804" t="str">
            <v>Licensor is in the business of owning, operating, and franchising casual dining restaurants.</v>
          </cell>
          <cell r="I6804" t="str">
            <v>≡</v>
          </cell>
          <cell r="J6804" t="str">
            <v>Licensee is in the business of manufacturing and distributing snack foods.</v>
          </cell>
          <cell r="K6804" t="str">
            <v>License to use licensor's service marks, trademarks, trade names in connection with the manufacture, distribution and sale of potato chips and other potato-based snack chips, tortilla/tostada chips and other corn-based snack chips, vegetable-based snack chips, cheese snacks, popcorn, and snack/pub mixes.</v>
          </cell>
        </row>
        <row r="6805">
          <cell r="B6805" t="str">
            <v>RR20200418T00901</v>
          </cell>
          <cell r="C6805" t="str">
            <v>Franchise</v>
          </cell>
          <cell r="D6805" t="str">
            <v>96.02, 46.18, 96.09</v>
          </cell>
          <cell r="E6805" t="str">
            <v>7241, 7299</v>
          </cell>
          <cell r="F6805" t="str">
            <v>Barbershop, Upscale, Haircut, Beauty, Old-fashioned shave, Men, Masculine</v>
          </cell>
          <cell r="G6805" t="str">
            <v>≡</v>
          </cell>
          <cell r="I6805" t="str">
            <v>≡</v>
          </cell>
          <cell r="K6805" t="str">
            <v>Franchise to operate an upscale barbershop that provides high-quality haircuts, old-fashioned shaves, and men’s facial services in a uniquely masculine environment under the [UNDISCLOSED FOR PREVIEW] service marks and trademarks.</v>
          </cell>
        </row>
        <row r="6806">
          <cell r="B6806" t="str">
            <v>RR20200416T00907</v>
          </cell>
          <cell r="C6806" t="str">
            <v>Franchise</v>
          </cell>
          <cell r="D6806" t="str">
            <v>47.24, 47.25, 47.29, 56.10, 56.29, 47.81</v>
          </cell>
          <cell r="E6806" t="str">
            <v>2024, 5145, 5441, 5499, 5813, 5999</v>
          </cell>
          <cell r="F6806" t="str">
            <v>Beverage, Dessert,  Merchandising, Food</v>
          </cell>
          <cell r="G6806" t="str">
            <v>≡</v>
          </cell>
          <cell r="I6806" t="str">
            <v>≡</v>
          </cell>
          <cell r="K6806" t="str">
            <v>Franchise and license to merchandise beverages and desserts to the public under service mark and trade name [UNDISCLOSED FOR PREVIEW]</v>
          </cell>
        </row>
        <row r="6807">
          <cell r="B6807" t="str">
            <v>RR20200415T00902</v>
          </cell>
          <cell r="C6807" t="str">
            <v>Franchise</v>
          </cell>
          <cell r="D6807" t="str">
            <v>46.15, 46.47, 52.10</v>
          </cell>
          <cell r="E6807" t="str">
            <v>4226, 5021, 5712</v>
          </cell>
          <cell r="F6807" t="str">
            <v>Self-storage, Service, Facility, Outlet</v>
          </cell>
          <cell r="G6807" t="str">
            <v>≡</v>
          </cell>
          <cell r="I6807" t="str">
            <v>≡</v>
          </cell>
          <cell r="K6807" t="str">
            <v>Franchise to operate a self-storage faicility under [UNDISCLOSED FOR PREVIEW] service mark.</v>
          </cell>
        </row>
        <row r="6808">
          <cell r="B6808" t="str">
            <v>RR20200501T01702</v>
          </cell>
          <cell r="C6808" t="str">
            <v>License, Trademark, Brand</v>
          </cell>
          <cell r="D6808" t="str">
            <v>14.11, 14.12, 14.13, 14.14, 14.19, 47.19, 46.42, 46.48, 47.71, 47.72, 47.77, 47.78, 15.20, 17.22, 47.59, 46.49, 46.90, 15.12, 13.92, 13.99, 26.52, 32.12, 47.91, 47.99</v>
          </cell>
          <cell r="E6808" t="str">
            <v>2299, 2321, 2322, 2323, 2325, 2326, 2329, 2331, 2335, 2337, 2339, 2341, 2342, 2381, 2384, 2385, 2386, 2387, 2389, 2391, 2392, 2393, 2394, 2399, 3021, 3142, 3143, 3144, 3149, 3161, 3171, 3172, 3851, 3873, 3911, 5023, 5048, 5091, 5094, 5131, 5136, 5137, 5139, 5311, 5399, 5531, 5611, 5621, 5632, 5641, 5651, 5661, 5699, 5719, 5944, 5948, 5961, 5963, 5999</v>
          </cell>
          <cell r="F6808" t="str">
            <v>Apparel, Clothing, Accessory, Footwear, Home good, Handbag, Wallet, Messenger bag, Tote, Belt, Travel kit, Electronic case, Sunglass, Watch, Luggage, Retail store, Catalogue</v>
          </cell>
          <cell r="G6808" t="str">
            <v>≡</v>
          </cell>
          <cell r="I6808" t="str">
            <v>≡</v>
          </cell>
          <cell r="K6808" t="str">
            <v>License to use licensor's trademarks and service marks in connection with the manufacture, sale and marketing of men’s apparel and accessories, women’s apparel, handbags, footwear, watches and luggage.</v>
          </cell>
        </row>
        <row r="6809">
          <cell r="B6809" t="str">
            <v>RR20200513T00901</v>
          </cell>
          <cell r="C6809" t="str">
            <v>License, Technology, Patent</v>
          </cell>
          <cell r="D6809" t="str">
            <v>21.20, 46.18, 46.46, 72.11, 86.10, 86.21, 86.22, 86.90</v>
          </cell>
          <cell r="E6809" t="str">
            <v>2833, 2834, 5047, 5122, 8011, 8062, 8069, 8071, 8099, 8731</v>
          </cell>
          <cell r="F6809" t="str">
            <v>Pharmaceutical, Drug, Antagonist, Controlled-release, High-viscosity, Delivery, Human, Prophylactic, Therapeutic, Dosage, Opioid</v>
          </cell>
          <cell r="G6809" t="str">
            <v>≡</v>
          </cell>
          <cell r="H6809" t="str">
            <v>Licensor is engaged in the research, development and manufacture of controlled-release drug delivery products.</v>
          </cell>
          <cell r="I6809" t="str">
            <v>≡</v>
          </cell>
          <cell r="J6809" t="str">
            <v>Licensee is engaged in the research, development and commercialization of opioid pharmaceutical products.</v>
          </cell>
          <cell r="K6809" t="str">
            <v>License under patent and technology rights to develop, manufacture, market, import, use or sell human pharmaceutical products intended for the oral route.</v>
          </cell>
        </row>
        <row r="6810">
          <cell r="B6810" t="str">
            <v>RR20200514TN0901</v>
          </cell>
          <cell r="C6810" t="str">
            <v>License, Technology, Copyright, Know-how, Trade secret, Patent, Software</v>
          </cell>
          <cell r="D6810" t="str">
            <v>26.51, 32.50, 46.46, 46.69, 47.74, 47.78, 72.11, 72.19, 86.90</v>
          </cell>
          <cell r="E6810" t="str">
            <v>3841, 3842, 3844, 3845, 5047</v>
          </cell>
          <cell r="F6810" t="str">
            <v>Blood pressure, Medical device, Cardiac performance, Minimally invasive, HCMS, Monitoring, Two-balloon, Esophageal, Catheter</v>
          </cell>
          <cell r="G6810" t="str">
            <v>≡</v>
          </cell>
          <cell r="I6810" t="str">
            <v>≡</v>
          </cell>
          <cell r="K6810" t="str">
            <v>License under copyright, know-how, patent, technology and trade secret rights to develop, make, use, sell and otherwise exploit products relating to system know as the [UNDISCLOSED FOR PREVIEW] a minimally invasive two-balloon esophageal catheter system used to monitor cardiac performance; One of the parties to the agreement is a non-profit entity.</v>
          </cell>
        </row>
        <row r="6811">
          <cell r="B6811" t="str">
            <v>RR20200511T01701</v>
          </cell>
          <cell r="C6811" t="str">
            <v>License, Brand, Trademark</v>
          </cell>
          <cell r="D6811" t="str">
            <v>01.50, 01.11, 01.13, 01.16, 01.19, 01.23, 01.21, 01.22, 01.24, 01.25, 01.26, 01.27, 01.28, 01.29, 01.30, 20.20, 25.30, 28.29, 28.3, 46.22, 01.63, 01.61, 10.31, 10.32, 10.39, 46.31, 46.39, 47.21, 47.29</v>
          </cell>
          <cell r="E6811" t="str">
            <v>2033, 2034, 2035, 2037, 2099, 2873, 2874, 2875, 2879, 3523, 5083, 5084, 5142, 5148, 5149, 5261, 5411, 5431, 0115, 0116, 0134, 0139, 0161, 0171, 0172, 0173, 0174, 0175, 0179, 0182, 0721, 0722, 0723</v>
          </cell>
          <cell r="F6811" t="str">
            <v>Farming, Plant growing, Plant nutrient product, Nutrient formula, Aeroponic modular grow room, Grow container, Vegetable, Fruit, Farm</v>
          </cell>
          <cell r="G6811" t="str">
            <v>≡</v>
          </cell>
          <cell r="I6811" t="str">
            <v>≡</v>
          </cell>
          <cell r="K6811" t="str">
            <v>License under licensor's trademarks and brand names to use, manufacture, have manufactured, sell, distribute and advertise aeropod units - aeroponic modular grow rooms for the purpose of growing plants.</v>
          </cell>
        </row>
        <row r="6812">
          <cell r="B6812" t="str">
            <v>RR20200202T01703</v>
          </cell>
          <cell r="C6812" t="str">
            <v>License, Franchise, Brand, Trademark, Trade name</v>
          </cell>
          <cell r="D6812" t="str">
            <v>41.10, 64.30, 94.11, 70.22, 77.11, 77.12, 77.21, 77.22, 77.29, 77.31, 77.32, 77.33, 77.34, 77.35, 77.39, 77.40, 70.21</v>
          </cell>
          <cell r="E6812" t="str">
            <v>6512, 6513, 6514, 6515, 6517, 6519, 6531, 6798, 6799, 8741, 8742, 8748</v>
          </cell>
          <cell r="F6812" t="str">
            <v>Real estate brokerage, Property management, Marketing system, Operational system, Renting, Leasing, Auctioning, Consulting</v>
          </cell>
          <cell r="G6812" t="str">
            <v>≡</v>
          </cell>
          <cell r="H6812" t="str">
            <v>Licensor is engaged in the administration and development of programs for the operation of real estate brokerage businesses.</v>
          </cell>
          <cell r="I6812" t="str">
            <v>≡</v>
          </cell>
          <cell r="K6812" t="str">
            <v>License and franchise under franchisor's trademarks, service marks and trade names to participate in and use the comprehensive marketing and operational system.</v>
          </cell>
        </row>
        <row r="6813">
          <cell r="B6813" t="str">
            <v>RR20200713TN0903</v>
          </cell>
          <cell r="C6813" t="str">
            <v>License, Patent</v>
          </cell>
          <cell r="D6813" t="str">
            <v>21.10, 21.20, 46.18, 46.46, 47.73, 72.11, 72.19</v>
          </cell>
          <cell r="E6813" t="str">
            <v>2833, 2834, 2835, 5122, 8099, 8731</v>
          </cell>
          <cell r="F6813" t="str">
            <v>Pharmaceutical, Compound, Treatment, IP3, Polypeptide, Drug</v>
          </cell>
          <cell r="G6813" t="str">
            <v>≡</v>
          </cell>
          <cell r="I6813" t="str">
            <v>≡</v>
          </cell>
          <cell r="J6813" t="str">
            <v>Licensee is a specialty pharmaceutical company focused on acquiring, developing and commercializing innovative pharmaceutical products for a variety of diseases and conditions.</v>
          </cell>
          <cell r="K6813" t="str">
            <v>License under patent rights to dvelop, make, use, import, sell, market, commercialize, distribute, sell and otherwise dispose of certain polypeptides and their homologs and analogs in all indications; One of the parties to the agreement is a non-profit entity.</v>
          </cell>
        </row>
        <row r="6814">
          <cell r="B6814" t="str">
            <v>RR20200625T00905</v>
          </cell>
          <cell r="C6814" t="str">
            <v>License, Know-how, Patent</v>
          </cell>
          <cell r="D6814" t="str">
            <v>21.10, 21.20, 46.18, 46.46, 72.11, 72.19</v>
          </cell>
          <cell r="E6814" t="str">
            <v>2833, 2834, 2835, 8071, 8099, 8734</v>
          </cell>
          <cell r="F6814" t="str">
            <v>Biotechnology, Gene expression, Glutamine, Synthetase, Cell, Vector</v>
          </cell>
          <cell r="G6814" t="str">
            <v>≡</v>
          </cell>
          <cell r="I6814" t="str">
            <v>≡</v>
          </cell>
          <cell r="K6814" t="str">
            <v>License under know-how and patent rights to use glutamine synthetase gene expression system and to develop, manufactire, market and sell related products.</v>
          </cell>
        </row>
        <row r="6815">
          <cell r="B6815" t="str">
            <v>RR20200219T01002</v>
          </cell>
          <cell r="C6815" t="str">
            <v>License, Trademark, Other marketing intangibles, Copyright</v>
          </cell>
          <cell r="D6815" t="str">
            <v>46.35, 12.00, 47.26, 14.19, 14.39, 47.71, 74.10</v>
          </cell>
          <cell r="E6815" t="str">
            <v>2131, 2329, 2331, 5611, 5621, 5993, 7336</v>
          </cell>
          <cell r="F6815" t="str">
            <v xml:space="preserve">Consumer good, Smoking, Nicotine, Recreation, Electronic, E-cigarette, Vape, E-liquid, Apparel, T-shirt, Hat, Hoody
</v>
          </cell>
          <cell r="G6815" t="str">
            <v>≡</v>
          </cell>
          <cell r="H6815" t="str">
            <v xml:space="preserve">Licensor is a company that specializes in building consumer product brands, creating and selling consumer packaged goods including e-liquids and apparel.
</v>
          </cell>
          <cell r="I6815" t="str">
            <v>≡</v>
          </cell>
          <cell r="J6815" t="str">
            <v xml:space="preserve">Licensee is a company that specializes in distributing and purveying consumer goods infused with cannabinoids including cannabidiol.
</v>
          </cell>
          <cell r="K6815" t="str">
            <v xml:space="preserve">License to use [UNDISCLOSED FOR PREVIEW] original logo designs, trademark, artwork and graphic designs in connection with the design, manufacture, advertisement, promotion, distribution and sale of  e-liquids, t-shirts, hats, hoodies and other apparel.
</v>
          </cell>
        </row>
        <row r="6816">
          <cell r="B6816" t="str">
            <v>RR20200824T00901</v>
          </cell>
          <cell r="C6816" t="str">
            <v>License, Know-how, Patent</v>
          </cell>
          <cell r="D6816" t="str">
            <v>28.25, 33.20, 38.21, 38.22, 39.00, 71.20, 72.19</v>
          </cell>
          <cell r="E6816" t="str">
            <v>3823, 3829, 3999, 5999, 8731, 8734, 9511</v>
          </cell>
          <cell r="F6816" t="str">
            <v>Air, Gas, Cleaning, Filtration, Emission control, Combustion, Flue, Hopper, Pump, Feeder, Fan, Recycle belt, Waste stone, Environmental, Pollution</v>
          </cell>
          <cell r="G6816" t="str">
            <v>≡</v>
          </cell>
          <cell r="H6816" t="str">
            <v>Licensor is a technology based firm which provides environmental and infrastructure products and
services.</v>
          </cell>
          <cell r="I6816" t="str">
            <v>≡</v>
          </cell>
          <cell r="J6816" t="str">
            <v>Licensee is an engineering firm.</v>
          </cell>
          <cell r="K6816" t="str">
            <v>License under know-how and patent rights to manufacture, distribute, market, adapt and sell air pollution control system.</v>
          </cell>
        </row>
        <row r="6817">
          <cell r="B6817" t="str">
            <v>RR20200824TP0903</v>
          </cell>
          <cell r="C6817" t="str">
            <v>License, Technology, Know-how, Patent</v>
          </cell>
          <cell r="D6817" t="str">
            <v>28.25, 33.20, 38.21, 38.22, 39.00, 72.19</v>
          </cell>
          <cell r="E6817" t="str">
            <v>3823, 3829, 3999, 5999, 8731, 8734, 9511</v>
          </cell>
          <cell r="F6817" t="str">
            <v>Air pollution, Environmental, System, Toxic flue gas, Control, Remediation</v>
          </cell>
          <cell r="G6817" t="str">
            <v>≡</v>
          </cell>
          <cell r="I6817" t="str">
            <v>≡</v>
          </cell>
          <cell r="J6817" t="str">
            <v>Licensee manufactures and markets industrial pollution control equipment.</v>
          </cell>
          <cell r="K6817" t="str">
            <v>License under know-how, patent and technology rights to use, sell and otherwise exploit products related to air pollution control system; One of the parties to the agreement is an individual.</v>
          </cell>
        </row>
        <row r="6818">
          <cell r="B6818" t="str">
            <v>RR20200524T00901</v>
          </cell>
          <cell r="C6818" t="str">
            <v>License</v>
          </cell>
          <cell r="D6818" t="str">
            <v>46.51, 47.41, 47.42, 47.43, 58.29, 63.11</v>
          </cell>
          <cell r="E6818" t="str">
            <v>5045, 5734, 7372, 7374</v>
          </cell>
          <cell r="F6818" t="str">
            <v>Web-based, Application, SecurusVault, MediVault, Software, Service, Data management, Tool, Backup, File sharing, Healt record, Electronic, Digital asset, Online, Robust solution, Medical industry, Synchronization, Web remote, Real time</v>
          </cell>
          <cell r="G6818" t="str">
            <v>≡</v>
          </cell>
          <cell r="H6818" t="str">
            <v>Licensor is focused on multiple physical and electronic security systems.</v>
          </cell>
          <cell r="I6818" t="str">
            <v>≡</v>
          </cell>
          <cell r="J6818" t="str">
            <v>Licensee is an information technology company that intends to be active in the management of electronic data, particularly in the areas of ePayments.</v>
          </cell>
          <cell r="K6818" t="str">
            <v>License to use, copy, republish or distribute [UNDISCLOSED FOR PREVIEW] a web-based electronic data management tool providing data backup and file sharing capabilities, and [UNDISCLOSED FOR PREVIEW] a web-based electronic health records management tool.</v>
          </cell>
        </row>
        <row r="6819">
          <cell r="B6819" t="str">
            <v>RR20201020T00902</v>
          </cell>
          <cell r="C6819" t="str">
            <v>License, Know-how, Patent</v>
          </cell>
          <cell r="D6819" t="str">
            <v>10.86, 10.89, 11.07, 20.59, 46.75, 47.29, 47.89, 47.99</v>
          </cell>
          <cell r="E6819" t="str">
            <v>2086, 2099, 2833, 2836, 5149, 5411, 5499, 5912</v>
          </cell>
          <cell r="F6819" t="str">
            <v>Nutritional supplement, Human, Healthcare, Non-pharmaceutical, Metallic-based, Electrical, Low concentration, Silver, Gold, Water</v>
          </cell>
          <cell r="G6819" t="str">
            <v>≡</v>
          </cell>
          <cell r="H6819" t="str">
            <v>Licensor is a clinical-stage pharmaceutical company pioneering the discovery, development, and commercialization of novel clean-surfaced-nanotechnology (CSN) therapeutics.</v>
          </cell>
          <cell r="I6819" t="str">
            <v>≡</v>
          </cell>
          <cell r="J6819" t="str">
            <v>Licensee is an international supplier of health supplements.</v>
          </cell>
          <cell r="K6819" t="str">
            <v>License under know-how and patent rights to develop, make, manufacture, use, sell, and commercialize low concentrations of metallic silver or gold in water, and other similar low-concentration metal products made utilizing [UNDISCLOSED FOR PREVIEW] in the field of nutritional supplements and certain human non-pharmaceutical products.</v>
          </cell>
        </row>
        <row r="6820">
          <cell r="B6820" t="str">
            <v>RR20201016TP0902</v>
          </cell>
          <cell r="C6820" t="str">
            <v>Franchise</v>
          </cell>
          <cell r="D6820" t="str">
            <v>96.02, 46.45, 47.75</v>
          </cell>
          <cell r="E6820" t="str">
            <v>5169, 5999, 7231</v>
          </cell>
          <cell r="F6820" t="str">
            <v>Lash, Beauty, Salon, Service, Eye, Permanent, Eye-lash</v>
          </cell>
          <cell r="G6820" t="str">
            <v>≡</v>
          </cell>
          <cell r="I6820" t="str">
            <v>≡</v>
          </cell>
          <cell r="K6820" t="str">
            <v>Franchise to operate an upscale salon featuring the application of semi-permanent and temporary eyelash and other eye-enhancing services, as well as facial threading services, combined with a retail offering of private label cosmetic and skin care lines under the trade name and trademark [UNDISCLOSED FOR PREVIEW] One of the parties to the agreement is an individual.</v>
          </cell>
        </row>
        <row r="6821">
          <cell r="B6821" t="str">
            <v>RR20200709TP0901</v>
          </cell>
          <cell r="C6821" t="str">
            <v>Franchise</v>
          </cell>
          <cell r="D6821" t="str">
            <v>56.10, 56.21, 56.30, 77.40</v>
          </cell>
          <cell r="E6821" t="str">
            <v>5812, 5813</v>
          </cell>
          <cell r="F6821" t="str">
            <v>Pizza, Restaurant, Eating place, Food, Italian cuisine, Calzone, Bread stick, Cheese stick, Snack, Beverage</v>
          </cell>
          <cell r="G6821" t="str">
            <v>≡</v>
          </cell>
          <cell r="I6821" t="str">
            <v>≡</v>
          </cell>
          <cell r="K6821" t="str">
            <v>Franchise to own and operate a restaurant, selling a variety of Italian food including pizza, calzones, bread sticks, cheese sticks ,salads and related food and beverages, using the [UNDISCLOSED FOR PREVIEW] trademark and service mark; One of the parties to the agreement is an individual.</v>
          </cell>
        </row>
        <row r="6822">
          <cell r="B6822" t="str">
            <v>RR20200709TP0902</v>
          </cell>
          <cell r="C6822" t="str">
            <v>Franchise</v>
          </cell>
          <cell r="D6822" t="str">
            <v>46.16, 46.42, 47.71, 47.82</v>
          </cell>
          <cell r="E6822" t="str">
            <v>5137, 5621, 5632, 5699, 5947</v>
          </cell>
          <cell r="F6822" t="str">
            <v>Fashion, Women, Clothing, Retail sale, Shop, Accessory, Giftware</v>
          </cell>
          <cell r="G6822" t="str">
            <v>≡</v>
          </cell>
          <cell r="I6822" t="str">
            <v>≡</v>
          </cell>
          <cell r="K6822" t="str">
            <v>Franchise to operate a business offering the retail sale of fashionable women's clothing, accessories and giftware, using the name [UNDISCLOSED FOR PREVIEW] and other marks; One of the parties to the agreement is an individual.</v>
          </cell>
        </row>
        <row r="6823">
          <cell r="B6823" t="str">
            <v>RR20200510TR1701</v>
          </cell>
          <cell r="C6823" t="str">
            <v>Brand, Know-how, License, Patent, Technology, Trade name, Trade secret, Trademark</v>
          </cell>
          <cell r="D6823" t="str">
            <v>25.71, 25.93, 25.99, 24.10, 24.31, 24.32, 24.33, 24.34, 25.62, 25.61, 25.73, 28.41, 28.49, 28.91, 28.92, 28.99, 33.20, 25.50, 09.90, 24.41, 24.42, 24.43, 24.44, 24.45, 24.51, 24.52, 24.53, 24.54, 25.11, 25.12, 25.29, 25.92, 46.12, 46.72, 26.60, 26.70, 18.12</v>
          </cell>
          <cell r="E6823" t="str">
            <v>1081, 1499, 2241, 2421, 2426, 2429, 2611, 2752, 2754, 2759, 3312, 3313, 3315, 3316, 3317, 3331, 3339, 3341, 3351, 3353, 3354, 3355, 3356, 3357, 3398, 3399, 3429, 3441, 3442, 3443, 3444, 3446, 3448, 3449, 3462, 3463, 3465, 3466, 3469, 3493, 3494, 3495, 3496, 3497, 3499, 3523, 3541, 3542, 3549, 3553, 3555, 3559, 3599</v>
          </cell>
          <cell r="F6823" t="str">
            <v>Machinery, Micropowder, Laser, 3D-Printing, Plasma metallurgy, Grinding, Separation, Synthesis, Super-hard material, Vortex, Gas-dynamic, Resonance, Nonthermal mechanoactivation, Mechanochemical synthesis, Nanostructuring, Torsion mill, Jet mill, Hot isostatic pressing, Metal injection molding, Powder sintering, Metal additive, Metal ceramic, Metal carbide, Oxide, Intermetallic</v>
          </cell>
          <cell r="G6823" t="str">
            <v>≡</v>
          </cell>
          <cell r="I6823" t="str">
            <v>≡</v>
          </cell>
          <cell r="K6823" t="str">
            <v>License under licensor's technology, know-how, trade secrets, patents, trademarks, service marks, trade names to design, develop, have manufactured and remanufactured, use, exploit, promote, distribute, test, or service mechanisms utilizing vortex (gas-dynamic) resonance technologies to grind or disintegrate substances; The agreement is concluded between related parties.</v>
          </cell>
        </row>
        <row r="6824">
          <cell r="B6824" t="str">
            <v>RR20200603T01701</v>
          </cell>
          <cell r="C6824" t="str">
            <v>Sublicense, Know-how, Patent, Trade secret</v>
          </cell>
          <cell r="D6824" t="str">
            <v>01.15, 01.19, 01.30, 46.22, 01.16, 20.59, 01.25, 01.28, 01.29, 10.89, 47.19, 47.29, 47.26, 10.86, 21.20, 46.46, 72.11, 72.19, 86.90</v>
          </cell>
          <cell r="E6824" t="str">
            <v>2099, 2833, 2834, 2835, 2836, 3999, 5122, 5169, 5199, 5261, 5499, 8071, 8099, 8731, 8733, 8734, 0721, 0722, 0723, 0179, 0132, 0131, 0139</v>
          </cell>
          <cell r="F6824" t="str">
            <v>Plant, Cannabis, Sativa, Hemp, CBD, Cannabinoid, CBD food additive, CBD edible, Medical, Non-psychoactive</v>
          </cell>
          <cell r="G6824" t="str">
            <v>≡</v>
          </cell>
          <cell r="I6824" t="str">
            <v>≡</v>
          </cell>
          <cell r="K6824" t="str">
            <v>Sublicense under sublicensor's patents, know-how, trade secrets to make or have made, produce, manufacture, market, sell any CBD products, byproducts and CBD derivatives, from non-psychoactive, low-THC cannabis sativa plant strains and cannabinoids, CBD food additives, CBD edibles, and CBD hemp variations.</v>
          </cell>
        </row>
        <row r="6825">
          <cell r="B6825" t="str">
            <v>RR20201021TR0902</v>
          </cell>
          <cell r="C6825" t="str">
            <v>License, Patent, Trademark, Other marketing intangibles, Copyright</v>
          </cell>
          <cell r="D6825" t="str">
            <v>46.45, 47.75, 47.19, 47.73</v>
          </cell>
          <cell r="E6825" t="str">
            <v>2844, 5399, 5999, 7231</v>
          </cell>
          <cell r="F6825" t="str">
            <v>Anti-perspirant, Deodorant, Beauty, Cosmetic, Consumer product, Retail, Merchandise</v>
          </cell>
          <cell r="G6825" t="str">
            <v>≡</v>
          </cell>
          <cell r="I6825" t="str">
            <v>≡</v>
          </cell>
          <cell r="K6825" t="str">
            <v>License under copyright and patent rights to use [UNDISCLOSED FOR PREVIEW] trademarks and relating intellectual property in connection with the sale of anti-perspirant deodorants; The agreement is concluded between related parties.</v>
          </cell>
        </row>
        <row r="6826">
          <cell r="B6826" t="str">
            <v>RR20200929T00901</v>
          </cell>
          <cell r="C6826" t="str">
            <v>License, Know-how, Technology, Patent</v>
          </cell>
          <cell r="D6826" t="str">
            <v>26.11, 26.51, 33.20, 46.52</v>
          </cell>
          <cell r="E6826" t="str">
            <v>3596, 3674, 3679, 3812, 3821, 3826, 5063, 8071, 8734</v>
          </cell>
          <cell r="F6826" t="str">
            <v>Biological system, Device, Sensor, Sensing, Device, Research, Science</v>
          </cell>
          <cell r="G6826" t="str">
            <v>≡</v>
          </cell>
          <cell r="H6826" t="str">
            <v>Licensor is engaged in development of hardware and software IoT related solutions.</v>
          </cell>
          <cell r="I6826" t="str">
            <v>≡</v>
          </cell>
          <cell r="J6826" t="str">
            <v>Licensee is engaged in the development of innovative therapeutic products.</v>
          </cell>
          <cell r="K6826" t="str">
            <v>License under know-how, patent and technology rights to sell, use and otherwise commercialize products related to biological sensing.</v>
          </cell>
        </row>
        <row r="6827">
          <cell r="B6827" t="str">
            <v>RR20200930TN0902</v>
          </cell>
          <cell r="C6827" t="str">
            <v>License, Technology, Patent</v>
          </cell>
          <cell r="D6827" t="str">
            <v>21.10, 21.20, 46.18, 46.46, 72.11, 72.19, 86.10, 86.21, 86.22, 86.90</v>
          </cell>
          <cell r="E6827" t="str">
            <v>2833, 2834, 2835, 5122, 5912, 8011, 8062, 8069, 8099</v>
          </cell>
          <cell r="F6827" t="str">
            <v>Cancer, Immunotherapy, Therapautic, Medicine, Pharmaceutical, Health, Treatment, Disease, Drug, Marker</v>
          </cell>
          <cell r="G6827" t="str">
            <v>≡</v>
          </cell>
          <cell r="I6827" t="str">
            <v>≡</v>
          </cell>
          <cell r="J6827" t="str">
            <v>Licensee is a clinical-stage biopharmaceutical company.</v>
          </cell>
          <cell r="K6827" t="str">
            <v>License under patent and technology rights to make, distribute, use, sell, loan and import products and processes in the field of cancer immunotherapy; One of the parties to the agreement is a non-profit entity.</v>
          </cell>
        </row>
        <row r="6828">
          <cell r="B6828" t="str">
            <v>RR20200929TN0905</v>
          </cell>
          <cell r="C6828" t="str">
            <v>License, Patent</v>
          </cell>
          <cell r="D6828" t="str">
            <v>21.10, 21.20, 32.99, 46.18, 46.46, 47.78, 86.10, 86.21, 86.22, 86.90</v>
          </cell>
          <cell r="E6828" t="str">
            <v>2833, 2834, 2835, 3999, 5122, 5912, 8011, 8062, 8069, 8071, 8099</v>
          </cell>
          <cell r="F6828" t="str">
            <v>Low-dose, Irradiatianon, Activate, Anti-tumor, Pro-drug, Nanovehicle, In vivo, Drug delivery, Human, Animal, Medicine, Healthcare, Cancer, Disease, Breast, Pancreatic</v>
          </cell>
          <cell r="G6828" t="str">
            <v>≡</v>
          </cell>
          <cell r="I6828" t="str">
            <v>≡</v>
          </cell>
          <cell r="K6828" t="str">
            <v>License under patent rights to make, use, sell and import products in the field of in vivo drug delivery in humans and animals; One of the parties to the agreement is a non-profit entity.</v>
          </cell>
        </row>
        <row r="6829">
          <cell r="B6829" t="str">
            <v>RR20200606T00904</v>
          </cell>
          <cell r="C6829" t="str">
            <v>License</v>
          </cell>
          <cell r="D6829" t="str">
            <v>46.51, 47.41, 62.01, 62.02, 62.03, 62.09, 63.11, 63.12</v>
          </cell>
          <cell r="E6829" t="str">
            <v>5045, 5046, 5734, 7371, 7372, 7376, 7379</v>
          </cell>
          <cell r="F6829" t="str">
            <v>Software, Computer, Programming, IT, Website, Interface, Self-optimizing, User, Conversion rate</v>
          </cell>
          <cell r="G6829" t="str">
            <v>≡</v>
          </cell>
          <cell r="I6829" t="str">
            <v>≡</v>
          </cell>
          <cell r="K6829" t="str">
            <v>License to possess and use proprietary software for the purpose of providing a self optimizing user interface and improve customer conversion rates for traffic on licensee's websites.</v>
          </cell>
        </row>
        <row r="6830">
          <cell r="B6830" t="str">
            <v>RR20200606T00905</v>
          </cell>
          <cell r="C6830" t="str">
            <v>License</v>
          </cell>
          <cell r="D6830" t="str">
            <v>46.51, 47.41, 62.01, 62.02, 62.03, 62.09, 63.11, 63.12</v>
          </cell>
          <cell r="E6830" t="str">
            <v>5045, 5046, 5734, 7371, 7372, 7376, 7379</v>
          </cell>
          <cell r="F6830" t="str">
            <v>Software, IT, Computer, Programming, Online, Course, Delivery, Platform</v>
          </cell>
          <cell r="G6830" t="str">
            <v>≡</v>
          </cell>
          <cell r="I6830" t="str">
            <v>≡</v>
          </cell>
          <cell r="K6830" t="str">
            <v>License to use software known as [UNDISCLOSED FOR PREVIEW] for the use in the online course delivery platform; The agreement is concluded between related parties.</v>
          </cell>
        </row>
        <row r="6831">
          <cell r="B6831" t="str">
            <v>RR20200304T01004</v>
          </cell>
          <cell r="C6831" t="str">
            <v>License, Other marketing intangibles</v>
          </cell>
          <cell r="D6831" t="str">
            <v>62.02, 62.09, 63.99, 73.11, 82.99, 73.20, 66.19</v>
          </cell>
          <cell r="E6831" t="str">
            <v>7319, 7374, 7375, 7379, 7389, 8732, 8748</v>
          </cell>
          <cell r="F6831" t="str">
            <v xml:space="preserve">Marketing, Service, Lead generation, Referral, Business, Mobile application
</v>
          </cell>
          <cell r="G6831" t="str">
            <v>≡</v>
          </cell>
          <cell r="H6831" t="str">
            <v xml:space="preserve">Licensor is a company that specializes in bio and software technology targeting health, wellness and alternative medicines industry.
</v>
          </cell>
          <cell r="I6831" t="str">
            <v>≡</v>
          </cell>
          <cell r="K6831" t="str">
            <v xml:space="preserve">License to use the marks consisting of or incorporating [UNDISCLOSED FOR PREVIEW] mobile application in connection with lawful business.
</v>
          </cell>
        </row>
        <row r="6832">
          <cell r="B6832" t="str">
            <v>RR20200925TR4308</v>
          </cell>
          <cell r="C6832" t="str">
            <v>License, Trademark</v>
          </cell>
          <cell r="D6832" t="str">
            <v>11.05, 11.06, 46.34, 56.30</v>
          </cell>
          <cell r="E6832" t="str">
            <v>2082, 2086, 5181, 5813, 5921</v>
          </cell>
          <cell r="F6832" t="str">
            <v>Alcohol, Alcoholic beverage, Beer, Drink, Beverage, Consumer good, Brewery</v>
          </cell>
          <cell r="G6832" t="str">
            <v>≡</v>
          </cell>
          <cell r="I6832" t="str">
            <v>≡</v>
          </cell>
          <cell r="J6832" t="str">
            <v>Licensee operates in the alcoholic beverages industry.</v>
          </cell>
          <cell r="K6832" t="str">
            <v>License to produce and sell alcoholic beverages, bearing [UNDISCLOSED FOR PREVIEW] trademarks; The agreement is concluded between related parties.</v>
          </cell>
        </row>
        <row r="6833">
          <cell r="B6833" t="str">
            <v>RR20200925T04301</v>
          </cell>
          <cell r="C6833" t="str">
            <v>License, Trademark, Brand</v>
          </cell>
          <cell r="D6833" t="str">
            <v>11.05, 11.06, 46.34, 47.25, 56.30</v>
          </cell>
          <cell r="E6833" t="str">
            <v>2086, 5181, 5921</v>
          </cell>
          <cell r="F6833" t="str">
            <v>Beverage, Non-alcoholic beverage, Beer, Non-alcholic beer, Drink, Consumer product</v>
          </cell>
          <cell r="G6833" t="str">
            <v>≡</v>
          </cell>
          <cell r="I6833" t="str">
            <v>≡</v>
          </cell>
          <cell r="J6833" t="str">
            <v>Licensee operates in the alcoholic beverages industry.</v>
          </cell>
          <cell r="K6833" t="str">
            <v>License to produce and sell non-alcoholic beverages under the [UNDISCLOSED FOR PREVIEW] trademark and brand.</v>
          </cell>
        </row>
        <row r="6834">
          <cell r="B6834" t="str">
            <v>RR20200923TR4303</v>
          </cell>
          <cell r="C6834" t="str">
            <v>License, Trademark</v>
          </cell>
          <cell r="D6834" t="str">
            <v>17.22, 86.90</v>
          </cell>
          <cell r="E6834" t="str">
            <v>2621, 2676, 5113</v>
          </cell>
          <cell r="F6834" t="str">
            <v>Sanitary, Napkin, Sanitation, Napkin industry, Sanitary napkin industry, Desinfection, Hygiene, Health, Health care</v>
          </cell>
          <cell r="G6834" t="str">
            <v>≡</v>
          </cell>
          <cell r="I6834" t="str">
            <v>≡</v>
          </cell>
          <cell r="K6834" t="str">
            <v>License to use registered trademarks on the products related to the sanitary napkin industry; The agreement is concluded between related parties.</v>
          </cell>
        </row>
        <row r="6835">
          <cell r="B6835" t="str">
            <v>RR20201002T04303</v>
          </cell>
          <cell r="C6835" t="str">
            <v>License, Patent, Know-how, Trade secret, Technology</v>
          </cell>
          <cell r="D6835" t="str">
            <v>21.10, 21.20, 46.46, 86.21, 86.22</v>
          </cell>
          <cell r="E6835" t="str">
            <v>2833, 2834, 5122, 5912, 8011, 8093, 8731, 9431</v>
          </cell>
          <cell r="F6835" t="str">
            <v>Medication, Drug, Pharmacy, Pharmaceutical product, Active pharmaceutical ingredient, Disease treatment, Lodonal</v>
          </cell>
          <cell r="G6835" t="str">
            <v>≡</v>
          </cell>
          <cell r="I6835" t="str">
            <v>≡</v>
          </cell>
          <cell r="J6835" t="str">
            <v>Licensee is focused on the development and commercialization of highly innovative immunotherapies.</v>
          </cell>
          <cell r="K6835" t="str">
            <v>License under patent, know-how and trade secret rights to use, market, sell, have sold, offer for sale pharmaceutical products containing [UNDISCLOSED FOR PREVIEW] with any other active pharmaceutical ingredients including any co formulation, co-packaged product, bundled product, or other type of combination product for the treatment of immune dysfunction or immune dysregulation indication.</v>
          </cell>
        </row>
        <row r="6836">
          <cell r="B6836" t="str">
            <v>RR20201004T01702</v>
          </cell>
          <cell r="C6836" t="str">
            <v>Brand, Copyright, Know-how, License, Patent, Trade name, Trade secret, Trademark</v>
          </cell>
          <cell r="D6836" t="str">
            <v>01.19, 32.99, 46.22, 01.13, 01.29, 10.89, 20.53, 01.16, 01.30</v>
          </cell>
          <cell r="E6836" t="str">
            <v>2087, 2299, 2833, 3999, 5122, 5149, 5191, 5193, 5194, 5199, 5999, 0181, 0182, 0723, 0179</v>
          </cell>
          <cell r="F6836" t="str">
            <v>Cannabis dispensary, Cannabis flower, Cannabis leaf, Extract, Cannabidiol, Hemp plant, Rolling paper, Cultivation</v>
          </cell>
          <cell r="G6836" t="str">
            <v>≡</v>
          </cell>
          <cell r="I6836" t="str">
            <v>≡</v>
          </cell>
          <cell r="J6836" t="str">
            <v>Licensee is in the business of commercializing the cannabis products under certain regulatory approvals.</v>
          </cell>
          <cell r="K6836" t="str">
            <v>License to use trademarks, trade names, service marks, copyrights, trade secrets, know-how, patents related to manufacture and sale of the cannabis products or CBD products.</v>
          </cell>
        </row>
        <row r="6837">
          <cell r="B6837" t="str">
            <v>RR20201001T00901</v>
          </cell>
          <cell r="C6837" t="str">
            <v>License, Know-how, Patent</v>
          </cell>
          <cell r="D6837" t="str">
            <v>21.10, 21.20, 46.18, 46.46, 72.11, 72.19, 86.10, 86.21, 86.22, 86.90</v>
          </cell>
          <cell r="E6837" t="str">
            <v>2833, 2834, 5122, 5912, 8071, 8734</v>
          </cell>
          <cell r="F6837" t="str">
            <v>Hyleukin, Pharmaceutical, Therapeutic, Oncology, Treatment, Medicine, Cancer, Disease, Drug, Immunoglobulin, Protein, Fusion</v>
          </cell>
          <cell r="G6837" t="str">
            <v>≡</v>
          </cell>
          <cell r="I6837" t="str">
            <v>≡</v>
          </cell>
          <cell r="J6837" t="str">
            <v>Licensee is biopharmaceutical company committed to the discovery, development and commercialization of novel or highly differentiated biologics to treat diseases.</v>
          </cell>
          <cell r="K6837" t="str">
            <v>License under know-how and patent rights to use, develop, sell, distribute and otherwise exploit products for the treatment of all cancers within the field of oncology.</v>
          </cell>
        </row>
        <row r="6838">
          <cell r="B6838" t="str">
            <v>RR20201005T04301</v>
          </cell>
          <cell r="C6838" t="str">
            <v>Franchise</v>
          </cell>
          <cell r="D6838" t="str">
            <v>32.30, 47.64, 93.19, 93.11, 93.12</v>
          </cell>
          <cell r="E6838" t="str">
            <v>3949, 5091, 5941, 7941, 7997</v>
          </cell>
          <cell r="F6838" t="str">
            <v>Workout, Boxing, Boxing facility, Sport, Combat sport, Fight, Boxing product</v>
          </cell>
          <cell r="G6838" t="str">
            <v>≡</v>
          </cell>
          <cell r="I6838" t="str">
            <v>≡</v>
          </cell>
          <cell r="K6838" t="str">
            <v>Franchise to open and operate workout and boxing facility, bearing [UNDISCLOSED FOR PREVIEW] name.</v>
          </cell>
        </row>
        <row r="6839">
          <cell r="B6839" t="str">
            <v>RR20201008T00903</v>
          </cell>
          <cell r="C6839" t="str">
            <v>Franchise</v>
          </cell>
          <cell r="D6839" t="str">
            <v>10.83, 46.37, 11.07, 10.32, 56.10</v>
          </cell>
          <cell r="E6839" t="str">
            <v>2037, 2095, 5813</v>
          </cell>
          <cell r="F6839" t="str">
            <v>Bubble tea, Cafe, Tea, Coffee, Drink, Juice, Smoothy</v>
          </cell>
          <cell r="G6839" t="str">
            <v>≡</v>
          </cell>
          <cell r="I6839" t="str">
            <v>≡</v>
          </cell>
          <cell r="K6839" t="str">
            <v>Franchise and license to operate a cafe serving teas, bubble teas, coffee drinks, juices, and smoothies, using [UNDISCLOSED FOR PREVIEW] mark.</v>
          </cell>
        </row>
        <row r="6840">
          <cell r="B6840" t="str">
            <v>RR20201006TP0905</v>
          </cell>
          <cell r="C6840" t="str">
            <v>Franchise</v>
          </cell>
          <cell r="D6840" t="str">
            <v>26.20, 26.40, 32.99, 46.51, 46.49, 46.43, 47.41, 47.43, 47.78</v>
          </cell>
          <cell r="E6840" t="str">
            <v>3577, 3651, 3999, 5045, 5065, 5099, 5731, 5734, 5999</v>
          </cell>
          <cell r="F6840" t="str">
            <v>Retail, Outlet, Protective glass, Film, Cover, Audio product, Accessory, Battery case, Wirelss, Charging, Power, Consumer electronic, Hand-held device, Repair</v>
          </cell>
          <cell r="G6840" t="str">
            <v>≡</v>
          </cell>
          <cell r="I6840" t="str">
            <v>≡</v>
          </cell>
          <cell r="K6840" t="str">
            <v>Franchise to operate a retail outlet under the [UNDISCLOSED FOR PREVIEW] trade name and sell products and services, including protective glass, films and covers, audio products and accessories,
battery cases, wireless charging and power solutions for consumer electronics and hand-held devices and repair services for smartphones, cell phones and other electronic devices; One of the parties to the agreement is an individual.</v>
          </cell>
        </row>
        <row r="6841">
          <cell r="B6841" t="str">
            <v>RR20201012T00901</v>
          </cell>
          <cell r="C6841" t="str">
            <v>License, Trademark, Copyright, Brand, Patent, Trade name, Trade secret</v>
          </cell>
          <cell r="D6841" t="str">
            <v>10.32, 46.34, 46.39, 47.11, 47.25, 47.81, 56.30</v>
          </cell>
          <cell r="E6841" t="str">
            <v>2037, 2082, 2086, 5148, 5499</v>
          </cell>
          <cell r="F6841" t="str">
            <v>Beverage, Non-alcoholic, Herbal, Honey, Peach, Raspberry, Lemon, Cannabidiol, Hemp-based, Drink</v>
          </cell>
          <cell r="G6841" t="str">
            <v>≡</v>
          </cell>
          <cell r="I6841" t="str">
            <v>≡</v>
          </cell>
          <cell r="J6841" t="str">
            <v xml:space="preserve">Licensee is a healthy beverages and lifestyles company engaged in the development and commercialization of a portfolio of organic, natural and other better-for-you healthy beverages, liquid dietary supplements, and other healthy lifestyle products. </v>
          </cell>
          <cell r="K6841" t="str">
            <v>License under copyright, patent and trade secret rights to use [UNDISCLOSED FOR PREVIEW] trademark, trade name and brand in connection with the production and sale of ready to drink, non-alcoholic, consumer beverages infused with cannabidiol.</v>
          </cell>
        </row>
        <row r="6842">
          <cell r="B6842" t="str">
            <v>RR20201011TR1701</v>
          </cell>
          <cell r="C6842" t="str">
            <v>License, Technology, Know-how, Patent, Trade secret</v>
          </cell>
          <cell r="D6842" t="str">
            <v>80.10, 80.20, 61.20, 61.10, 61.30, 61.90, 46.51, 46.52, 47.41, 47.42, 58.29, 62.01, 62.02, 62.03, 62.09</v>
          </cell>
          <cell r="E6842" t="str">
            <v>5045, 5734, 7371, 7372, 7373, 7374, 7376, 7379, 7382</v>
          </cell>
          <cell r="F6842" t="str">
            <v>Computer network security, Software, PC, Authentication, Biometric, Cyber, Anti-malware</v>
          </cell>
          <cell r="G6842" t="str">
            <v>≡</v>
          </cell>
          <cell r="I6842" t="str">
            <v>≡</v>
          </cell>
          <cell r="K6842" t="str">
            <v>License under licensor's technology, know-how, patents and trade secrets and to use, improve, modify and develop the integrated computer network security products; The agreement is concluded between related parties.</v>
          </cell>
        </row>
        <row r="6843">
          <cell r="B6843" t="str">
            <v>RR20201013TP4301</v>
          </cell>
          <cell r="C6843" t="str">
            <v>Franchise</v>
          </cell>
          <cell r="D6843" t="str">
            <v>81.30, 46.22</v>
          </cell>
          <cell r="E6843" t="str">
            <v>5193, 5261, 0782, 0783, 0781, 0181</v>
          </cell>
          <cell r="F6843" t="str">
            <v>Landscape, Landscaping, Service, Maintenance, Landscape maintenance service, Lawn, Flower, Shrub, Tree, Terrain</v>
          </cell>
          <cell r="G6843" t="str">
            <v>≡</v>
          </cell>
          <cell r="I6843" t="str">
            <v>≡</v>
          </cell>
          <cell r="K6843" t="str">
            <v>Franchise to operate a business offering landscape maintenance services to commercial and residential customers for landscaping, lawns, flowers, shrubs and trees; One of the parties to the agreement is an individual.</v>
          </cell>
        </row>
        <row r="6844">
          <cell r="B6844" t="str">
            <v>RR20201015TP0904</v>
          </cell>
          <cell r="C6844" t="str">
            <v>Franchise</v>
          </cell>
          <cell r="D6844" t="str">
            <v>33.12, 45.20, 45.32, 45.31, 71.20</v>
          </cell>
          <cell r="E6844" t="str">
            <v>3714, 5012, 5013, 7532, 7533, 7534, 7536, 7537, 7538, 7539, 7549</v>
          </cell>
          <cell r="F6844" t="str">
            <v>Automotive, Service, Audio visual, Window, Mobile electric, Protective, Center, Vehicle styling, Accessory, Marine, Maintenace, Repair, Installation</v>
          </cell>
          <cell r="G6844" t="str">
            <v>≡</v>
          </cell>
          <cell r="I6844" t="str">
            <v>≡</v>
          </cell>
          <cell r="K6844" t="str">
            <v>Franchise and license to operate a [UNDISCLOSED FOR PREVIEW] specializing in window tinting, mobile electronics, audio visual systems, security and protective systems, detailing, reconditioning, vehicle styling and performance accessories, and provide certain other automotive and marine products, maintenance, repair and installation services; One of the parties to the agreement is an individual.</v>
          </cell>
        </row>
        <row r="6845">
          <cell r="B6845" t="str">
            <v>RR20200402T00905</v>
          </cell>
          <cell r="C6845" t="str">
            <v>Franchise</v>
          </cell>
          <cell r="D6845" t="str">
            <v>10.89, 46.17, 47.29, 47.81, 56.29</v>
          </cell>
          <cell r="E6845" t="str">
            <v>2068, 5441, 5499</v>
          </cell>
          <cell r="F6845" t="str">
            <v>Nut, Roasted, Glazed, Cinnamon, Venue, Event, Mall location, Snack</v>
          </cell>
          <cell r="G6845" t="str">
            <v>≡</v>
          </cell>
          <cell r="I6845" t="str">
            <v>≡</v>
          </cell>
          <cell r="K6845" t="str">
            <v>Franchise to own and operate a business selling fresh roasted glazed nuts at various venues, events, and mall locations under the [UNDISCLOSED FOR PREVIEW] trade name and trademark.</v>
          </cell>
        </row>
        <row r="6846">
          <cell r="B6846" t="str">
            <v>RR20200414T00901</v>
          </cell>
          <cell r="C6846" t="str">
            <v>Franchise</v>
          </cell>
          <cell r="D6846" t="str">
            <v>86.21, 86.22, 86.90, 87.30, 87.90</v>
          </cell>
          <cell r="E6846" t="str">
            <v>8059, 8082, 8322, 8361, 8399</v>
          </cell>
          <cell r="F6846" t="str">
            <v>Database, Senior, Caregiver, Directory, Advertising, Service</v>
          </cell>
          <cell r="G6846" t="str">
            <v>≡</v>
          </cell>
          <cell r="I6846" t="str">
            <v>≡</v>
          </cell>
          <cell r="K6846" t="str">
            <v>Franchise and license to operate a business generating a senior resources publication and advertising directory that provides seniors, caregivers, and senior professionals with a comprehensive source of services, senior housing options, resources, and information within a specified geographic area, bearing [UNDISCLOSED FOR PREVIEW] trademark and service mark.</v>
          </cell>
        </row>
        <row r="6847">
          <cell r="B6847" t="str">
            <v>RR20200408T00907</v>
          </cell>
          <cell r="C6847" t="str">
            <v>Franchise</v>
          </cell>
          <cell r="D6847" t="str">
            <v>56.10, 56.21, 56.30, 77.40</v>
          </cell>
          <cell r="E6847" t="str">
            <v>5812, 5813</v>
          </cell>
          <cell r="F6847" t="str">
            <v>Restaurant, Food, Eating place, Hot dog, Sausage, Hamburger, Sauce, Side dish, Beverage</v>
          </cell>
          <cell r="G6847" t="str">
            <v>≡</v>
          </cell>
          <cell r="I6847" t="str">
            <v>≡</v>
          </cell>
          <cell r="K6847" t="str">
            <v>Franchise and license to operate a restaurant offering gourmet hot dogs, sausages and hamburgers accompanied by special sauces and a variety of other related food products, side dishes and alcoholic and non‐alcoholic beverages, bearing the trade name and service mark [UNDISCLOSED FOR PREVIEW]</v>
          </cell>
        </row>
        <row r="6848">
          <cell r="B6848" t="str">
            <v>RR20200410T00902</v>
          </cell>
          <cell r="C6848" t="str">
            <v>Franchise</v>
          </cell>
          <cell r="D6848" t="str">
            <v>56.10, 56.21, 56.30, 77.40</v>
          </cell>
          <cell r="E6848" t="str">
            <v>5812, 5813</v>
          </cell>
          <cell r="F6848" t="str">
            <v>Restaurant, Food, Eating place, Mexican plate, Grill, Burrito, Taco, Soda, Drink, Meat, Fish</v>
          </cell>
          <cell r="G6848" t="str">
            <v>≡</v>
          </cell>
          <cell r="I6848" t="str">
            <v>≡</v>
          </cell>
          <cell r="K6848" t="str">
            <v>Franchise to operate a [UNDISCLOSED FOR PREVIEW] restaurant that offers a variety of Mexican plates, burritos, tacos, sodas and other drinks under the name [UNDISCLOSED FOR PREVIEW]</v>
          </cell>
        </row>
        <row r="6849">
          <cell r="B6849" t="str">
            <v>RR20200408T00906</v>
          </cell>
          <cell r="C6849" t="str">
            <v>Franchise</v>
          </cell>
          <cell r="D6849" t="str">
            <v>56.10, 56.21, 56.30, 77.40</v>
          </cell>
          <cell r="E6849" t="str">
            <v>5812, 5813</v>
          </cell>
          <cell r="F6849" t="str">
            <v>Restaurant, Eating place, Food, Pizza</v>
          </cell>
          <cell r="G6849" t="str">
            <v>≡</v>
          </cell>
          <cell r="I6849" t="str">
            <v>≡</v>
          </cell>
          <cell r="K6849" t="str">
            <v>Franchise to establish and operate a retail restaurant selling pizza and related food and beverages, bearing [UNDISCLOSED FOR PREVIEW] marks.</v>
          </cell>
        </row>
        <row r="6850">
          <cell r="B6850" t="str">
            <v>RR20200414TP0905</v>
          </cell>
          <cell r="C6850" t="str">
            <v>Franchise</v>
          </cell>
          <cell r="D6850" t="str">
            <v>47.54, 47.59, 47.64, 47.74, 47.78</v>
          </cell>
          <cell r="E6850" t="str">
            <v>5399, 5531, 5712, 5719, 5722, 5941, 5999</v>
          </cell>
          <cell r="F6850" t="str">
            <v>Retail store, Wellness, Back-related, Equipment, Furniture</v>
          </cell>
          <cell r="G6850" t="str">
            <v>≡</v>
          </cell>
          <cell r="I6850" t="str">
            <v>≡</v>
          </cell>
          <cell r="K6850" t="str">
            <v>Franchise to operate a retail store featuring wellness and back-related equipment, furniture and products under the trade name [UNDISCLOSED FOR PREVIEW]; One of the parties to the agreement is an individual.</v>
          </cell>
        </row>
        <row r="6851">
          <cell r="B6851" t="str">
            <v>RR20200415T00901</v>
          </cell>
          <cell r="C6851" t="str">
            <v>Franchise</v>
          </cell>
          <cell r="D6851" t="str">
            <v>68.20, 68.31, 68.32, 74.90, 70.22, 81.10, 66.12</v>
          </cell>
          <cell r="E6851" t="str">
            <v>6512, 6513, 6519, 6531, 7389, 8742, 8744, 8748, 8999</v>
          </cell>
          <cell r="F6851" t="str">
            <v>Residential, Property, Management, Real estate, Brokerage, Service</v>
          </cell>
          <cell r="G6851" t="str">
            <v>≡</v>
          </cell>
          <cell r="I6851" t="str">
            <v>≡</v>
          </cell>
          <cell r="K6851" t="str">
            <v>Franchise to offer residential property management and real
estate brokerage services, bearing the trademark [UNDISCLOSED FOR PREVIEW]</v>
          </cell>
        </row>
        <row r="6852">
          <cell r="B6852" t="str">
            <v>RR20200415T00904</v>
          </cell>
          <cell r="C6852" t="str">
            <v>Brand, License, Trademark</v>
          </cell>
          <cell r="D6852" t="str">
            <v>13.99, 15.20, 46.16, 46.24, 46.42, 47.72</v>
          </cell>
          <cell r="E6852" t="str">
            <v>2211, 3021, 3131, 3143, 3149, 5139</v>
          </cell>
          <cell r="F6852" t="str">
            <v xml:space="preserve"> Footwear, Men, Shoe, Retail, Outlet, Fashion, Leather</v>
          </cell>
          <cell r="G6852" t="str">
            <v>≡</v>
          </cell>
          <cell r="I6852" t="str">
            <v>≡</v>
          </cell>
          <cell r="K6852" t="str">
            <v>License to use trademarks [UNDISCLOSED FOR PREVIEW] in connection with the manufacture, advertising, distribution and sale of men's shoes.</v>
          </cell>
        </row>
        <row r="6853">
          <cell r="B6853" t="str">
            <v>RR20200416TP0905</v>
          </cell>
          <cell r="C6853" t="str">
            <v>Franchise</v>
          </cell>
          <cell r="D6853" t="str">
            <v>90.01, 90.02, 90.03, 90.04, 93.13, 93.21, 93.29</v>
          </cell>
          <cell r="E6853" t="str">
            <v>7929, 7991, 7999, 8351</v>
          </cell>
          <cell r="F6853" t="str">
            <v>Mobile, On-site, Fitness, Entertainment, Children</v>
          </cell>
          <cell r="G6853" t="str">
            <v>≡</v>
          </cell>
          <cell r="I6853" t="str">
            <v>≡</v>
          </cell>
          <cell r="K6853" t="str">
            <v>Franchise to establish and operate a business offering mobile, on-site fitness and entertainment programs to children on a specially designed bus that travels to schools, day care
centers, camps, parties and other special events and locations under the trademarks [UNDISCLOSED FOR PREVIEW] One of the parties to the agreement is an individual.</v>
          </cell>
        </row>
        <row r="6854">
          <cell r="B6854" t="str">
            <v>RR20200416T00902</v>
          </cell>
          <cell r="C6854" t="str">
            <v>Franchise</v>
          </cell>
          <cell r="D6854" t="str">
            <v>46.12, 47.30, 56.10, 45.20</v>
          </cell>
          <cell r="E6854" t="str">
            <v>5812, 5989, 7538, 7539, 7549</v>
          </cell>
          <cell r="F6854" t="str">
            <v>Travel center, Facility, Highway, Fuel pumping, Motor, Truck, Maintenance, Repair, Restaurant, Store, Room, Weighing scale, Laundry</v>
          </cell>
          <cell r="G6854" t="str">
            <v>≡</v>
          </cell>
          <cell r="I6854" t="str">
            <v>≡</v>
          </cell>
          <cell r="K6854" t="str">
            <v>Franchise to own and operate a travel center facility located next to or near a highway offering motor fuel pumping services, truck maintenance and repair service, a full-service restaurant, convenience store, showers, laundry facilities, recreation rooms, truck weighing scales and such other services and products, bearing the trade and service marks [UNDISCLOSED FOR PREVIEW]</v>
          </cell>
        </row>
        <row r="6855">
          <cell r="B6855" t="str">
            <v>RR20200416T00903</v>
          </cell>
          <cell r="C6855" t="str">
            <v>Franchise</v>
          </cell>
          <cell r="D6855" t="str">
            <v>84.12, 85.10, 85.20, 85.59, 85.60, 88.91, 90.03</v>
          </cell>
          <cell r="E6855" t="str">
            <v>7032, 8211, 8299, 8351</v>
          </cell>
          <cell r="F6855" t="str">
            <v>Educational service, Daycare, Children, Infant, Preschool, Pre-kindergarten, Elementary school, Summer camp</v>
          </cell>
          <cell r="G6855" t="str">
            <v>≡</v>
          </cell>
          <cell r="I6855" t="str">
            <v>≡</v>
          </cell>
          <cell r="K6855" t="str">
            <v>Franchise to own and operate a business offering education services and daycare services to children at the infant, toddler, preschool, pre-kindergarten, and elementary school levels, that additionally offers summer camps and related services and products, bearing [UNDISCLOSED FOR PREVIEW] mark.</v>
          </cell>
        </row>
        <row r="6856">
          <cell r="B6856" t="str">
            <v>RR20200218TN1701</v>
          </cell>
          <cell r="C6856" t="str">
            <v>License, Trademark</v>
          </cell>
          <cell r="D6856" t="str">
            <v>32.99, 32.40, 26.40, 32.30, 46.49, 46.51, 46.52, 46.69, 46.90, 47.19, 47.41, 47.42, 47.43, 47.64, 47.65, 47.78, 47.99, 60.20, 61.90, 62.09, 62.03, 93.11, 93.12, 93.19, 93.29</v>
          </cell>
          <cell r="E6856" t="str">
            <v>3944, 3949, 5091, 5092, 5099, 5941, 5945, 7032, 7941, 7997, 7999</v>
          </cell>
          <cell r="F6856" t="str">
            <v>Sport, E-sport, Game, Gaming, Computer, Tournament, Championship</v>
          </cell>
          <cell r="G6856" t="str">
            <v>≡</v>
          </cell>
          <cell r="I6856" t="str">
            <v>≡</v>
          </cell>
          <cell r="K6856" t="str">
            <v>License to use licensor's trademarks on a [UNDISCLOSED FOR PREVIEW] team in E-Sports, as well as in other modalities in E-Sports; One of the parties to the agreement is a non-profit entity.</v>
          </cell>
        </row>
        <row r="6857">
          <cell r="B6857" t="str">
            <v>RR20200602T00904</v>
          </cell>
          <cell r="C6857" t="str">
            <v>License, Know-how, Patent, Technology</v>
          </cell>
          <cell r="D6857" t="str">
            <v>21.10, 21.20, 46.18, 46.46, 86.90, 32.50, 47.74</v>
          </cell>
          <cell r="E6857" t="str">
            <v>2833, 2834, 3841, 5047, 5122, 8071, 8099, 8731, 8734</v>
          </cell>
          <cell r="F6857" t="str">
            <v>Drug, Device, Therapy, Medicine, Medical, Pharmaceutical, Healthcare</v>
          </cell>
          <cell r="G6857" t="str">
            <v>≡</v>
          </cell>
          <cell r="I6857" t="str">
            <v>≡</v>
          </cell>
          <cell r="K6857" t="str">
            <v>License under know-how, patent and technology rights to develop, manufacture, commercialize or otherwise exploit certain device/drug combination therapies.</v>
          </cell>
        </row>
        <row r="6858">
          <cell r="B6858" t="str">
            <v>RR20200531T01701</v>
          </cell>
          <cell r="C6858" t="str">
            <v>License</v>
          </cell>
          <cell r="D6858" t="str">
            <v>92.00, 93.29, 58.21, 58.29, 47.41, 47.65, 63.12, 63.11</v>
          </cell>
          <cell r="E6858" t="str">
            <v>2741, 5945, 7371, 7372, 7373, 7374, 7379, 7993, 7999</v>
          </cell>
          <cell r="F6858" t="str">
            <v>Gaming, Gambling, Game, Social gaming operator, Social gaming platform, Website, Casino game</v>
          </cell>
          <cell r="G6858" t="str">
            <v>≡</v>
          </cell>
          <cell r="H6858" t="str">
            <v>Licensor has developed and acquired unique valuable technology that provides a social online gaming platform for operators.</v>
          </cell>
          <cell r="I6858" t="str">
            <v>≡</v>
          </cell>
          <cell r="K6858" t="str">
            <v>License to use licensor's gaming system that provides interactive gaming technology, social gaming content and gaming management and marketing solutions to social gaming operators.</v>
          </cell>
        </row>
        <row r="6859">
          <cell r="B6859" t="str">
            <v>RR20200601T00902</v>
          </cell>
          <cell r="C6859" t="str">
            <v>License, Technology</v>
          </cell>
          <cell r="D6859" t="str">
            <v>27.11, 27.12, 28.11, 32.99, 33.20, 35.11, 35.12, 35.13, 42.22, 74.90, 38.21, 39.00</v>
          </cell>
          <cell r="E6859" t="str">
            <v>3699, 3823, 3824, 3999, 4911, 5063, 8999, 9511</v>
          </cell>
          <cell r="F6859" t="str">
            <v>Heat, Waste, Electricity, Conversion, Waste management, Waste conversion, Energy, Generation, Remediation, Power production</v>
          </cell>
          <cell r="G6859" t="str">
            <v>≡</v>
          </cell>
          <cell r="I6859" t="str">
            <v>≡</v>
          </cell>
          <cell r="K6859" t="str">
            <v>License to market, distribute, and deploy the technology that converts heat and/or waste heat into electricity.</v>
          </cell>
        </row>
        <row r="6860">
          <cell r="B6860" t="str">
            <v>RR20200602T00905</v>
          </cell>
          <cell r="C6860" t="str">
            <v>License, Trademark, Trade name</v>
          </cell>
          <cell r="D6860" t="str">
            <v>15.20, 46.16, 46.42, 47.72, 47.82</v>
          </cell>
          <cell r="E6860" t="str">
            <v>3021, 3131, 3144, 3149, 5139, 5661</v>
          </cell>
          <cell r="F6860" t="str">
            <v>Footwear, Shoe, Accessory, Fashion, Women, Children</v>
          </cell>
          <cell r="G6860" t="str">
            <v>≡</v>
          </cell>
          <cell r="I6860" t="str">
            <v>≡</v>
          </cell>
          <cell r="K6860" t="str">
            <v>License to use [UNDISCLOSED FOR PREVIEW] trade name, trademark and service mark in connection with the design, manufacture, sale, marketing, distribution, advertising and promotion of all categories of women's and children's footwear.</v>
          </cell>
        </row>
        <row r="6861">
          <cell r="B6861" t="str">
            <v>RR20200605T00901</v>
          </cell>
          <cell r="C6861" t="str">
            <v>License, Technology</v>
          </cell>
          <cell r="D6861" t="str">
            <v>26.11, 26.51, 32.99, 33.20, 46.69, 47.78, 74.90</v>
          </cell>
          <cell r="E6861" t="str">
            <v>3559, 3599, 3672, 3677, 3823, 3829, 3999, 5099, 5999</v>
          </cell>
          <cell r="F6861" t="str">
            <v>Evaluation board, Device, Chip, Televisio, Mobile, Handset, Cable, Box, Tuner, Electronic component</v>
          </cell>
          <cell r="G6861" t="str">
            <v>≡</v>
          </cell>
          <cell r="I6861" t="str">
            <v>≡</v>
          </cell>
          <cell r="J6861" t="str">
            <v>Licensee is a provider of highly integrated, mixed-signal semiconductor solutions for broadband communication applications.</v>
          </cell>
          <cell r="K6861" t="str">
            <v>License under technology rights to use, copy, modify, manufacture and sell certain target devices relating to demodulator technologies that are used for cable set top boxes and mobile television handsets.</v>
          </cell>
        </row>
        <row r="6862">
          <cell r="B6862" t="str">
            <v>RR20200304TN1002</v>
          </cell>
          <cell r="C6862" t="str">
            <v>License, Patent</v>
          </cell>
          <cell r="D6862" t="str">
            <v>21.20, 32.50, 46.18, 46.75, 47.74, 72.19, 86.90</v>
          </cell>
          <cell r="E6862" t="str">
            <v>2834, 3841, 5122, 8062, 8071, 8733, 8734</v>
          </cell>
          <cell r="F6862" t="str">
            <v xml:space="preserve">Healthcare, Medical, Research, Invention, Diagnosis, Neural thread protein, Antibody, Complementary DNA, cDNA, Gene, Genomic fragment coding
</v>
          </cell>
          <cell r="G6862" t="str">
            <v>≡</v>
          </cell>
          <cell r="I6862" t="str">
            <v>≡</v>
          </cell>
          <cell r="J6862" t="str">
            <v xml:space="preserve">Licensee is a company that specializes in the research and development of neurological diagnostics and pharmaceuticals for the aging population with emphasis on Alzheimer's disease.
</v>
          </cell>
          <cell r="K6862" t="str">
            <v xml:space="preserve">License under patent rights to make, use and sell licensed products in the field of diagnostic purposes and research exploiting; One of the parties to the agreement is a non-profit entity.
</v>
          </cell>
        </row>
        <row r="6863">
          <cell r="B6863" t="str">
            <v>RR20200223T01001</v>
          </cell>
          <cell r="C6863" t="str">
            <v>License, Patent, Trade name, Trademark, Other marketing intangibles, Trade secret</v>
          </cell>
          <cell r="D6863" t="str">
            <v>21.10, 21.20, 32.50, 32.99, 47.19, 47.78, 47.91</v>
          </cell>
          <cell r="E6863" t="str">
            <v>2834, 3085, 3999, 5912, 5961, 5993, 5999</v>
          </cell>
          <cell r="F6863" t="str">
            <v xml:space="preserve">Consumer product, Tetrahydrocannabinol, THC, Cannabis, Antidote, Nutraceutical, Pharmaceutical, Over-consumption solution, Spray bottle, Wellness
</v>
          </cell>
          <cell r="G6863" t="str">
            <v>≡</v>
          </cell>
          <cell r="I6863" t="str">
            <v>≡</v>
          </cell>
          <cell r="J6863" t="str">
            <v xml:space="preserve">Licensee is a company that specializes in cannabis investment business.
</v>
          </cell>
          <cell r="K6863" t="str">
            <v xml:space="preserve">License under patent and trade secret rights to make, use, sell and import THC antidote dispensed sublingually via a discreet, pocket-sized spray bottle.
</v>
          </cell>
        </row>
        <row r="6864">
          <cell r="B6864" t="str">
            <v>RR20200616T00902</v>
          </cell>
          <cell r="C6864" t="str">
            <v>License, Patent, Know-how, Trade secret</v>
          </cell>
          <cell r="D6864" t="str">
            <v>21.10, 21.20, 46.18, 46.46, 72.11, 72.19</v>
          </cell>
          <cell r="E6864" t="str">
            <v>2833, 2834, 5047, 5122, 8071, 8734</v>
          </cell>
          <cell r="F6864" t="str">
            <v>Pharmaceutical, Treatment, Therapeutic, Human, Hyperlipidemia, Obesity, Diabetes, Thyroid, Hormone</v>
          </cell>
          <cell r="G6864" t="str">
            <v>≡</v>
          </cell>
          <cell r="I6864" t="str">
            <v>≡</v>
          </cell>
          <cell r="J6864" t="str">
            <v>Licensee is a pharmaceutical company focused on discovering, licensing, developing and commercializing compounds in the endocrine, metabolic and cardiovascular therapeutic areas.</v>
          </cell>
          <cell r="K6864" t="str">
            <v>License under know-how, patent and trade secret rights to make, use, sell, import and export pharmaceutical products in the field of human treatment of hyperlipidemia, obesity and diabetes.</v>
          </cell>
        </row>
        <row r="6865">
          <cell r="B6865" t="str">
            <v>RR20200618TN0903</v>
          </cell>
          <cell r="C6865" t="str">
            <v>License, Patent</v>
          </cell>
          <cell r="D6865" t="str">
            <v>21.10, 21.20, 46.18, 46.46, 72.11, 72.19</v>
          </cell>
          <cell r="E6865" t="str">
            <v>2833, 2834, 5122, 8011, 8099, 8731</v>
          </cell>
          <cell r="F6865" t="str">
            <v>Medicine, Pharmaceutical, Treatment, Dermatology, Exon skipping, Allergic disease</v>
          </cell>
          <cell r="G6865" t="str">
            <v>≡</v>
          </cell>
          <cell r="I6865" t="str">
            <v>≡</v>
          </cell>
          <cell r="J6865" t="str">
            <v>Licensee is focused on developing new generation therapies for dermatological disorders.</v>
          </cell>
          <cell r="K6865" t="str">
            <v>License under patent rights to discover, develop, make, use, lease, import, export and sell products related to exon skipping approach for treating allergic diseases; One of the parties to the agreement is a non-profit entity.</v>
          </cell>
        </row>
        <row r="6866">
          <cell r="B6866" t="str">
            <v>RR20200519TP0904</v>
          </cell>
          <cell r="C6866" t="str">
            <v>License, Trademark</v>
          </cell>
          <cell r="D6866" t="str">
            <v>46.51, 47.41, 58.29</v>
          </cell>
          <cell r="E6866" t="str">
            <v>5045, 5734, 7372</v>
          </cell>
          <cell r="F6866" t="str">
            <v>Software publishing</v>
          </cell>
          <cell r="G6866" t="str">
            <v>≡</v>
          </cell>
          <cell r="I6866" t="str">
            <v>≡</v>
          </cell>
          <cell r="K6866" t="str">
            <v>License to use [UNDISCLOSED FOR PREVIEW] trademarks in connection with the software products; One of the parties to the agreement is an individual.</v>
          </cell>
        </row>
        <row r="6867">
          <cell r="B6867" t="str">
            <v>RR20200521T00901</v>
          </cell>
          <cell r="C6867" t="str">
            <v>License, Trademark</v>
          </cell>
          <cell r="D6867" t="str">
            <v>14.19, 14.39, 47.51, 47.71, 47.72, 47.77, 47.99</v>
          </cell>
          <cell r="E6867" t="str">
            <v>2331, 2335, 2337, 2339, 2341, 3144, 3171, 5137, 5621, 5632</v>
          </cell>
          <cell r="F6867" t="str">
            <v>Footwear, Shoe, Apparel, Women, Fashion, Merchandise, Retail store, Mall, Center</v>
          </cell>
          <cell r="G6867" t="str">
            <v>≡</v>
          </cell>
          <cell r="I6867" t="str">
            <v>≡</v>
          </cell>
          <cell r="K6867" t="str">
            <v>License to use [UNDISCLOSED FOR PREVIEW] trademarks in connection with the manufacture, advertising, merchandising, promotion, sale and distribution of women footwear, apparel and accessories, and any retail store operation.</v>
          </cell>
        </row>
        <row r="6868">
          <cell r="B6868" t="str">
            <v>RR20200522T01701</v>
          </cell>
          <cell r="C6868" t="str">
            <v>License, Brand, Copyright, Trade name, Trade secret, Trademark</v>
          </cell>
          <cell r="D6868" t="str">
            <v>64.11, 64.19, 64.20, 64.30, 64.91, 64.92, 64.99, 66.11, 66.12, 66.19, 69.20, 66.30</v>
          </cell>
          <cell r="E6868" t="str">
            <v>6091, 6099, 6159, 6211, 6282, 6289, 6722, 6726, 6733, 6792, 6794, 6798, 6799</v>
          </cell>
          <cell r="F6868" t="str">
            <v>Investment, Financial, Advisor, Trust, Security, Portfolio</v>
          </cell>
          <cell r="G6868" t="str">
            <v>≡</v>
          </cell>
          <cell r="H6868" t="str">
            <v>Licensor is an investment adviser.</v>
          </cell>
          <cell r="I6868" t="str">
            <v>≡</v>
          </cell>
          <cell r="J6868" t="str">
            <v>Licensee sponsors, underwrites and distributes a wide array of unit investment trusts.</v>
          </cell>
          <cell r="K6868" t="str">
            <v>License to use licensor's trade names, trademarks, service marks, copyrights, trade secrets in connection with the creation, issuance, sale, marketing and promotion of the trust.</v>
          </cell>
        </row>
        <row r="6869">
          <cell r="B6869" t="str">
            <v>RR20200706T00902</v>
          </cell>
          <cell r="C6869" t="str">
            <v>License, Know-how, Patent</v>
          </cell>
          <cell r="D6869" t="str">
            <v>21.10, 21.20, 46.18, 46.46, 72.11, 72.19</v>
          </cell>
          <cell r="E6869" t="str">
            <v>2833, 2834, 2835, 5122, 8011, 8069, 8099, 8731</v>
          </cell>
          <cell r="F6869" t="str">
            <v>Pharmaceutical, Biotherapy, Nervous system, Proliferative, Disease, Degenerative, Genetic, Human, Therapy, Treatment</v>
          </cell>
          <cell r="G6869" t="str">
            <v>≡</v>
          </cell>
          <cell r="I6869" t="str">
            <v>≡</v>
          </cell>
          <cell r="K6869" t="str">
            <v>License under know-how and patent rights to develop, make, use, sell and otherwise distribute products in the field of human [UNDISCLOSED FOR PREVIEW] therapy.</v>
          </cell>
        </row>
        <row r="6870">
          <cell r="B6870" t="str">
            <v>RR20200703TN0901</v>
          </cell>
          <cell r="C6870" t="str">
            <v>License, Patent, Technology, Know-how</v>
          </cell>
          <cell r="D6870" t="str">
            <v>21.10, 21.20, 46.18, 46.46, 72.11, 72.19</v>
          </cell>
          <cell r="E6870" t="str">
            <v>2833, 2834, 2835, 2836, 5047, 5122, 8011, 8062, 8099, 8731</v>
          </cell>
          <cell r="F6870" t="str">
            <v>Pharmaceutical, Therapy, Treatment, Bowel Syndrome, Disorder, Bacterial, Overgrowth, Intestinal, Bacterial, Irritable, Rifaximin, Disease</v>
          </cell>
          <cell r="G6870" t="str">
            <v>≡</v>
          </cell>
          <cell r="I6870" t="str">
            <v>≡</v>
          </cell>
          <cell r="K6870" t="str">
            <v>License under know-how, patent and technology rights to make, use, sell and import [UNDISCLOSED FOR PREVIEW] and other pharmaceutical products to treat Bowel Syndrome and other disorders caused by small intestinal bacterial ovegrowth; One of the parties to the agreement is a non-profit entity.</v>
          </cell>
        </row>
        <row r="6871">
          <cell r="B6871" t="str">
            <v>RR20200805TN0903</v>
          </cell>
          <cell r="C6871" t="str">
            <v>License, Patent, Technology, Know-how</v>
          </cell>
          <cell r="D6871" t="str">
            <v>21.10, 21.20, 46.18, 46.46, 72.11, 72.19, 86.90, 86.21, 86.22</v>
          </cell>
          <cell r="E6871" t="str">
            <v>2833, 2834, 5047, 5122, 8011, 8062, 8069, 8071, 8099, 8731</v>
          </cell>
          <cell r="F6871" t="str">
            <v>Therapeutic, Pharmaceutical, Human, Animal, Cancer, Compound, Drug, Tyrphostin</v>
          </cell>
          <cell r="G6871" t="str">
            <v>≡</v>
          </cell>
          <cell r="I6871" t="str">
            <v>≡</v>
          </cell>
          <cell r="J6871" t="str">
            <v>Licensee is a biopharmaceutical company.</v>
          </cell>
          <cell r="K6871" t="str">
            <v>License under know-how, patent and technology rights to manufacture, import, use and sell anti-cancer compounds; One of the parties to the agreement is a non-profit entity.</v>
          </cell>
        </row>
        <row r="6872">
          <cell r="B6872" t="str">
            <v>RR20200519T00901</v>
          </cell>
          <cell r="C6872" t="str">
            <v>License, Software</v>
          </cell>
          <cell r="D6872" t="str">
            <v>46.51, 58.29, 66.12, 64.99, 66.11, 66.19</v>
          </cell>
          <cell r="E6872" t="str">
            <v>5045, 6221, 6231, 6289, 7372</v>
          </cell>
          <cell r="F6872" t="str">
            <v>Automated trading system, Software, Security, Equity, Source code, Market, Domain</v>
          </cell>
          <cell r="G6872" t="str">
            <v>≡</v>
          </cell>
          <cell r="I6872" t="str">
            <v>≡</v>
          </cell>
          <cell r="K6872" t="str">
            <v>License to use software and related documentation known as [UNDISCLOSED FOR PREVIEW] in connection with the operation of an internet based electronic 
exchange for secondary trading of [UNDISCLOSED FOR PREVIEW] securities.</v>
          </cell>
        </row>
        <row r="6873">
          <cell r="B6873" t="str">
            <v>RR20201204TN4304</v>
          </cell>
          <cell r="C6873" t="str">
            <v>License, Patent, Know-how, Technology</v>
          </cell>
          <cell r="D6873" t="str">
            <v>21.10, 21.20, 46.46, 72.11, 72.19, 86.10, 86.21, 86.22, 86.90</v>
          </cell>
          <cell r="E6873" t="str">
            <v>2833, 2834, 2835, 5122, 5912, 8062, 8069, 8071, 8099, 8733</v>
          </cell>
          <cell r="F6873" t="str">
            <v>Pharmacy, Pharmaceutical product, Drug, Medication, Health, Health care, Diagnostic, Therapy, Disease, Human disease, Veterinary disease</v>
          </cell>
          <cell r="G6873" t="str">
            <v>≡</v>
          </cell>
          <cell r="I6873" t="str">
            <v>≡</v>
          </cell>
          <cell r="K6873" t="str">
            <v>Licence under patent, know-how and technology rights to make, use, sell and import pharmaceutical product known as [UNDISCLOSED FOR PREVIEW] for all diagnostic and therapeutic uses, including human and veterinary diseases; One of the parties to the agreement is a non-profit entity.</v>
          </cell>
        </row>
        <row r="6874">
          <cell r="B6874" t="str">
            <v>RR20201204TN4307</v>
          </cell>
          <cell r="C6874" t="str">
            <v>License, Patent, Technology, Know-how, Trade secret</v>
          </cell>
          <cell r="D6874" t="str">
            <v>26.60, 32.50, 47.74, 72.11, 72.19, 84.12, 86.10, 86.21, 86.22, 86.90</v>
          </cell>
          <cell r="E6874" t="str">
            <v>2835, 3821, 3826, 3841, 3845, 5047, 8011, 8062, 8069, 8071, 8099, 8733, 8734</v>
          </cell>
          <cell r="F6874" t="str">
            <v>Medicine, Hospital, Health, Health care, Protein, Human, Antibody, Laboratory, Antibody-based, Diagnostic, Medical diagnostic product, Test, Disease, Lyme disease</v>
          </cell>
          <cell r="G6874" t="str">
            <v>≡</v>
          </cell>
          <cell r="I6874" t="str">
            <v>≡</v>
          </cell>
          <cell r="J6874" t="str">
            <v>Licensee's activities are related to the development, acquirement, manufacturing and marketing of medical diagnostic products for the clinical laboratory and point-of-care segments of the diagnostic market.</v>
          </cell>
          <cell r="K6874" t="str">
            <v>License under patent, technology, know-how and trade secret rights to manufacture, use, distribute, sell or import a protein or antibody-based human diagnostic test for diagnosis of Lyme disease; One of the parties to the agreement is a non-profit entity.</v>
          </cell>
        </row>
        <row r="6875">
          <cell r="B6875" t="str">
            <v>RR20201201TP4305</v>
          </cell>
          <cell r="C6875" t="str">
            <v>Franchise</v>
          </cell>
          <cell r="D6875" t="str">
            <v>68.31, 68.32, 82.99, 41.10, 68.20, 68.1, 66.19, 70.22, 74.90</v>
          </cell>
          <cell r="E6875" t="str">
            <v>6211, 6221, 6512, 6513, 6514, 6515, 6531, 6798, 7389</v>
          </cell>
          <cell r="F6875" t="str">
            <v>Real estate, Marketing, System, Marketing system, Real estate marketing system, Broker, Brokerage, Real estate broker, Professional seller, Property, Residential real estate property</v>
          </cell>
          <cell r="G6875" t="str">
            <v>≡</v>
          </cell>
          <cell r="I6875" t="str">
            <v>≡</v>
          </cell>
          <cell r="K6875" t="str">
            <v>Franchise, which offers and sells a comprehensive real estate marketing system for real estate brokers and other professional sellers of residential real estate properties; One of the parties to the agreement is an individual.</v>
          </cell>
        </row>
        <row r="6876">
          <cell r="B6876" t="str">
            <v>RR20201202T00904</v>
          </cell>
          <cell r="C6876" t="str">
            <v>Franchise</v>
          </cell>
          <cell r="D6876" t="str">
            <v>55.10, 55.20, 55.90, 79.90, 93.29, 96.09, 41.10, 41.20</v>
          </cell>
          <cell r="E6876" t="str">
            <v>1522, 6513, 7011, 7021, 7389, 7999</v>
          </cell>
          <cell r="F6876" t="str">
            <v>Hotel, Room, Accommodation, Guest room, Suite, Economy, Budget, Guest, Lodging</v>
          </cell>
          <cell r="G6876" t="str">
            <v>≡</v>
          </cell>
          <cell r="I6876" t="str">
            <v>≡</v>
          </cell>
          <cell r="K6876" t="str">
            <v>Franchise to operate an all-new construction, economy/budget [UNDISCLOSED FOR PREVIEW] hotel which features modern accommodations, down-sized guest rooms and/or one-room suites, and economy/budget room rates.</v>
          </cell>
        </row>
        <row r="6877">
          <cell r="B6877" t="str">
            <v>RR20201201T04302</v>
          </cell>
          <cell r="C6877" t="str">
            <v>Franchise</v>
          </cell>
          <cell r="D6877" t="str">
            <v>96.01, 96.09, 20.41, 81.29, 13.99, 15.20, 46.16, 46.24, 46.42, 47.72, 28.94, 47.71, 47.82, 74.10, 14.19, 32.99, 46.18, 95.29</v>
          </cell>
          <cell r="E6877" t="str">
            <v>2329, 2335, 2386, 3199, 3582, 5087, 5137, 5699, 7211, 7212, 7216, 7219, 7251, 7389, 7699</v>
          </cell>
          <cell r="F6877" t="str">
            <v>Service, Cleaning, Dry cleaning, Shirt service, Tailoring, Shoe, Shoe repair, Gown, Wedding gown, Fur storage, Suede, Leather processing</v>
          </cell>
          <cell r="G6877" t="str">
            <v>≡</v>
          </cell>
          <cell r="I6877" t="str">
            <v>≡</v>
          </cell>
          <cell r="K6877" t="str">
            <v>Franchise, which offers a full range of services including dry cleaning and shirt service.</v>
          </cell>
        </row>
        <row r="6878">
          <cell r="B6878" t="str">
            <v>RR20201202T00903</v>
          </cell>
          <cell r="C6878" t="str">
            <v>Franchise</v>
          </cell>
          <cell r="D6878" t="str">
            <v>43.39, 81.21, 81.22, 74.90, 96.09</v>
          </cell>
          <cell r="E6878" t="str">
            <v>7349, 7389</v>
          </cell>
          <cell r="F6878" t="str">
            <v>Janitorial, Building maintenance, Cleaning, Service, Mint Condition</v>
          </cell>
          <cell r="G6878" t="str">
            <v>≡</v>
          </cell>
          <cell r="I6878" t="str">
            <v>≡</v>
          </cell>
          <cell r="K6878" t="str">
            <v>Franchise to operate janitorial and building maintenance service businesses under the name [UNDISCLOSED FOR PREVIEW]</v>
          </cell>
        </row>
        <row r="6879">
          <cell r="B6879" t="str">
            <v>RR20201202T04306</v>
          </cell>
          <cell r="C6879" t="str">
            <v>Franchise</v>
          </cell>
          <cell r="D6879" t="str">
            <v>33.19, 33.20, 28.25, 32.99, 81.29, 20.41, 43.22</v>
          </cell>
          <cell r="E6879" t="str">
            <v>1711, 1799, 3564, 3634, 5075, 7389, 7623, 7699</v>
          </cell>
          <cell r="F6879" t="str">
            <v>Installation, Cleaning, Repair, Appliance, Vent, Dryer vent, Residential customer, Commercial customer</v>
          </cell>
          <cell r="G6879" t="str">
            <v>≡</v>
          </cell>
          <cell r="I6879" t="str">
            <v>≡</v>
          </cell>
          <cell r="K6879" t="str">
            <v>Franchise to install and repair appliances and clean dryer vents for residential and commercial customers.</v>
          </cell>
        </row>
        <row r="6880">
          <cell r="B6880" t="str">
            <v>RR20201130TP0905</v>
          </cell>
          <cell r="C6880" t="str">
            <v>Franchise</v>
          </cell>
          <cell r="D6880" t="str">
            <v>01.70, 03.11, 03.12</v>
          </cell>
          <cell r="E6880" t="str">
            <v>0971, 0912, 0913, 0921</v>
          </cell>
          <cell r="F6880" t="str">
            <v>Hunting, Fishing, License, Right, Landowner, Hunter, Angler</v>
          </cell>
          <cell r="G6880" t="str">
            <v>≡</v>
          </cell>
          <cell r="I6880" t="str">
            <v>≡</v>
          </cell>
          <cell r="K6880" t="str">
            <v>Franchise to market, negotiate, and
manage license agreements between landowners, hunters, and anglers for hunting and/or fishing
rights within a particular geographic area, bearing [UNDISCLOSED FOR PREVIEW] name and marks; One of the parties to the agreement is an individual.</v>
          </cell>
        </row>
        <row r="6881">
          <cell r="B6881" t="str">
            <v>RR20201130T00904</v>
          </cell>
          <cell r="C6881" t="str">
            <v>Franchise</v>
          </cell>
          <cell r="D6881" t="str">
            <v>18.11, 47.62, 58.13, 58.14, 58.19</v>
          </cell>
          <cell r="E6881" t="str">
            <v>2721, 2754, 2759, 5192, 5942, 5994</v>
          </cell>
          <cell r="F6881" t="str">
            <v xml:space="preserve"> Magazine, Content, Lifestyle, Sustainable living, Periodic</v>
          </cell>
          <cell r="G6881" t="str">
            <v>≡</v>
          </cell>
          <cell r="I6881" t="str">
            <v>≡</v>
          </cell>
          <cell r="K6881" t="str">
            <v>Franchise and license to publish a [UNDISCLOSED FOR PREVIEW] magazine, which is a free, local, community magazine with content on healthy lifestyles and sustainable living.</v>
          </cell>
        </row>
        <row r="6882">
          <cell r="B6882" t="str">
            <v>RR20201203T04301</v>
          </cell>
          <cell r="C6882" t="str">
            <v>Franchise</v>
          </cell>
          <cell r="D6882" t="str">
            <v>01.25, 74.90, 82.99, 28.3, 46.22, 47.76, 02.10, 01.30, 32.99</v>
          </cell>
          <cell r="E6882" t="str">
            <v>5261, 7389, 0783, 0179, 0782, 0811, 0175, 0831, 0181, 0851</v>
          </cell>
          <cell r="F6882" t="str">
            <v>Business, Service, Tree, Residential tree service, Commercial tree service, Year-round, Tree removal, Pruning, Land clearing, Stump grinding, Plant healthcare service</v>
          </cell>
          <cell r="G6882" t="str">
            <v>≡</v>
          </cell>
          <cell r="I6882" t="str">
            <v>≡</v>
          </cell>
          <cell r="K6882" t="str">
            <v>Franchise for the operation of a [UNDISCLOSED FOR PREVIEW] business, which offers residential and commercial tree services.</v>
          </cell>
        </row>
        <row r="6883">
          <cell r="B6883" t="str">
            <v>RR20201204TP4301</v>
          </cell>
          <cell r="C6883" t="str">
            <v>Franchise</v>
          </cell>
          <cell r="D6883" t="str">
            <v>43.21, 43.22, 43.29, 33.19, 28.13, 46.74, 37.00, 24.20, 43.99, 43.39, 81.22, 81.29, 95.22, 95.29</v>
          </cell>
          <cell r="E6883" t="str">
            <v>1389, 1623, 1711, 1781, 1799, 2842, 3084, 3088, 3261, 3317, 3432, 3494, 3561, 3589, 4952, 5074, 7699, 8999, 0782</v>
          </cell>
          <cell r="F6883" t="str">
            <v>Service, Plumbing, Residential plumbing, Commercial plumbing, Repair, Plumbing repair service, Sewer service, Drain service, Pipe cleaning service, Septic tank pumping, Water heater replacement, Video pipe inspection, Line detection, Leak detection, Excavation, Sewer line replacement, Water service replacement, Gas service repair, Grease trap pumping, Portable toilet facility, Private sewage system, Water-based heating system, Water treatment system, Installation, Lawn sprinkler system</v>
          </cell>
          <cell r="G6883" t="str">
            <v>≡</v>
          </cell>
          <cell r="I6883" t="str">
            <v>≡</v>
          </cell>
          <cell r="K6883" t="str">
            <v>Franchise to perform residential and commercial plumbing and plumbing repair services; One of the parties to the agreement is an individual.</v>
          </cell>
        </row>
        <row r="6884">
          <cell r="B6884" t="str">
            <v>RR20201207TP0902</v>
          </cell>
          <cell r="C6884" t="str">
            <v>Franchise</v>
          </cell>
          <cell r="D6884" t="str">
            <v>46.17, 46.39, 47.11, 47.29, 47.81</v>
          </cell>
          <cell r="E6884" t="str">
            <v>5421, 5499, 5812, 5813</v>
          </cell>
          <cell r="F6884" t="str">
            <v>Food, Beverage, Store, Retail, Service</v>
          </cell>
          <cell r="G6884" t="str">
            <v>≡</v>
          </cell>
          <cell r="I6884" t="str">
            <v>≡</v>
          </cell>
          <cell r="K6884" t="str">
            <v>Franchise and license to develop, own and operate a retail convenience store selling prepackaged and prepared
foods, beverages, non-food merchandise, sundries and convenience store goods and services under [UNDISCLOSED FOR PREVIEW] name and marks; One of the parties to the agreement is an individual.</v>
          </cell>
        </row>
        <row r="6885">
          <cell r="B6885" t="str">
            <v>RR20201209TN0902</v>
          </cell>
          <cell r="C6885" t="str">
            <v>License, Patent</v>
          </cell>
          <cell r="D6885" t="str">
            <v>46.46, 86.21, 86.22, 86.90, 32.50, 86.10, 72.11, 72.19</v>
          </cell>
          <cell r="E6885" t="str">
            <v>3841, 3845, 5047, 7352, 8049, 8071, 8099</v>
          </cell>
          <cell r="F6885" t="str">
            <v>Medical, Device, Surgical, Intervention, Minimally invasive, Catheter, MRI guidance</v>
          </cell>
          <cell r="G6885" t="str">
            <v>≡</v>
          </cell>
          <cell r="I6885" t="str">
            <v>≡</v>
          </cell>
          <cell r="J6885" t="str">
            <v>Licensee is a medical device company.</v>
          </cell>
          <cell r="K6885" t="str">
            <v>License under patent rights to make, use, import and sell catheter-based products and processes; One of the parties to the agreement is a non-profit entity.</v>
          </cell>
        </row>
        <row r="6886">
          <cell r="B6886" t="str">
            <v>RR20201208TP4303</v>
          </cell>
          <cell r="C6886" t="str">
            <v>Franchise</v>
          </cell>
          <cell r="D6886" t="str">
            <v>96.09, 86.10, 86.21, 86.22, 86.90, 96.02, 46.45, 47.75, 47.78</v>
          </cell>
          <cell r="E6886" t="str">
            <v>2844, 3842, 3845, 5047, 5087, 7231, 7299, 7999, 8011, 8049, 8062, 8069, 8093, 8999</v>
          </cell>
          <cell r="F6886" t="str">
            <v>Service, Spa, Medspa, Neuro-toxin injection, Filler injection, PRP injection, Skincare, Clinical skincare service, Revitalization procedure, Energy-based skin revitalization procedure, Laser, Laser hair reduction, Body, Non-invasive body contouring procedure, Non-invasive cosmetic procedure</v>
          </cell>
          <cell r="G6886" t="str">
            <v>≡</v>
          </cell>
          <cell r="I6886" t="str">
            <v>≡</v>
          </cell>
          <cell r="K6886" t="str">
            <v>Franchise for the operation of a medspa that offers [UNDISCLOSED FOR PREVIEW] injections, clinical skincare services, cosmetic energy-based skin revitalization procedures, laser hair reduction, non-invasive body contouring procedures; One of the parties to the agreement is an individual.</v>
          </cell>
        </row>
        <row r="6887">
          <cell r="B6887" t="str">
            <v>RR20201208T00901</v>
          </cell>
          <cell r="C6887" t="str">
            <v>Franchise</v>
          </cell>
          <cell r="D6887" t="str">
            <v>64.99, 69.10, 69.20, 70.10, 70.22</v>
          </cell>
          <cell r="E6887" t="str">
            <v>7389, 8111, 8721, 8741, 8742, 9311</v>
          </cell>
          <cell r="F6887" t="str">
            <v>Loyalty Business Services, Payroll, Business advisory, Bookkeeping, Income tax preparation, Service, Financial</v>
          </cell>
          <cell r="G6887" t="str">
            <v>≡</v>
          </cell>
          <cell r="I6887" t="str">
            <v>≡</v>
          </cell>
          <cell r="K6887" t="str">
            <v>Franchise to provide business advisory, bookkeeping, payroll, and income tax preparation services, using [UNDISCLOSED FOR PREVIEW] name and marks.</v>
          </cell>
        </row>
        <row r="6888">
          <cell r="B6888" t="str">
            <v>RR20201021T01701</v>
          </cell>
          <cell r="C6888" t="str">
            <v>Franchise, License, Brand, Trademark, Copyright</v>
          </cell>
          <cell r="D6888" t="str">
            <v>41.20, 55.10, 55.20, 55.90, 79.90, 93.29, 87.90, 68.20, 68.32</v>
          </cell>
          <cell r="E6888" t="str">
            <v>6513, 6514, 6519, 6531, 7011, 7021, 7041, 7389, 7999</v>
          </cell>
          <cell r="F6888" t="str">
            <v>Hotel, First-class, High-quality, Reservation system, Room, Guest, Accommodation, Suite</v>
          </cell>
          <cell r="G6888" t="str">
            <v>≡</v>
          </cell>
          <cell r="H6888" t="str">
            <v>Licensor was established to own, lease, operate, manage and provide various services for a network of hotels, inns, conference centers, time share properties and other operations.</v>
          </cell>
          <cell r="I6888" t="str">
            <v>≡</v>
          </cell>
          <cell r="K6888" t="str">
            <v>License to use licensor's service marks, copyrights and trademarks in connection with the operation of the hotel and its high quality services.</v>
          </cell>
        </row>
        <row r="6889">
          <cell r="B6889" t="str">
            <v>RR20201022T04302</v>
          </cell>
          <cell r="C6889" t="str">
            <v>License, Patent, Technology, Know-how</v>
          </cell>
          <cell r="D6889" t="str">
            <v>21.10, 21.20, 46.46, 86.10, 86.22</v>
          </cell>
          <cell r="E6889" t="str">
            <v>2833, 2834, 2836, 5122, 5912, 8071, 8731</v>
          </cell>
          <cell r="F6889" t="str">
            <v>Medicine, Medication, Healthcare, Therapeutic, Pharmacy, Pharmaceutical preparaton, Drug product, Human, Human therapeutic, Topical, Anticancer</v>
          </cell>
          <cell r="G6889" t="str">
            <v>≡</v>
          </cell>
          <cell r="I6889" t="str">
            <v>≡</v>
          </cell>
          <cell r="J6889" t="str">
            <v>Licensee is a drug development company.</v>
          </cell>
          <cell r="K6889" t="str">
            <v>License under know-how, patent and technology rights to manufacture, have manufactured, use, import, offer to sell and/or sell products in the field of human therapeutics, including topical anticancer drug known as [UNDISCLOSED FOR PREVIEW]</v>
          </cell>
        </row>
        <row r="6890">
          <cell r="B6890" t="str">
            <v>RR20201022T04301</v>
          </cell>
          <cell r="C6890" t="str">
            <v>Sublicense, Patent</v>
          </cell>
          <cell r="D6890" t="str">
            <v>21.10, 21.20, 46.46, 86.10</v>
          </cell>
          <cell r="E6890" t="str">
            <v>2833, 2834, 5122, 5912, 8071</v>
          </cell>
          <cell r="F6890" t="str">
            <v>Pharmacy, Pharmaceutical preparation, Treatment, Medical treatment, Pharmaceutical drug product, Drug, Medication, Non-human animal</v>
          </cell>
          <cell r="G6890" t="str">
            <v>≡</v>
          </cell>
          <cell r="H6890" t="str">
            <v>Sublicensor is a clinical stage pharmaceutical company focused on the treatment of highly resistant cancers.</v>
          </cell>
          <cell r="I6890" t="str">
            <v>≡</v>
          </cell>
          <cell r="K6890" t="str">
            <v>Sublicense under patent rights to research, develop, manufacture, have manufactured, use, import, offer to sell and/or sell pharmaceutical drug product known as [UNDISCLOSED FOR PREVIEW] for the treatment of cancer in non-human animals through any type of administration.</v>
          </cell>
        </row>
        <row r="6891">
          <cell r="B6891" t="str">
            <v>RR20201024TN0902</v>
          </cell>
          <cell r="C6891" t="str">
            <v>License, Patent</v>
          </cell>
          <cell r="D6891" t="str">
            <v>32.50, 72.11, 72.19, 86.10, 86.21, 86.22, 86.90, 46.18, 47.74</v>
          </cell>
          <cell r="E6891" t="str">
            <v>3841, 3842, 3999, 5047, 8062, 8069, 8099, 8731</v>
          </cell>
          <cell r="F6891" t="str">
            <v>Spinal, Implant, Device, Medical, Healthcare, Surgery, Orthopaedic</v>
          </cell>
          <cell r="G6891" t="str">
            <v>≡</v>
          </cell>
          <cell r="I6891" t="str">
            <v>≡</v>
          </cell>
          <cell r="J6891" t="str">
            <v>Licensee develops, manufactures,
markets and sells orthopaedic implant devices, related surgical instrumentation, and distributes biologic materials to hospitals and physicians.</v>
          </cell>
          <cell r="K6891" t="str">
            <v>License under patent rights to make, use and sell a spinal implant device; One of the parties to the agreement is a non-profit entity.</v>
          </cell>
        </row>
        <row r="6892">
          <cell r="B6892" t="str">
            <v>RR20201102T04303</v>
          </cell>
          <cell r="C6892" t="str">
            <v>License, Patent, Know-how, Trade secret, Trademark</v>
          </cell>
          <cell r="D6892" t="str">
            <v>21.10, 21.20, 46.46, 72.11, 72.19</v>
          </cell>
          <cell r="E6892" t="str">
            <v>2833, 2834, 5122, 5912, 8071, 8731</v>
          </cell>
          <cell r="F6892" t="str">
            <v>Pharmacy, Pharmaceutical product, Drug, Health care, Medication, Leronlimab (PRO-140), Human, Human Immunodeficiency Virus</v>
          </cell>
          <cell r="G6892" t="str">
            <v>≡</v>
          </cell>
          <cell r="H6892" t="str">
            <v>Licensor is a clinical-stage biotechnology company developing innovative treatments for multiple therapeutic indications.</v>
          </cell>
          <cell r="I6892" t="str">
            <v>≡</v>
          </cell>
          <cell r="J6892" t="str">
            <v>Licensee is a pharmaceutical company engaged in the commercialization of products useful in the amelioration, treatment or prevention of certain human diseases and conditions.</v>
          </cell>
          <cell r="K6892" t="str">
            <v>License under patent, know-how and trade secret rights to commercialize, use and sell any pharmaceutical product, including all forms, presentations, strengths, doses and formulations, that contains [UNDISCLOSED FOR PREVIEW] for the treatment of HIV infection in humans, bearing trademark.</v>
          </cell>
        </row>
        <row r="6893">
          <cell r="B6893" t="str">
            <v>RR20201102T04305</v>
          </cell>
          <cell r="C6893" t="str">
            <v>Sublicense, Patent, Know-how, Trade secret</v>
          </cell>
          <cell r="D6893" t="str">
            <v>21.10, 21.20, 46.46, 72.11, 72.19</v>
          </cell>
          <cell r="E6893" t="str">
            <v>2833, 2834, 5122, 5912, 8071, 8731</v>
          </cell>
          <cell r="F6893" t="str">
            <v>Drug, Medication, Pharmacy, Pharmaceutical preparation, Health care, Disease, Infection, Human, Treatment, Preparation, Clinical trial</v>
          </cell>
          <cell r="G6893" t="str">
            <v>≡</v>
          </cell>
          <cell r="I6893" t="str">
            <v>≡</v>
          </cell>
          <cell r="J6893" t="str">
            <v>Sublicensee is an emerging biopharmaceutical company.</v>
          </cell>
          <cell r="K6893" t="str">
            <v>Sublicense under patent, know-how and trade secret rights to make, use, sell, import, export, develop, register, and distribute any preparation for the treatment or prevention of disease, infection or other conditions in humans that incorporates [UNDISCLOSED FOR PREVIEW].</v>
          </cell>
        </row>
        <row r="6894">
          <cell r="B6894" t="str">
            <v>RR20201031T01701</v>
          </cell>
          <cell r="C6894" t="str">
            <v>Patent, Know-how, Trade secret</v>
          </cell>
          <cell r="D6894" t="str">
            <v>24.10, 24.33, 24.41, 24.42, 24.43, 24.44, 24.45, 24.46, 25.61, 25.62, 25.92, 25.99, 26.51, 28.41, 28.49, 28.91, 28.99, 46.62, 46.69, 28.92</v>
          </cell>
          <cell r="E6894" t="str">
            <v>1081, 3211, 3221, 3229, 3231, 3351, 3353, 3354, 3355, 3356, 3357, 3363, 3364, 3369, 3497, 3499, 3541, 3542, 3544, 3545, 3546, 3547, 3549, 3559, 3599, 3612, 3999</v>
          </cell>
          <cell r="F6894" t="str">
            <v>Amorphous alloy, Technical alloy, Metallic glass, Molding machine, Waterjet machine, Milltap machine, Fixture, Cutting machine, Grinding machine, Tabletop, Microscope, Rotary vibrator, Ultrasonic cleaning system, Water system, Dry cooler, Mechanical testing frame, Mold</v>
          </cell>
          <cell r="G6894" t="str">
            <v>≡</v>
          </cell>
          <cell r="H6894" t="str">
            <v>Licensor is a global leader in the development and pursuit of applications for amorphous alloys.</v>
          </cell>
          <cell r="I6894" t="str">
            <v>≡</v>
          </cell>
          <cell r="J6894" t="str">
            <v>Licensee is a global leader in the development and production of amorphous alloys and other high-quality technical alloys.</v>
          </cell>
          <cell r="K6894" t="str">
            <v>License to use licensor's patents, know-how, trade secrets to make and have made, assemble and have assembled, use, sell, offer to sell, import and offer to import, export and offer to export, distribute and offer to distribute, repair, reconstruct, practice, and maintain products made with one or more amorphous alloys or bulk metallic glasses.</v>
          </cell>
        </row>
        <row r="6895">
          <cell r="B6895" t="str">
            <v>RR20201102TR1701</v>
          </cell>
          <cell r="C6895" t="str">
            <v>License, Patent, Trademark</v>
          </cell>
          <cell r="D6895" t="str">
            <v>32.99, 29.32, 32.30, 47.91, 47.99, 47.89, 47.64, 13.10, 23.14, 23.19</v>
          </cell>
          <cell r="E6895" t="str">
            <v>3229, 3231, 3624, 3714, 3842, 3949, 5091, 5099, 5941</v>
          </cell>
          <cell r="F6895" t="str">
            <v>Protection, Prevention, Injury, Brace, Molded neck protection, Sport protection, Safety, Carbon fiber, Glass fiber</v>
          </cell>
          <cell r="G6895" t="str">
            <v>≡</v>
          </cell>
          <cell r="I6895" t="str">
            <v>≡</v>
          </cell>
          <cell r="K6895" t="str">
            <v>License under licensor's patents and trademarks to make, use, have made, offer for sale, sell and import an injection molded neck protection system designed to prevent potentially devastating injuries to the cervical spine and neck; The agreement is concluded between related parties.</v>
          </cell>
        </row>
        <row r="6896">
          <cell r="B6896" t="str">
            <v>RR20201028T04305</v>
          </cell>
          <cell r="C6896" t="str">
            <v>Franchise</v>
          </cell>
          <cell r="D6896" t="str">
            <v>66.12, 80.10, 80.20</v>
          </cell>
          <cell r="E6896" t="str">
            <v>6211, 6231, 6289, 7382</v>
          </cell>
          <cell r="F6896" t="str">
            <v>Service, Security, Consulting, Investigation, Agency, Security program, Custom security solution, Consultation, Training support, Investigative service, Consulting service</v>
          </cell>
          <cell r="G6896" t="str">
            <v>≡</v>
          </cell>
          <cell r="I6896" t="str">
            <v>≡</v>
          </cell>
          <cell r="K6896" t="str">
            <v>Franchise to operate a security consulting and/or investigations agency, known as [UNDISCLOSED FOR PREVIEW] under the name [UNDISCLOSED FOR PREVIEW] that offers the ability to customize security programs and services for the unique needs of each client.</v>
          </cell>
        </row>
        <row r="6897">
          <cell r="B6897" t="str">
            <v>RR20201028T04302</v>
          </cell>
          <cell r="C6897" t="str">
            <v>Franchise</v>
          </cell>
          <cell r="D6897" t="str">
            <v>86.21, 86.22, 86.90</v>
          </cell>
          <cell r="E6897" t="str">
            <v>8049, 8099, 8734</v>
          </cell>
          <cell r="F6897" t="str">
            <v>Service, Health, Screening, Examination, Testing, Drug testing, Alcohol testing, Physical examination, DNA, DNA testing, Training program</v>
          </cell>
          <cell r="G6897" t="str">
            <v>≡</v>
          </cell>
          <cell r="I6897" t="str">
            <v>≡</v>
          </cell>
          <cell r="K6897" t="str">
            <v>Franchise, which provides full service drug and alcohol screening and testing, corporate physical examinations, DNA and other testing, training programs and pre-employment background screening for schools, government, businesses and private individuals.</v>
          </cell>
        </row>
        <row r="6898">
          <cell r="B6898" t="str">
            <v>RR20201028T04303</v>
          </cell>
          <cell r="C6898" t="str">
            <v>Franchise</v>
          </cell>
          <cell r="D6898" t="str">
            <v>85.59, 85.60, 85.20</v>
          </cell>
          <cell r="E6898" t="str">
            <v>8211, 8299</v>
          </cell>
          <cell r="F6898" t="str">
            <v>Coding, Class, Education, Learning, Afterschool class, Science, Technology, Engineering, Mathematics, Children</v>
          </cell>
          <cell r="G6898" t="str">
            <v>≡</v>
          </cell>
          <cell r="I6898" t="str">
            <v>≡</v>
          </cell>
          <cell r="K6898" t="str">
            <v>Franchise, which offers coding and other afterschool science, technology, engineering, and mathematics classes for children.</v>
          </cell>
        </row>
        <row r="6899">
          <cell r="B6899" t="str">
            <v>RR20201109TR0905</v>
          </cell>
          <cell r="C6899" t="str">
            <v>License, Trademark</v>
          </cell>
          <cell r="D6899" t="str">
            <v>77.21, 32.30, 47.64, 93.19, 47.65, 47.78</v>
          </cell>
          <cell r="E6899" t="str">
            <v>3949, 5091, 5941, 5999</v>
          </cell>
          <cell r="F6899" t="str">
            <v>Sporting good, Sport equipment</v>
          </cell>
          <cell r="G6899" t="str">
            <v>≡</v>
          </cell>
          <cell r="H6899" t="str">
            <v>Licensor's main focus is to redesign and reengineer existing sporting goods.</v>
          </cell>
          <cell r="I6899" t="str">
            <v>≡</v>
          </cell>
          <cell r="K6899" t="str">
            <v>License to use [UNDISCLOSED FOR PREVIEW] trademark in connection with the manufacturing, sub-contract manufacturing, production, marketing, promotion, distribution and sale of sporting goods; The agreement is concluded between related parties.</v>
          </cell>
        </row>
        <row r="6900">
          <cell r="B6900" t="str">
            <v>RR20201110T00904</v>
          </cell>
          <cell r="C6900" t="str">
            <v>License, Know-how, Patent, Technology, Trade secret, Brand, Copyright, Trademark, Trade name</v>
          </cell>
          <cell r="D6900" t="str">
            <v>21.10, 21.20, 46.18, 46.46, 72.11, 72.19, 86.90</v>
          </cell>
          <cell r="E6900" t="str">
            <v>2833, 2834, 2836, 5122, 5912, 8099</v>
          </cell>
          <cell r="F6900" t="str">
            <v>Human, Therapeutic, Chemical compound, Phenserine, Bisnorcymserine, Pharmaceutical</v>
          </cell>
          <cell r="G6900" t="str">
            <v>≡</v>
          </cell>
          <cell r="I6900" t="str">
            <v>≡</v>
          </cell>
          <cell r="K6900" t="str">
            <v>License under copyright, know-how, patent, technology and trade secret rights to use, store, import, export, transport, manufacture compounds.</v>
          </cell>
        </row>
        <row r="6901">
          <cell r="B6901" t="str">
            <v>RR20201110T00902</v>
          </cell>
          <cell r="C6901" t="str">
            <v>License, Patent, Technology</v>
          </cell>
          <cell r="D6901" t="str">
            <v>26.11, 26.60, 26.70, 32.50, 86.90</v>
          </cell>
          <cell r="E6901" t="str">
            <v>3699, 3826, 3842, 3845, 5047, 8731</v>
          </cell>
          <cell r="F6901" t="str">
            <v>Medical robotic, Self Cleaning Shunt, Micro-robotic, Treatment, Hydrocephalus, Medical device, Electromedical, Equipment, Minimally invasive</v>
          </cell>
          <cell r="G6901" t="str">
            <v>≡</v>
          </cell>
          <cell r="I6901" t="str">
            <v>≡</v>
          </cell>
          <cell r="J6901" t="str">
            <v>Licensee is a pre-clinical medical device company specializing in the research, design and development of next generation micro-robotics assisted medical technologies targeting the minimally invasive surgery space.</v>
          </cell>
          <cell r="K6901" t="str">
            <v>License under patent and technology rights to research, develop, manufacture, use and sell products relating to medical robotic, including [UNDISCLOSED FOR PREVIEW] for the treatment of hydrocephalus.</v>
          </cell>
        </row>
        <row r="6902">
          <cell r="B6902" t="str">
            <v>RR20201111TP4305</v>
          </cell>
          <cell r="C6902" t="str">
            <v>Franchise</v>
          </cell>
          <cell r="D6902" t="str">
            <v>93.29, 93.21</v>
          </cell>
          <cell r="E6902" t="str">
            <v>7993, 7999</v>
          </cell>
          <cell r="F6902" t="str">
            <v>Amusement, Recreation, Video game, Gaming, Entertainment, Mobile entertainment, Game equipment, Mobile video game theater, Outdoor laser tag</v>
          </cell>
          <cell r="G6902" t="str">
            <v>≡</v>
          </cell>
          <cell r="I6902" t="str">
            <v>≡</v>
          </cell>
          <cell r="K6902" t="str">
            <v>Franchise to operate a business that provides mobile entertainment using various vehicles and game equipment; One of the parties to the agreement is an individual.</v>
          </cell>
        </row>
        <row r="6903">
          <cell r="B6903" t="str">
            <v>RR20201112T04302</v>
          </cell>
          <cell r="C6903" t="str">
            <v>Franchise</v>
          </cell>
          <cell r="D6903" t="str">
            <v>46.37, 46.36, 10.72, 10.71, 46.17, 46.34, 46.39, 47.11, 47.25, 47.81, 56.30</v>
          </cell>
          <cell r="E6903" t="str">
            <v>2051, 2066, 2086, 2095, 2099, 5149, 5812</v>
          </cell>
          <cell r="F6903" t="str">
            <v>Coffee shop, Beverage, Coffee, Tea, Hot chocolate, Italian soda, Fruit smoothie, Food, Bakery food, Logoed merchandise</v>
          </cell>
          <cell r="G6903" t="str">
            <v>≡</v>
          </cell>
          <cell r="I6903" t="str">
            <v>≡</v>
          </cell>
          <cell r="K6903" t="str">
            <v>Franchise to operate a coffee shop under the [UNDISCLOSED FOR PREVIEW] trademark and name, which offers for sale retail specialty coffees, teas, hot chocolate, Italian sodas, fruit smoothies, baked goods and logoed merchandise.</v>
          </cell>
        </row>
        <row r="6904">
          <cell r="B6904" t="str">
            <v>RR20201109TP4302</v>
          </cell>
          <cell r="C6904" t="str">
            <v>Franchise</v>
          </cell>
          <cell r="D6904" t="str">
            <v>01.49</v>
          </cell>
          <cell r="E6904" t="str">
            <v>0752</v>
          </cell>
          <cell r="F6904" t="str">
            <v>Service, Pet, Pet care service, Professional care, Dog walking, Training, Grooming</v>
          </cell>
          <cell r="G6904" t="str">
            <v>≡</v>
          </cell>
          <cell r="I6904" t="str">
            <v>≡</v>
          </cell>
          <cell r="K6904" t="str">
            <v>Franchise for the operation of a franchise in a specified territory providing professional care to client’s pets and homes; One of the parties to the agreement is an individual.</v>
          </cell>
        </row>
        <row r="6905">
          <cell r="B6905" t="str">
            <v>RR20201109T04301</v>
          </cell>
          <cell r="C6905" t="str">
            <v>Franchise</v>
          </cell>
          <cell r="D6905" t="str">
            <v>46.36, 47.24, 46.37, 46.39, 47.11, 47.81</v>
          </cell>
          <cell r="E6905" t="str">
            <v>2051, 2052, 2095, 2099, 5461, 5812</v>
          </cell>
          <cell r="F6905" t="str">
            <v>Service, Food, Eating, Drink, Coffee, Beverage, Cafe, Dessert, Confectionery, Bakery, Bakery cafe</v>
          </cell>
          <cell r="G6905" t="str">
            <v>≡</v>
          </cell>
          <cell r="I6905" t="str">
            <v>≡</v>
          </cell>
          <cell r="K6905" t="str">
            <v>Franchise for the establishment and operation of quick service bakery cafe.</v>
          </cell>
        </row>
        <row r="6906">
          <cell r="B6906" t="str">
            <v>RR20201112TP0905</v>
          </cell>
          <cell r="C6906" t="str">
            <v>Franchise</v>
          </cell>
          <cell r="D6906" t="str">
            <v>95.22, 95.29, 81.22</v>
          </cell>
          <cell r="E6906" t="str">
            <v>1799, 7349, 7699, 0782</v>
          </cell>
          <cell r="F6906" t="str">
            <v>Handyman Connection, Home, Repair, Light remodeling, Maintenance</v>
          </cell>
          <cell r="G6906" t="str">
            <v>≡</v>
          </cell>
          <cell r="I6906" t="str">
            <v>≡</v>
          </cell>
          <cell r="K6906" t="str">
            <v>Franchise to provide small to medium home repairs and light remodeling using the trade name [UNDISCLOSED FOR PREVIEW]; One of the parties to the agreement is an individual.</v>
          </cell>
        </row>
        <row r="6907">
          <cell r="B6907" t="str">
            <v>RR20201105TP0901</v>
          </cell>
          <cell r="C6907" t="str">
            <v>Franchise</v>
          </cell>
          <cell r="D6907" t="str">
            <v>46.45, 47.75, 96.02, 96.09</v>
          </cell>
          <cell r="E6907" t="str">
            <v>2844, 5399, 7231, 8999</v>
          </cell>
          <cell r="F6907" t="str">
            <v>Service, Cosmetic, Beauty, Care, Aloe-vera, Skin care, Makeup, Fragrance</v>
          </cell>
          <cell r="G6907" t="str">
            <v>≡</v>
          </cell>
          <cell r="I6907" t="str">
            <v>≡</v>
          </cell>
          <cell r="K6907" t="str">
            <v>Franchise and license to establish and operate a cosmetic and beauty care product business specializing in the marketing of aloe-vera-based skin care products, as well as makeup, fragrances and cosmetic accessories, under the trade name [UNDISCLOSED FOR PREVIEW] One of the parties to the agreement is an individual.</v>
          </cell>
        </row>
        <row r="6908">
          <cell r="B6908" t="str">
            <v>RR20201117T00901</v>
          </cell>
          <cell r="C6908" t="str">
            <v>License, Trademark, Technology, Patent</v>
          </cell>
          <cell r="D6908" t="str">
            <v>26.11, 26.30, 26.40, 32.99, 46.18, 46.49, 46.52, 47.42, 47.78, 61.20</v>
          </cell>
          <cell r="E6908" t="str">
            <v>3669, 3999, 4813, 4841, 5064, 5099, 5731, 7389</v>
          </cell>
          <cell r="F6908" t="str">
            <v>Cryogenic front-end, Receiver, Base station, Wireless telecommunication, Network, Fixed frequency filter, Signal, Cell phone, Amplifier, Power, Low-noise, Radio-frequency, Cellular, Cooler</v>
          </cell>
          <cell r="G6908" t="str">
            <v>≡</v>
          </cell>
          <cell r="I6908" t="str">
            <v>≡</v>
          </cell>
          <cell r="K6908" t="str">
            <v>License under technology and patent rights to market, sell, make, reproduce and manufacture products for the receiver front-end of base stations, bearing trademark.</v>
          </cell>
        </row>
        <row r="6909">
          <cell r="B6909" t="str">
            <v>RR20201116T00905</v>
          </cell>
          <cell r="C6909" t="str">
            <v>License</v>
          </cell>
          <cell r="D6909" t="str">
            <v>59.11, 59.12, 59.13, 59.14, 60.20</v>
          </cell>
          <cell r="E6909" t="str">
            <v>3663, 4833, 4841, 7313</v>
          </cell>
          <cell r="F6909" t="str">
            <v>Video, Serie, Subscription-Video-On-Demand, SVOD, VOD, Episodic television, Media</v>
          </cell>
          <cell r="G6909" t="str">
            <v>≡</v>
          </cell>
          <cell r="H6909" t="str">
            <v>Licensor is a television and film production company.</v>
          </cell>
          <cell r="I6909" t="str">
            <v>≡</v>
          </cell>
          <cell r="K6909" t="str">
            <v>License to exploit [UNDISCLOSED FOR PREVIEW] episodic television series based on [UNDISCLOSED FOR PREVIEW]</v>
          </cell>
        </row>
        <row r="6910">
          <cell r="B6910" t="str">
            <v>RR20201113TN4304</v>
          </cell>
          <cell r="C6910" t="str">
            <v>License, Patent, Know-how, Trade secret</v>
          </cell>
          <cell r="D6910" t="str">
            <v>21.10, 21.20, 46.46, 86.21, 86.90</v>
          </cell>
          <cell r="E6910" t="str">
            <v>2833, 2834, 5122, 5912, 8071, 8099, 8731</v>
          </cell>
          <cell r="F6910" t="str">
            <v>Medication, Health care, Drug, Pharmaceutical, Therapeutic, Pyridoxamine, Acute renal failure, Acute renal injury, Radiation-protectant, Kidney, Chemotherapy, Chemotherapy-protectant, Disease</v>
          </cell>
          <cell r="G6910" t="str">
            <v>≡</v>
          </cell>
          <cell r="I6910" t="str">
            <v>≡</v>
          </cell>
          <cell r="J6910" t="str">
            <v>Licensee is a pharmaceutical company focused on the development of therapeutics to treat kidney disease, an area of significant unmet medical need.</v>
          </cell>
          <cell r="K6910" t="str">
            <v>License under patent, know-how and trade secret rights to make, use, sell and import therapeutic applications of [UNDISCLOSED FOR PREVIEW] in acute renal failure, acute renal injury, as a radiation-protectant and a chemotherapy-protectant; One of the parties to the agreement is a non-profit entity.</v>
          </cell>
        </row>
        <row r="6911">
          <cell r="B6911" t="str">
            <v>RR20201113T04303</v>
          </cell>
          <cell r="C6911" t="str">
            <v>License, Trade name, Trademark</v>
          </cell>
          <cell r="D6911" t="str">
            <v>56.10, 93.29, 14.19, 14.39, 14.14, 14.11, 14.13</v>
          </cell>
          <cell r="E6911" t="str">
            <v>2254, 2329, 2387, 2389, 5136, 5611, 5632, 5699, 5812, 7999</v>
          </cell>
          <cell r="F6911" t="str">
            <v>Night club, Adult, Entertainment, Recreation, Adult entertainment night club, Apparel, Underwear, Jewelry</v>
          </cell>
          <cell r="G6911" t="str">
            <v>≡</v>
          </cell>
          <cell r="I6911" t="str">
            <v>≡</v>
          </cell>
          <cell r="K6911" t="str">
            <v>License to operate an adult entertainment night club/restaurant and to offer and sell apparel, underwear, jewelry, novelties and other items under [UNDISCLOSED FOR PREVIEW] trademarks and trade names.</v>
          </cell>
        </row>
        <row r="6912">
          <cell r="B6912" t="str">
            <v>RR20201116TN0904</v>
          </cell>
          <cell r="C6912" t="str">
            <v>License, Know-how, Patent, Technology</v>
          </cell>
          <cell r="D6912" t="str">
            <v>21.10, 21.20, 46.18, 46.46, 86.90, 72.19, 72.11</v>
          </cell>
          <cell r="E6912" t="str">
            <v>2833, 2834, 2835, 2836, 5047, 8099</v>
          </cell>
          <cell r="F6912" t="str">
            <v>Embryonic cell, Cell-line, Genomic, Biopharmaceutical, Research, Genetic, Biological</v>
          </cell>
          <cell r="G6912" t="str">
            <v>≡</v>
          </cell>
          <cell r="I6912" t="str">
            <v>≡</v>
          </cell>
          <cell r="K6912" t="str">
            <v>License under know-how, patent and technology rights to make, use, sell and import products relating to specific populations of cells and precursors, methods to produce such cells, and applications of such cells; One of the parties to the agreement is a non-profit entity.</v>
          </cell>
        </row>
        <row r="6913">
          <cell r="B6913" t="str">
            <v>RR20201116T04301</v>
          </cell>
          <cell r="C6913" t="str">
            <v>Franchise</v>
          </cell>
          <cell r="D6913" t="str">
            <v>85.51, 93.29, 93.19, 93.12, 93.11</v>
          </cell>
          <cell r="E6913" t="str">
            <v>7032, 7997, 7999</v>
          </cell>
          <cell r="F6913" t="str">
            <v>Swimming, Learning, Class, Recreation, Sport, Children, Adult, Party, Birthday party, Summer camp, Swimming-related activity</v>
          </cell>
          <cell r="G6913" t="str">
            <v>≡</v>
          </cell>
          <cell r="I6913" t="str">
            <v>≡</v>
          </cell>
          <cell r="K6913" t="str">
            <v>Franchise for the operation of businesses offering [UNDISCLOSED FOR PREVIEW] programs for children and adults, birthday parties, summer camps, other swimming-related activities and the sale of related products under the trademarks [UNDISCLOSED FOR PREVIEW] and related trademarks and service marks.</v>
          </cell>
        </row>
        <row r="6914">
          <cell r="B6914" t="str">
            <v>RR20201112TP4309</v>
          </cell>
          <cell r="C6914" t="str">
            <v>Franchise</v>
          </cell>
          <cell r="D6914" t="str">
            <v>23.7, 23.32, 08.11, 23.61, 81.29</v>
          </cell>
          <cell r="E6914" t="str">
            <v>1422, 1743, 2842, 2843, 3251, 3281</v>
          </cell>
          <cell r="F6914" t="str">
            <v>Surface, Restoration, Preservation, Cleaning, Sealing, Repair, Polishing, Concrete, Marble, Granite, Slate, Flagstone, Limestone, Quarry, Tile, Terrazzo, Brick, Grout, Vinyl, Organic surface, Inorganic surface</v>
          </cell>
          <cell r="G6914" t="str">
            <v>≡</v>
          </cell>
          <cell r="I6914" t="str">
            <v>≡</v>
          </cell>
          <cell r="K6914" t="str">
            <v>Franchise to operate a business that restores, preserves, cleans, seals, repairs and cares for concrete, marble, granite, slate, flagstone, limestone, quarry, tile, terrazzo, brick, grout, vinyl, and other organic and inorganic surfaces and manmade aggregates; One of the parties to the agreement is an individual.</v>
          </cell>
        </row>
        <row r="6915">
          <cell r="B6915" t="str">
            <v>RR20201119T00902</v>
          </cell>
          <cell r="C6915" t="str">
            <v>License, Patent</v>
          </cell>
          <cell r="D6915" t="str">
            <v>21.10, 46.18, 46.46, 72.11, 72.19</v>
          </cell>
          <cell r="E6915" t="str">
            <v>2833, 2834, 5122, 8011, 8062, 8069, 8071, 8099, 8731</v>
          </cell>
          <cell r="F6915" t="str">
            <v>Diagnostic, Medical, Reagent, Kit, Laboratory, Assay, Nucleic acid, Sample, Prognosis, Monitoring, Test</v>
          </cell>
          <cell r="G6915" t="str">
            <v>≡</v>
          </cell>
          <cell r="I6915" t="str">
            <v>≡</v>
          </cell>
          <cell r="J6915" t="str">
            <v>Licensee develops DNA-based technologies.</v>
          </cell>
          <cell r="K6915" t="str">
            <v>License under patent rights to use, sell and practice the performance of laboratory-based assays.</v>
          </cell>
        </row>
        <row r="6916">
          <cell r="B6916" t="str">
            <v>RR20201119TN0901</v>
          </cell>
          <cell r="C6916" t="str">
            <v>License, Know-how, Trade secret</v>
          </cell>
          <cell r="D6916" t="str">
            <v>21.10, 21.20, 46.18, 46.46, 47.73, 72.11, 72.19, 86.90</v>
          </cell>
          <cell r="E6916" t="str">
            <v>2833, 2834, 2835, 2836, 5122, 5912</v>
          </cell>
          <cell r="F6916" t="str">
            <v xml:space="preserve">Treatment, Compound, Pharmaceutical, Multiple sclerosis, Symptom, MS, Central nervous system, </v>
          </cell>
          <cell r="G6916" t="str">
            <v>≡</v>
          </cell>
          <cell r="I6916" t="str">
            <v>≡</v>
          </cell>
          <cell r="J6916" t="str">
            <v>Licensee is a company dedicated to the identification, development and commercialization of novel therapies that improve neurological function in people.</v>
          </cell>
          <cell r="K6916" t="str">
            <v>License under know-how and trade secret rights to make, use, import, sell, commercialize, distribute and sell products incorporating compound known as [UNDISCLOSED FOR PREVIEW] for treatment of the symptoms of multiple sclerosis; One of the parties to the agreement is a non-profit entity.</v>
          </cell>
        </row>
        <row r="6917">
          <cell r="B6917" t="str">
            <v>RR20201117TP4304</v>
          </cell>
          <cell r="C6917" t="str">
            <v>Franchise</v>
          </cell>
          <cell r="D6917" t="str">
            <v>77.21, 93.29, 93.21, 93.19</v>
          </cell>
          <cell r="E6917" t="str">
            <v>5091, 7996, 7997, 7999</v>
          </cell>
          <cell r="F6917" t="str">
            <v>Recreation, Amusement, Fun, Entertainment, Trampoline, Indoor trampoline park, Entertainment facility, Jumping, Arena style jumping, Attraction, Fitness, Sport, Competition</v>
          </cell>
          <cell r="G6917" t="str">
            <v>≡</v>
          </cell>
          <cell r="I6917" t="str">
            <v>≡</v>
          </cell>
          <cell r="K6917" t="str">
            <v>Franchise for indoor trampoline parks and entertainment facilities that offer group and individual arena style jumping; One of the parties to the agreement is an individual.</v>
          </cell>
        </row>
        <row r="6918">
          <cell r="B6918" t="str">
            <v>RR20201117TP4305</v>
          </cell>
          <cell r="C6918" t="str">
            <v>Franchise</v>
          </cell>
          <cell r="D6918" t="str">
            <v>87.10, 87.30, 87.90, 86.90, 86.10</v>
          </cell>
          <cell r="E6918" t="str">
            <v>8051, 8052, 8059, 8082, 8361</v>
          </cell>
          <cell r="F6918" t="str">
            <v>Service, Hands-on personal care, Non-medical care, In-home care assistance, Companionship care service, Senior, Adult, Supplemental staffing service, Nursing home, Hospital, Medical institutional setting</v>
          </cell>
          <cell r="G6918" t="str">
            <v>≡</v>
          </cell>
          <cell r="I6918" t="str">
            <v>≡</v>
          </cell>
          <cell r="K6918" t="str">
            <v>Franchise to operate [UNDISCLOSED FOR PREVIEW] business that provides hands-on personal care, non-medical care, in-home care assistance and companionship care services to seniors and other adults, and supplemental staffing services for nursing homes, hospitals and other medical institutional settings; One of the parties to the agreement is an individual.</v>
          </cell>
        </row>
        <row r="6919">
          <cell r="B6919" t="str">
            <v>RR20201119T04305</v>
          </cell>
          <cell r="C6919" t="str">
            <v>Franchise</v>
          </cell>
          <cell r="D6919" t="str">
            <v>68.1, 68.20, 68.31, 68.32, 66.12</v>
          </cell>
          <cell r="E6919" t="str">
            <v>6211, 6512, 6513, 6514, 6515, 6531, 7389</v>
          </cell>
          <cell r="F6919" t="str">
            <v>Service, Real estate, Property, Business, Broker, Brokerage</v>
          </cell>
          <cell r="G6919" t="str">
            <v>≡</v>
          </cell>
          <cell r="I6919" t="str">
            <v>≡</v>
          </cell>
          <cell r="K6919" t="str">
            <v>Franchise for the operation of a real estate brokerage business under the [UNDISCLOSED FOR PREVIEW] name and marks.</v>
          </cell>
        </row>
        <row r="6920">
          <cell r="B6920" t="str">
            <v>RR20201120TN0901</v>
          </cell>
          <cell r="C6920" t="str">
            <v>License, Patent, Copyright</v>
          </cell>
          <cell r="D6920" t="str">
            <v>26.11, 27.90, 32.99, 46.52, 46.18, 47.78, 47.99, 28.99</v>
          </cell>
          <cell r="E6920" t="str">
            <v>3674, 3825, 3999, 5063, 5065, 5084, 5099</v>
          </cell>
          <cell r="F6920" t="str">
            <v>Electron acceptor, Charged generator, Heterolamellar, Multilayer, Thin film</v>
          </cell>
          <cell r="G6920" t="str">
            <v>≡</v>
          </cell>
          <cell r="I6920" t="str">
            <v>≡</v>
          </cell>
          <cell r="K6920" t="str">
            <v>License under copyright and patent rights to make, use, lease and sell products and provide services relating to electron acceptor compositions, and charged generators; One of the parties to the agreement is a non-profit entity.</v>
          </cell>
        </row>
        <row r="6921">
          <cell r="B6921" t="str">
            <v>RR20201124T04304</v>
          </cell>
          <cell r="C6921" t="str">
            <v>License, Patent, Know-how, Technology, Trademark</v>
          </cell>
          <cell r="D6921" t="str">
            <v>32.50, 47.74, 86.10, 86.21, 86.22, 86.90</v>
          </cell>
          <cell r="E6921" t="str">
            <v>3841, 3842, 5047, 7352, 8011, 8062</v>
          </cell>
          <cell r="F6921" t="str">
            <v>Health, Health care, Medication, Medical device, Medical equipment, Spine, Spine fixation device, Treatment, Disease, Injury</v>
          </cell>
          <cell r="G6921" t="str">
            <v>≡</v>
          </cell>
          <cell r="I6921" t="str">
            <v>≡</v>
          </cell>
          <cell r="J6921" t="str">
            <v>Licensee is a global medical device company focused on designing, developing and commercializing innovative and proprietary complex spine technologies and techniques.</v>
          </cell>
          <cell r="K6921" t="str">
            <v>License under patent, know-how and technology rights to make, use, import, export or sell spine fixation devices to treat diseases of or injuries to the spine bearing the [UNDISCLOSED FOR PREVIEW] trademarks.</v>
          </cell>
        </row>
        <row r="6922">
          <cell r="B6922" t="str">
            <v>RR20201120T04308</v>
          </cell>
          <cell r="C6922" t="str">
            <v>Franchise</v>
          </cell>
          <cell r="D6922" t="str">
            <v>73.11, 58.19, 59.11, 74.90</v>
          </cell>
          <cell r="E6922" t="str">
            <v>3993, 7311, 7312, 7313, 7319, 7331</v>
          </cell>
          <cell r="F6922" t="str">
            <v>Advertise, Advertising, Customizable advertising, Video, Imagery, Digital imagery</v>
          </cell>
          <cell r="G6922" t="str">
            <v>≡</v>
          </cell>
          <cell r="I6922" t="str">
            <v>≡</v>
          </cell>
          <cell r="K6922" t="str">
            <v>Franchise to operate a business that provides customizable advertising through a [UNDISCLOSED FOR PREVIEW] using videos, digital imagery and other associated services.</v>
          </cell>
        </row>
        <row r="6923">
          <cell r="B6923" t="str">
            <v>RR20201120T04306</v>
          </cell>
          <cell r="C6923" t="str">
            <v>Franchise</v>
          </cell>
          <cell r="D6923" t="str">
            <v>68.1, 68.20, 68.31, 68.32, 66.12</v>
          </cell>
          <cell r="E6923" t="str">
            <v>6211, 6512, 6513, 6514, 6515, 6531, 7389</v>
          </cell>
          <cell r="F6923" t="str">
            <v>Service, Real estate, Real estate service, Business, Broker, Property, Brokerage</v>
          </cell>
          <cell r="G6923" t="str">
            <v>≡</v>
          </cell>
          <cell r="I6923" t="str">
            <v>≡</v>
          </cell>
          <cell r="K6923" t="str">
            <v>Franchise to operate a real estate brokerage business.</v>
          </cell>
        </row>
        <row r="6924">
          <cell r="B6924" t="str">
            <v>RR20201104T04302</v>
          </cell>
          <cell r="C6924" t="str">
            <v>Franchise</v>
          </cell>
          <cell r="D6924" t="str">
            <v>55.10, 55.20, 55.90, 93.29, 41.20, 43.39, 79.11, 79.12</v>
          </cell>
          <cell r="E6924" t="str">
            <v>1522, 6513, 7011, 7021, 7041, 7389, 7999</v>
          </cell>
          <cell r="F6924" t="str">
            <v>Hotel, Accommodation, Overnight accommodation, Lodging, Guest, Guest room, Suite</v>
          </cell>
          <cell r="G6924" t="str">
            <v>≡</v>
          </cell>
          <cell r="I6924" t="str">
            <v>≡</v>
          </cell>
          <cell r="K6924" t="str">
            <v>Franchise to operate a branded hotel offering standard guest rooms, or a combination of guest rooms and suites, under the service mark [UNDISCLOSED FOR PREVIEW] all of which comprise the [UNDISCLOSED FOR PREVIEW] family of hotel brands.</v>
          </cell>
        </row>
        <row r="6925">
          <cell r="B6925" t="str">
            <v>RR20201124T00904</v>
          </cell>
          <cell r="C6925" t="str">
            <v>Franchise</v>
          </cell>
          <cell r="D6925" t="str">
            <v>77.21, 32.30, 47.64, 93.19, 47.65, 47.78</v>
          </cell>
          <cell r="E6925" t="str">
            <v>3949, 5091, 5941, 5999</v>
          </cell>
          <cell r="F6925" t="str">
            <v>Retail, Store, Multisport item, Physical training, Coaching, Swim, Bike, Run, Sporting equipment</v>
          </cell>
          <cell r="G6925" t="str">
            <v>≡</v>
          </cell>
          <cell r="I6925" t="str">
            <v>≡</v>
          </cell>
          <cell r="K6925" t="str">
            <v>Franchise to establish and operate a retail store called [UNDISCLOSED FOR PREVIEW] offering a wide variety of multisport items and physical training and coaching under the [UNDISCLOSED FOR PREVIEW] trade name and business system.</v>
          </cell>
        </row>
        <row r="6926">
          <cell r="B6926" t="str">
            <v>RR20201125T04306</v>
          </cell>
          <cell r="C6926" t="str">
            <v>Franchise</v>
          </cell>
          <cell r="D6926" t="str">
            <v>20.20, 01.61, 01.62, 01.63, 01.64, 82.99</v>
          </cell>
          <cell r="E6926" t="str">
            <v>2879, 5191, 5261, 7342, 9512</v>
          </cell>
          <cell r="F6926" t="str">
            <v>Service, Pest, Pesticide, Pest elimination, Pest control service, Chemical, Protection</v>
          </cell>
          <cell r="G6926" t="str">
            <v>≡</v>
          </cell>
          <cell r="I6926" t="str">
            <v>≡</v>
          </cell>
          <cell r="K6926" t="str">
            <v>Franchise to operate a pest control and related services business.</v>
          </cell>
        </row>
        <row r="6927">
          <cell r="B6927" t="str">
            <v>RR20201127T00901</v>
          </cell>
          <cell r="C6927" t="str">
            <v>License, Patent</v>
          </cell>
          <cell r="D6927" t="str">
            <v>21.10, 21.20, 46.18, 46.46, 72.11, 72.19, 86.90</v>
          </cell>
          <cell r="E6927" t="str">
            <v>2833, 2834, 2835, 2836, 5122, 5912, 8071, 8099, 8734</v>
          </cell>
          <cell r="F6927" t="str">
            <v>In vivo, Activation, Natural killer, Cell, Pharmaceutical, Biology, Treatment</v>
          </cell>
          <cell r="G6927" t="str">
            <v>≡</v>
          </cell>
          <cell r="I6927" t="str">
            <v>≡</v>
          </cell>
          <cell r="J6927" t="str">
            <v>Licensee develops and commercializes product candidates to treat diseases where the innate immune system is not functioning normally and contributing to the patient’s disease.</v>
          </cell>
          <cell r="K6927" t="str">
            <v>License under patent rights to use, market, distribute, make, sell, import and export pharmaceutical products and provide services relating to in vivo activation of natural killer cells.</v>
          </cell>
        </row>
        <row r="6928">
          <cell r="B6928" t="str">
            <v>RR20201126TP4302</v>
          </cell>
          <cell r="C6928" t="str">
            <v>Franchise</v>
          </cell>
          <cell r="D6928" t="str">
            <v>20.41, 46.44, 81.21, 81.22, 81.29, 43.29, 43.99, 43.39</v>
          </cell>
          <cell r="E6928" t="str">
            <v>1521, 1541, 1799, 2842, 4959, 7217, 7349</v>
          </cell>
          <cell r="F6928" t="str">
            <v>Service, Reconstruction, Structural reconstruction service, Drying, Cleaning, Loss mitigation, Remediation, Mold remediation, Insurance restoration market</v>
          </cell>
          <cell r="G6928" t="str">
            <v>≡</v>
          </cell>
          <cell r="I6928" t="str">
            <v>≡</v>
          </cell>
          <cell r="K6928" t="str">
            <v>Franchise for the operation of a general contracting business specializing in structural reconstruction and emergency services; One of the parties to the agreement is an individual.</v>
          </cell>
        </row>
        <row r="6929">
          <cell r="B6929" t="str">
            <v>RR20201126TP4304</v>
          </cell>
          <cell r="C6929" t="str">
            <v>Franchise</v>
          </cell>
          <cell r="D6929" t="str">
            <v>69.20, 69.10, 70.10, 70.22, 64.99, 66.19, 64.30, 64.19, 64.92, 64.11</v>
          </cell>
          <cell r="E6929" t="str">
            <v>5044, 6019, 6029, 6082, 6111, 6153, 6712, 7291, 7389, 8721, 9311</v>
          </cell>
          <cell r="F6929" t="str">
            <v>Tax, Tax return, Tax return preparation, Tax return preparer, Tax resolution, Accounting, Accounting service, Financing, Financial service</v>
          </cell>
          <cell r="G6929" t="str">
            <v>≡</v>
          </cell>
          <cell r="I6929" t="str">
            <v>≡</v>
          </cell>
          <cell r="K6929" t="str">
            <v>Franchise to operate a federal and state tax return preparation, tax resolution, accounting and related accounting and financial services business under the service mark [UNDISCLOSED FOR PREVIEW] One of the parties to the agreement is an individual.</v>
          </cell>
        </row>
        <row r="6930">
          <cell r="B6930" t="str">
            <v>RR20201127T04303</v>
          </cell>
          <cell r="C6930" t="str">
            <v>Franchise</v>
          </cell>
          <cell r="D6930" t="str">
            <v>26.60, 47.74, 32.50, 86.10, 86.21, 86.22, 86.90, 84.12</v>
          </cell>
          <cell r="E6930" t="str">
            <v>3841, 3845, 5047, 6324, 7352, 8011, 8049, 8062, 8069</v>
          </cell>
          <cell r="F6930" t="str">
            <v>Сenter, Therapy, Laser, Health, Health care, Laser therapy, Treatment, Pain, Medical professional</v>
          </cell>
          <cell r="G6930" t="str">
            <v>≡</v>
          </cell>
          <cell r="I6930" t="str">
            <v>≡</v>
          </cell>
          <cell r="K6930" t="str">
            <v>Franchise to operate a center or centers that specializes in providing laser therapy for the treatment of pain through licensed medical professionals under the name [UNDISCLOSED FOR PREVIEW]</v>
          </cell>
        </row>
        <row r="6931">
          <cell r="B6931" t="str">
            <v>RR20201126T00903</v>
          </cell>
          <cell r="C6931" t="str">
            <v>Franchise</v>
          </cell>
          <cell r="D6931" t="str">
            <v>46.15, 46.47, 52.10, 81.21, 81.22, 81.29, 53.20</v>
          </cell>
          <cell r="E6931" t="str">
            <v>4215, 4226, 5021, 5712, 7217, 7349</v>
          </cell>
          <cell r="F6931" t="str">
            <v>Inventorying, Packing, Moving, Cleaning, Deodorizing, Storage, Service</v>
          </cell>
          <cell r="G6931" t="str">
            <v>≡</v>
          </cell>
          <cell r="I6931" t="str">
            <v>≡</v>
          </cell>
          <cell r="K6931" t="str">
            <v>Franchise to establish and operate a business offering inventorying, packing, moving, cleaning, deodorizing and storage services, utilizing the [UNDISCLOSED FOR PREVIEW] business system.</v>
          </cell>
        </row>
        <row r="6932">
          <cell r="B6932" t="str">
            <v>RR20201126T04306</v>
          </cell>
          <cell r="C6932" t="str">
            <v>Franchise</v>
          </cell>
          <cell r="D6932" t="str">
            <v>55.10, 86.90, 96.04, 96.09, 93.13, 86.22, 70.22, 93.29</v>
          </cell>
          <cell r="E6932" t="str">
            <v>7011, 7231, 7299, 7389, 7991, 7999, 8744</v>
          </cell>
          <cell r="F6932" t="str">
            <v>Tan, Tanning product, Tanning service, Accessory, Beauty, Spa, Personal service, Spa-related product, Spa-related service</v>
          </cell>
          <cell r="G6932" t="str">
            <v>≡</v>
          </cell>
          <cell r="I6932" t="str">
            <v>≡</v>
          </cell>
          <cell r="K6932" t="str">
            <v>Franchise for [UNDISCLOSED FOR PREVIEW] locations offering tanning products, services, and accessories and certain spa-related products and services.</v>
          </cell>
        </row>
        <row r="6933">
          <cell r="B6933" t="str">
            <v>RR20201130T00903</v>
          </cell>
          <cell r="C6933" t="str">
            <v>Franchise</v>
          </cell>
          <cell r="D6933" t="str">
            <v>85.10, 85.20, 85.59, 85.60, 85.32, 85.41, 62.01, 62.02, 62.09</v>
          </cell>
          <cell r="E6933" t="str">
            <v>7371, 7379, 8211, 8299</v>
          </cell>
          <cell r="F6933" t="str">
            <v>Learning center, Computer-related, Education, Class, Course,  eContent, eLearning, Core class, Training</v>
          </cell>
          <cell r="G6933" t="str">
            <v>≡</v>
          </cell>
          <cell r="I6933" t="str">
            <v>≡</v>
          </cell>
          <cell r="K6933" t="str">
            <v>Franchise and license to own and operate a computer training center, using [UNDISCLOSED FOR PREVIEW] name and marks.</v>
          </cell>
        </row>
        <row r="6934">
          <cell r="B6934" t="str">
            <v>RR20201029TP0901</v>
          </cell>
          <cell r="C6934" t="str">
            <v>Franchise</v>
          </cell>
          <cell r="D6934" t="str">
            <v>96.09, 86.90, 93.19, 86.21, 86.22</v>
          </cell>
          <cell r="E6934" t="str">
            <v>7997, 8011, 8049, 8099</v>
          </cell>
          <cell r="F6934" t="str">
            <v>Service, Therapeutic, Postural assesment, Manual therapy, Soft tissue work, Acupuncture, Dry needling, Exercise, Modality, Orthopedic Wellnes Clinic, Structural Elements</v>
          </cell>
          <cell r="G6934" t="str">
            <v>≡</v>
          </cell>
          <cell r="I6934" t="str">
            <v>≡</v>
          </cell>
          <cell r="K6934" t="str">
            <v>Franchise to establish and operate a business providing to clients from [UNDISCLOSED FOR PREVIEW] clinics specialized methods of postural assessment and therapeutic modalities; One of the parties to the agreement is an individual.</v>
          </cell>
        </row>
        <row r="6935">
          <cell r="B6935" t="str">
            <v>RR20201028T00902</v>
          </cell>
          <cell r="C6935" t="str">
            <v>License, Patent</v>
          </cell>
          <cell r="D6935" t="str">
            <v>32.50, 72.11, 72.19, 86.90</v>
          </cell>
          <cell r="E6935" t="str">
            <v>2835, 3826, 3841, 3842, 5047, 8099, 8731, 8734</v>
          </cell>
          <cell r="F6935" t="str">
            <v>Peptide, Diagnostic, Test, Medical, HIV-1 gp41, HIV, Sequence, Rapid, In-vivo</v>
          </cell>
          <cell r="G6935" t="str">
            <v>≡</v>
          </cell>
          <cell r="I6935" t="str">
            <v>≡</v>
          </cell>
          <cell r="J6935" t="str">
            <v>Licensee is in the business of manufacturing and distributing diagnostic tests.</v>
          </cell>
          <cell r="K6935" t="str">
            <v>License under patent rights to make, use and sell rapid in-vitro immuno-diagnostic test that are to be used solely for the diagnosis of HIV.</v>
          </cell>
        </row>
        <row r="6936">
          <cell r="B6936" t="str">
            <v>RR20201009T04303</v>
          </cell>
          <cell r="C6936" t="str">
            <v>Franchise</v>
          </cell>
          <cell r="D6936" t="str">
            <v>33.14, 33.17, 33.19, 45.20</v>
          </cell>
          <cell r="E6936" t="str">
            <v>7532, 7533, 7538, 7539, 7549, 7699</v>
          </cell>
          <cell r="F6936" t="str">
            <v>Service, Automobile, Vehicle, Repair service, Diagnostic-oriented automotive repair, Engine analysis, Electrical system repair, Air conditioning repair, Engine repair</v>
          </cell>
          <cell r="G6936" t="str">
            <v>≡</v>
          </cell>
          <cell r="I6936" t="str">
            <v>≡</v>
          </cell>
          <cell r="K6936" t="str">
            <v>Franchise to operate a full service and diagnostic-oriented automotive repair and maintenance facility, featuring proprietary operations software and offering consumers and businesses comprehensive automotive and engine analysis.</v>
          </cell>
        </row>
        <row r="6937">
          <cell r="B6937" t="str">
            <v>RR20201029TP0903</v>
          </cell>
          <cell r="C6937" t="str">
            <v>Franchise</v>
          </cell>
          <cell r="D6937" t="str">
            <v>85.10, 85.20, 85.31, 85.32, 85.59, 85.60, 85.41</v>
          </cell>
          <cell r="E6937" t="str">
            <v>8299, 9411</v>
          </cell>
          <cell r="F6937" t="str">
            <v>Education, Service, Focus, Core, Curricula, Science, Engineering, Learning, Class, After-school</v>
          </cell>
          <cell r="G6937" t="str">
            <v>≡</v>
          </cell>
          <cell r="I6937" t="str">
            <v>≡</v>
          </cell>
          <cell r="K6937" t="str">
            <v>Franchise and license to provide education services that focus on the core curricula of science, technology, and engineering, using [UNDISCLOSED FOR PREVIEW] service mark; One of the parties to the agreement is an individual.</v>
          </cell>
        </row>
        <row r="6938">
          <cell r="B6938" t="str">
            <v>RR20201008T04311</v>
          </cell>
          <cell r="C6938" t="str">
            <v>Franchise</v>
          </cell>
          <cell r="D6938" t="str">
            <v>81.21, 81.22, 81.29, 96.01</v>
          </cell>
          <cell r="E6938" t="str">
            <v>2842, 7216, 7217, 7349</v>
          </cell>
          <cell r="F6938" t="str">
            <v>Service, Cleaning, Cleaning service, Related cleaning service, Team cleaning, Environmentally-preferable cleaning service, Janitorial</v>
          </cell>
          <cell r="G6938" t="str">
            <v>≡</v>
          </cell>
          <cell r="I6938" t="str">
            <v>≡</v>
          </cell>
          <cell r="K6938" t="str">
            <v>Franchise for the operation of a business that provides environmentally-preferable, supervised team cleaning services and other related cleaning services to homes and businesses.</v>
          </cell>
        </row>
        <row r="6939">
          <cell r="B6939" t="str">
            <v>RR20201008T04303</v>
          </cell>
          <cell r="C6939" t="str">
            <v>Franchise</v>
          </cell>
          <cell r="D6939" t="str">
            <v>32.30, 47.64, 77.21, 93.11, 93.12, 93.19</v>
          </cell>
          <cell r="E6939" t="str">
            <v>3949, 5091, 5941, 7992, 7997, 7999</v>
          </cell>
          <cell r="F6939" t="str">
            <v>Sport, Golf, Entertainment facility, Indoor golf facility, Golf club, Sports club, Entertainment, Recreation</v>
          </cell>
          <cell r="G6939" t="str">
            <v>≡</v>
          </cell>
          <cell r="I6939" t="str">
            <v>≡</v>
          </cell>
          <cell r="K6939" t="str">
            <v>Franchise to operate an indoor golf entertainment facility serving food and beverages in a fun and upbeat atmosphere.</v>
          </cell>
        </row>
        <row r="6940">
          <cell r="B6940" t="str">
            <v>RR20200917T04303</v>
          </cell>
          <cell r="C6940" t="str">
            <v>Franchise</v>
          </cell>
          <cell r="D6940" t="str">
            <v>77.21, 93.11, 93.12, 93.13, 93.19</v>
          </cell>
          <cell r="E6940" t="str">
            <v>3949, 5091, 7991, 7997</v>
          </cell>
          <cell r="F6940" t="str">
            <v>Sport, Fitness, Fitness Centre, Work out, Sport equipment</v>
          </cell>
          <cell r="G6940" t="str">
            <v>≡</v>
          </cell>
          <cell r="I6940" t="str">
            <v>≡</v>
          </cell>
          <cell r="K6940" t="str">
            <v>Franchise and license to operate the fitness centres under the brand [UNDISCLOSED FOR PREVIEW]</v>
          </cell>
        </row>
        <row r="6941">
          <cell r="B6941" t="str">
            <v>RR20201021TP4301</v>
          </cell>
          <cell r="C6941" t="str">
            <v>Franchise</v>
          </cell>
          <cell r="D6941" t="str">
            <v>70.22, 82.99, 69.20</v>
          </cell>
          <cell r="E6941" t="str">
            <v>7389, 8741, 8742, 8748</v>
          </cell>
          <cell r="F6941" t="str">
            <v>Service, Business, Advisory board, Session, Coaching, Business coaching session, Consulting, Management consulting service</v>
          </cell>
          <cell r="G6941" t="str">
            <v>≡</v>
          </cell>
          <cell r="I6941" t="str">
            <v>≡</v>
          </cell>
          <cell r="K6941" t="str">
            <v>Franchise for the operation of a business that uses licensed methods to form advisory boards of business leaders, facilitate monthly meetings and provide business coaching sessions; One of the parties to the agreement is an individual.</v>
          </cell>
        </row>
        <row r="6942">
          <cell r="B6942" t="str">
            <v>RR20201021TP4304</v>
          </cell>
          <cell r="C6942" t="str">
            <v>Franchise</v>
          </cell>
          <cell r="D6942" t="str">
            <v>87.10, 87.30, 87.90, 88.91</v>
          </cell>
          <cell r="E6942" t="str">
            <v>8051, 8322, 8361</v>
          </cell>
          <cell r="F6942" t="str">
            <v>Service, Assistance, In-home assistance, Non-medical in-home assistance, Bill paying assistance, In-home personal care, Medication, Medication reminder, Child care, Companionship, Meal, Meal preparation, Medical appointment, Social appointment, Housecleaning service, Disabled person, Daily living activity</v>
          </cell>
          <cell r="G6942" t="str">
            <v>≡</v>
          </cell>
          <cell r="I6942" t="str">
            <v>≡</v>
          </cell>
          <cell r="K6942" t="str">
            <v>Franchise to operate a business that provides non-medical, in-home personal assistance, such as [UNDISCLOSED FOR PREVIEW] to seniors, the convalescing, disabled persons and others who need help with daily living activities; One of the parties to the agreement is an individual.</v>
          </cell>
        </row>
        <row r="6943">
          <cell r="B6943" t="str">
            <v>RR20201020T04302</v>
          </cell>
          <cell r="C6943" t="str">
            <v>Franchise</v>
          </cell>
          <cell r="D6943" t="str">
            <v>47.24, 46.17, 46.39, 47.11, 47.29, 47.81, 56.10</v>
          </cell>
          <cell r="E6943" t="str">
            <v>2095, 2099, 5149, 5411, 5461, 5812</v>
          </cell>
          <cell r="F6943" t="str">
            <v>Food, Donut, Icing, Dessert, Topping, Sweet, Coffee, Beverage, Menu item, On-site consumption, Take-out, Off-site catering</v>
          </cell>
          <cell r="G6943" t="str">
            <v>≡</v>
          </cell>
          <cell r="I6943" t="str">
            <v>≡</v>
          </cell>
          <cell r="K6943" t="str">
            <v>Franchise to operate a retail shop that offers and sells donuts and related icings and other toppings for the same, branded and proprietary coffee, and other beverages and menu items for on-site consumption, take-out and, with the prior consent, off-site catering, and related activities all under the designated proprietary marks.</v>
          </cell>
        </row>
        <row r="6944">
          <cell r="B6944" t="str">
            <v>RR20201023TP4303</v>
          </cell>
          <cell r="C6944" t="str">
            <v>Franchise</v>
          </cell>
          <cell r="D6944" t="str">
            <v>96.02, 96.04</v>
          </cell>
          <cell r="E6944" t="str">
            <v>5087, 7231, 7299</v>
          </cell>
          <cell r="F6944" t="str">
            <v>Service, Salon, Turnkey salon, Studio, Health, Beauty, Health and beauty service, Décor, Modern décor</v>
          </cell>
          <cell r="G6944" t="str">
            <v>≡</v>
          </cell>
          <cell r="I6944" t="str">
            <v>≡</v>
          </cell>
          <cell r="K6944" t="str">
            <v>Franchise for the operation of turnkey salon suite studios and related services in a luxury environment under the brand [UNDISCLOSED FOR PREVIEW] to salon professionals where such professionals can provide health and beauty services to their own respective clients [UNDISCLOSED FOR PREVIEW] and [UNDISCLOSED FOR PREVIEW] studios and related services featuring upscale modern décor under the brand [UNDISCLOSED FOR PREVIEW] to salon professionals where such professionals can provide health and beauty services to their own respective clients [UNDISCLOSED FOR PREVIEW] One of the parties to the agreement is an individual.</v>
          </cell>
        </row>
        <row r="6945">
          <cell r="B6945" t="str">
            <v>RR20201012T04303</v>
          </cell>
          <cell r="C6945" t="str">
            <v>Franchise</v>
          </cell>
          <cell r="D6945" t="str">
            <v>30.92, 33.17, 45.20</v>
          </cell>
          <cell r="E6945" t="str">
            <v>3751, 7699</v>
          </cell>
          <cell r="F6945" t="str">
            <v>Bicycle, Repair, On-site repair, Service, Ancillary service, Consumer product, Fixing, Bicycle fixing</v>
          </cell>
          <cell r="G6945" t="str">
            <v>≡</v>
          </cell>
          <cell r="I6945" t="str">
            <v>≡</v>
          </cell>
          <cell r="K6945" t="str">
            <v>Franchise for a mobile workshop business that provides on-site repair and servicing of all types of bicycles.</v>
          </cell>
        </row>
        <row r="6946">
          <cell r="B6946" t="str">
            <v>RR20201020TP4303</v>
          </cell>
          <cell r="C6946" t="str">
            <v>Franchise</v>
          </cell>
          <cell r="D6946" t="str">
            <v>42.11, 43.99, 23.61</v>
          </cell>
          <cell r="E6946" t="str">
            <v>1611, 1771, 2951, 3531</v>
          </cell>
          <cell r="F6946" t="str">
            <v>Service, Construction service, Repair service, Driveway, Residential driveway, Road, Sealing, Crack sealing, Joint sealing, Fixing, Replacement, Driveway replacement</v>
          </cell>
          <cell r="G6946" t="str">
            <v>≡</v>
          </cell>
          <cell r="I6946" t="str">
            <v>≡</v>
          </cell>
          <cell r="K6946" t="str">
            <v>Franchise to operate a business providing construction and repair services for commercial and residential driveways; One of the parties to the agreement is an individual.</v>
          </cell>
        </row>
        <row r="6947">
          <cell r="B6947" t="str">
            <v>RR20201012T04301</v>
          </cell>
          <cell r="C6947" t="str">
            <v>Franchise</v>
          </cell>
          <cell r="D6947" t="str">
            <v>96.02, 96.09</v>
          </cell>
          <cell r="E6947" t="str">
            <v>3999, 5087, 7231</v>
          </cell>
          <cell r="F6947" t="str">
            <v>Beauty, Body, Wax, Beauty salon, Beauty preparation, Skin care, Facial waxing, Body waxing, Studio experience</v>
          </cell>
          <cell r="G6947" t="str">
            <v>≡</v>
          </cell>
          <cell r="I6947" t="str">
            <v>≡</v>
          </cell>
          <cell r="K6947" t="str">
            <v>Franchise for the operation of a business offering a studio experience focused on body and facial waxing for men and women.</v>
          </cell>
        </row>
        <row r="6948">
          <cell r="B6948" t="str">
            <v>RR20201103TR0901</v>
          </cell>
          <cell r="C6948" t="str">
            <v>License, Other marketing intangibles</v>
          </cell>
          <cell r="D6948" t="str">
            <v>32.30, 47.64, 77.21, 93.19, 46.18, 46.47, 46.49, 47.59, 47.89, 47.99</v>
          </cell>
          <cell r="E6948" t="str">
            <v>5091, 5399, 5941, 5999</v>
          </cell>
          <cell r="F6948" t="str">
            <v>Stiga, Tennis table, Sport equipment, Merchandise, Retail, Table</v>
          </cell>
          <cell r="G6948" t="str">
            <v>≡</v>
          </cell>
          <cell r="I6948" t="str">
            <v>≡</v>
          </cell>
          <cell r="J6948" t="str">
            <v>Licensee is a manufacturer of archery equipment and table tennis tables and accessories.</v>
          </cell>
          <cell r="K6948" t="str">
            <v>License to reproduce the [UNDISCLOSED FOR PREVIEW] logo on table tennis tables, to manufacture such tennis table tables; The agreement is concluded between related parties.</v>
          </cell>
        </row>
        <row r="6949">
          <cell r="B6949" t="str">
            <v>RR20201106TR0901</v>
          </cell>
          <cell r="C6949" t="str">
            <v>License, Technology, Trademark, Patent, Know-how, Trade secret</v>
          </cell>
          <cell r="D6949" t="str">
            <v>21.10, 26.51, 32.50, 46.18, 46.46, 86.90</v>
          </cell>
          <cell r="E6949" t="str">
            <v>2833, 2834, 2835, 2836, 3826, 3841, 5047, 8071, 8099, 8734</v>
          </cell>
          <cell r="F6949" t="str">
            <v>Coronavirus, Covid-19, SARS-CoV-2, Bodily fluid, Immunoglobulin, Test, Diagnostic, Saliva, Biosensor, Strip, Antibody, Medical, Sensor</v>
          </cell>
          <cell r="G6949" t="str">
            <v>≡</v>
          </cell>
          <cell r="I6949" t="str">
            <v>≡</v>
          </cell>
          <cell r="J6949" t="str">
            <v>Licensee is a biosensor diagnostic technology company operating worldwide.</v>
          </cell>
          <cell r="K6949" t="str">
            <v>License under know-how, patent, technology and trade secret rights to promote, market, import, manufacture, offer, sell, supply and provide relating services to biosensor strip for antibodies against SARS-CoV-2, a proprietary smartphone application; The agreement is concluded between related parties.</v>
          </cell>
        </row>
        <row r="6950">
          <cell r="B6950" t="str">
            <v>RR20201103T00904</v>
          </cell>
          <cell r="C6950" t="str">
            <v>License, Trademark, Trade name, Other marketing intangibles, Copyright, Know-how</v>
          </cell>
          <cell r="D6950" t="str">
            <v>01.19, 01.61, 01.63, 01.64, 12.00, 01.15, 46.17, 46.21, 46.39, 47.26</v>
          </cell>
          <cell r="E6950" t="str">
            <v>2131, 2141, 5194, 5993, 0139, 0721, 0722, 0723, 0132</v>
          </cell>
          <cell r="F6950" t="str">
            <v>Cannabis, Cultivation, Seed, Clone form, Planting, Growing, Harvesting, Drying, Dried cannabis flower</v>
          </cell>
          <cell r="G6950" t="str">
            <v>≡</v>
          </cell>
          <cell r="H6950" t="str">
            <v>Licensor is a cannabis company.</v>
          </cell>
          <cell r="I6950" t="str">
            <v>≡</v>
          </cell>
          <cell r="K6950" t="str">
            <v>License under copyright and know-how rights to use trademarks, trade names, service marks and related designs of [UNDISCLOSED FOR PREVIEW] in connection with the planting, growing, harvesting, drying, curing, grading, trimming, marketing and selling of certain dried cannabis flowers.</v>
          </cell>
        </row>
        <row r="6951">
          <cell r="B6951" t="str">
            <v>RR20201104T00901</v>
          </cell>
          <cell r="C6951" t="str">
            <v>License, Know-how, Patent</v>
          </cell>
          <cell r="D6951" t="str">
            <v>21.10, 21.20, 46.18, 46.46, 47.73, 72.11, 72.19, 86.90</v>
          </cell>
          <cell r="E6951" t="str">
            <v>2833, 2834, 2836, 5122, 5912, 8099</v>
          </cell>
          <cell r="F6951" t="str">
            <v>Human growth hormone, Long actig, Pharmaceutical, Medicine, Biotechnology, Immunoglobulin fusion protein, Drug</v>
          </cell>
          <cell r="G6951" t="str">
            <v>≡</v>
          </cell>
          <cell r="I6951" t="str">
            <v>≡</v>
          </cell>
          <cell r="J6951" t="str">
            <v>Licensee is focused on [UNDISCLOSED FOR PREVIEW] management of biologics.</v>
          </cell>
          <cell r="K6951" t="str">
            <v>License under patent and know-how rights to engage in pre-clinical/clinical development, manufacturing, sale and distribution of the long-acting human growth hormone named as [UNDISCLOSED FOR PREVIEW] for the treatment of any diseases.</v>
          </cell>
        </row>
        <row r="6952">
          <cell r="B6952" t="str">
            <v>RR20201103TN0906</v>
          </cell>
          <cell r="C6952" t="str">
            <v>License, Patent, Technology</v>
          </cell>
          <cell r="D6952" t="str">
            <v>21.10, 21.20, 46.18, 46.46, 72.11, 72.19, 86.90</v>
          </cell>
          <cell r="E6952" t="str">
            <v>2833, 2834, 2836, 5122, 5912, 8099, 8734</v>
          </cell>
          <cell r="F6952" t="str">
            <v>Treatment, Pharmaceutical, Drug, Therapy, T-cell, Multiple sclerosis</v>
          </cell>
          <cell r="G6952" t="str">
            <v>≡</v>
          </cell>
          <cell r="I6952" t="str">
            <v>≡</v>
          </cell>
          <cell r="K6952" t="str">
            <v>License under patent and technology rights to exploit commercially patient-specific, autologous T-cell immunotherapy for the treatment of multiple sclerosis; One of the parties to the agreement is a non-profit entity.</v>
          </cell>
        </row>
        <row r="6953">
          <cell r="B6953" t="str">
            <v>RR20201030TP4306</v>
          </cell>
          <cell r="C6953" t="str">
            <v>Franchise</v>
          </cell>
          <cell r="D6953" t="str">
            <v>93.13, 93.11, 93.12, 93.19</v>
          </cell>
          <cell r="E6953" t="str">
            <v>7991, 7997, 7999</v>
          </cell>
          <cell r="F6953" t="str">
            <v>Sport, Fitness, Work out, Fitness studio, Indoor, Class, Walking class, Running class, Instruction, Exercise</v>
          </cell>
          <cell r="G6953" t="str">
            <v>≡</v>
          </cell>
          <cell r="I6953" t="str">
            <v>≡</v>
          </cell>
          <cell r="K6953" t="str">
            <v>Franchise to operate a fitness studio that offers and provides indoor walking and running classes/instruction and other related exercise classes; One of the parties to the agreement is an individual.</v>
          </cell>
        </row>
        <row r="6954">
          <cell r="B6954" t="str">
            <v>RR20201210TP4302</v>
          </cell>
          <cell r="C6954" t="str">
            <v>Franchise</v>
          </cell>
          <cell r="D6954" t="str">
            <v>41.20, 43.99, 43.33, 43.39, 82.99, 31.02, 31.09, 46.15, 47.59, 43.29</v>
          </cell>
          <cell r="E6954" t="str">
            <v>1521, 1522, 1541, 1752, 1799, 2273, 2434, 3253, 3996, 5023, 5712, 5713, 7389</v>
          </cell>
          <cell r="F6954" t="str">
            <v>Business, Construction, Construction material, Floorcovering, Kitchen, Kitchen cabinet, Bath cabinet, Vanity, Countertop</v>
          </cell>
          <cell r="G6954" t="str">
            <v>≡</v>
          </cell>
          <cell r="I6954" t="str">
            <v>≡</v>
          </cell>
          <cell r="K6954" t="str">
            <v>Franchise to operate [UNDISCLOSED FOR PREVIEW] which will sell floorcoverings, kitchen and bath cabinets, vanities and countertops and related products primarily to the non-retail trade; One of the parties to the agreement is an individual.</v>
          </cell>
        </row>
        <row r="6955">
          <cell r="B6955" t="str">
            <v>RR20201210T04301</v>
          </cell>
          <cell r="C6955" t="str">
            <v>Franchise</v>
          </cell>
          <cell r="D6955" t="str">
            <v>64.19, 64.92, 64.99, 66.11, 66.19, 64.30, 69.20, 70.22, 82.99</v>
          </cell>
          <cell r="E6955" t="str">
            <v>6099, 6141, 6153, 6159, 6163, 6289, 7299, 7389, 8721, 8999</v>
          </cell>
          <cell r="F6955" t="str">
            <v>Business, Loan, Loan obtaining, Financial product, Short-term financial product, Long-term financial product, Owner, Small business</v>
          </cell>
          <cell r="G6955" t="str">
            <v>≡</v>
          </cell>
          <cell r="I6955" t="str">
            <v>≡</v>
          </cell>
          <cell r="K6955" t="str">
            <v>Franchise for the operation of [UNDISCLOSED FOR PREVIEW] business that assists in obtaining loans and other short-term and long-term financial products and related services to owners of small businesses.</v>
          </cell>
        </row>
        <row r="6956">
          <cell r="B6956" t="str">
            <v>RR20201211T04301</v>
          </cell>
          <cell r="C6956" t="str">
            <v>Franchise</v>
          </cell>
          <cell r="D6956" t="str">
            <v>64.99, 66.19, 69.10, 69.20, 70.22, 82.99, 64.20, 64.30, 66.12, 66.30, 66.11, 66.21</v>
          </cell>
          <cell r="E6956" t="str">
            <v>6091, 6211, 6231, 6282, 6289, 6411, 6719, 6722, 6726, 6799, 7389, 8721, 8742, 8744, 8748</v>
          </cell>
          <cell r="F6956" t="str">
            <v>Business, Bookkeeping business, Finance, Independent bookkeeping business, Outsource, Bookkeeping service, Small business</v>
          </cell>
          <cell r="G6956" t="str">
            <v>≡</v>
          </cell>
          <cell r="I6956" t="str">
            <v>≡</v>
          </cell>
          <cell r="K6956" t="str">
            <v>Franchise to operate an independent bookkeeping business that provides outsourced bookkeeping services to small businesses.</v>
          </cell>
        </row>
        <row r="6957">
          <cell r="B6957" t="str">
            <v>RR20201211T00902</v>
          </cell>
          <cell r="C6957" t="str">
            <v>Franchise</v>
          </cell>
          <cell r="D6957" t="str">
            <v>64.99, 69.10, 69.20, 70.10, 70.22</v>
          </cell>
          <cell r="E6957" t="str">
            <v>7389, 8111, 8721, 8741, 8742, 9311</v>
          </cell>
          <cell r="F6957" t="str">
            <v>Payroll, Service, SBF, Human resource, Employee benefit, Administration, Employer</v>
          </cell>
          <cell r="G6957" t="str">
            <v>≡</v>
          </cell>
          <cell r="I6957" t="str">
            <v>≡</v>
          </cell>
          <cell r="K6957" t="str">
            <v>Franchise and license to operate a business which provides a variety of payroll, human resource and employee benefit and administration services to employers.</v>
          </cell>
        </row>
        <row r="6958">
          <cell r="B6958" t="str">
            <v>RR20201209TR1701</v>
          </cell>
          <cell r="C6958" t="str">
            <v>License, Trademark</v>
          </cell>
          <cell r="D6958" t="str">
            <v>92.00, 32.30, 47.64, 93.11, 93.29, 93.19, 58.29</v>
          </cell>
          <cell r="E6958" t="str">
            <v>3949, 5091, 5941, 5945, 7372, 7379, 7993, 7999</v>
          </cell>
          <cell r="F6958" t="str">
            <v>Online gambling, Casino, Real money, Sport wagering, Gaming</v>
          </cell>
          <cell r="G6958" t="str">
            <v>≡</v>
          </cell>
          <cell r="I6958" t="str">
            <v>≡</v>
          </cell>
          <cell r="K6958" t="str">
            <v>License to use licensor's trademarks in connection with engaging in the business of online real money casino gambling and sports wagering; The agreement is concluded between related parties.</v>
          </cell>
        </row>
        <row r="6959">
          <cell r="B6959" t="str">
            <v>RR20201214T04302</v>
          </cell>
          <cell r="C6959" t="str">
            <v>Franchise</v>
          </cell>
          <cell r="D6959" t="str">
            <v>46.44, 81.21, 81.22, 81.29, 96.01, 20.41, 74.90, 70.22</v>
          </cell>
          <cell r="E6959" t="str">
            <v>1799, 2842, 3582, 7217, 7349, 7389, 8999</v>
          </cell>
          <cell r="F6959" t="str">
            <v>Business, Service, Cleaning, Cleaning service, Commercial, Commercial cleaning business</v>
          </cell>
          <cell r="G6959" t="str">
            <v>≡</v>
          </cell>
          <cell r="I6959" t="str">
            <v>≡</v>
          </cell>
          <cell r="K6959" t="str">
            <v>Franchise to operate a commercial cleaning business.</v>
          </cell>
        </row>
        <row r="6960">
          <cell r="B6960" t="str">
            <v>RR20201214T04301</v>
          </cell>
          <cell r="C6960" t="str">
            <v>Franchise</v>
          </cell>
          <cell r="D6960" t="str">
            <v>14.19, 14.39, 47.71, 47.82, 46.42, 46.16, 14.11, 14.12, 14.13, 14.14, 18.12, 47.72, 47.91</v>
          </cell>
          <cell r="E6960" t="str">
            <v>2326, 2329, 2337, 2339, 2384, 2385, 2386, 2389, 2759, 5136, 5137, 5611, 5621, 5651, 5699, 8999</v>
          </cell>
          <cell r="F6960" t="str">
            <v>Service, Printing, Apparel, Fashion, Clothing, Full service apparel printing, General public</v>
          </cell>
          <cell r="G6960" t="str">
            <v>≡</v>
          </cell>
          <cell r="I6960" t="str">
            <v>≡</v>
          </cell>
          <cell r="K6960" t="str">
            <v>Franchise, which provides full service apparel printing to the general public.</v>
          </cell>
        </row>
        <row r="6961">
          <cell r="B6961" t="str">
            <v>RR20201215TP4301</v>
          </cell>
          <cell r="C6961" t="str">
            <v>Franchise</v>
          </cell>
          <cell r="D6961" t="str">
            <v>27.20, 27.90, 32.99, 46.69, 47.78, 47.89, 47.99, 46.90, 26.11, 26.40, 27.32, 46.52, 70.22</v>
          </cell>
          <cell r="E6961" t="str">
            <v>3264, 3629, 3675, 3676, 3677, 3678, 3679, 3699, 3825, 5063, 5065, 7389, 8999</v>
          </cell>
          <cell r="F6961" t="str">
            <v>Business, Business store, Mobile part, Electronic, Electronic product, Electrical part, Appliance</v>
          </cell>
          <cell r="G6961" t="str">
            <v>≡</v>
          </cell>
          <cell r="I6961" t="str">
            <v>≡</v>
          </cell>
          <cell r="K6961" t="str">
            <v>Franchise for the establishment and operation of a mobile parts store business to market and sell electrical parts and related items and services; One of the parties to the agreement is an individual.</v>
          </cell>
        </row>
        <row r="6962">
          <cell r="B6962" t="str">
            <v>RR20201222TR0902</v>
          </cell>
          <cell r="C6962" t="str">
            <v>License, Patent</v>
          </cell>
          <cell r="D6962" t="str">
            <v>21.10, 21.20, 46.18, 46.46, 47.73, 72.11, 72.19, 86.90</v>
          </cell>
          <cell r="E6962" t="str">
            <v>2833, 2834, 2836, 5122, 5912, 8099</v>
          </cell>
          <cell r="F6962" t="str">
            <v>Treatment, Cancer, Pharmaceutical, Drug, Compound, Therapy</v>
          </cell>
          <cell r="G6962" t="str">
            <v>≡</v>
          </cell>
          <cell r="I6962" t="str">
            <v>≡</v>
          </cell>
          <cell r="J6962" t="str">
            <v>Licensee is a preclinical stage pharmaceutical company.</v>
          </cell>
          <cell r="K6962" t="str">
            <v>License under patent rights to make, use, sell, import, export and commercialize certain pharmaceutical product in the field of cancer treatment; The agreement is concluded between related parties.</v>
          </cell>
        </row>
        <row r="6963">
          <cell r="B6963" t="str">
            <v>RR20201216T00901</v>
          </cell>
          <cell r="C6963" t="str">
            <v>Franchise</v>
          </cell>
          <cell r="D6963" t="str">
            <v>94.12, 94.91, 94.92, 94.99, 33.15</v>
          </cell>
          <cell r="E6963" t="str">
            <v>3732, 5551, 8621, 8699</v>
          </cell>
          <cell r="F6963" t="str">
            <v>Boat, Club, Membership, Entry fee, Monthly due</v>
          </cell>
          <cell r="G6963" t="str">
            <v>≡</v>
          </cell>
          <cell r="I6963" t="str">
            <v>≡</v>
          </cell>
          <cell r="K6963" t="str">
            <v>Franchise and license to operate a businesses providing a membership-only boat club that offers its members the usage of boats on an entry fee and monthly dues, using [UNDISCLOSED FOR PREVIEW] name and marks.</v>
          </cell>
        </row>
        <row r="6964">
          <cell r="B6964" t="str">
            <v>RR20201216T04303</v>
          </cell>
          <cell r="C6964" t="str">
            <v>Franchise</v>
          </cell>
          <cell r="D6964" t="str">
            <v>93.13, 93.12, 93.11, 93.19, 32.30, 47.64, 77.21</v>
          </cell>
          <cell r="E6964" t="str">
            <v>3949, 5091, 5941, 7941, 7991, 7997, 7999</v>
          </cell>
          <cell r="F6964" t="str">
            <v>Sport, Work out, Facility, Membership facility, Physical fitness, Training system, Functional intense training system</v>
          </cell>
          <cell r="G6964" t="str">
            <v>≡</v>
          </cell>
          <cell r="I6964" t="str">
            <v>≡</v>
          </cell>
          <cell r="K6964" t="str">
            <v>Franchise to operate a membership facility and physical fitness and functional intense training system.</v>
          </cell>
        </row>
        <row r="6965">
          <cell r="B6965" t="str">
            <v>RR20201222TP0904</v>
          </cell>
          <cell r="C6965" t="str">
            <v>License, Patent, Technology, Trade secret</v>
          </cell>
          <cell r="D6965" t="str">
            <v>21.10, 26.60, 46.46, 46.18, 72.11, 72.19, 86.90</v>
          </cell>
          <cell r="E6965" t="str">
            <v>3829, 3841, 5047, 8011, 8062, 8069, 8071, 8099, 8731</v>
          </cell>
          <cell r="F6965" t="str">
            <v>Cardiac wall, Determining, Dipole, Density, Organ, Tissue, Electrical activity, Invasive, Medical, Device, Arrhythmia</v>
          </cell>
          <cell r="G6965" t="str">
            <v>≡</v>
          </cell>
          <cell r="I6965" t="str">
            <v>≡</v>
          </cell>
          <cell r="J6965" t="str">
            <v>Licensee is an arrhythmia management company focused on improving the way cardiac arrhythmias are diagnosed and treated.</v>
          </cell>
          <cell r="K6965" t="str">
            <v>License under patent, technology and trade secret rights to make, use, sell, import and otherwise exploit products relating to systems and methods for determining dipole densities on cardiac walls and recording electrical activity of organ tissues; One of the parties to the agreement is an individual.</v>
          </cell>
        </row>
        <row r="6966">
          <cell r="B6966" t="str">
            <v>RR20201223T04302</v>
          </cell>
          <cell r="C6966" t="str">
            <v>Franchise</v>
          </cell>
          <cell r="D6966" t="str">
            <v>73.11, 58.19, 74.90, 18.12, 70.22, 17.12, 17.29</v>
          </cell>
          <cell r="E6966" t="str">
            <v>2752, 2754, 2759, 7311, 7319, 7331, 7389</v>
          </cell>
          <cell r="F6966" t="str">
            <v>Business, Advertising, Residency, Book, Coupon book, Coupon mailer book</v>
          </cell>
          <cell r="G6966" t="str">
            <v>≡</v>
          </cell>
          <cell r="I6966" t="str">
            <v>≡</v>
          </cell>
          <cell r="K6966" t="str">
            <v>Franchise, which provides advertising to businesses primarily driven to residences through coupon mailer books.</v>
          </cell>
        </row>
        <row r="6967">
          <cell r="B6967" t="str">
            <v>RR20201223TP4304</v>
          </cell>
          <cell r="C6967" t="str">
            <v>Franchise</v>
          </cell>
          <cell r="D6967" t="str">
            <v>82.92, 49.41, 49.20, 50.40, 50.20, 51.21, 52.29, 52.21, 52.23, 52.22, 70.22</v>
          </cell>
          <cell r="E6967" t="str">
            <v>2671, 4011, 4212, 4213, 4214, 4215, 4412, 4424, 4512, 4731, 4783, 7389, 8999</v>
          </cell>
          <cell r="F6967" t="str">
            <v>Business, Logistics, Packaging, Custom packaging, Shipping, Item, Consumer</v>
          </cell>
          <cell r="G6967" t="str">
            <v>≡</v>
          </cell>
          <cell r="I6967" t="str">
            <v>≡</v>
          </cell>
          <cell r="K6967" t="str">
            <v>Franchise to operate a business offering custom packaging and shipping of items that are primarily fragile, large, awkward and/or valuable for businesses and consumers; One of the parties to the agreement is an individual.</v>
          </cell>
        </row>
        <row r="6968">
          <cell r="B6968" t="str">
            <v>RR20201228T04302</v>
          </cell>
          <cell r="C6968" t="str">
            <v>Franchise</v>
          </cell>
          <cell r="D6968" t="str">
            <v>90.01, 90.02, 90.03, 90.04, 93.21, 56.21, 93.29</v>
          </cell>
          <cell r="E6968" t="str">
            <v>7929, 7993, 7996, 7997, 7999, 8999</v>
          </cell>
          <cell r="F6968" t="str">
            <v>Facility, Entertainment, Recreation, Game, Party facility, Fun environment, Court, Arena-style jumping court, Video arcade, Wi-fi cafe, Lounge, [UNDISCLOSED FOR PREVIEW]</v>
          </cell>
          <cell r="G6968" t="str">
            <v>≡</v>
          </cell>
          <cell r="I6968" t="str">
            <v>≡</v>
          </cell>
          <cell r="K6968" t="str">
            <v>Franchise for the operation of [UNDISCLOSED FOR PREVIEW], a family entertainment, recreation, and party facility that offers groups and individuals a large, fun environment featuring an arena-style jumping court, video arcade, wi-fi cafe, lounge, and related programs and services.</v>
          </cell>
        </row>
        <row r="6969">
          <cell r="B6969" t="str">
            <v>RR20201228T00901</v>
          </cell>
          <cell r="C6969" t="str">
            <v>License, Trademark</v>
          </cell>
          <cell r="D6969" t="str">
            <v>46.16, 46.42, 47.71, 47.82, 47.51, 47.53, 47.72, 47.78</v>
          </cell>
          <cell r="E6969" t="str">
            <v>2326, 2329, 2381, 2384, 2385, 2386, 2387, 2389, 3199, 5136, 5137, 5611, 5621, 5651, 5948</v>
          </cell>
          <cell r="F6969" t="str">
            <v>[UNDISCLOSED FOR PREVIEW], [UNDISCLOSED FOR PREVIEW], [UNDISCLOSED FOR PREVIEW], Jeans, Home product, Fashion, Apparel, Clothing, Men, Women, Footwear, Leather, Formalwear, Denim, Retail store, T-shirt, Polo shirt, Dress shirt, Sweater, Cardigan, Handkerchief, Trouser, Shorts, Skirt, Wool, Blazer, Pant, Cashmere, Knit, Cotton-blend, Jacket, Sport, Shoe, Sneaker, Hiking boot, Ski boot, Belt, Backpack, Wallet, Money purse, Key chain, Leather folder, Briefcase, Satchel, Suit, Hat, Cufflink, Tie pin, Ballpoint pen, Lead pencil, Fountain pen, Pillow case, Home textile, Blanket, Throw, Duvet cover, Bed sheet, Towel, Quilt cover, Seat cushion, Napkin</v>
          </cell>
          <cell r="G6969" t="str">
            <v>≡</v>
          </cell>
          <cell r="H6969" t="str">
            <v>Licensor is an international multimedia company.</v>
          </cell>
          <cell r="I6969" t="str">
            <v>≡</v>
          </cell>
          <cell r="K6969" t="str">
            <v>License to use trademarks and images of [UNDISCLOSED FOR PREVIEW], [UNDISCLOSED FOR PREVIEW] and [UNDISCLOSED FOR PREVIEW] in connection with design, manufacture, advertisement, promotion, sale and distribution of men's non-technical casual fashion apparel, women's non-technical casual fashion apparel, women's sport and athletic apparel, men's and women's denim apparel, men's formal and casualwear footwear, men's leather goods, men's formal suits, and home textiles.</v>
          </cell>
        </row>
        <row r="6970">
          <cell r="B6970" t="str">
            <v>RR20201228T01701</v>
          </cell>
          <cell r="C6970" t="str">
            <v>License, Trade name, Trademark, Brand</v>
          </cell>
          <cell r="D6970" t="str">
            <v>10.85, 10.89, 56.10, 56.21, 56.29, 56.30, 79.90, 10.11, 10.12, 10.13, 46.31, 46.32, 46.33, 46.34, 10.31, 10.39, 10.62, 11.01, 11.02, 11.03, 11.04, 11.05, 11.06, 11.07, 47.11, 47.29</v>
          </cell>
          <cell r="E6970" t="str">
            <v>2011, 2013, 2015, 2023, 2034, 2035, 2082, 2083, 2084, 2085, 2086, 2096, 2099, 5141, 5144, 5147, 5148, 5149, 5181, 5182, 5411, 5421, 5499, 5812, 5813, 5921</v>
          </cell>
          <cell r="F6970" t="str">
            <v>Restaurant, Full-service, Full-bar, Food, Beverage, Fresh, Hand-pattied, Gourmet, Burger, Sandwich, French fry, Potato chip, Salad, Appetizer, Milkshake, Liquor, Beer, Wine, Catering, Delivery, [UNDISCLOSED FOR PREVIEW]</v>
          </cell>
          <cell r="G6970" t="str">
            <v>≡</v>
          </cell>
          <cell r="I6970" t="str">
            <v>≡</v>
          </cell>
          <cell r="K6970" t="str">
            <v>License under licensor's trademarks, trade names and service marks to develop and operate [UNDISCLOSED FOR PREVIEW] Restaurants.</v>
          </cell>
        </row>
        <row r="6971">
          <cell r="B6971" t="str">
            <v>RR20201229TN4303</v>
          </cell>
          <cell r="C6971" t="str">
            <v>License, Patent, Technology, Know-how</v>
          </cell>
          <cell r="D6971" t="str">
            <v>21.10, 21.20, 46.18, 46.46, 47.73, 72.11, 72.19, 86.10, 86.21, 86.22, 86.90</v>
          </cell>
          <cell r="E6971" t="str">
            <v>2833, 2834, 2835, 2836, 3821, 5122, 5912, 8011, 8062, 8069, 8099, 8733</v>
          </cell>
          <cell r="F6971" t="str">
            <v>Pharmacy, Pharmaceutical product, Drug, Medication, Health, Health care, Biopharmacy, Hospital, Therapy, Therapeutic product, Diagnostic product, Prophylactic product, Human, Inducible, Inducible mouse model, Cancer, RAS, Suppression model, Cancer therapeutic, Cancer gene, Cancer based, Tissue stem cell, Transgenesis</v>
          </cell>
          <cell r="G6971" t="str">
            <v>≡</v>
          </cell>
          <cell r="I6971" t="str">
            <v>≡</v>
          </cell>
          <cell r="J6971" t="str">
            <v>Licensee is a biopharmaceutical company focused on discovering, developing and commercializing novel cancer therapeutics.</v>
          </cell>
          <cell r="K6971" t="str">
            <v>License under patent, know-how and technology rights to make, use, sell and import any diagnostic, therapeutic or prophylactic product for humans using inducible mouse models of cancer; One of the parties to the agreement is a non-profit entity.</v>
          </cell>
        </row>
        <row r="6972">
          <cell r="B6972" t="str">
            <v>RR20201217TP4305</v>
          </cell>
          <cell r="C6972" t="str">
            <v>Franchise</v>
          </cell>
          <cell r="D6972" t="str">
            <v>64.19, 64.30, 64.92, 64.99, 66.11, 66.19, 70.22, 82.99</v>
          </cell>
          <cell r="E6972" t="str">
            <v>6099, 6153, 6159, 6289, 6726, 7389, 8721, 8999</v>
          </cell>
          <cell r="F6972" t="str">
            <v>Service, Business, Money, Financial, Financial service, Client, Invoice, Payment, Transaction, Account</v>
          </cell>
          <cell r="G6972" t="str">
            <v>≡</v>
          </cell>
          <cell r="I6972" t="str">
            <v>≡</v>
          </cell>
          <cell r="K6972" t="str">
            <v>Franchise, which provides financial services to clients by purchasing, for cash, their invoices at a discount; One of the parties to the agreement is an individual.</v>
          </cell>
        </row>
        <row r="6973">
          <cell r="B6973" t="str">
            <v>RR20201217TP0901</v>
          </cell>
          <cell r="C6973" t="str">
            <v>Franchise</v>
          </cell>
          <cell r="D6973" t="str">
            <v>82.99, 96.09, 47.76, 46.21</v>
          </cell>
          <cell r="E6973" t="str">
            <v>8999, 0752</v>
          </cell>
          <cell r="F6973" t="str">
            <v>Dog, Training, In-home, Behavior modification, Consulting, Service, Boarding, Train, Group lesson, Retail, Food</v>
          </cell>
          <cell r="G6973" t="str">
            <v>≡</v>
          </cell>
          <cell r="I6973" t="str">
            <v>≡</v>
          </cell>
          <cell r="K6973" t="str">
            <v>Franchise and license to operate a business providing in-home dog training, behavior modification and consulting services to dog owners, and offering boarding, board and train, group lessons, and sales of natural dog food and other complementary products, using [UNDISCLOSED FOR PREVIEW] name and marks; One of the parties to the agreement is an individual.</v>
          </cell>
        </row>
        <row r="6974">
          <cell r="B6974" t="str">
            <v>RR20201217TP0903</v>
          </cell>
          <cell r="C6974" t="str">
            <v>Franchise</v>
          </cell>
          <cell r="D6974" t="str">
            <v>41.20, 41.10, 43.39, 43.29, 43.99</v>
          </cell>
          <cell r="E6974" t="str">
            <v>1522, 1531, 1541, 1542, 7389</v>
          </cell>
          <cell r="F6974" t="str">
            <v>[UNDISCLOSED FOR PREVIEW], Interior, Decorating, Service, Construction, Home</v>
          </cell>
          <cell r="G6974" t="str">
            <v>≡</v>
          </cell>
          <cell r="I6974" t="str">
            <v>≡</v>
          </cell>
          <cell r="K6974" t="str">
            <v>Franchise and license to operate an interior decorating business using the [UNDISCLOSED FOR PREVIEW] name and marks; One of the parties to the agreement is an individual.</v>
          </cell>
        </row>
        <row r="6975">
          <cell r="B6975" t="str">
            <v>RR20201218T04302</v>
          </cell>
          <cell r="C6975" t="str">
            <v>Franchise</v>
          </cell>
          <cell r="D6975" t="str">
            <v>28.25, 27.51, 32.99, 35.30, 43.22, 46.74, 43.29</v>
          </cell>
          <cell r="E6975" t="str">
            <v>1711, 3585, 3599, 3999, 4961, 5075, 5099, 5722, 5999, 7389, 8999</v>
          </cell>
          <cell r="F6975" t="str">
            <v>Business, Service, Heating, Construction, Ventilation, Air-conditioning, Plumbing</v>
          </cell>
          <cell r="G6975" t="str">
            <v>≡</v>
          </cell>
          <cell r="I6975" t="str">
            <v>≡</v>
          </cell>
          <cell r="K6975" t="str">
            <v>Franchise for the establishment of a business specializing in the provision of heating, ventilation, and air-conditioning products and services and plumbing products and services.</v>
          </cell>
        </row>
        <row r="6976">
          <cell r="B6976" t="str">
            <v>RR20201229T04307</v>
          </cell>
          <cell r="C6976" t="str">
            <v>License, Patent, Know-how, Trademark</v>
          </cell>
          <cell r="D6976" t="str">
            <v>21.10, 21.20, 46.18, 46.46, 47.73, 72.11, 72.19, 86.10, 86.21, 86.22, 86.90</v>
          </cell>
          <cell r="E6976" t="str">
            <v>2833, 2834, 2835, 2836, 3821, 5122, 5912, 8011, 8062, 8069, 8099, 8731</v>
          </cell>
          <cell r="F6976" t="str">
            <v>Pharmacy, Pharmaceutical product, Drug, Medication, Health, Health care, Biopharmacy, Hospital, Therapy, Therapeutic product, Vinorelbine, Softgel capsule, Vinorelbine oral, Diagnostic product, Prophylactic product, Human, Cancer, Oncology, [UNDISCLOSED FOR PREVIEW]</v>
          </cell>
          <cell r="G6976" t="str">
            <v>≡</v>
          </cell>
          <cell r="I6976" t="str">
            <v>≡</v>
          </cell>
          <cell r="J6976" t="str">
            <v>Licensee is a biopharmaceutical company focused on in-licensing, developing and commercializing novel therapies for the treatment of cancer.</v>
          </cell>
          <cell r="K6976" t="str">
            <v>License under patent and know-how rights to promote, market and sell vinorelbine formulated in a softgel capsule, or vinorelbine oral, for all human therapeutic, prophylactic and diagnostic uses in the field of oncology bearing [UNDISCLOSED FOR PREVIEW] trademark.</v>
          </cell>
        </row>
        <row r="6977">
          <cell r="B6977" t="str">
            <v>RR20201229TN4308</v>
          </cell>
          <cell r="C6977" t="str">
            <v>License, Patent, Technology</v>
          </cell>
          <cell r="D6977" t="str">
            <v>20.13, 20.59, 21.10, 21.20, 46.46, 47.73, 46.75, 47.74, 72.11, 72.19, 86.10, 86.21, 86.22, 86.90</v>
          </cell>
          <cell r="E6977" t="str">
            <v>2833, 2834, 2835, 2869, 2899, 5047, 5122, 5169, 5912, 8011, 8062, 8069, 8099, 8731</v>
          </cell>
          <cell r="F6977" t="str">
            <v>Pharmacy, Pharmaceutical product, Drug, Chemistry, Recombinant, Gene, Healthcare, Hospital, Recombinant DNA-based organism, Recombinant DNA-based process, Ethanol, Heterologous, Heterologous gene, Pyruvate, Decarboxylase, Alcohol dehydrogenase, Metabolite flow, Fermentation</v>
          </cell>
          <cell r="G6977" t="str">
            <v>≡</v>
          </cell>
          <cell r="I6977" t="str">
            <v>≡</v>
          </cell>
          <cell r="K6977" t="str">
            <v>License under patent and technology rights to make, have made, use, lease and sell any product or part thereof, which is derived in part or in whole from recombinant DNA-based organisms and processes, which produce ethanol in which, heterologous genes and/or alcohol dehydrogenase are expressed to divert metabolite flow into ethanol; One of the parties of the agreement is a non-profit entity.</v>
          </cell>
        </row>
        <row r="6978">
          <cell r="B6978" t="str">
            <v>RR20201230T04306</v>
          </cell>
          <cell r="C6978" t="str">
            <v>Franchise</v>
          </cell>
          <cell r="D6978" t="str">
            <v>32.99, 70.22, 43.22, 46.74, 46.69, 47.59, 35.11, 35.12, 35.13, 35.14</v>
          </cell>
          <cell r="E6978" t="str">
            <v>1711, 1742, 3433, 3639, 3648, 3699, 3999, 4911, 5074, 7389, 8999</v>
          </cell>
          <cell r="F6978" t="str">
            <v>Business, Service, Energy, Solar, Solar energy product, Solar energy service</v>
          </cell>
          <cell r="G6978" t="str">
            <v>≡</v>
          </cell>
          <cell r="I6978" t="str">
            <v>≡</v>
          </cell>
          <cell r="K6978" t="str">
            <v>Franchise for the operation of a business offering solar energy products and services under the [UNDISCLOSED FOR PREVIEW] trademark.</v>
          </cell>
        </row>
        <row r="6979">
          <cell r="B6979" t="str">
            <v>RR20201230TP4307</v>
          </cell>
          <cell r="C6979" t="str">
            <v>Franchise</v>
          </cell>
          <cell r="D6979" t="str">
            <v>85.59, 32.20, 90.01, 90.02, 90.03, 90.04, 59.20, 47.63, 70.22, 93.29</v>
          </cell>
          <cell r="E6979" t="str">
            <v>3931, 5736, 7389, 7911, 7929, 7999, 8221, 8299, 8999</v>
          </cell>
          <cell r="F6979" t="str">
            <v>Business, Music, Music band, Amusement, Music school, Performance, Performance-based music school, Education, Rock music, Music program, Rock music program</v>
          </cell>
          <cell r="G6979" t="str">
            <v>≡</v>
          </cell>
          <cell r="I6979" t="str">
            <v>≡</v>
          </cell>
          <cell r="K6979" t="str">
            <v>Franchise to establish and operate a business - a performance-based music school with a rock music program; One of the parties to the agreement is an individual.</v>
          </cell>
        </row>
        <row r="6980">
          <cell r="B6980" t="str">
            <v>RR20201231TP4302</v>
          </cell>
          <cell r="C6980" t="str">
            <v>Franchise</v>
          </cell>
          <cell r="D6980" t="str">
            <v>85.32, 85.42, 85.52, 85.59, 85.20, 85.31, 85.10, 85.60</v>
          </cell>
          <cell r="E6980" t="str">
            <v>8211, 8221, 8222, 8243, 8249, 8299, 8741, 8999</v>
          </cell>
          <cell r="F6980" t="str">
            <v>Education, Learning, School, Course, Education center, Children, School-aged children, Learning opportunity, Supplemental learning opportunity, Mathematics, English, SAT, ACT, Preparation course</v>
          </cell>
          <cell r="G6980" t="str">
            <v>≡</v>
          </cell>
          <cell r="I6980" t="str">
            <v>≡</v>
          </cell>
          <cell r="K6980" t="str">
            <v>Franchise for the operation of an education center that provides school-aged children with supplemental learning opportunities in the areas of Mathematics and English as well as SAT and ACT preparation courses; One of the parties to the agreement is an individual.</v>
          </cell>
        </row>
        <row r="6981">
          <cell r="B6981" t="str">
            <v>RR20201214T00902</v>
          </cell>
          <cell r="C6981" t="str">
            <v>Franchise</v>
          </cell>
          <cell r="D6981" t="str">
            <v>46.16, 46.18, 46.42, 46.48, 47.71, 47.77, 47.78</v>
          </cell>
          <cell r="E6981" t="str">
            <v>5621, 5632, 5699, 5999</v>
          </cell>
          <cell r="F6981" t="str">
            <v>Showroom, Bridesmaid, Dress, Aparell, Fashion, Clothing, Retail, Accessory, Bridal gown</v>
          </cell>
          <cell r="G6981" t="str">
            <v>≡</v>
          </cell>
          <cell r="I6981" t="str">
            <v>≡</v>
          </cell>
          <cell r="K6981" t="str">
            <v>Franchise and license to operate a retail bridesmaid dress showroom offering bridesmaid dresses, alternative bridal gowns, and accessories, using [UNDISCLOSED FOR PREVIEW] name and marks.</v>
          </cell>
        </row>
        <row r="6982">
          <cell r="B6982" t="str">
            <v>RR20201214T00903</v>
          </cell>
          <cell r="C6982" t="str">
            <v>Franchise</v>
          </cell>
          <cell r="D6982" t="str">
            <v>79.11, 79.90, 55.10</v>
          </cell>
          <cell r="E6982" t="str">
            <v>4724, 4725, 4729, 7041</v>
          </cell>
          <cell r="F6982" t="str">
            <v>Travel agency, Reservation, Ship, Cruise, Airline, Car rental, Hotel, Travel service, [UNDISCLOSED FOR PREVIEW]</v>
          </cell>
          <cell r="G6982" t="str">
            <v>≡</v>
          </cell>
          <cell r="I6982" t="str">
            <v>≡</v>
          </cell>
          <cell r="K6982" t="str">
            <v>Franchise to establish and operate a travel agency business that offers reservations for cruise ships, airlines, car rentals and hotels, as well as other related travel services and products, using [UNDISCLOSED FOR PREVIEW] name and marks.</v>
          </cell>
        </row>
        <row r="6983">
          <cell r="B6983" t="str">
            <v>RR20201214TP4303</v>
          </cell>
          <cell r="C6983" t="str">
            <v>Franchise</v>
          </cell>
          <cell r="D6983" t="str">
            <v>96.02, 96.09, 20.42, 32.99, 96.04, 46.18</v>
          </cell>
          <cell r="E6983" t="str">
            <v>2844, 7231, 7241, 7299, 7389, 8999</v>
          </cell>
          <cell r="F6983" t="str">
            <v>Retail, Retail hair care outlet, Hair, Hair care, Hair cut, Beauty, Haircutting service, Coloring service, Barbering service</v>
          </cell>
          <cell r="G6983" t="str">
            <v>≡</v>
          </cell>
          <cell r="I6983" t="str">
            <v>≡</v>
          </cell>
          <cell r="K6983" t="str">
            <v>Franchise for the right to independently own and operate a distinctive retail hair care outlet that operates under the [UNDISCLOSED FOR PREVIEW] mark and features haircutting, coloring and barbering services provided to clients by a staff of trained, licensed professionals; One of the parties to the agreement is an individual.</v>
          </cell>
        </row>
        <row r="6984">
          <cell r="B6984" t="str">
            <v>RR20201223TP4303</v>
          </cell>
          <cell r="C6984" t="str">
            <v>Franchise</v>
          </cell>
          <cell r="D6984" t="str">
            <v>47.74, 86.90, 86.10, 86.21, 86.22, 32.50, 46.69</v>
          </cell>
          <cell r="E6984" t="str">
            <v>3841, 3842, 5047, 8011, 8031, 8049, 8062, 8069, 8099</v>
          </cell>
          <cell r="F6984" t="str">
            <v>Health, Health care, Hospital, Medical, Equipment, Exercise equipment, Machine, Bone, Bone health, Muscle, Muscle health, Vibration, Vibration plate exercise machine</v>
          </cell>
          <cell r="G6984" t="str">
            <v>≡</v>
          </cell>
          <cell r="I6984" t="str">
            <v>≡</v>
          </cell>
          <cell r="K6984" t="str">
            <v>Franchise, which offers customers the use of certain health and exercise equipment, including a machine which promotes bone and muscle health, and a vibration plate exercise machine; One of the parties to the agreement is an individual.</v>
          </cell>
        </row>
        <row r="6985">
          <cell r="B6985" t="str">
            <v>RR20201226T01701</v>
          </cell>
          <cell r="C6985" t="str">
            <v>License, Brand, Trade name, Trademark, Franchise</v>
          </cell>
          <cell r="D6985" t="str">
            <v>10.85, 10.86, 10.89, 41.20, 56.10, 56.21, 56.30, 79.90, 10.39, 47.11, 47.29, 46.34, 46.33, 46.32, 46.31, 46.38, 47.25, 11.02, 11.03, 10.11, 10.12, 10.13, 10.31, 10.62, 11.05, 11.06, 11.04, 11.07</v>
          </cell>
          <cell r="E6985" t="str">
            <v>2011, 2013, 2015, 2024, 2035, 2038, 2082, 2083, 2084, 2085, 2086, 2087, 2096, 2097, 2098, 2099, 3556, 5141, 5142, 5144, 5147, 5148, 5149, 5181, 5182, 5411, 5499, 5812, 5813, 5921</v>
          </cell>
          <cell r="F6985" t="str">
            <v>Restaurant, Casual restaurant, Food, Beverage, Angus burger, Fast food, Fresh cut fry, Onion ring, Hot dog, Craft beer, Wine, Frozen custard, Dine-in, Take-out</v>
          </cell>
          <cell r="G6985" t="str">
            <v>≡</v>
          </cell>
          <cell r="I6985" t="str">
            <v>≡</v>
          </cell>
          <cell r="K6985" t="str">
            <v>Franchise and license under licensor's trade names, trademarks and service marks to operate [UNDISCLOSED FOR PREVIEW] restaurant.</v>
          </cell>
        </row>
        <row r="6986">
          <cell r="B6986" t="str">
            <v>RR20201228T04303</v>
          </cell>
          <cell r="C6986" t="str">
            <v>Franchise</v>
          </cell>
          <cell r="D6986" t="str">
            <v>86.10, 86.21, 86.90, 86.22, 96.09, 84.12</v>
          </cell>
          <cell r="E6986" t="str">
            <v>6324, 8049, 8062, 8069, 8099, 9431</v>
          </cell>
          <cell r="F6986" t="str">
            <v>Clinic, Hospital, Health, Health care, Weight, Weight loss, Weight loss clinic, Wellness</v>
          </cell>
          <cell r="G6986" t="str">
            <v>≡</v>
          </cell>
          <cell r="I6986" t="str">
            <v>≡</v>
          </cell>
          <cell r="K6986" t="str">
            <v>Franchise to operate a weight loss clinic under the name [UNDISCLOSED FOR PREVIEW].</v>
          </cell>
        </row>
        <row r="6987">
          <cell r="B6987" t="str">
            <v>RR20201228T00903</v>
          </cell>
          <cell r="C6987" t="str">
            <v>License, Technology, Patent, Copyright, Trademark, Trade name, Know-how, Trade secret</v>
          </cell>
          <cell r="D6987" t="str">
            <v>58.29, 26.60, 32.50, 33.13, 33.20, 46.52, 47.74, 72.11, 72.19, 86.90</v>
          </cell>
          <cell r="E6987" t="str">
            <v>2835, 3826, 3841, 3845, 5045, 5047, 7372, 8071, 8099</v>
          </cell>
          <cell r="F6987" t="str">
            <v>Medical imaging, Printed circuit board, Frame-grabber, Machine vision, Scientific, Hidef Accura, Tool, Software</v>
          </cell>
          <cell r="G6987" t="str">
            <v>≡</v>
          </cell>
          <cell r="H6987" t="str">
            <v>Licensor designs, manufactures and markets computed radiography ("CR") systems.</v>
          </cell>
          <cell r="I6987" t="str">
            <v>≡</v>
          </cell>
          <cell r="K6987" t="str">
            <v>License under copyright, know-how, patent, technology, trade secret rights to make, use, modify, develop, import and sell products relating to a full line of precision frame-grabber printed circuit boards and software for medical imaging, machine vision and scientific applications, bearing trademarks and trade names.</v>
          </cell>
        </row>
        <row r="6988">
          <cell r="B6988" t="str">
            <v>RR20201215T04303</v>
          </cell>
          <cell r="C6988" t="str">
            <v>Franchise</v>
          </cell>
          <cell r="D6988" t="str">
            <v>61.20, 61.30, 61.90, 62.09, 63.99, 26.11, 26.40, 46.52, 95.21, 26.30, 47.42</v>
          </cell>
          <cell r="E6988" t="str">
            <v>3679, 3999, 4813, 4822, 4899, 5065, 5099, 5731, 5999, 7375, 7629, 8999</v>
          </cell>
          <cell r="F6988" t="str">
            <v>Device, Accessory, Wireless, Electronic, Electronic product, Wireless device accessory, Cellular, Cellular telephone accessory, Cell phone, Repair, Wireless device repair</v>
          </cell>
          <cell r="G6988" t="str">
            <v>≡</v>
          </cell>
          <cell r="I6988" t="str">
            <v>≡</v>
          </cell>
          <cell r="K6988" t="str">
            <v>Franchise, which sells wireless device accessories including cellular telephone accessories and related services such as cell phone and wireless device repair.</v>
          </cell>
        </row>
        <row r="6989">
          <cell r="B6989" t="str">
            <v>RR20201215T04302</v>
          </cell>
          <cell r="C6989" t="str">
            <v>Franchise</v>
          </cell>
          <cell r="D6989" t="str">
            <v>32.30, 32.99, 46.18, 47.64, 47.78, 47.99, 85.51, 93.11, 93.12, 93.19, 93.29</v>
          </cell>
          <cell r="E6989" t="str">
            <v>3949, 3999, 5091, 5099, 5941, 5945, 5999, 7032, 7992, 7997, 7999</v>
          </cell>
          <cell r="F6989" t="str">
            <v>Sport, Golf, Golf instruction, School, After school, After school golf program, Camp, Tournament, Parent event, Child event, Golf related activity, Pre-teen age student, Teen age student, Youth, Adolescent, Young adult, Adult</v>
          </cell>
          <cell r="G6989" t="str">
            <v>≡</v>
          </cell>
          <cell r="I6989" t="str">
            <v>≡</v>
          </cell>
          <cell r="K6989" t="str">
            <v>Franchise, which provides golf instruction, in school and after school golf programs, golf clinics, camps, tournaments, parent/child events, ladies clinics and other golf related activities for pre-teen and teen age students, youth, adolescents, young adults or adults.</v>
          </cell>
        </row>
        <row r="6990">
          <cell r="B6990" t="str">
            <v>RR20201229TP4302</v>
          </cell>
          <cell r="C6990" t="str">
            <v>Franchise</v>
          </cell>
          <cell r="D6990" t="str">
            <v>96.09, 82.99, 10.92, 47.76</v>
          </cell>
          <cell r="E6990" t="str">
            <v>2047, 8999, 0752</v>
          </cell>
          <cell r="F6990" t="str">
            <v>Business, Home-based business, Service, Dog, Puppy, Pet, In-home dog care service, In-home pet care service, Pet sitting, Dog walking</v>
          </cell>
          <cell r="G6990" t="str">
            <v>≡</v>
          </cell>
          <cell r="I6990" t="str">
            <v>≡</v>
          </cell>
          <cell r="K6990" t="str">
            <v>Franchise to operate a home-based business which provides in-home dog and pet care services such as pet sitting, vacation visits, dog walking, puppy breaks, boarding, and pet taxiing under the mark [UNDISCLOSED FOR PREVIEW]; One of the parties to the agreement is an individual.</v>
          </cell>
        </row>
        <row r="6991">
          <cell r="B6991" t="str">
            <v>RR20201230T04302</v>
          </cell>
          <cell r="C6991" t="str">
            <v>Franchise</v>
          </cell>
          <cell r="D6991" t="str">
            <v>32.50, 47.74, 86.10, 86.21, 86.22, 86.90, 32.99, 46.69</v>
          </cell>
          <cell r="E6991" t="str">
            <v>3841, 3842, 3999, 5047, 7352, 8011, 8062, 8069, 8099</v>
          </cell>
          <cell r="F6991" t="str">
            <v>Clinic, Rehab, Equipment, Health, Hospital, Health care, Treatment, Neck pain, Back pain, Spine, Disorder, Spinal disorder</v>
          </cell>
          <cell r="G6991" t="str">
            <v>≡</v>
          </cell>
          <cell r="I6991" t="str">
            <v>≡</v>
          </cell>
          <cell r="K6991" t="str">
            <v>Franchise to operate a clinic using specified protocols, procedures and equipment to treat neck and back pain and certain spinal disorders under the name "[UNDISCLOSED FOR PREVIEW].</v>
          </cell>
        </row>
        <row r="6992">
          <cell r="B6992" t="str">
            <v>RR20201230T04305</v>
          </cell>
          <cell r="C6992" t="str">
            <v>Franchise</v>
          </cell>
          <cell r="D6992" t="str">
            <v>86.22, 86.21, 86.90, 86.10, 88.10, 87.90, 87.30, 70.22</v>
          </cell>
          <cell r="E6992" t="str">
            <v>6324, 7389, 8011, 8059, 8062, 8082, 8322, 8361, 8399</v>
          </cell>
          <cell r="F6992" t="str">
            <v>Business, Health, Health care, Home health care, Medical health care, Non-medical health care</v>
          </cell>
          <cell r="G6992" t="str">
            <v>≡</v>
          </cell>
          <cell r="I6992" t="str">
            <v>≡</v>
          </cell>
          <cell r="K6992" t="str">
            <v>Franchise for the operation of a home health care (medical and non-medical) business under the name [UNDISCLOSED FOR PREVIEW].</v>
          </cell>
        </row>
        <row r="6993">
          <cell r="B6993" t="str">
            <v>RR20201231T04301</v>
          </cell>
          <cell r="C6993" t="str">
            <v>Franchise</v>
          </cell>
          <cell r="D6993" t="str">
            <v>85.59, 85.20, 85.10, 85.60</v>
          </cell>
          <cell r="E6993" t="str">
            <v>8211, 8243, 8299, 8999, 9411</v>
          </cell>
          <cell r="F6993" t="str">
            <v>Learning, Education, Learning center, Intercultural, Early childhood learning center, Educational program, Children, [UNDISCLOSED FOR PREVIEW]</v>
          </cell>
          <cell r="G6993" t="str">
            <v>≡</v>
          </cell>
          <cell r="I6993" t="str">
            <v>≡</v>
          </cell>
          <cell r="K6993" t="str">
            <v>Franchise for the operation under the [UNDISCLOSED FOR PREVIEW] service mark of a Spanish immersion intercultural early childhood learning center that provides educational programs to children between six weeks and five years of age.</v>
          </cell>
        </row>
        <row r="6994">
          <cell r="B6994" t="str">
            <v>RR20201216TN4308</v>
          </cell>
          <cell r="C6994" t="str">
            <v>License, Patent, Technology</v>
          </cell>
          <cell r="D6994" t="str">
            <v>21.10, 21.20, 32.99, 46.18, 46.46, 47.73, 47.78, 47.99, 72.11, 72.19, 86.10, 86.21, 86.22, 86.90</v>
          </cell>
          <cell r="E6994" t="str">
            <v>2833, 2834, 2836, 2899, 5122, 5912, 5999, 8011, 8062, 8069, 8071, 8099, 8731</v>
          </cell>
          <cell r="F6994" t="str">
            <v>Medicine, Pharmacy, Pharmaceutical, Drug, Pharmaceutical drug, Vaccine, Health, Health care, Hospital, SL-701, Biological product, Biotechnology, Therapy, Treatment, Therapeutic, Treatment, Disease, Diagnosis, Tumor, Brain, Brain tumor</v>
          </cell>
          <cell r="G6994" t="str">
            <v>≡</v>
          </cell>
          <cell r="I6994" t="str">
            <v>≡</v>
          </cell>
          <cell r="J6994" t="str">
            <v>Licensee is a clinical-stage biopharmaceutical company focused on discovering, acquiring, developing and commercializing proprietary therapeutics that target both cancer stem cells, or CSCs, and tumor bulk.</v>
          </cell>
          <cell r="K6994" t="str">
            <v>License under patent and technology rights to make, use, sell and import pharmaceutical product(s) in or packaged with proprietary vaccines, including SL-701, for the diagnosis, treatment or prevention of diseases and tumors of the brain; One of the parties to the agreement is a non-profit entity.</v>
          </cell>
        </row>
        <row r="6995">
          <cell r="B6995" t="str">
            <v>RR20201215T04304</v>
          </cell>
          <cell r="C6995" t="str">
            <v>Franchise</v>
          </cell>
          <cell r="D6995" t="str">
            <v>33.12, 45.20, 45.32, 45.31, 71.20, 29.10, 45.19, 46.69, 33.20, 45.11, 33.19, 33.17</v>
          </cell>
          <cell r="E6995" t="str">
            <v>3429, 3711, 3714, 5012, 5013, 7532, 7533, 7534, 7536, 7537, 7538, 7539, 7549</v>
          </cell>
          <cell r="F6995" t="str">
            <v>Vehicle, Automobile, Store, Vehicle styling, Detailing store, Automobile detailing store, [UNDISCLOSED FOR PREVIEW]</v>
          </cell>
          <cell r="G6995" t="str">
            <v>≡</v>
          </cell>
          <cell r="I6995" t="str">
            <v>≡</v>
          </cell>
          <cell r="K6995" t="str">
            <v>Franchise to establish and operate a distinctive automobile detailing supplies store under the [UNDISCLOSED FOR PREVIEW] marks.</v>
          </cell>
        </row>
        <row r="6996">
          <cell r="B6996" t="str">
            <v>RR20201229T04305</v>
          </cell>
          <cell r="C6996" t="str">
            <v>License, Patent, Trademark</v>
          </cell>
          <cell r="D6996" t="str">
            <v>26.11, 26.40, 27.40, 27.90, 46.43, 46.47, 47.19, 47.54, 47.59, 47.78</v>
          </cell>
          <cell r="E6996" t="str">
            <v>3641, 3645, 3646, 3648, 3679, 3699, 3999, 5063, 5064, 5065</v>
          </cell>
          <cell r="F6996" t="str">
            <v>Electronic, Lighting, LED, LED-based, LED-based lighting product, SaVi Flood, SaVi Spot, SaVi Tube, SaVi Accent, Savi Pool and Spa Light, Savi SHO and the IGP, IGS, AGS, EVPL, EV-213-WS, CL light Bar product line, [UNDISCLOSED FOR PREVIEW], [UNDISCLOSED FOR PREVIEW], [UNDISCLOSED FOR PREVIEW]</v>
          </cell>
          <cell r="G6996" t="str">
            <v>≡</v>
          </cell>
          <cell r="H6996" t="str">
            <v>Licensor develops, manufactures, and/or distributes certain technology relating to semi-conductor lighting.</v>
          </cell>
          <cell r="I6996" t="str">
            <v>≡</v>
          </cell>
          <cell r="J6996" t="str">
            <v>Licensee develops, manufactures and distributes semi-conductor lighting products.</v>
          </cell>
          <cell r="K6996" t="str">
            <v>License under patent rights to develop, manufacture, use, distribute, import and sell LED-based lighting products like SaVi Flood, SaVi Spot, SaVi Tube, SaVi Accent, Savi Pool and Spa Lights, Savi SHO and the IGP, IGS, AGS, EVPL, EV-213-WS and CL light Bar product lines bearing the following trademarks: [UNDISCLOSED FOR PREVIEW], [UNDISCLOSED FOR PREVIEW], [UNDISCLOSED FOR PREVIEW].</v>
          </cell>
        </row>
        <row r="6997">
          <cell r="B6997" t="str">
            <v>RR20201229TN0902</v>
          </cell>
          <cell r="C6997" t="str">
            <v>License, Patent, Know-how</v>
          </cell>
          <cell r="D6997" t="str">
            <v>21.10, 21.20, 46.18, 46.46, 47.73, 72.11, 72.19, 86.90</v>
          </cell>
          <cell r="E6997" t="str">
            <v>2833, 2834, 2835, 2836, 5122, 5912, 8099, 8734</v>
          </cell>
          <cell r="F6997" t="str">
            <v>Gene, Enzyme, I-SceI, Biotechnology, Pharmaceutical, Nucleotide sequence</v>
          </cell>
          <cell r="G6997" t="str">
            <v>≡</v>
          </cell>
          <cell r="I6997" t="str">
            <v>≡</v>
          </cell>
          <cell r="J6997" t="str">
            <v>Licensee is a clinical-stage biopharmaceutical company.</v>
          </cell>
          <cell r="K6997" t="str">
            <v>License under know-how and patent rights to make, use and sell products and implement processes relating to the gene of enzyme I-SceI, the expression of the enzyme I-SceI and its use; One of the parties to the agreement is a non-profit entity.</v>
          </cell>
        </row>
        <row r="6998">
          <cell r="B6998" t="str">
            <v>RR20201216T04309</v>
          </cell>
          <cell r="C6998" t="str">
            <v>License, Patent, Know-how</v>
          </cell>
          <cell r="D6998" t="str">
            <v>21.10, 21.20, 46.18, 46.46, 47.73, 72.11, 72.19, 86.10, 86.21, 86.22, 86.90</v>
          </cell>
          <cell r="E6998" t="str">
            <v>2833, 2834, 5047, 5122, 5912, 8011, 8062, 8069, 8099, 8731</v>
          </cell>
          <cell r="F6998" t="str">
            <v>Pharmacy, Pharmaceutical product, Drug, Medication, Health, Health care, Hospital, Treatment, Therapy, Diagnosis, Disease, Molindone, Racemic mixture, Isomer, Derivative, Indication, Central nervous system, Human, Animal</v>
          </cell>
          <cell r="G6998" t="str">
            <v>≡</v>
          </cell>
          <cell r="I6998" t="str">
            <v>≡</v>
          </cell>
          <cell r="J6998" t="str">
            <v>Licensee is a specialty pharmaceutical company focused on developing and commercializing products for the treatment of central nervous system, or CNS, diseases.</v>
          </cell>
          <cell r="K6998" t="str">
            <v>License under patent and know-how rights to develop, make, use and sell molindone and its salts, racemic mixtures, isomers, derivatives, and analogues thereof for the treatment, diagnosis or prevention of central nervous system related diseases and indications in humans and animals.</v>
          </cell>
        </row>
        <row r="6999">
          <cell r="B6999" t="str">
            <v>RR20201222T00905</v>
          </cell>
          <cell r="C6999" t="str">
            <v>License, Technology, Patent, Know-how, Trade secret</v>
          </cell>
          <cell r="D6999" t="str">
            <v>21.10, 21.20, 46.18, 46.46, 47.73, 72.11, 72.19, 86.90</v>
          </cell>
          <cell r="E6999" t="str">
            <v>2833, 2834, 2836, 5122, 8071, 8734</v>
          </cell>
          <cell r="F6999" t="str">
            <v xml:space="preserve">[UNDISCLOSED FOR PREVIEW], Soluble, Ferric pyrophosphate, Iron disorder, Prevention, Treatment, Medical condition, Pharmaceutical, Drug, Iron deficiency, Anemia, Parenteral nutrition, Iron salt, SFP, Renal failure
</v>
          </cell>
          <cell r="G6999" t="str">
            <v>≡</v>
          </cell>
          <cell r="I6999" t="str">
            <v>≡</v>
          </cell>
          <cell r="J6999" t="str">
            <v xml:space="preserve">Licensee is a specialty pharmaceutical company targeting end-stage renal disease (“ESRD”) and chronic kidney disease with innovative therapies and products for the treatment of iron deficiency and hemodialysis.
</v>
          </cell>
          <cell r="K6999" t="str">
            <v>License under know-how, patent, technology and trade secret rights to make, use, sell, export and import soluble ferric pyrophosphate, known as [UNDISCLOSED FOR PREVIEW], for use in management of iron disorders including preventing and treating medical conditions such as absolute or functional iron deficiency and iron deficiency anemia, especially for the treatment of patients with renal failure.</v>
          </cell>
        </row>
        <row r="7000">
          <cell r="B7000" t="str">
            <v>RR20201228T04301</v>
          </cell>
          <cell r="C7000" t="str">
            <v>Franchise</v>
          </cell>
          <cell r="D7000" t="str">
            <v>49.41, 49.20, 50.40, 50.20, 51.21, 52.29, 52.21, 52.22, 52.23, 70.22</v>
          </cell>
          <cell r="E7000" t="str">
            <v>4011, 4212, 4213, 4214, 4412, 4424, 4512, 4731, 7389, 8999</v>
          </cell>
          <cell r="F7000" t="str">
            <v xml:space="preserve">Business, Service, Logistics, Freight, Freight transportation service, Shipping service, [UNDISCLOSED FOR PREVIEW]
</v>
          </cell>
          <cell r="G7000" t="str">
            <v>≡</v>
          </cell>
          <cell r="I7000" t="str">
            <v>≡</v>
          </cell>
          <cell r="K7000" t="str">
            <v>Franchise for the operation of a [UNDISCLOSED FOR PREVIEW] business providing freight and specialized freight transportation and shipping services.</v>
          </cell>
        </row>
        <row r="7001">
          <cell r="B7001" t="str">
            <v>RR20201228TN0904</v>
          </cell>
          <cell r="C7001" t="str">
            <v>License, Patent, Know-how</v>
          </cell>
          <cell r="D7001" t="str">
            <v>21.10, 21.20, 46.18, 46.46, 47.73, 72.11, 72.19, 86.90</v>
          </cell>
          <cell r="E7001" t="str">
            <v>2833, 2834, 5122, 5912, 8071, 8734</v>
          </cell>
          <cell r="F7001" t="str">
            <v>Homologous recombination, Biotechnology, Genomic, Anti-viral, Pharmaceutical, Therapy, Laboratory, Cytokine, Hormone, Human growth</v>
          </cell>
          <cell r="G7001" t="str">
            <v>≡</v>
          </cell>
          <cell r="I7001" t="str">
            <v>≡</v>
          </cell>
          <cell r="J7001" t="str">
            <v>Licensee is a clinical-stage biopharmaceutical company.</v>
          </cell>
          <cell r="K7001" t="str">
            <v>License under know-how and patent rights to make, use and sell products and implement processes in the field of homologous recombination applied to cytokines genes, to hormones and to human growth factors; One of the parties to the agreement is a non-profit entity.</v>
          </cell>
        </row>
        <row r="7002">
          <cell r="B7002" t="str">
            <v>RR20201221T01701</v>
          </cell>
          <cell r="C7002" t="str">
            <v>License, Know-how, Patent, Trade secret</v>
          </cell>
          <cell r="D7002" t="str">
            <v>06.10, 06.20, 09.10, 10.41, 19.20, 46.71, 08.11, 43.99, 28.29, 42.99, 71.11, 20.14, 46.69, 20.11, 20.13, 35.21, 35.22, 35.23</v>
          </cell>
          <cell r="E7002" t="str">
            <v>1311, 1321, 1381, 1382, 1389, 1411, 1429, 1442, 1446, 1499, 2819, 2899, 2911, 2999, 3299, 3531, 3532, 3533, 4612, 4613, 5032, 5084, 5169, 5171, 5172, 5541, 5983, 5984, 5989, 6792, 8711</v>
          </cell>
          <cell r="F7002" t="str">
            <v>Oil sand plant, Crude oil, Hydrocarbon, Tar sand, Sandstone, Silica, Engineering, Petroleum, Gilsonite, Oil shale, Gas</v>
          </cell>
          <cell r="G7002" t="str">
            <v>≡</v>
          </cell>
          <cell r="H7002" t="str">
            <v>Licensor is engaged in the commercial development of Oil Sands Plants.</v>
          </cell>
          <cell r="I7002" t="str">
            <v>≡</v>
          </cell>
          <cell r="K7002" t="str">
            <v>License under licensor's patents, trade secrets and know-how for use in the design, construction and operation of any and all future oil sands plants, the facility used to extract, process and/or produce all forms of crude oil, petroleum, or other hydrocarbon products extracted or produced from tar sands, oil sands, gilsonite and oil shale, from hydrocarbon-bearing sandstones, sediments and soils.</v>
          </cell>
        </row>
        <row r="7003">
          <cell r="B7003" t="str">
            <v>RR20201222TP4303</v>
          </cell>
          <cell r="C7003" t="str">
            <v>Franchise</v>
          </cell>
          <cell r="D7003" t="str">
            <v>33.15, 29.10, 33.12, 45.20, 45.31, 45.32, 71.20, 33.17, 33.19</v>
          </cell>
          <cell r="E7003" t="str">
            <v>3711, 3714, 3732, 5012, 5013, 7533, 7534, 7536, 7537, 7538, 7539, 7549</v>
          </cell>
          <cell r="F7003" t="str">
            <v>Repair, Custom repair, Recoloring, Vinyl, Leather, Fabric, Plastic, Covered surface, Automobile, Boat, Motor vehicle, Pinstriping</v>
          </cell>
          <cell r="G7003" t="str">
            <v>≡</v>
          </cell>
          <cell r="I7003" t="str">
            <v>≡</v>
          </cell>
          <cell r="K7003" t="str">
            <v>Franchise to operate a business that provides custom repair and recoloring of vinyl (including vinyl siding), leather, fabric and plastic covered surfaces of automobiles, boats and other motor vehicles, pinstriping and other automotive after-market products operated from a mobile van mainly for commercial markets; One of the parties to the agreement is an individual.</v>
          </cell>
        </row>
        <row r="7004">
          <cell r="B7004" t="str">
            <v>RR20201222TN0901</v>
          </cell>
          <cell r="C7004" t="str">
            <v>License, Patent, Trade secret</v>
          </cell>
          <cell r="D7004" t="str">
            <v>21.10, 21.20, 46.18, 46.46, 47.73, 72.11, 72.19, 86.90</v>
          </cell>
          <cell r="E7004" t="str">
            <v>2833, 2834, 2836, 5122, 5912, 8011, 8099</v>
          </cell>
          <cell r="F7004" t="str">
            <v>Peptide, GP2, HER, [UNDISCLOSED FOR PREVIEW], Human, Therapeutic, Pharmaceutical, Vaccine, Breast cancer, Prevention, Immunogenic</v>
          </cell>
          <cell r="G7004" t="str">
            <v>≡</v>
          </cell>
          <cell r="I7004" t="str">
            <v>≡</v>
          </cell>
          <cell r="J7004" t="str">
            <v>Licensee is a biopharmaceutical company.</v>
          </cell>
          <cell r="K7004" t="str">
            <v>License under patent and trade secret rights to make, use, sell, import and export GP2 - a 9 amino acid transmembrane peptide of the HER2/neu protein for the field of immunotherapy; One of the parties to the agreement is a non-profit entity.</v>
          </cell>
        </row>
        <row r="7005">
          <cell r="B7005" t="str">
            <v>RR20201217T04302</v>
          </cell>
          <cell r="C7005" t="str">
            <v>Franchise</v>
          </cell>
          <cell r="D7005" t="str">
            <v>55.10, 55.20, 55.90, 41.20, 93.29, 43.39, 79.11, 79.12</v>
          </cell>
          <cell r="E7005" t="str">
            <v>1522, 6513, 7011, 7021, 7041, 7389, 7999, 8999</v>
          </cell>
          <cell r="F7005" t="str">
            <v>Hotel, Lodging, Leisure, Lodging facility, Guest, Accommodation, [UNDISCLOSED FOR PREVIEW]</v>
          </cell>
          <cell r="G7005" t="str">
            <v>≡</v>
          </cell>
          <cell r="I7005" t="str">
            <v>≡</v>
          </cell>
          <cell r="K7005" t="str">
            <v>Franchise to establish and operate an upscale select service [UNDISCLOSED FOR PREVIEW] Hotel.</v>
          </cell>
        </row>
        <row r="7006">
          <cell r="B7006" t="str">
            <v>RR20201217TP4307</v>
          </cell>
          <cell r="C7006" t="str">
            <v>Franchise</v>
          </cell>
          <cell r="D7006" t="str">
            <v>32.99, 32.30, 46.18, 47.64, 47.78, 47.99, 85.51, 93.11, 93.12, 93.19, 93.29, 85.59</v>
          </cell>
          <cell r="E7006" t="str">
            <v>3949, 3999, 5091, 5099, 5941, 5999, 7032, 7997, 7999, 8299</v>
          </cell>
          <cell r="F7006" t="str">
            <v>Sport, Entertainment, Soccer, Education, Education program, Youth, Youth soccer education program, Children, Daycare center, Preschool, Park, Community location</v>
          </cell>
          <cell r="G7006" t="str">
            <v>≡</v>
          </cell>
          <cell r="I7006" t="str">
            <v>≡</v>
          </cell>
          <cell r="K7006" t="str">
            <v>Franchise for a youth soccer education program marketed to children ages 3-8 primarily through daycare centers, preschools, parks, and other community locations; One of the parties to the agreement is an individual.</v>
          </cell>
        </row>
        <row r="7007">
          <cell r="B7007" t="str">
            <v>RR20201216TN4306</v>
          </cell>
          <cell r="C7007" t="str">
            <v>License, Patent</v>
          </cell>
          <cell r="D7007" t="str">
            <v>21.10, 21.20, 26.60, 27.12, 32.50, 46.18, 46.46, 47.73, 86.10, 86.21, 86.90, 86.22</v>
          </cell>
          <cell r="E7007" t="str">
            <v>2833, 2834, 3821, 3841, 3844, 3845, 5047, 5122, 5912, 8011, 8062, 8069, 8099</v>
          </cell>
          <cell r="F7007" t="str">
            <v>Pharmacy, Pharmaceutical product, Drug, Medication, Health, Health care, Neuromodulation, Non-invasive neuromodulation product, Hospital, Treatment, Therapy, Device, Apparatus, Medical device, Transcranial Magnetic Stimulation (TMS), Major depressive disorder (MDD), Obsessive-compulsive disorder (OCD)</v>
          </cell>
          <cell r="G7007" t="str">
            <v>≡</v>
          </cell>
          <cell r="I7007" t="str">
            <v>≡</v>
          </cell>
          <cell r="J7007" t="str">
            <v>Licensee is a commercial stage medical device company focused on the development and sale of non-invasive neuromodulation products.</v>
          </cell>
          <cell r="K7007" t="str">
            <v>License under patent rights to develop, make, use, sell and import non-invasive neuromodulation products using Transcranial Magnetic Stimulation (TMS) apparatus and therapies for the treatment of major depressive disorder (MDD) and obsessive-compulsive disorder (OCD); One of the parties to the agreement is a non-profit entity.</v>
          </cell>
        </row>
        <row r="7008">
          <cell r="B7008" t="str">
            <v>RR20201216T04307</v>
          </cell>
          <cell r="C7008" t="str">
            <v>License, Patent, Know-how, Copyright, Trade secret</v>
          </cell>
          <cell r="D7008" t="str">
            <v>21.10, 21.20, 46.18, 46.46, 47.73, 72.11, 72.19, 86.10, 86.21, 86.22, 86.90</v>
          </cell>
          <cell r="E7008" t="str">
            <v>2833, 2834, 2835, 5122, 5912, 8011, 8062, 8069, 8071, 8099, 8731</v>
          </cell>
          <cell r="F7008" t="str">
            <v>Pharmacy, Pharmaceutical product, Drug, Substance, Bulk drug substance, Biotechnology, Medication, Health, Health care, Hospital, Treatment, Virus, Antibody, Respiratory syncytial virus antibody, Human, Immune, Human immunoglobulin, Human plasma, Antibody level</v>
          </cell>
          <cell r="G7008" t="str">
            <v>≡</v>
          </cell>
          <cell r="H7008" t="str">
            <v>Licensor is a specialty immune globulin company that develops, manufactures and intends to market plasma-based biologics for the treatment and prevention of certain infectious diseases.</v>
          </cell>
          <cell r="I7008" t="str">
            <v>≡</v>
          </cell>
          <cell r="K7008" t="str">
            <v>License under patent, copyright, know-how and trade secret rights to manufacture and commercialize respiratory syncytial virus antibody enriched human immune globulin bulk drug substance manufactured from human plasma containing elevated anti-respiratory syncytial virus antibody levels.</v>
          </cell>
        </row>
        <row r="7009">
          <cell r="B7009" t="str">
            <v>RR20201229T00903</v>
          </cell>
          <cell r="C7009" t="str">
            <v>License, Know-how, Patent, Technology</v>
          </cell>
          <cell r="D7009" t="str">
            <v>21.10, 21.20, 46.18, 46.46, 47.73, 72.11, 72.19, 86.10, 86.90</v>
          </cell>
          <cell r="E7009" t="str">
            <v>2833, 2834, 2835, 2836, 5122, 5912, 8071, 8099, 8734</v>
          </cell>
          <cell r="F7009" t="str">
            <v>Modulator, mTOR, Brain penetrating, Autophagy, Biotechnology, Pharmaceutical, Cancer treatment, Neurogenerative disease, Cell survival</v>
          </cell>
          <cell r="G7009" t="str">
            <v>≡</v>
          </cell>
          <cell r="I7009" t="str">
            <v>≡</v>
          </cell>
          <cell r="K7009" t="str">
            <v>License under know-how, patent and technology rights to make, use, sell, import and otherwise exploit products relating to brain penetrating modulators of mTOR regulated autophagy.</v>
          </cell>
        </row>
        <row r="7010">
          <cell r="B7010" t="str">
            <v>RR20201229TN0904</v>
          </cell>
          <cell r="C7010" t="str">
            <v>License, Patent, Technology</v>
          </cell>
          <cell r="D7010" t="str">
            <v>21.10, 21.20, 46.18, 46.46, 47.73, 72.11, 72.19, 86.90</v>
          </cell>
          <cell r="E7010" t="str">
            <v>2833, 2834, 2835, 2836, 5122, 5912, 8099, 8734</v>
          </cell>
          <cell r="F7010" t="str">
            <v>Preeclampsia, Treatment, Pharmaceutical, Drug, Blood pressure, Vaccine, Therapeutic, Cancer biomarker, Mhc engagement, Modulation, Clip, Disease, Mucosal, Type II diabetes, Neurological disorder</v>
          </cell>
          <cell r="G7010" t="str">
            <v>≡</v>
          </cell>
          <cell r="I7010" t="str">
            <v>≡</v>
          </cell>
          <cell r="J7010" t="str">
            <v>Licensee is a drug discovery and development company.</v>
          </cell>
          <cell r="K7010" t="str">
            <v>License under patent and technology rights to make, use and sell products relating to methods and products for treating preeclampsia and modulating blood pressure, plant viral vaccines and therapeutics, cancer biomarkers and therapeutics, mhc engagement and clip modulation for the treatment of disease, clip modulation for the treatment of mucosal diseases, method and products for treating type II diabetes, and treating Neurological disorders; One of the parties to the agreement is a non-profit entity.</v>
          </cell>
        </row>
        <row r="7011">
          <cell r="B7011" t="str">
            <v>RR20201230T04301</v>
          </cell>
          <cell r="C7011" t="str">
            <v>Franchise</v>
          </cell>
          <cell r="D7011" t="str">
            <v>86.10, 86.21, 86.90, 86.22, 96.09, 84.12, 32.50, 70.22</v>
          </cell>
          <cell r="E7011" t="str">
            <v>5047, 6324, 7352, 7389, 8049, 8062, 8069, 8099, 9431</v>
          </cell>
          <cell r="F7011" t="str">
            <v>Business, Clinic, Hospital, Health, Health care, Weight, Weight loss, Weight loss, Therapy, Shot therapy, Skin tightening, Supplement, Medical-grade supplement, Hormone replacement therapy, Hormone balancing, Wellness, Anti-aging product, Wellness product</v>
          </cell>
          <cell r="G7011" t="str">
            <v>≡</v>
          </cell>
          <cell r="I7011" t="str">
            <v>≡</v>
          </cell>
          <cell r="K7011" t="str">
            <v>Franchise to operate a business under the name [UNDISCLOSED FOR PREVIEW], which provides the latest in anti-aging and wellness products, including medical weight loss, hormone replacement therapy and hormone balancing, shot therapy, skin tightening, and medical-grade supplements.</v>
          </cell>
        </row>
        <row r="7012">
          <cell r="B7012" t="str">
            <v>RR20201230T04303</v>
          </cell>
          <cell r="C7012" t="str">
            <v>Franchise</v>
          </cell>
          <cell r="D7012" t="str">
            <v>20.42, 93.29, 96.09, 96.02, 96.04</v>
          </cell>
          <cell r="E7012" t="str">
            <v>2844, 5087, 7231, 7241, 7299, 8999</v>
          </cell>
          <cell r="F7012" t="str">
            <v>Fashion, Haircut, Hairdress, Salon, Beauty treatment, Hair salon, Beauty salon</v>
          </cell>
          <cell r="G7012" t="str">
            <v>≡</v>
          </cell>
          <cell r="I7012" t="str">
            <v>≡</v>
          </cell>
          <cell r="K7012" t="str">
            <v>Franchise to operate a French hair and beauty salon.</v>
          </cell>
        </row>
        <row r="7013">
          <cell r="B7013" t="str">
            <v>RR20201216T04311</v>
          </cell>
          <cell r="C7013" t="str">
            <v>License, Patent, Technology, Know-how, Trade secret</v>
          </cell>
          <cell r="D7013" t="str">
            <v>21.10, 21.20, 46.18, 46.46, 47.73, 72.11, 72.19, 86.10, 86.21, 86.22, 86.90</v>
          </cell>
          <cell r="E7013" t="str">
            <v>2833, 2834, 2869, 2899, 5047, 5122, 5912, 8011, 8062, 8069, 8099, 8731</v>
          </cell>
          <cell r="F7013" t="str">
            <v>Pharmacy, Pharmaceutical product, Drug, Dosage form, Preparation, Pharmaceutically acceptable, Combination product, Pharmaceutical composition, Active ingredient, Salt, Polymorph, Crystal form, Prodrug, Solvate Compound, Therapy, Therapeutic use, Prophylactic use, Medication, Health, Health care, [UNDISCLOSED FOR PREVIEW], [UNDISCLOSED FOR PREVIEW], Human</v>
          </cell>
          <cell r="G7013" t="str">
            <v>≡</v>
          </cell>
          <cell r="I7013" t="str">
            <v>≡</v>
          </cell>
          <cell r="K7013" t="str">
            <v>License under patent, technology, know-how and trade secret rights to develop, manufacture, use, import, export and commercialize any pharmaceutical composition, dosage form or preparation, including, without limitation, a combination product, that contains as an active ingredient a compound known as [UNDISCLOSED FOR PREVIEW] and [UNDISCLOSED FOR PREVIEW] and shall include any pharmaceutically acceptable salt, polymorph, crystal form, prodrug or solvate for any and all therapeutic and prophylactic uses in humans.</v>
          </cell>
        </row>
        <row r="7014">
          <cell r="B7014" t="str">
            <v>RR20201217T04301</v>
          </cell>
          <cell r="C7014" t="str">
            <v>Franchise</v>
          </cell>
          <cell r="D7014" t="str">
            <v>55.10, 55.20, 55.90, 41.20, 93.29, 43.39, 79.11, 79.12</v>
          </cell>
          <cell r="E7014" t="str">
            <v>1522, 6513, 7011, 7021, 7041, 7389, 7999, 8999</v>
          </cell>
          <cell r="F7014" t="str">
            <v>Hotel, Lodging, Leisure, Lodging facility, Guest, Accommodation, Furnished room, Kitchen, Kitchen facility, Amenity, Check-in, One-week stay, Housekeeping, Periodic housekeeping</v>
          </cell>
          <cell r="G7014" t="str">
            <v>≡</v>
          </cell>
          <cell r="I7014" t="str">
            <v>≡</v>
          </cell>
          <cell r="K7014" t="str">
            <v>Franchise to operate a Value Place property (a "Property"), which offers customers the value of a furnished room with kitchen facilities, together with terms and conditions, services and amenities associated with extended-stay hotels, including easy check-in, one-week stays, and periodic housekeeping.</v>
          </cell>
        </row>
        <row r="7015">
          <cell r="B7015" t="str">
            <v>RR20201217T04304</v>
          </cell>
          <cell r="C7015" t="str">
            <v>Franchise</v>
          </cell>
          <cell r="D7015" t="str">
            <v>29.10, 33.12, 45.20, 45.31, 45.32, 71.20, 33.17, 33.19</v>
          </cell>
          <cell r="E7015" t="str">
            <v>3711, 3714, 5012, 5013, 7533, 7534, 7536, 7537, 7538, 7539, 7549</v>
          </cell>
          <cell r="F7015" t="str">
            <v>Auto, Vehicle, Car, Automotive, Servicing, Repair, Replacement, Refinishing shop, High quality, Auto body repair, High quality auto body repair, Auto glass repair service, [UNDISCLOSED FOR PREVIEW]</v>
          </cell>
          <cell r="G7015" t="str">
            <v>≡</v>
          </cell>
          <cell r="I7015" t="str">
            <v>≡</v>
          </cell>
          <cell r="K7015" t="str">
            <v>Franchise for the right to operate an [UNDISCLOSED FOR PREVIEW] Auto Body &amp; Glass repair and refinishing shop, which offers high quality auto body repair and refinishing and auto glass repair and replacement services at competitive prices.</v>
          </cell>
        </row>
        <row r="7016">
          <cell r="B7016" t="str">
            <v>RR20201217T00902</v>
          </cell>
          <cell r="C7016" t="str">
            <v>Franchise</v>
          </cell>
          <cell r="D7016" t="str">
            <v>41.20, 43.99, 43.12, 43.39</v>
          </cell>
          <cell r="E7016" t="str">
            <v>1521, 1522, 1541, 5032, 8999</v>
          </cell>
          <cell r="F7016" t="str">
            <v>Kitchen, Renovation, Construction, Service, Door front, Bench top, Door, Cabinet, Installation hardware</v>
          </cell>
          <cell r="G7016" t="str">
            <v>≡</v>
          </cell>
          <cell r="I7016" t="str">
            <v>≡</v>
          </cell>
          <cell r="K7016" t="str">
            <v>Franchise and license to own and operate a business that specializes in renovating kitchens and offering a line of approved products, using [UNDISCLOSED FOR PREVIEW] name and marks.</v>
          </cell>
        </row>
        <row r="7017">
          <cell r="B7017" t="str">
            <v>RR20201218T04301</v>
          </cell>
          <cell r="C7017" t="str">
            <v>Franchise</v>
          </cell>
          <cell r="D7017" t="str">
            <v>81.30, 46.22, 91.04, 96.09, 38.21, 39.00</v>
          </cell>
          <cell r="E7017" t="str">
            <v>3524, 5193, 5261, 8422, 8999, 0781, 0782, 0181, 0783</v>
          </cell>
          <cell r="F7017" t="str">
            <v>Service, Commercial, Residential, Municipal property, Maintenance service, Landscaping service; Snow removal service, Junk removal, Trash removal, Debris removal, Landscape design, Horticultural service, Sod installation, Lawn, Vegetation fertilization</v>
          </cell>
          <cell r="G7017" t="str">
            <v>≡</v>
          </cell>
          <cell r="I7017" t="str">
            <v>≡</v>
          </cell>
          <cell r="K7017" t="str">
            <v>Franchise, which provides commercial, residential, and municipal property maintenance and landscaping services, snow removal services, junk, trash and debris removal, landscape design, horticultural services, namely, sod installation, lawn and vegetation fertilization and treatment, and other related services and products.</v>
          </cell>
        </row>
        <row r="7018">
          <cell r="B7018" t="str">
            <v>RR20201218T00901</v>
          </cell>
          <cell r="C7018" t="str">
            <v>License, Technology, Know-how, Patent, Trade secret</v>
          </cell>
          <cell r="D7018" t="str">
            <v>21.10, 21.20, 46.18, 46.46, 47.73, 72.11, 72.19, 86.90</v>
          </cell>
          <cell r="E7018" t="str">
            <v>2833, 2834, 2836, 5122, 8071, 8734</v>
          </cell>
          <cell r="F7018" t="str">
            <v>Soluble, Ferric, Pyrophosphate, Iron disorder, Prevention, Treatment, Medicine, Pharmaceutical, Iron deficiency, Anemia, Intravenous, [UNDISCLOSED FOR PREVIEW], Citrate</v>
          </cell>
          <cell r="G7018" t="str">
            <v>≡</v>
          </cell>
          <cell r="I7018" t="str">
            <v>≡</v>
          </cell>
          <cell r="J7018" t="str">
            <v>Licensee is a specialty pharmaceutical company targeting end-stage renal disease (“ESRD”) and chronic kidney disease with innovative therapies and products for the treatment of iron deficiency and hemodialysis.</v>
          </cell>
          <cell r="K7018" t="str">
            <v>License under know-how, patent, technology and trade secret rights to make, use, sell, import and export products relating to the use of soluble ferric pyrophosphate ("SFP") including for use in management of iron disorders including preventing and treating medical conditions such as absolute or functional iron deficiency and iron deficiency anemia, known as [UNDISCLOSED FOR PREVIEW].</v>
          </cell>
        </row>
        <row r="7019">
          <cell r="B7019" t="str">
            <v>RR20201222TP4301</v>
          </cell>
          <cell r="C7019" t="str">
            <v>Franchise</v>
          </cell>
          <cell r="D7019" t="str">
            <v>68.20, 68.31, 68.32, 74.90, 70.22, 81.10, 64.99, 66.19, 41.10, 41.20, 68.1</v>
          </cell>
          <cell r="E7019" t="str">
            <v>6512, 6513, 6519, 6531, 7389, 8742, 8744, 8748, 8999</v>
          </cell>
          <cell r="F7019" t="str">
            <v>Business, Real estate, Appraisal service, Property, Commercial real property, Residential real property</v>
          </cell>
          <cell r="G7019" t="str">
            <v>≡</v>
          </cell>
          <cell r="I7019" t="str">
            <v>≡</v>
          </cell>
          <cell r="K7019" t="str">
            <v>Franchise for the operation of a business that provides appraisal services relating to residential and/or commercial real properties; One of the parties to the agreement is an individual.</v>
          </cell>
        </row>
        <row r="7020">
          <cell r="B7020" t="str">
            <v>RR20201223T04305</v>
          </cell>
          <cell r="C7020" t="str">
            <v>Franchise</v>
          </cell>
          <cell r="D7020" t="str">
            <v>70.22, 68.20, 68.31, 68.32, 74.90, 69.20, 68.1</v>
          </cell>
          <cell r="E7020" t="str">
            <v>6512, 6513, 6519, 6531, 7291, 7389, 8742, 8744, 8748, 8999</v>
          </cell>
          <cell r="F7020" t="str">
            <v>Business, Tax, Tax advising service, Real estate, Tax reduction, Property, Property tax reduction, Residential real property, Commercial real property</v>
          </cell>
          <cell r="G7020" t="str">
            <v>≡</v>
          </cell>
          <cell r="I7020" t="str">
            <v>≡</v>
          </cell>
          <cell r="K7020" t="str">
            <v>Franchise to operate a business providing property tax advising services and property tax reduction services to owners of residential and commercial real property.</v>
          </cell>
        </row>
        <row r="7021">
          <cell r="B7021" t="str">
            <v>RR20201228T04304</v>
          </cell>
          <cell r="C7021" t="str">
            <v>Franchise</v>
          </cell>
          <cell r="D7021" t="str">
            <v>68.20, 68.31, 68.32, 74.90, 70.22, 81.10, 64.99, 66.19, 41.10, 41.20, 68.1</v>
          </cell>
          <cell r="E7021" t="str">
            <v>6512, 6513, 6519, 6531, 7389, 8742, 8744, 8748, 8999</v>
          </cell>
          <cell r="F7021" t="str">
            <v>Business, Property, Property management, Tenant, Tenant placement service, Real estate, Owner, Landlord, Single family residence, Condominium, Townhome, Apartment, [UNDISCLOSED FOR PREVIEW]</v>
          </cell>
          <cell r="G7021" t="str">
            <v>≡</v>
          </cell>
          <cell r="I7021" t="str">
            <v>≡</v>
          </cell>
          <cell r="K7021" t="str">
            <v>Franchise for the operation of a franchised [UNDISCLOSED FOR PREVIEW] business that provides property management and tenant placement services to owners and landlords of single family residences, condominiums, townhomes and apartments.</v>
          </cell>
        </row>
        <row r="7022">
          <cell r="B7022" t="str">
            <v>RR20201214T00901</v>
          </cell>
          <cell r="C7022" t="str">
            <v>Franchise</v>
          </cell>
          <cell r="D7022" t="str">
            <v>77.21, 77.29, 77.39</v>
          </cell>
          <cell r="E7022" t="str">
            <v>7359, 7519</v>
          </cell>
          <cell r="F7022" t="str">
            <v>Bicycle, Rental business, Service, [UNDISCLOSED FOR PREVIEW]</v>
          </cell>
          <cell r="G7022" t="str">
            <v>≡</v>
          </cell>
          <cell r="I7022" t="str">
            <v>≡</v>
          </cell>
          <cell r="K7022" t="str">
            <v>Franchise and license to operate a full-service bicycle rental business operating under the name [UNDISCLOSED FOR PREVIEW].</v>
          </cell>
        </row>
        <row r="7023">
          <cell r="B7023" t="str">
            <v>RR20201215T00903</v>
          </cell>
          <cell r="C7023" t="str">
            <v>Franchise</v>
          </cell>
          <cell r="D7023" t="str">
            <v>46.17, 46.21, 46.35, 46.39, 47.11, 47.26, 47.81</v>
          </cell>
          <cell r="E7023" t="str">
            <v>5194, 5993</v>
          </cell>
          <cell r="F7023" t="str">
            <v>Crown Vapor, Retail, Electronic cigarette, Smoking</v>
          </cell>
          <cell r="G7023" t="str">
            <v>≡</v>
          </cell>
          <cell r="I7023" t="str">
            <v>≡</v>
          </cell>
          <cell r="K7023" t="str">
            <v>Franchise and license to operare a specialty retail and service business model offering electronic cigarette products and supplies, using [UNDISCLOSED FOR PREVIEW] name and marks.</v>
          </cell>
        </row>
        <row r="7024">
          <cell r="B7024" t="str">
            <v>RR20201215TP0901</v>
          </cell>
          <cell r="C7024" t="str">
            <v>Franchise</v>
          </cell>
          <cell r="D7024" t="str">
            <v>90.01, 90.02, 90.03, 90.04, 88.91</v>
          </cell>
          <cell r="E7024" t="str">
            <v>7929, 7933, 7992, 8351</v>
          </cell>
          <cell r="F7024" t="str">
            <v>Mini golf, Game, Video game, Redemption, Activity, Children, Adult, Entertainment center</v>
          </cell>
          <cell r="G7024" t="str">
            <v>≡</v>
          </cell>
          <cell r="I7024" t="str">
            <v>≡</v>
          </cell>
          <cell r="K7024" t="str">
            <v>Franchise and license to establish and operate a an entertainment center for children and adults featuring indoor miniature golf, video games, redemption games and other activities, bearing [UNDISCLOSED FOR PREVIEW] name and marks; One of the parties to the agreement is an individual.</v>
          </cell>
        </row>
        <row r="7025">
          <cell r="B7025" t="str">
            <v>RR20201216T00902</v>
          </cell>
          <cell r="C7025" t="str">
            <v>Franchise</v>
          </cell>
          <cell r="D7025" t="str">
            <v>77.21, 93.11, 93.12, 93.13, 93.19</v>
          </cell>
          <cell r="E7025" t="str">
            <v>3949, 5091, 7991, 7997</v>
          </cell>
          <cell r="F7025" t="str">
            <v>[UNDISCLOSED FOR PREVIEW], Weight loss, Fitness, Sport, Wellness, Control, Health</v>
          </cell>
          <cell r="G7025" t="str">
            <v>≡</v>
          </cell>
          <cell r="I7025" t="str">
            <v>≡</v>
          </cell>
          <cell r="K7025" t="str">
            <v>Franchise to operate a business offering health, fitness and weight control services, bearing [UNDISCLOSED FOR PREVIEW] name and marks; One of the parties to the agreement is an individual.</v>
          </cell>
        </row>
        <row r="7026">
          <cell r="B7026" t="str">
            <v>RR20201216T04301</v>
          </cell>
          <cell r="C7026" t="str">
            <v>Franchise</v>
          </cell>
          <cell r="D7026" t="str">
            <v>46.44, 81.21, 81.22, 81.29, 96.01, 20.41, 74.90, 70.22</v>
          </cell>
          <cell r="E7026" t="str">
            <v>1799, 2842, 3582, 7217, 7349, 7389, 8999</v>
          </cell>
          <cell r="F7026" t="str">
            <v>Service, Janitorial service business, Office building, Retail building, Medical building, Commercial building, Church, Commercial facility, Cleaning, Routine contract cleaning, Clean work environment, [UNDISCLOSED FOR PREVIEW]</v>
          </cell>
          <cell r="G7026" t="str">
            <v>≡</v>
          </cell>
          <cell r="I7026" t="str">
            <v>≡</v>
          </cell>
          <cell r="K7026" t="str">
            <v>Franchise for the operation of a single unit [UNDISCLOSED FOR PREVIEW] janitorial service business that sells and performs janitorial services, related services and ancillary goods in office buildings, retail buildings, medical buildings, commercial buildings, churches and other commercial facilities that require routine contract cleaning to create or maintain clean work environment.</v>
          </cell>
        </row>
        <row r="7027">
          <cell r="B7027" t="str">
            <v>RR20201216T04302</v>
          </cell>
          <cell r="C7027" t="str">
            <v>Franchise</v>
          </cell>
          <cell r="D7027" t="str">
            <v>43.22, 46.74, 37.00, 24.20, 43.29, 43.99, 43.39, 81.22, 81.29, 95.22, 95.29, 96.09</v>
          </cell>
          <cell r="E7027" t="str">
            <v>1711, 1799, 2842, 3088, 3261, 3432, 3494, 4952, 5074, 7699, 8999</v>
          </cell>
          <cell r="F7027" t="str">
            <v>Service, Plumbing service, Repair, Sewer, Cleaning, Drain cleaning service</v>
          </cell>
          <cell r="G7027" t="str">
            <v>≡</v>
          </cell>
          <cell r="I7027" t="str">
            <v>≡</v>
          </cell>
          <cell r="K7027" t="str">
            <v>Franchise, which offers plumbing service and repair and sewer and drain cleaning services.</v>
          </cell>
        </row>
        <row r="7028">
          <cell r="B7028" t="str">
            <v>RR20201216T04304</v>
          </cell>
          <cell r="C7028" t="str">
            <v>License, Patent, Copyright, Know-how, Trade secret</v>
          </cell>
          <cell r="D7028" t="str">
            <v>21.10, 21.20, 46.18, 46.46, 47.73, 72.11, 72.19, 86.10, 86.21, 86.22, 86.90</v>
          </cell>
          <cell r="E7028" t="str">
            <v>2833, 2834, 5122, 5912, 8011, 8062, 8069, 8071, 8099, 8731</v>
          </cell>
          <cell r="F7028" t="str">
            <v>Medicine, Pharmacy, Pharmaceutical, Drug, Pharmaceutical drug, Health, Health care, Biopharmacy, Hospital, Therapeutic, Disease, Diabetes, Influenza</v>
          </cell>
          <cell r="G7028" t="str">
            <v>≡</v>
          </cell>
          <cell r="I7028" t="str">
            <v>≡</v>
          </cell>
          <cell r="J7028" t="str">
            <v>Licensee is a clinical stage biopharmaceutical company focused on the development and commercialization of orally delivered large molecule therapeutics for use in orphan indications and other areas with significant unmet medical need.</v>
          </cell>
          <cell r="K7028" t="str">
            <v>License under patent, know-how, copyright and trade secret rights to exploit patent, related to pharmaceutical products in the field of diabetes and influenza.</v>
          </cell>
        </row>
        <row r="7029">
          <cell r="B7029" t="str">
            <v>RR20201214T04304</v>
          </cell>
          <cell r="C7029" t="str">
            <v>Franchise</v>
          </cell>
          <cell r="D7029" t="str">
            <v>81.30, 91.04, 25.73, 28.3, 32.99, 96.09</v>
          </cell>
          <cell r="E7029" t="str">
            <v>3524, 3559, 5261, 8422, 8999, 0782, 0781, 0783</v>
          </cell>
          <cell r="F7029" t="str">
            <v>Service, Robot, Robotic, Lawn, Lawn service, Gardening, Robotic lawn service, [UNDISCLOSED FOR PREVIEW]</v>
          </cell>
          <cell r="G7029" t="str">
            <v>≡</v>
          </cell>
          <cell r="I7029" t="str">
            <v>≡</v>
          </cell>
          <cell r="K7029" t="str">
            <v>Franchise to operate a robotic lawn service under the trade name and business system associated with the service mark [UNDISCLOSED FOR PREVIEW].</v>
          </cell>
        </row>
        <row r="7030">
          <cell r="B7030" t="str">
            <v>RR20201216T04310</v>
          </cell>
          <cell r="C7030" t="str">
            <v>License, Patent, Know-how, Trade secret, Technology</v>
          </cell>
          <cell r="D7030" t="str">
            <v>21.10, 21.20, 46.18, 46.46, 47.73, 72.11, 72.19, 86.10, 86.21, 86.22, 86.90</v>
          </cell>
          <cell r="E7030" t="str">
            <v>2833, 2834, 5047, 5122, 5912, 8011, 8062, 8069, 8099, 8731</v>
          </cell>
          <cell r="F7030" t="str">
            <v>Pharmacy, Pharmaceutical product, Drug, Medication, Health, Health care, Hospital, Treatment, Therapy, Deuterated, Deuterated drug, Dextromethorphan, Disorder, Depressive disorder, Patient, Insufficient response, Anti-depressant, Conventional anti-depressant</v>
          </cell>
          <cell r="G7030" t="str">
            <v>≡</v>
          </cell>
          <cell r="H7030" t="str">
            <v>Licensor is a pharmaceutical company with expertise in the research and development of deuterated dextromethorphan.</v>
          </cell>
          <cell r="I7030" t="str">
            <v>≡</v>
          </cell>
          <cell r="J7030" t="str">
            <v>Licensee is a pharmaceutical company having the capability to continue pre-clinical research, develop, conduct clinical trials using, obtain regulatory approval for, manufacture, distribute, market and sell such products.</v>
          </cell>
          <cell r="K7030" t="str">
            <v>License under patent, technology, know-how and trade secret rights to make, use, sell and import deuterated dextromethorphan containing products, which may be useful for treatment-resistant major depressive disorder in patients with insufficient response to conventional anti-depressants.</v>
          </cell>
        </row>
        <row r="7031">
          <cell r="B7031" t="str">
            <v>RR20201215T00902</v>
          </cell>
          <cell r="C7031" t="str">
            <v>Franchise</v>
          </cell>
          <cell r="D7031" t="str">
            <v>93.11, 93.12, 93.13, 93.19, 77.21</v>
          </cell>
          <cell r="E7031" t="str">
            <v>3949, 5091, 7991, 7997</v>
          </cell>
          <cell r="F7031" t="str">
            <v>[UNDISCLOSED FOR PREVIEW], Sport, Fitness, Facility, Physical conditioning, Instruction, Wellness</v>
          </cell>
          <cell r="G7031" t="str">
            <v>≡</v>
          </cell>
          <cell r="I7031" t="str">
            <v>≡</v>
          </cell>
          <cell r="K7031" t="str">
            <v>Franchise to establish and operate a sport center offering physical conditioning programming in small group instruction formats, using [UNDISCLOSED FOR PREVIEW] name and marks.</v>
          </cell>
        </row>
        <row r="7032">
          <cell r="B7032" t="str">
            <v>RR20201217T04303</v>
          </cell>
          <cell r="C7032" t="str">
            <v>Franchise</v>
          </cell>
          <cell r="D7032" t="str">
            <v>55.10, 55.20, 55.90, 41.20, 93.29, 43.39, 79.11, 79.12</v>
          </cell>
          <cell r="E7032" t="str">
            <v>1522, 6513, 7011, 7021, 7041, 7389, 7999, 8999</v>
          </cell>
          <cell r="F7032" t="str">
            <v>Hotel, Lodging, Lodging facility, Leisure, Guest, Accommodation, Upscale hotel, [UNDISCLOSED FOR PREVIEW]</v>
          </cell>
          <cell r="G7032" t="str">
            <v>≡</v>
          </cell>
          <cell r="I7032" t="str">
            <v>≡</v>
          </cell>
          <cell r="K7032" t="str">
            <v>Franchise for the operation of an upscale, select-service hotel that operates under the name [UNDISCLOSED FOR PREVIEW].</v>
          </cell>
        </row>
        <row r="7033">
          <cell r="B7033" t="str">
            <v>RR20201217T04306</v>
          </cell>
          <cell r="C7033" t="str">
            <v>Franchise</v>
          </cell>
          <cell r="D7033" t="str">
            <v>26.70, 32.99, 46.49, 47.59, 47.78, 74.20, 90.03, 96.09</v>
          </cell>
          <cell r="E7033" t="str">
            <v>3861, 3999, 5043, 5099, 5999, 7221, 7335, 8999</v>
          </cell>
          <cell r="F7033" t="str">
            <v>Portrait, Studio, Portrait studio, Store, Picture, Photography, Service, Portrait shooting, Innovative, Unique concept, Portrait photography, [UNDISCLOSED FOR PREVIEW]</v>
          </cell>
          <cell r="G7033" t="str">
            <v>≡</v>
          </cell>
          <cell r="I7033" t="str">
            <v>≡</v>
          </cell>
          <cell r="K7033" t="str">
            <v>Franchise to operate a [UNDISCLOSED FOR PREVIEW] store, offering to the general public an innovative and unique concept in portrait photography.</v>
          </cell>
        </row>
        <row r="7034">
          <cell r="B7034" t="str">
            <v>RR20201216TN4305</v>
          </cell>
          <cell r="C7034" t="str">
            <v>License, Patent</v>
          </cell>
          <cell r="D7034" t="str">
            <v>21.10, 21.20, 26.60, 27.12, 32.50, 46.18, 46.46, 47.73, 86.10, 86.21, 86.22, 86.90</v>
          </cell>
          <cell r="E7034" t="str">
            <v>2833, 2834, 3821, 3841, 3844, 3845, 5047, 5122, 5912, 8011, 8062, 8069, 8099</v>
          </cell>
          <cell r="F7034" t="str">
            <v>Pharmacy, Pharmaceutical product, Drug, Medication, Health, Health care, Neuromodulation, Non-invasive neuromodulation product, Hospital, Treatment, Therapy, Device, Apparatus, Medical device, Transcranial Magnetic Stimulation (TMS), Major depressive disorder (MDD), Obsessive-compulsive disorder (OCD)</v>
          </cell>
          <cell r="G7034" t="str">
            <v>≡</v>
          </cell>
          <cell r="I7034" t="str">
            <v>≡</v>
          </cell>
          <cell r="J7034" t="str">
            <v>Licensee is a commercial stage medical device company focused on the development and sale of non-invasive neuromodulation products.</v>
          </cell>
          <cell r="K7034" t="str">
            <v>License under patent rights to develop, make, use, sell and import non-invasive neuromodulation products using Transcranial Magnetic Stimulation (TMS) apparatus and therapies for the treatment of major depressive disorder (MDD) and obsessive-compulsive disorder (OCD); One of the parties to the agreement is a non-profit entity.</v>
          </cell>
        </row>
        <row r="7035">
          <cell r="B7035" t="str">
            <v>RR20201229TP4301</v>
          </cell>
          <cell r="C7035" t="str">
            <v>Franchise</v>
          </cell>
          <cell r="D7035" t="str">
            <v>86.21, 86.22, 86.90, 86.10, 88.10, 87.90, 87.30, 70.22</v>
          </cell>
          <cell r="E7035" t="str">
            <v>6324, 7389, 8011, 8059, 8062, 8082, 8322, 8361, 8399</v>
          </cell>
          <cell r="F7035" t="str">
            <v>Business, Service, Health, Care, Health care, In-home care service, In-home medical service, Home care client, Supplemental healthcare staff, Institutional client</v>
          </cell>
          <cell r="G7035" t="str">
            <v>≡</v>
          </cell>
          <cell r="I7035" t="str">
            <v>≡</v>
          </cell>
          <cell r="K7035" t="str">
            <v>Franchise to operate a business providing in-home comprehensive care and medical services to home care clients and supplemental healthcare staff to institutional clients; One of the parties to the agreement is an individual.</v>
          </cell>
        </row>
        <row r="7036">
          <cell r="B7036" t="str">
            <v>RR20201229TN4304</v>
          </cell>
          <cell r="C7036" t="str">
            <v>License, Patent</v>
          </cell>
          <cell r="D7036" t="str">
            <v>21.10, 21.20, 46.18, 46.46, 47.73, 72.11, 72.19, 86.10, 86.21, 86.22, 86.90</v>
          </cell>
          <cell r="E7036" t="str">
            <v>2833, 2834, 2835, 2836, 3821, 5122, 5912, 8011, 8062, 8069, 8099, 8733</v>
          </cell>
          <cell r="F7036" t="str">
            <v>Pharmacy, Pharmaceutical product, Drug, Medication, Health, Health care, Biopharmacy, Biotechnology, Hospital, Therapy, Therapeutic product, Diagnostic product, Treatment, Anti-metastasis, Anti-metastasis treatment, Cancer, In vivo, In vivo quantitative screening test</v>
          </cell>
          <cell r="G7036" t="str">
            <v>≡</v>
          </cell>
          <cell r="I7036" t="str">
            <v>≡</v>
          </cell>
          <cell r="J7036" t="str">
            <v>Licensee is a life science company focused on developing and commercializing proprietary clinical diagnostic tests.</v>
          </cell>
          <cell r="K7036" t="str">
            <v>License under patent rights to make, use, provide, import and sell products and services for diagnostic and therapeutic use related to an in vivo quantitative screening test for anti-metastasis treatment efficacy; One of the parties to the agreement is a non-profit entity.</v>
          </cell>
        </row>
        <row r="7037">
          <cell r="B7037" t="str">
            <v>RR20201229TN0901</v>
          </cell>
          <cell r="C7037" t="str">
            <v>License, Patent, Know-how</v>
          </cell>
          <cell r="D7037" t="str">
            <v>21.10, 21.20, 46.18, 46.46, 47.73, 72.11, 72.19, 86.90</v>
          </cell>
          <cell r="E7037" t="str">
            <v>2833, 2834, 2835, 2836, 5122, 5912, 8071, 8099, 8734</v>
          </cell>
          <cell r="F7037" t="str">
            <v>Homologous recombination, Meganuclease, Biotechnology, Pharmaceutical, Gene therapy, In vivo, Targeting, DNA, Gene repair, Chromosomal</v>
          </cell>
          <cell r="G7037" t="str">
            <v>≡</v>
          </cell>
          <cell r="I7037" t="str">
            <v>≡</v>
          </cell>
          <cell r="J7037" t="str">
            <v>Licensee is a clinical-stage biopharmaceutical company.</v>
          </cell>
          <cell r="K7037" t="str">
            <v>License under know-how and patent rights to make, use and sell products and implement processes relating to process of homologous recombination; One of the parties to the agreement is a non-profit entity.</v>
          </cell>
        </row>
        <row r="7038">
          <cell r="B7038" t="str">
            <v>RR20201222T04302</v>
          </cell>
          <cell r="C7038" t="str">
            <v>Franchise</v>
          </cell>
          <cell r="D7038" t="str">
            <v>93.29, 27.40, 46.47, 47.59, 59.20, 96.09</v>
          </cell>
          <cell r="E7038" t="str">
            <v>3641, 3651, 5063, 7299, 7948, 7999, 8999</v>
          </cell>
          <cell r="F7038" t="str">
            <v>Race, Night race, Entertainment, Run, Walk, Music, Display, Light display</v>
          </cell>
          <cell r="G7038" t="str">
            <v>≡</v>
          </cell>
          <cell r="I7038" t="str">
            <v>≡</v>
          </cell>
          <cell r="K7038" t="str">
            <v>Franchise to organize and operate night races, runs and walks, incorporating music and light displays.</v>
          </cell>
        </row>
        <row r="7039">
          <cell r="B7039" t="str">
            <v>RR20201222TP4304</v>
          </cell>
          <cell r="C7039" t="str">
            <v>Franchise</v>
          </cell>
          <cell r="D7039" t="str">
            <v>33.12, 45.20, 52.21, 20.41, 81.29</v>
          </cell>
          <cell r="E7039" t="str">
            <v>3711, 3714, 5012, 5084, 7533, 7534, 7537, 7539, 7542</v>
          </cell>
          <cell r="F7039" t="str">
            <v>Business, Service, Fleet, Washing, Cleaning, Car wash, Fleet washing business</v>
          </cell>
          <cell r="G7039" t="str">
            <v>≡</v>
          </cell>
          <cell r="I7039" t="str">
            <v>≡</v>
          </cell>
          <cell r="K7039" t="str">
            <v>Franchise for the operation of a fleet washing business under the name [UNDISCLOSED FOR PREVIEW]; One of the parties to the agreement is an individual.</v>
          </cell>
        </row>
        <row r="7040">
          <cell r="B7040" t="str">
            <v>RR20201222TN0903</v>
          </cell>
          <cell r="C7040" t="str">
            <v>License, Patent, Know-how, Trade secret</v>
          </cell>
          <cell r="D7040" t="str">
            <v>21.10, 26.60, 32.50, 46.18, 46.46, 72.11, 72.19, 86.10, 86.21, 86.22, 86.90</v>
          </cell>
          <cell r="E7040" t="str">
            <v>3829, 3841, 5047, 8011, 8062, 8069, 8071, 8099, 8731</v>
          </cell>
          <cell r="F7040" t="str">
            <v>Biomedical, Signal, Processing, Mapping, Ablation, Catheter, Medical device, Radio frequency</v>
          </cell>
          <cell r="G7040" t="str">
            <v>≡</v>
          </cell>
          <cell r="I7040" t="str">
            <v>≡</v>
          </cell>
          <cell r="J7040" t="str">
            <v>Licensee is a a pre-commercial stage medical device company that is developing a proprietary biomedical signal processing technology platform to extract information from physiologic signals.</v>
          </cell>
          <cell r="K7040" t="str">
            <v>License under know-how, patent and trade secret rights to develop, make, use, sell and import products in the field of mapping and ablation catheter system; One of the parties to the agreement is a non-profit entity.</v>
          </cell>
        </row>
        <row r="7041">
          <cell r="B7041" t="str">
            <v>RR20201229T04306</v>
          </cell>
          <cell r="C7041" t="str">
            <v>License, Patent, Know-how, Trade secret</v>
          </cell>
          <cell r="D7041" t="str">
            <v>20.13, 20.14, 21.10, 21.20, 46.18, 46.46, 47.73, 72.11, 72.19, 86.10, 86.21, 86.22, 86.90</v>
          </cell>
          <cell r="E7041" t="str">
            <v>2833, 2834, 2835, 2836, 2899, 3821, 5122, 5912, 8011, 8062, 8069, 8099, 8731</v>
          </cell>
          <cell r="F7041" t="str">
            <v>Pharmacy, Pharmaceutical product, Drug, Compound, Medication, Health, Health care, Biopharmacy, Biotechnology, Hospital, Inhibitor, Carboxypeptidase B inhibitor, Lead compound, EF6265, EF6243, Plasma, Potential fibrinolysis, Enhancing activity, Antithrombotic activity, Human</v>
          </cell>
          <cell r="G7041" t="str">
            <v>≡</v>
          </cell>
          <cell r="I7041" t="str">
            <v>≡</v>
          </cell>
          <cell r="K7041" t="str">
            <v>License under patent, know-how and trade secret rights to research, develop, make, use, market, sell, import, export and distribute new chemical class of compounds of plasma carboxypeptidase B inhibitor having potential fibrinolysis enhancing and antithrombotic activity used in humans.</v>
          </cell>
        </row>
        <row r="7042">
          <cell r="B7042" t="str">
            <v>RR20201230T04304</v>
          </cell>
          <cell r="C7042" t="str">
            <v>Franchise</v>
          </cell>
          <cell r="D7042" t="str">
            <v>33.12, 45.20, 45.32, 45.31, 71.20, 29.10, 45.19, 46.69, 33.20, 45.11, 33.19, 33.17</v>
          </cell>
          <cell r="E7042" t="str">
            <v>3429, 3711, 3714, 5012, 5013, 7532, 7533, 7534, 7536, 7537, 7538, 7539, 7549</v>
          </cell>
          <cell r="F7042" t="str">
            <v>Car, Vehicle, Automobile, Truck, Automotive repair, Reconditioning, Paint repair, Paintless dent removal, Interior repair</v>
          </cell>
          <cell r="G7042" t="str">
            <v>≡</v>
          </cell>
          <cell r="I7042" t="str">
            <v>≡</v>
          </cell>
          <cell r="K7042" t="str">
            <v>Franchise, which provides one or more automotive repair and reconditioning technologies.</v>
          </cell>
        </row>
        <row r="7043">
          <cell r="B7043" t="str">
            <v>RR20201223T04301</v>
          </cell>
          <cell r="C7043" t="str">
            <v>Franchise</v>
          </cell>
          <cell r="D7043" t="str">
            <v>59.14, 60.20, 56.10, 56.29, 56.30, 96.09</v>
          </cell>
          <cell r="E7043" t="str">
            <v>5812, 5813, 7299, 7819, 7833, 7841, 8999</v>
          </cell>
          <cell r="F7043" t="str">
            <v>Theater concept, Restaurant concept, Movie, Cinema, First-run movie, Food service, Beverage service</v>
          </cell>
          <cell r="G7043" t="str">
            <v>≡</v>
          </cell>
          <cell r="I7043" t="str">
            <v>≡</v>
          </cell>
          <cell r="K7043" t="str">
            <v>Franchise, which offers a theater/restaurant concept [UNDISCLOSED FOR PREVIEW], combining first-run movies with in-theater food and beverage service.</v>
          </cell>
        </row>
        <row r="7044">
          <cell r="B7044" t="str">
            <v>RR20201228TN0902</v>
          </cell>
          <cell r="C7044" t="str">
            <v>License, Patent</v>
          </cell>
          <cell r="D7044" t="str">
            <v>21.10, 21.20, 46.18, 46.46, 47.73, 72.11, 72.19, 86.90</v>
          </cell>
          <cell r="E7044" t="str">
            <v>2833, 2834, 2836, 5122, 5912, 8071, 8734</v>
          </cell>
          <cell r="F7044" t="str">
            <v>Local, Transcatheter delivery, Protease, Reopen obstructed biological Conduit, Biological, Biotechnology, Pharmaceutical</v>
          </cell>
          <cell r="G7044" t="str">
            <v>≡</v>
          </cell>
          <cell r="I7044" t="str">
            <v>≡</v>
          </cell>
          <cell r="K7044" t="str">
            <v>License to exploit commercially patents relating to local, transcatheter delivery of proteases to reopen obstructed biological conduits; One of the parties to the agreement is a non-profit entity, and other is an individual.</v>
          </cell>
        </row>
        <row r="7045">
          <cell r="B7045" t="str">
            <v>RR20210212TP0903</v>
          </cell>
          <cell r="C7045" t="str">
            <v>Franchise</v>
          </cell>
          <cell r="D7045" t="str">
            <v>88.91, 85.10, 85.51, 85.59</v>
          </cell>
          <cell r="E7045" t="str">
            <v>7929, 8299, 8351</v>
          </cell>
          <cell r="F7045" t="str">
            <v>Children, Class, Summer camp, School, Learning, Education, Birthday party, Entertainment, [UNDISCLOSED FOR PREVIEW]</v>
          </cell>
          <cell r="G7045" t="str">
            <v>≡</v>
          </cell>
          <cell r="I7045" t="str">
            <v>≡</v>
          </cell>
          <cell r="K7045" t="str">
            <v>Franchise to establish and operate a children’s program dedicated enrichment classes, summer school/holiday camps, and birthday party experiences focused on STEAM (Science Technology Engineering Arts and Math), using [UNDISCLOSED FOR PREVIEW] name and marks; One of the parties to the agreement is an individual.</v>
          </cell>
        </row>
        <row r="7046">
          <cell r="B7046" t="str">
            <v>RR20210212T00904</v>
          </cell>
          <cell r="C7046" t="str">
            <v>Franchise</v>
          </cell>
          <cell r="D7046" t="str">
            <v>47.19, 47.43, 47.51, 47.53, 47.54, 47.59, 47.63, 47.65, 47.78</v>
          </cell>
          <cell r="E7046" t="str">
            <v>5251, 5311, 5331, 5399, 5531, 5712, 5719, 5722, 5949, 5999</v>
          </cell>
          <cell r="F7046" t="str">
            <v>[UNDISCLOSED FOR PREVIEW], Store, Consumer good, Home, Beauty, Electronic, Fashion, Stationery</v>
          </cell>
          <cell r="G7046" t="str">
            <v>≡</v>
          </cell>
          <cell r="I7046" t="str">
            <v>≡</v>
          </cell>
          <cell r="K7046" t="str">
            <v>Franchise to establish and operate a retail store that sells stylish, affordable consumer products in the areas of home, beauty, electronics, fashion, stationery, and more under the [UNDISCLOSED FOR PREVIEW] brand.</v>
          </cell>
        </row>
        <row r="7047">
          <cell r="B7047" t="str">
            <v>RR20210215TP4302</v>
          </cell>
          <cell r="C7047" t="str">
            <v>Franchise</v>
          </cell>
          <cell r="D7047" t="str">
            <v>70.22, 74.90, 63.91, 63.99, 73.11, 58.12</v>
          </cell>
          <cell r="E7047" t="str">
            <v>5961, 7311, 7312, 7313, 7319, 7331, 7389, 8999</v>
          </cell>
          <cell r="F7047" t="str">
            <v>Business, Service, Marketing, Direct marketing service, Digital marketing service</v>
          </cell>
          <cell r="G7047" t="str">
            <v>≡</v>
          </cell>
          <cell r="I7047" t="str">
            <v>≡</v>
          </cell>
          <cell r="K7047" t="str">
            <v>Franchise to operate a business that provides direct and digital marketing services, and related products and services; One of the parties to the agreement is an individual.</v>
          </cell>
        </row>
        <row r="7048">
          <cell r="B7048" t="str">
            <v>RR20210217T04302</v>
          </cell>
          <cell r="C7048" t="str">
            <v>Franchise</v>
          </cell>
          <cell r="D7048" t="str">
            <v>74.90, 70.22, 82.99, 69.10</v>
          </cell>
          <cell r="E7048" t="str">
            <v>7389, 8111, 8742, 8748, 8999, 9721</v>
          </cell>
          <cell r="F7048" t="str">
            <v>Business, Counselling, Consulting, Business consulting, Immigration</v>
          </cell>
          <cell r="G7048" t="str">
            <v>≡</v>
          </cell>
          <cell r="I7048" t="str">
            <v>≡</v>
          </cell>
          <cell r="K7048" t="str">
            <v>Franchise for the operation of an American Immigration Center business, which counsels individuals on immigration to the United States under the trade name and service mark [UNDISCLOSED FOR PREVIEW].</v>
          </cell>
        </row>
        <row r="7049">
          <cell r="B7049" t="str">
            <v>RR20210221T01701</v>
          </cell>
          <cell r="C7049" t="str">
            <v>Know-how, Copyright, License, Trade secret, Patent, Technology</v>
          </cell>
          <cell r="D7049" t="str">
            <v>07.29, 16.23, 20.13, 20.14, 24.45, 24.53, 24.54, 25.11, 25.99, 46.72, 27.20, 27.90</v>
          </cell>
          <cell r="E7049" t="str">
            <v>1081, 1479, 1499, 2819, 3299, 3399, 3441, 3499, 3691, 3692, 3699, 3999, 5063, 5531</v>
          </cell>
          <cell r="F7049" t="str">
            <v>Metal, Mineral, Lithium extraction, Battery recycling</v>
          </cell>
          <cell r="G7049" t="str">
            <v>≡</v>
          </cell>
          <cell r="I7049" t="str">
            <v>≡</v>
          </cell>
          <cell r="K7049" t="str">
            <v>License to use licensor's patents, copyrights, trade secrets, know-how, technology in connection with separation, recovery and purification of lithium for battery recycling purposes.</v>
          </cell>
        </row>
        <row r="7050">
          <cell r="B7050" t="str">
            <v>RR20210210TN0902</v>
          </cell>
          <cell r="C7050" t="str">
            <v>License, Patent, Know-how</v>
          </cell>
          <cell r="D7050" t="str">
            <v>21.10, 21.20, 46.18, 46.46, 47.73, 72.11, 72.19, 86.90</v>
          </cell>
          <cell r="E7050" t="str">
            <v>2833, 2834, 2835, 2836, 5122, 5912, 8099, 8731</v>
          </cell>
          <cell r="F7050" t="str">
            <v>Biomedical, Behavioral, DNA sequencing, Target identification, Rare disease, Orphan, Genome, Clinical data, Diagnostic, Therapeutic, Biospecimen, Genetic abnormality, Treatment, Bowel disease, Juvenile Idiopathic Arthritis, CAG biobank</v>
          </cell>
          <cell r="G7050" t="str">
            <v>≡</v>
          </cell>
          <cell r="I7050" t="str">
            <v>≡</v>
          </cell>
          <cell r="J7050" t="str">
            <v>Licensee is engaged in the research and development of products in the field of biotechnology and associated medical equipment.</v>
          </cell>
          <cell r="K7050" t="str">
            <v>License under know-how and patent rights to discover, develop, make, use, sell and import products and processes in the field of identification of genetic abnormalities and targets for, and the diagnosis and treatment of, rare and orphan diseases; One of the parties to the agreement is a non-profit entity.</v>
          </cell>
        </row>
        <row r="7051">
          <cell r="B7051" t="str">
            <v>RR20210208TN0903</v>
          </cell>
          <cell r="C7051" t="str">
            <v>License, Patent, Know-how</v>
          </cell>
          <cell r="D7051" t="str">
            <v>21.10, 21.20, 46.18, 46.46, 47.73, 72.11, 72.19, 86.90</v>
          </cell>
          <cell r="E7051" t="str">
            <v>2833, 2834, 2835, 2836, 5122, 5912, 8071, 8099, 8734</v>
          </cell>
          <cell r="F7051" t="str">
            <v>Disease, Treatment, Human, Pharmaceutical, Palliation, Diagnosis, Prevention, Arimoclomol, Drug, Compound</v>
          </cell>
          <cell r="G7051" t="str">
            <v>≡</v>
          </cell>
          <cell r="I7051" t="str">
            <v>≡</v>
          </cell>
          <cell r="J7051" t="str">
            <v>Licensee is a late-stage biopharmaceutical company harnessing the amplification of Heat Shock Proteins, or HSPs.</v>
          </cell>
          <cell r="K7051" t="str">
            <v xml:space="preserve">License under know-how and patent rights to research, develop, make, use, sell, import and/ or otherwise commercialize pharmaceutical products containing arimoclomol for any use or purpose; One of the parties to the agreement is a non-profit entity.
</v>
          </cell>
        </row>
        <row r="7052">
          <cell r="B7052" t="str">
            <v>RR20210217T04305</v>
          </cell>
          <cell r="C7052" t="str">
            <v>Franchise</v>
          </cell>
          <cell r="D7052" t="str">
            <v>86.10, 86.21, 86.22, 87.30, 87.90, 88.10, 70.22, 96.09, 87.10, 74.90</v>
          </cell>
          <cell r="E7052" t="str">
            <v>6324, 7299, 8011, 8049, 8059, 8062, 8082, 8322, 8361, 8399, 8742, 8748, 8999, 9531</v>
          </cell>
          <cell r="F7052" t="str">
            <v>Service, Consulting, Care, Eldercare service, Elder advocacy, Eder placement service, Eldercare crisis management, Care planning, Homecare planning, Caregiving</v>
          </cell>
          <cell r="G7052" t="str">
            <v>≡</v>
          </cell>
          <cell r="I7052" t="str">
            <v>≡</v>
          </cell>
          <cell r="K7052" t="str">
            <v>Franchise to operate a consulting firm that offers elder care comprehensive advisory services to the elderly and their families.</v>
          </cell>
        </row>
        <row r="7053">
          <cell r="B7053" t="str">
            <v>RR20210114TR0901</v>
          </cell>
          <cell r="C7053" t="str">
            <v>License</v>
          </cell>
          <cell r="D7053" t="str">
            <v>21.10, 21.20, 46.18, 46.46, 47.73, 72.11, 72.19, 86.10, 86.21, 86.90</v>
          </cell>
          <cell r="E7053" t="str">
            <v>2833, 2834, 2835, 2836, 5122, 5912, 8071, 8099, 8734</v>
          </cell>
          <cell r="F7053" t="str">
            <v>COVID-19, Treatment, [UNDISCLOSED FOR PREVIEW], Drug, Compound, Medicine, Pharmaceutical, IFNa2b inhalation formulation</v>
          </cell>
          <cell r="G7053" t="str">
            <v>≡</v>
          </cell>
          <cell r="I7053" t="str">
            <v>≡</v>
          </cell>
          <cell r="J7053" t="str">
            <v>Licensee is a biopharmaceutical company.</v>
          </cell>
          <cell r="K7053" t="str">
            <v>License to commercialize and sell [UNDISCLOSED FOR PREVIEW], a potential COVID-19 treatment; The agreement is concluded between related parties.</v>
          </cell>
        </row>
        <row r="7054">
          <cell r="B7054" t="str">
            <v>RR20210114T00903</v>
          </cell>
          <cell r="C7054" t="str">
            <v>License, Trademark, Trade name, Other marketing intangibles</v>
          </cell>
          <cell r="D7054" t="str">
            <v>21.10, 21.20, 46.18, 46.46, 47.73, 72.11, 72.19, 86.90</v>
          </cell>
          <cell r="E7054" t="str">
            <v>2833, 2834, 2835, 2836, 5122, 5912, 8071, 8099, 8734</v>
          </cell>
          <cell r="F7054" t="str">
            <v>Oral solution, Pharmaceutical, [UNDISCLOSED FOR PREVIEW], Laboratory, Biopharmacy, Biotechnology</v>
          </cell>
          <cell r="G7054" t="str">
            <v>≡</v>
          </cell>
          <cell r="I7054" t="str">
            <v>≡</v>
          </cell>
          <cell r="J7054" t="str">
            <v>Licensee is engaged in the business of licensing, developing, marketing, distributing and selling pharmaceutical drug products.</v>
          </cell>
          <cell r="K7054" t="str">
            <v>License for the development, manufacture, importation, use and sale of [UNDISCLOSED FOR PREVIEW], an oral liquid product candidate that is a new dosage form of a molecule, bearing trademarks, trade names, logos, symbols, badges, labels, decorative designs, packaging designs or similar trade dress.</v>
          </cell>
        </row>
        <row r="7055">
          <cell r="B7055" t="str">
            <v>RR20210115TP4301</v>
          </cell>
          <cell r="C7055" t="str">
            <v>Franchise</v>
          </cell>
          <cell r="D7055" t="str">
            <v>85.59, 70.22, 96.09, 85.32, 74.90, 71.12, 85.42, 85.41, 82.99</v>
          </cell>
          <cell r="E7055" t="str">
            <v>7389, 8244, 8249, 8299, 8742, 8748, 8999</v>
          </cell>
          <cell r="F7055" t="str">
            <v>Business, CEO, CEO peer group, Coaching, Training, Consulting, Business coaching, Business consulting, Business training, Business community</v>
          </cell>
          <cell r="G7055" t="str">
            <v>≡</v>
          </cell>
          <cell r="I7055" t="str">
            <v>≡</v>
          </cell>
          <cell r="K7055" t="str">
            <v>Franchise for the operation of a business that will organize CEO peer groups, and provide business coaching, business consulting and training to the business community under the name [UNDISCLOSED FOR PREVIEW]; One of the parties to the agreement is an individual.</v>
          </cell>
        </row>
        <row r="7056">
          <cell r="B7056" t="str">
            <v>RR20210505T00901</v>
          </cell>
          <cell r="C7056" t="str">
            <v>Brand, License, Trademark</v>
          </cell>
          <cell r="D7056" t="str">
            <v>11.01, 11.04, 11.06, 46.17, 46.34, 46.39, 47.11, 47.25, 47.29</v>
          </cell>
          <cell r="E7056" t="str">
            <v>2082, 2083, 2084, 2085, 5149, 5182, 5921</v>
          </cell>
          <cell r="F7056" t="str">
            <v>[UNDISCLOSED FOR PREVIEW], Alcoholic, Beverage, Drink, Spirit, Vodka, Gin, Rum, Tequila, American Whiskey, [UNDISCLOSED FOR PREVIEW] Whiskey</v>
          </cell>
          <cell r="G7056" t="str">
            <v>≡</v>
          </cell>
          <cell r="I7056" t="str">
            <v>≡</v>
          </cell>
          <cell r="J7056" t="str">
            <v>Licensee is in the business of developing, marketing and distributing single malt alcoholic beverages.</v>
          </cell>
          <cell r="K7056" t="str">
            <v xml:space="preserve">License to use certain [UNDISCLOSED FOR PREVIEW] trademarks to manufacture, market, distribute, and sell alcoholic products, including Vodka, Gin, Rum (Dark &amp; Light), Tequila (Silver &amp; Gold), American Whiskey and [UNDISCLOSED FOR PREVIEW] Whiskey.
</v>
          </cell>
        </row>
        <row r="7057">
          <cell r="B7057" t="str">
            <v>RR20210505T00903</v>
          </cell>
          <cell r="C7057" t="str">
            <v>License, Trademark, Other marketing intangibles</v>
          </cell>
          <cell r="D7057" t="str">
            <v>11.01, 11.02, 11.03, 11.04, 11.05, 11.06, 11.07, 46.17, 46.34, 46.39</v>
          </cell>
          <cell r="E7057" t="str">
            <v>2084, 2085, 5149, 5182, 5921</v>
          </cell>
          <cell r="F7057" t="str">
            <v>Prosecco, Organic, [UNDISCLOSED FOR PREVIEW], Beverage, Alcoholic, Drink, Wine, Bellissima, Brut, Pink, Rose, Supermodel, Entrepreuner</v>
          </cell>
          <cell r="G7057" t="str">
            <v>≡</v>
          </cell>
          <cell r="H7057" t="str">
            <v>Licensor is an entity owned by supermodel and entrepreneur [UNDISCLOSED FOR PREVIEW].</v>
          </cell>
          <cell r="I7057" t="str">
            <v>≡</v>
          </cell>
          <cell r="K7057" t="str">
            <v>License to use [UNDISCLOSED FOR PREVIEW] endorsement, signature, and other intellectual property in connection with the sales of organic prosecco (Brut and Pink) and associated products.</v>
          </cell>
        </row>
        <row r="7058">
          <cell r="B7058" t="str">
            <v>RR20210506T00901</v>
          </cell>
          <cell r="C7058" t="str">
            <v>License, Patent, Know-how</v>
          </cell>
          <cell r="D7058" t="str">
            <v>21.10, 21.20, 46.18, 46.46, 47.73, 72.11, 72.19, 86.90</v>
          </cell>
          <cell r="E7058" t="str">
            <v>2833, 2834, 2835, 2836, 5122, 5912, 8099</v>
          </cell>
          <cell r="F7058" t="str">
            <v>Pharmaceutical, Biotechnology, Treatment, Organ, Cellular, Transplantation, Autoimmune disease, Neurodegenerative, Therapeutic</v>
          </cell>
          <cell r="G7058" t="str">
            <v>≡</v>
          </cell>
          <cell r="I7058" t="str">
            <v>≡</v>
          </cell>
          <cell r="J7058" t="str">
            <v>Licensee is a clinical stage biotechnology company.</v>
          </cell>
          <cell r="K7058" t="str">
            <v>License under know-how and patent rights to develop and commercialize pharmaceuticals products in the field of organ and cellular transplantation, autoimmune diseases, and neurodegenerative disease.</v>
          </cell>
        </row>
        <row r="7059">
          <cell r="B7059" t="str">
            <v>RR20210506T04301</v>
          </cell>
          <cell r="C7059" t="str">
            <v>License, Patent</v>
          </cell>
          <cell r="D7059" t="str">
            <v>26.30, 26.40, 27.51, 27.90, 61.20, 27.33, 26.11, 46.52, 47.42, 61.10, 61.90</v>
          </cell>
          <cell r="E7059" t="str">
            <v>3639, 3661, 3669, 3679, 4812, 4822, 4899, 5063, 5065, 5731</v>
          </cell>
          <cell r="F7059" t="str">
            <v>Telephone, Device, Telecommunication, Electronic, Radiotelephone, Fixed, Mobile, Transportable, Vehicular, Portable Hand-held, Mobile switching center, Base station controller, Base station, Digital transceiver, Equipment, Telephony equipment, Wired telephone network</v>
          </cell>
          <cell r="G7059" t="str">
            <v>≡</v>
          </cell>
          <cell r="I7059" t="str">
            <v>≡</v>
          </cell>
          <cell r="K7059" t="str">
            <v>License under patent rights to make, import, use, sell, lease and/or otherwise distribute radiotelephones adapted for use by a single person, and to make, import, use, sell, lease and/or otherwise distribute telephony equipment, which is used to interconnect radiotelephones to the wired telephone network.</v>
          </cell>
        </row>
        <row r="7060">
          <cell r="B7060" t="str">
            <v>RR20210930T00901</v>
          </cell>
          <cell r="C7060" t="str">
            <v>License, Trademark, Trade name, Copyright, Know-how, Technology, Trade secret, Goodwill</v>
          </cell>
          <cell r="D7060" t="str">
            <v>46.51, 47.41, 58.29, 62.09, 63.11, 62.01, 62.03</v>
          </cell>
          <cell r="E7060" t="str">
            <v>5045, 5734, 7371, 7372, 7374, 7389</v>
          </cell>
          <cell r="F7060" t="str">
            <v>Software, Computer, [UNDISCLOSED FOR PREVIEW], Payment system, B2B, Commercial, Electronic payment, E-commerce, Electronic bill presentment</v>
          </cell>
          <cell r="G7060" t="str">
            <v>≡</v>
          </cell>
          <cell r="I7060" t="str">
            <v>≡</v>
          </cell>
          <cell r="J7060" t="str">
            <v>Licensee provides software solutions that create an automated e-business infrastructure for use by businesses and financial institutions to make payments and present bills.</v>
          </cell>
          <cell r="K7060" t="str">
            <v>License under copyright, goodwill, know-how, trade secret and technology rights to exploit computer software, designed to provide a secure, interactive system for complex business-to-business transactions, bearing [UNDISCLOSED FOR PREVIEW] trademarks and trade names.</v>
          </cell>
        </row>
        <row r="7061">
          <cell r="B7061" t="str">
            <v>RR20210930T00902</v>
          </cell>
          <cell r="C7061" t="str">
            <v>License, Patent</v>
          </cell>
          <cell r="D7061" t="str">
            <v>32.99, 46.39, 47.26, 26.40, 27.90</v>
          </cell>
          <cell r="E7061" t="str">
            <v>2111, 2131, 3679, 3999, 5065, 5194, 5731, 5993</v>
          </cell>
          <cell r="F7061" t="str">
            <v>Heated product, Device, Consumable configuration, Hemp, CBD, Heat-not-Burn</v>
          </cell>
          <cell r="G7061" t="str">
            <v>≡</v>
          </cell>
          <cell r="I7061" t="str">
            <v>≡</v>
          </cell>
          <cell r="K7061" t="str">
            <v>License under patent rights to manufacture, distribute and market a consumable HnB (Heat-not-Burn) containing hemp and/or CBD.</v>
          </cell>
        </row>
        <row r="7062">
          <cell r="B7062" t="str">
            <v>RR20211028T01701</v>
          </cell>
          <cell r="C7062" t="str">
            <v>Franchise, Brand, Trade name, Trademark, License</v>
          </cell>
          <cell r="D7062" t="str">
            <v>56.10, 10.85, 10.89, 79.90, 10.39, 47.19, 47.11, 14.19, 10.31, 11.03, 11.02, 11.01, 11.04, 11.05, 11.07, 56.30, 46.34</v>
          </cell>
          <cell r="E7062" t="str">
            <v>2023, 2035, 2082, 2084, 2086, 2087, 2096, 2099, 2353, 4215, 5144, 5147, 5149, 5181, 5182, 5331, 5399, 5499, 5699, 5812, 5813, 5921, 5963, 5999</v>
          </cell>
          <cell r="F7062" t="str">
            <v>Restaurant, Food, Burger, Hamburger, Milkshake, Chicken sandwich, Hot Dog, Cheese dog, Salad, Merchandise, T-shirt, Hat, Drink, Potato, French fry, Onion ring, Cheese fry, Fountain soda, Draft beer, Wine, Takeout, Delivery food</v>
          </cell>
          <cell r="G7062" t="str">
            <v>≡</v>
          </cell>
          <cell r="I7062" t="str">
            <v>≡</v>
          </cell>
          <cell r="K7062" t="str">
            <v>Franchise and license to use franchisor's service marks, trade names, trademarks to establish and operate [UNDISCLOSED FOR PREVIEW] restaurants.</v>
          </cell>
        </row>
        <row r="7063">
          <cell r="B7063" t="str">
            <v>RR20211001T04301</v>
          </cell>
          <cell r="C7063" t="str">
            <v>License, Know-how, Trade secret</v>
          </cell>
          <cell r="D7063" t="str">
            <v>21.10, 21.20, 32.99, 46.18, 46.46, 47.73, 72.11, 72.19, 86.10, 86.21, 86.22, 86.90</v>
          </cell>
          <cell r="E7063" t="str">
            <v>2833, 2834, 2836, 3999, 5122, 5912, 8062, 8069, 8071, 8099, 8731</v>
          </cell>
          <cell r="F7063" t="str">
            <v>Pharmacy, Medicine, Biotechnology, Drug, Therapeutic product, Laboratory, Bead, Antibody, Anti-CD28, [UNDISCLOSED FOR PREVIEW], Ex vivo use, Therapeutic purpose, Research application, Healthcare</v>
          </cell>
          <cell r="G7063" t="str">
            <v>≡</v>
          </cell>
          <cell r="I7063" t="str">
            <v>≡</v>
          </cell>
          <cell r="J7063" t="str">
            <v>Licensee is a biotechnology company developing a new class of therapeutic products that enhance the body’s natural immune responses to treat cancer, infectious diseases and other medical conditions associated with weakened immune systems.</v>
          </cell>
          <cell r="K7063" t="str">
            <v>License under know-how and trade secret rights to make, import, use, sell and otherwise distribute beads coated with the anti-CD28 antibody named [UNDISCLOSED FOR PREVIEW] for all ex vivo uses for therapeutic purposes and research applications and purposes.</v>
          </cell>
        </row>
        <row r="7064">
          <cell r="B7064" t="str">
            <v>RR20211110T04301</v>
          </cell>
          <cell r="C7064" t="str">
            <v>License</v>
          </cell>
          <cell r="D7064" t="str">
            <v>64.11, 64.19, 64.99, 66.11, 66.12, 66.19, 64.30, 70.22, 82.99, 74.90</v>
          </cell>
          <cell r="E7064" t="str">
            <v>6021, 6022, 6029, 6081, 6082, 6099, 6141, 6153, 6211, 7323, 7389, 8999</v>
          </cell>
          <cell r="F7064" t="str">
            <v>Business, Finance, Merchant, Transaction, Financial holding, Financial transaction, Bank, Financial transaction device, Credit card, Payment, Money, Commercial banking, Retail banking, Financial service</v>
          </cell>
          <cell r="G7064" t="str">
            <v>≡</v>
          </cell>
          <cell r="H7064" t="str">
            <v>Licensor is a financial holding company, offering a wide range of commercial and retail banking and financial services to businesses and individuals.</v>
          </cell>
          <cell r="I7064" t="str">
            <v>≡</v>
          </cell>
          <cell r="K7064" t="str">
            <v>License to refer any merchants, financial institutions, independent sales organizations, or other associations, institutions, organizations, entities, or other persons that inquire about, request, or otherwise evidence an interest in financial transaction device processing services and other related products and services.</v>
          </cell>
        </row>
        <row r="7065">
          <cell r="B7065" t="str">
            <v>RR20210225T04301</v>
          </cell>
          <cell r="C7065" t="str">
            <v>License, Patent, Know-how, Trade secret, Copyright, Trademark</v>
          </cell>
          <cell r="D7065" t="str">
            <v>21.10, 21.20, 46.18, 46.46, 47.73, 72.11, 72.19, 86.10, 86.21, 86.90</v>
          </cell>
          <cell r="E7065" t="str">
            <v>2833, 2834, 5122, 5199, 5912, 8062, 8069, 8071, 8099, 8731</v>
          </cell>
          <cell r="F7065" t="str">
            <v>Pharmacy, Pharmaceutical product, Medicine, Health, Health care, Drug, P53, Human protein, Cellular response, Genetic damage, Treatment, Cancer, Cell, Non-malignant cell, Normal cell, Tissue, Chemotherapy, Radiation, Disease, Viral disease</v>
          </cell>
          <cell r="G7065" t="str">
            <v>≡</v>
          </cell>
          <cell r="I7065" t="str">
            <v>≡</v>
          </cell>
          <cell r="K7065" t="str">
            <v>License under licensor's patent, know-how, trade secret, copyright and trademark rights to research, develop, make, use, import, modify, distribute and sell drugs targeting p53 for the treatment of cancer; License under licensee's patent, know-how, trade secret, copyright and trademark rights to research, develop, make, use, import, modify, distribute and sell drugs targeting p53 for the treatment of all viral diseases except for those related to human immunodeficiency virus (HIV) infection.</v>
          </cell>
        </row>
        <row r="7066">
          <cell r="B7066" t="str">
            <v>RR20210225T00901</v>
          </cell>
          <cell r="C7066" t="str">
            <v>License, Patent, Technology</v>
          </cell>
          <cell r="D7066" t="str">
            <v>26.11, 26.60, 26.70, 46.69, 46.90, 47.99, 27.40</v>
          </cell>
          <cell r="E7066" t="str">
            <v>3559, 3674, 3825, 3826, 5049, 5065, 5995, 5999</v>
          </cell>
          <cell r="F7066" t="str">
            <v>Laser, Semiconductor, Illumination, Light source, Electronic, Device, Photolithography, Industrial, Part</v>
          </cell>
          <cell r="G7066" t="str">
            <v>≡</v>
          </cell>
          <cell r="I7066" t="str">
            <v>≡</v>
          </cell>
          <cell r="J7066" t="str">
            <v>Licensee is a supplier of excimer laser illumination sources, the essential light source for deep ultraviolet (DUV) photolithography
systems used in the manufacture of semiconductors.</v>
          </cell>
          <cell r="K7066" t="str">
            <v>License under technology and patent rights to use and sell certain laser products.</v>
          </cell>
        </row>
        <row r="7067">
          <cell r="B7067" t="str">
            <v>RR20210225T04304</v>
          </cell>
          <cell r="C7067" t="str">
            <v>License, Patent, Know-how, Trade secret, Technology</v>
          </cell>
          <cell r="D7067" t="str">
            <v>21.10, 21.20, 46.18, 46.46, 47.73, 72.11, 72.19, 86.10, 86.21, 86.22, 86.90</v>
          </cell>
          <cell r="E7067" t="str">
            <v>2833, 2834, 2835, 2836, 3821, 5122, 5912, 8011, 8062, 8069, 8099, 8731, 8734</v>
          </cell>
          <cell r="F7067" t="str">
            <v>Pharmacy, Medicine, Health, Health care, Drug, Pharmaceutical product, Inhibitor, NHE3 inhibitor, [UNDISCLOSED FOR PREVIEW], IBS-C IND, Cardio/Renal IND, Treatment, Disease, Diagnosis, Condition, Metabolite, Salt, Ester, Free acid form, Crystal form, Free base form, Pro-drug form, Racemate, Optically active form, Human, Animal</v>
          </cell>
          <cell r="G7067" t="str">
            <v>≡</v>
          </cell>
          <cell r="H7067" t="str">
            <v>Licensor is a biotechnology company developing certain proprietary compounds.</v>
          </cell>
          <cell r="I7067" t="str">
            <v>≡</v>
          </cell>
          <cell r="J7067" t="str">
            <v>Licensee is a pharmaceutical company engaged in the research, development and commercialization of products useful in the amelioration, treatment or prevention of human diseases and conditions.</v>
          </cell>
          <cell r="K7067" t="str">
            <v>License under patent, know-how, trade secret and technology rights to develop, manufacture and commercialize small molecule NHE3 inhibitor designated as [UNDISCLOSED FOR PREVIEW], which is the subject of the IBS-C IND and the Cardio/Renal IND, for the diagnosis, prevention, and treatment of diseases and conditions in humans or animals.</v>
          </cell>
        </row>
        <row r="7068">
          <cell r="B7068" t="str">
            <v>RR20210224TP4307</v>
          </cell>
          <cell r="C7068" t="str">
            <v>Franchise</v>
          </cell>
          <cell r="D7068" t="str">
            <v>96.02, 96.09, 20.42, 32.99, 96.04, 46.18</v>
          </cell>
          <cell r="E7068" t="str">
            <v>2844, 5087, 7231, 7241, 7299, 8999</v>
          </cell>
          <cell r="F7068" t="str">
            <v>Service, Salon, Retail salon, Hair care service, Hair cut, Beauty, Haircutting service, Barbering service</v>
          </cell>
          <cell r="G7068" t="str">
            <v>≡</v>
          </cell>
          <cell r="I7068" t="str">
            <v>≡</v>
          </cell>
          <cell r="K7068" t="str">
            <v>Franchise to open and operate a retail salon which offers affordable hair care services and other related services for all members of a customer's family; One of the parties of the agreement is an individual.</v>
          </cell>
        </row>
        <row r="7069">
          <cell r="B7069" t="str">
            <v>RR20210316T00902</v>
          </cell>
          <cell r="C7069" t="str">
            <v>Technology, Sublicense, Patent</v>
          </cell>
          <cell r="D7069" t="str">
            <v>06.10, 09.10, 19.20, 28.29, 28.92, 46.12, 46.69, 46.71</v>
          </cell>
          <cell r="E7069" t="str">
            <v>1311, 1381, 1382, 1389, 2911, 3533, 5084, 5983</v>
          </cell>
          <cell r="F7069" t="str">
            <v>Hydrocarbon deposit, Metallic plasma, Enhacement, Production, Nonlinear, Wide-band, Elastic oscillation, Resonance frequency, Vertical well, Wellbore, Mining</v>
          </cell>
          <cell r="G7069" t="str">
            <v>≡</v>
          </cell>
          <cell r="I7069" t="str">
            <v>≡</v>
          </cell>
          <cell r="K7069" t="str">
            <v>Sublicense under patent rights to use the technology related to process and apparatus for the enhanced oil production.</v>
          </cell>
        </row>
        <row r="7070">
          <cell r="B7070" t="str">
            <v>RR20210317TP0901</v>
          </cell>
          <cell r="C7070" t="str">
            <v>Franchise</v>
          </cell>
          <cell r="D7070" t="str">
            <v>10.83, 46.34, 46.37, 46.39, 47.11, 47.25, 47.81, 56.10, 56.21, 56.29, 56.30, 47.29</v>
          </cell>
          <cell r="E7070" t="str">
            <v>2095, 2099, 5149, 5499, 5812</v>
          </cell>
          <cell r="F7070" t="str">
            <v>[UNDISCLOSED FOR PREVIEW], Food service, Beverage, Drink, Gourmet, Coffee, Tea, Bubble tea, Compatible food product, Tea maker, Coffe maker, Supply, Gift, Accessory</v>
          </cell>
          <cell r="G7070" t="str">
            <v>≡</v>
          </cell>
          <cell r="I7070" t="str">
            <v>≡</v>
          </cell>
          <cell r="K7070" t="str">
            <v>Franchise to operate a [UNDISCLOSED FOR PREVIEW] food service establishment offering gourmet coffees and teas, coffee or tea-based beverages, bubble tea, compatible food products, coffee and tea makers and related supplies, accessories and gifts; One of the parties to the agreement is an individual.</v>
          </cell>
        </row>
        <row r="7071">
          <cell r="B7071" t="str">
            <v>RR20210317T04303</v>
          </cell>
          <cell r="C7071" t="str">
            <v>License, Patent, Technology, Software, Know-how, Trade secret</v>
          </cell>
          <cell r="D7071" t="str">
            <v>26.40, 27.90, 32.40, 47.41, 58.21, 58.29, 61.20, 62.01, 62.03, 62.09, 63.11, 92.00</v>
          </cell>
          <cell r="E7071" t="str">
            <v>3944, 5045, 5734, 5945, 7371, 7372, 7993, 7999</v>
          </cell>
          <cell r="F7071" t="str">
            <v>Software, Internet, Interactive television, Contest, Wagering, Game, Gambling, Betting, Entertainment, Gaming, Sporting event, [UNDISCLOSED FOR PREVIEW]</v>
          </cell>
          <cell r="G7071" t="str">
            <v>≡</v>
          </cell>
          <cell r="I7071" t="str">
            <v>≡</v>
          </cell>
          <cell r="K7071" t="str">
            <v>License under patent, technology, know-how and trade secret rights to market, distribute and use interactive [UNDISCLOSED FOR PREVIEW] software in all business activities over the Internet or through a stock or other exchange or quotation system for contests and wagering on sporting events.</v>
          </cell>
        </row>
        <row r="7072">
          <cell r="B7072" t="str">
            <v>RR20210317TP0903</v>
          </cell>
          <cell r="C7072" t="str">
            <v>Franchise</v>
          </cell>
          <cell r="D7072" t="str">
            <v>84.12, 85.10, 85.20, 85.59, 85.60, 88.91</v>
          </cell>
          <cell r="E7072" t="str">
            <v>8211, 8299, 8351</v>
          </cell>
          <cell r="F7072" t="str">
            <v>Education, Children, [UNDISCLOSED FOR PREVIEW], Center, School, Interactive, Entertainment, Recreation</v>
          </cell>
          <cell r="G7072" t="str">
            <v>≡</v>
          </cell>
          <cell r="I7072" t="str">
            <v>≡</v>
          </cell>
          <cell r="K7072" t="str">
            <v>Fanchise and license to operate a business offering children’s education, recreation and entertainment interactive enrichment activities using franchisor's system and [UNDISCLOSED FOR PREVIEW] trademark; One of the parties to the agreement is an individual.</v>
          </cell>
        </row>
        <row r="7073">
          <cell r="B7073" t="str">
            <v>RR20210318T04301</v>
          </cell>
          <cell r="C7073" t="str">
            <v>License, Patent, Know-how, Trade secret, Copyright</v>
          </cell>
          <cell r="D7073" t="str">
            <v>26.30, 26.40, 27.51, 27.90, 61.20, 46.52, 46.69, 47.42, 61.90</v>
          </cell>
          <cell r="E7073" t="str">
            <v>3639, 3661, 3669, 3679, 4812, 4813, 4822, 4899, 5046, 5065, 5722, 5731</v>
          </cell>
          <cell r="F7073" t="str">
            <v>Telephone, Device, Wireless, Electronic, Code division, Multiple access, Mobile telephone, Transportable telephone, Portable telephone, Modem card, Telephone, Notebook computer, Personal digital assistant, Multi-media terminal, Facsimile machine, Monitoring device, Data entry terminal, Automatic teller machine, Vending machine, Point of sale terminal, Terrestrial-based, Wireless telephone application</v>
          </cell>
          <cell r="G7073" t="str">
            <v>≡</v>
          </cell>
          <cell r="I7073" t="str">
            <v>≡</v>
          </cell>
          <cell r="J7073" t="str">
            <v>Licensee is focused on developing, designing, manufacturing and marketing carrier-grade subscriber terminals.</v>
          </cell>
          <cell r="K7073" t="str">
            <v>License under patent, copyright, know-how and trade secret rights to make, import, use and sell complete code division multiple access telephones or modem cards solely for terrestrial-based, fixed wireless telephone application.</v>
          </cell>
        </row>
        <row r="7074">
          <cell r="B7074" t="str">
            <v>RR20210806T04301</v>
          </cell>
          <cell r="C7074" t="str">
            <v>License, Patent, Know-how, Trade secret, Technology</v>
          </cell>
          <cell r="D7074" t="str">
            <v>21.10, 21.20, 32.99, 46.18, 46.46, 72.11, 72.19, 86.10, 86.21, 86.22, 86.90</v>
          </cell>
          <cell r="E7074" t="str">
            <v>2833, 2834, 2835, 2836, 3999, 5122, 5912, 8062, 8069, 8071, 8099, 8731</v>
          </cell>
          <cell r="F7074" t="str">
            <v>Pharmacy, Pharmaceutical product, Drug, Medicine, Selinexor, KPT-8602, Active ingredient, Compound, Dosage form, Formulation, Diagnosis, Treatment, Prevention, Cancer, Human, Health</v>
          </cell>
          <cell r="G7074" t="str">
            <v>≡</v>
          </cell>
          <cell r="H7074" t="str">
            <v>Licensor is a clinical-stage pharmaceutical company focused on the discovery, development and subsequent commercialization of novel, first-in-class drugs directed against nuclear transport and related targets for the treatment of cancer and other major diseases.</v>
          </cell>
          <cell r="I7074" t="str">
            <v>≡</v>
          </cell>
          <cell r="K7074" t="str">
            <v>License under patent, know-how, trade secret and technology rights to develop, use and commercialize any pharmaceutical product comprising or containing Selinexor or KPT-8602 as an active ingredient for the diagnosis, treatment and/or prevention of cancer in humans.</v>
          </cell>
        </row>
        <row r="7075">
          <cell r="B7075" t="str">
            <v>RR20210806T04302</v>
          </cell>
          <cell r="C7075" t="str">
            <v>License, Patent, Know-how</v>
          </cell>
          <cell r="D7075" t="str">
            <v>21.10, 21.20, 32.99, 46.18, 46.46, 47.73, 72.11, 72.19, 86.10, 86.21, 86.22, 86.90</v>
          </cell>
          <cell r="E7075" t="str">
            <v>2833, 2834, 2835, 2836, 3999, 5122, 5912, 8062, 8069, 8071, 8731, 8734</v>
          </cell>
          <cell r="F7075" t="str">
            <v>Pharmacy, Biopharmacy, Pharmaceutical product, Medicine, Compound, Drug, Stereoisomer, Salt, Solvate, Hydrate, Polymorph, [UNDISCLOSED FOR PREVIEW]</v>
          </cell>
          <cell r="G7075" t="str">
            <v>≡</v>
          </cell>
          <cell r="I7075" t="str">
            <v>≡</v>
          </cell>
          <cell r="J7075" t="str">
            <v>Licensee is a development stage biopharmaceutical company that acquires and develops innovative products for the treatment of various forms of cancer.</v>
          </cell>
          <cell r="K7075" t="str">
            <v>License under patent and know-how rights to use the compound or any product that contains the compound, known as [UNDISCLOSED FOR PREVIEW], as well as the compound, or any product that contains the compound, known as [UNDISCLOSED FOR PREVIEW], certain related compounds and all stereoisomers, salts, solvates, hydrates, and polymorphs, as well as solid forms, of any of the foregoing.</v>
          </cell>
        </row>
        <row r="7076">
          <cell r="B7076" t="str">
            <v>RR20210817TR0901</v>
          </cell>
          <cell r="C7076" t="str">
            <v>License, Brand, Trademark, Trade name, Other marketing intangibles</v>
          </cell>
          <cell r="D7076" t="str">
            <v>26.30, 47.42, 47.99, 61.20, 61.90, 61.10</v>
          </cell>
          <cell r="E7076" t="str">
            <v>3663, 3669, 3678, 4812, 4813, 4822, 4899, 5999, 7389, 8999</v>
          </cell>
          <cell r="F7076" t="str">
            <v>[UNDISCLOSED FOR PREVIEW], Telecommunication, Service, [UNDISCLOSED FOR PREVIEW], Internet access, Network, Virtual, E-commerce, Data, Web-hosting, Fixed wireless, Connectivity, Voice over Internet Protocol</v>
          </cell>
          <cell r="G7076" t="str">
            <v>≡</v>
          </cell>
          <cell r="H7076" t="str">
            <v>Licensor is a provider of broadband communications services to business customers.</v>
          </cell>
          <cell r="I7076" t="str">
            <v>≡</v>
          </cell>
          <cell r="K7076" t="str">
            <v>License to use [UNDISCLOSED FOR PREVIEW] and [UNDISCLOSED FOR PREVIEW] trade names, trademarks, brands, service marks and trade dress in connection with the marketing, advertising, promotion and provision of telecommunications services; The agreement is concluded between related parties.</v>
          </cell>
        </row>
        <row r="7077">
          <cell r="B7077" t="str">
            <v>RR20210810TP0902</v>
          </cell>
          <cell r="C7077" t="str">
            <v>Franchise</v>
          </cell>
          <cell r="D7077" t="str">
            <v>46.51, 47.41, 47.91, 58.29, 61.20, 62.09, 63.11, 63.12, 82.99</v>
          </cell>
          <cell r="E7077" t="str">
            <v>4899, 5045, 5734, 7371, 7372, 7373, 7374, 7379</v>
          </cell>
          <cell r="F7077" t="str">
            <v>Website Closers, Internet, Sale, Business, Marketing, Business support, Service</v>
          </cell>
          <cell r="G7077" t="str">
            <v>≡</v>
          </cell>
          <cell r="I7077" t="str">
            <v>≡</v>
          </cell>
          <cell r="K7077" t="str">
            <v>Franchise to operate an internet representation for business sales business under the trade name [UNDISCLOSED FOR PREVIEW]; One of the parties to the agreement is an individual.</v>
          </cell>
        </row>
        <row r="7078">
          <cell r="B7078" t="str">
            <v>RR20210810TN4303</v>
          </cell>
          <cell r="C7078" t="str">
            <v>License, Patent, Know-how</v>
          </cell>
          <cell r="D7078" t="str">
            <v>21.10, 21.20, 32.99, 46.18, 46.46, 47.73, 72.11, 72.19, 86.10, 86.21, 86.22, 86.90</v>
          </cell>
          <cell r="E7078" t="str">
            <v>2833, 2834, 2835, 2836, 3999, 5122, 5912, 8062, 8069, 8071, 8099, 8733</v>
          </cell>
          <cell r="F7078" t="str">
            <v>Biotechnology, Medicine, Drug, Biological material, Cell, Antibody, Antigen, DEC 205 antigen, Diagnostic, Therapeutic, Human</v>
          </cell>
          <cell r="G7078" t="str">
            <v>≡</v>
          </cell>
          <cell r="I7078" t="str">
            <v>≡</v>
          </cell>
          <cell r="J7078" t="str">
            <v>Licensee is a development stage biotechnology company focused on the discovery, development and commercialization of therapeutic vaccines, monoclonal antibodies and other products for the treatment of cancer, infectious diseases and immune system disorders.</v>
          </cell>
          <cell r="K7078" t="str">
            <v>License under patent and know-how rights to research, develop, make, use, import and sell certain products, that incorporate, at least in part, any biological materials, relating to the DEC 205 antigen, used for diagnostic and/or therapeutic purposes in humans; One of the parties to the agreement is a non-profit entity.</v>
          </cell>
        </row>
        <row r="7079">
          <cell r="B7079" t="str">
            <v>RR20210811T00901</v>
          </cell>
          <cell r="C7079" t="str">
            <v>Franchise</v>
          </cell>
          <cell r="D7079" t="str">
            <v>46.44, 81.21, 81.22, 81.29, 96.04</v>
          </cell>
          <cell r="E7079" t="str">
            <v>7217, 7299, 7349, 7999</v>
          </cell>
          <cell r="F7079" t="str">
            <v>Pool care, Repair, Cleaning, Maintenance, Commercial, Residential, [UNDISCLOSED FOR PREVIEW], Service</v>
          </cell>
          <cell r="G7079" t="str">
            <v>≡</v>
          </cell>
          <cell r="I7079" t="str">
            <v>≡</v>
          </cell>
          <cell r="K7079" t="str">
            <v>Franchise to operate business that offers commercial and residential pool care, cleaning, maintenance and repair services and related products under the [UNDISCLOSED FOR PREVIEW] marks and system.</v>
          </cell>
        </row>
        <row r="7080">
          <cell r="B7080" t="str">
            <v>RR20210811T04301</v>
          </cell>
          <cell r="C7080" t="str">
            <v>License, Patent, Know-how, Technology</v>
          </cell>
          <cell r="D7080" t="str">
            <v>21.10, 21.20, 32.99, 46.18, 46.46, 47.73, 72.11, 72.19, 86.10, 86.21, 86.22, 86.90</v>
          </cell>
          <cell r="E7080" t="str">
            <v>2833, 2834, 3999, 5122, 5912, 8062, 8069, 8071, 8099, 8731</v>
          </cell>
          <cell r="F7080" t="str">
            <v>Pharmacy, Pharmaceutical product, Medicine, Drug, Compound, Element, Gallium, Synthetic chemical compound, Drug molecule, Membrane, Health, Human, Veterinary</v>
          </cell>
          <cell r="G7080" t="str">
            <v>≡</v>
          </cell>
          <cell r="I7080" t="str">
            <v>≡</v>
          </cell>
          <cell r="J7080" t="str">
            <v>Licensee is a biopharmaceutical company, dedicated to the identification, development and commercialization of novel drugs for the treatment of cancer and related diseases.</v>
          </cell>
          <cell r="K7080" t="str">
            <v>License under patent, know-how and technology rights to develop, make, use, sell and import pharmaceutical products containing on the one hand, a compound containing the element gallium, and on the other hand, any synthetic chemical compound, for all human and veterinary medical uses.</v>
          </cell>
        </row>
        <row r="7081">
          <cell r="B7081" t="str">
            <v>RR20210713T04301</v>
          </cell>
          <cell r="C7081" t="str">
            <v>License, Trademark</v>
          </cell>
          <cell r="D7081" t="str">
            <v>14.19, 14.39, 14.11, 46.16, 46.42, 47.71, 47.82, 47.72, 14.13, 15.12, 15.20, 32.99</v>
          </cell>
          <cell r="E7081" t="str">
            <v>2311, 2321, 2323, 2325, 2329, 2331, 2335, 2337, 2339, 2381, 2386, 2387, 2389, 3143, 3144, 3151, 3161, 3171, 3172, 3851, 3999, 5048, 5136, 5137, 5611, 5621, 5632, 5651, 5699, 5948, 5995</v>
          </cell>
          <cell r="F7081" t="str">
            <v>Apparel, Clothing, Sportswear, Polo shirt, T-shirt, Woven collared shirt, Casual collared shirt, Trousers, Casual pants, Jogging pants, Shorts, Dress pants, Casual slacks, Jeans, Drawstring pants, Woven, Knit, Fleece, Knitwear, Sweater, Hoodie, Crewneck, Outerwear, Leather, Nylon, Suit separate, Headwear, Tie, Dress sock, Scarf, Glove, Belt, Shoe, Eyewear, Backpack, Luggage, [UNDISCLOSED FOR PREVIEW]</v>
          </cell>
          <cell r="G7081" t="str">
            <v>≡</v>
          </cell>
          <cell r="I7081" t="str">
            <v>≡</v>
          </cell>
          <cell r="K7081" t="str">
            <v>License to design, manufacture and distribute sportswear in all fabric categories – leather, nylon, performance and wool, suit separates, backpacks and luggage, in nylon, canvas and leather, all of the above men’s categories in boys sizes, bearing trademarks relating to [UNDISCLOSED FOR PREVIEW].</v>
          </cell>
        </row>
        <row r="7082">
          <cell r="B7082" t="str">
            <v>RR20210714T00902</v>
          </cell>
          <cell r="C7082" t="str">
            <v>License</v>
          </cell>
          <cell r="D7082" t="str">
            <v>46.51, 47.41, 61.20, 61.30, 61.90, 63.11, 63.12, 63.99, 61.10</v>
          </cell>
          <cell r="E7082" t="str">
            <v>4899, 5045, 5734, 7371, 7372, 7379</v>
          </cell>
          <cell r="F7082" t="str">
            <v>[UNDISCLOSED FOR PREVIEW], Online, Platform, Mobile gaming, Esport, Interactive, Video content</v>
          </cell>
          <cell r="G7082" t="str">
            <v>≡</v>
          </cell>
          <cell r="I7082" t="str">
            <v>≡</v>
          </cell>
          <cell r="J7082" t="str">
            <v>Licensee is engaged in mobile gaming development.</v>
          </cell>
          <cell r="K7082" t="str">
            <v>License to utilize [UNDISCLOSED FOR PREVIEW] online platform for mobile gaming and Esports.</v>
          </cell>
        </row>
        <row r="7083">
          <cell r="B7083" t="str">
            <v>RR20210714T00903</v>
          </cell>
          <cell r="C7083" t="str">
            <v>License</v>
          </cell>
          <cell r="D7083" t="str">
            <v>20.59, 21.10, 21.20, 26.60, 72.11, 72.19, 86.90</v>
          </cell>
          <cell r="E7083" t="str">
            <v>2834, 2835, 3845, 5047, 8731</v>
          </cell>
          <cell r="F7083" t="str">
            <v>Technegas, Diagnostic, Radioactive, Carbon, [UNDISCLOSED FOR PREVIEW], Isotope, Nuclear, Inhaled, Photon emission, Imaging, Tomography, Pulmonary emboli, Blood clot, Lung, Gamma</v>
          </cell>
          <cell r="G7083" t="str">
            <v>≡</v>
          </cell>
          <cell r="I7083" t="str">
            <v>≡</v>
          </cell>
          <cell r="J7083" t="str">
            <v>Licensee is focused on nuclear medicine lung imaging.</v>
          </cell>
          <cell r="K7083" t="str">
            <v>License to market and distribute [UNDISCLOSED FOR PREVIEW], a structured ultra-fine dispersion of radioactive labeled carbon, primarily used to diagnose pulmonary emboli in tomography imaging.</v>
          </cell>
        </row>
        <row r="7084">
          <cell r="B7084" t="str">
            <v>RR20210716T00901</v>
          </cell>
          <cell r="C7084" t="str">
            <v>License</v>
          </cell>
          <cell r="D7084" t="str">
            <v>46.51, 47.41, 47.91, 58.29, 61.20, 62.09, 63.12, 63.11</v>
          </cell>
          <cell r="E7084" t="str">
            <v>4899, 5045, 5734, 7371, 7372, 7373, 7374, 7379</v>
          </cell>
          <cell r="F7084" t="str">
            <v>Software, Platform, Ecommerce agregator, Reward Adtech, [UNDISCLOSED FOR PREVIEW] system, Delivery service, Advertising</v>
          </cell>
          <cell r="G7084" t="str">
            <v>≡</v>
          </cell>
          <cell r="H7084" t="str">
            <v>Licensor is focused on software and telecommunication products.</v>
          </cell>
          <cell r="I7084" t="str">
            <v>≡</v>
          </cell>
          <cell r="J7084" t="str">
            <v>Licensee develops software and marketing telecommunications products and services.</v>
          </cell>
          <cell r="K7084" t="str">
            <v>License to use, market and sell software platform, consisting of ecommerce aggregator, reward ddtech, [UNDISCLOSED FOR PREVIEW] system and delivery services.</v>
          </cell>
        </row>
        <row r="7085">
          <cell r="B7085" t="str">
            <v>RR20210812T04301</v>
          </cell>
          <cell r="C7085" t="str">
            <v>License, Patent, Know-how</v>
          </cell>
          <cell r="D7085" t="str">
            <v>21.10, 21.20, 32.99, 46.18, 46.46, 47.73, 72.11, 72.19, 86.10, 86.21, 86.22, 86.90</v>
          </cell>
          <cell r="E7085" t="str">
            <v>2833, 2834, 3999, 5122, 5912, 8011, 8062, 8069, 8099, 8731</v>
          </cell>
          <cell r="F7085" t="str">
            <v>Pharmacy, Pharmaceutical preparation, Drug, Medicine, Human, Chemical substance, Active ingredient, Indication, Disease, Disorder, Defect, Biochemical genetic disorder, Gene, Single gene, 6R-BH4</v>
          </cell>
          <cell r="G7085" t="str">
            <v>≡</v>
          </cell>
          <cell r="I7085" t="str">
            <v>≡</v>
          </cell>
          <cell r="J7085" t="str">
            <v>Licensee develops and commercializes innovative biopharmaceuticals for serious diseases and medical conditions.</v>
          </cell>
          <cell r="K7085" t="str">
            <v>License under patent and know-how rights to use, manufacture, sell, distribute, import, and export finished pharmaceutical preparations for human use containing the chemical substance identified as 6R-BH4 in its code name as an active ingredient.</v>
          </cell>
        </row>
        <row r="7086">
          <cell r="B7086" t="str">
            <v>RR20210728T04301</v>
          </cell>
          <cell r="C7086" t="str">
            <v>License, Patent, Trademark</v>
          </cell>
          <cell r="D7086" t="str">
            <v>21.10, 21.20, 32.99, 46.18, 46.46, 47.73, 86.10, 86.21, 86.22, 86.90</v>
          </cell>
          <cell r="E7086" t="str">
            <v>2833, 2834, 3999, 5122, 5912, 8062, 8069, 8071, 8099, 8731</v>
          </cell>
          <cell r="F7086" t="str">
            <v>Pharmacy, Drug, Medicine, Treatment, Health, Hospital, Disease, Cancer, Breast cancer, [UNDISCLOSED FOR PREVIEW]</v>
          </cell>
          <cell r="G7086" t="str">
            <v>≡</v>
          </cell>
          <cell r="I7086" t="str">
            <v>≡</v>
          </cell>
          <cell r="K7086" t="str">
            <v>License under patent rights to use, sell, or otherwise commercially exploit certain products, used for the treatment of breast cancer, bearing the [UNDISCLOSED FOR PREVIEW] trademark.</v>
          </cell>
        </row>
        <row r="7087">
          <cell r="B7087" t="str">
            <v>RR20210720T04302</v>
          </cell>
          <cell r="C7087" t="str">
            <v>License, Patent, Technology</v>
          </cell>
          <cell r="D7087" t="str">
            <v>26.11, 26.12, 26.40, 27.90, 46.52, 46.51</v>
          </cell>
          <cell r="E7087" t="str">
            <v>3572, 3577, 3674, 3679, 3695, 5045, 5065, 7379</v>
          </cell>
          <cell r="F7087" t="str">
            <v>Data, Flashcard, Data flash product, Multichip, Standalone format, Electronic, Code flash product, Non-volatile, Memory, Semiconductor</v>
          </cell>
          <cell r="G7087" t="str">
            <v>≡</v>
          </cell>
          <cell r="H7087" t="str">
            <v>Licensor is engaged in the non-volatile memory market.</v>
          </cell>
          <cell r="I7087" t="str">
            <v>≡</v>
          </cell>
          <cell r="J7087" t="str">
            <v>Licensee manufactures digital, mixed signal and analog integrated circuits for applications such as communications, automotive, computers, security chip cards and other industries.</v>
          </cell>
          <cell r="K7087" t="str">
            <v>License under patent rights to make, advertise, develop and sell data flash products, as well as code flash products, all of which incorporate non-volatile memory technology.</v>
          </cell>
        </row>
        <row r="7088">
          <cell r="B7088" t="str">
            <v>RR20210204T04301</v>
          </cell>
          <cell r="C7088" t="str">
            <v>Franchise</v>
          </cell>
          <cell r="D7088" t="str">
            <v>26.30, 26.51, 27.90, 43.21, 46.43, 46.52, 46.69, 80.20, 70.22, 96.09</v>
          </cell>
          <cell r="E7088" t="str">
            <v>1731, 3812, 3822, 3829, 7381, 7382, 7389, 8999</v>
          </cell>
          <cell r="F7088" t="str">
            <v>Business, Mobile business, Service, Locksmith, Locksmith service, Security, Security system, Property, Property preservation service</v>
          </cell>
          <cell r="G7088" t="str">
            <v>≡</v>
          </cell>
          <cell r="I7088" t="str">
            <v>≡</v>
          </cell>
          <cell r="K7088" t="str">
            <v>Franchise to operate a mobile business that provides locksmith services, security systems, and property preservation services under the trade name [UNDISCLOSED FOR PREVIEW].</v>
          </cell>
        </row>
        <row r="7089">
          <cell r="B7089" t="str">
            <v>RR20210205TN0901</v>
          </cell>
          <cell r="C7089" t="str">
            <v>License, Patent</v>
          </cell>
          <cell r="D7089" t="str">
            <v>46.51, 47.41, 80.10, 80.20, 61.20, 61.10, 61.30, 61.90, 46.52, 47.42, 58.29, 62.01, 62.03, 62.09, 62.02</v>
          </cell>
          <cell r="E7089" t="str">
            <v>5045, 5734, 7371, 7372, 7374, 7376, 7379, 7382</v>
          </cell>
          <cell r="F7089" t="str">
            <v>Software, Program, Computer, Cybersecurity, Data visualization, Analyzing, Cyber-attach, Graph model, [UNDISCLOSED FOR PREVIEW], Forensic, Cyber hunting</v>
          </cell>
          <cell r="G7089" t="str">
            <v>≡</v>
          </cell>
          <cell r="I7089" t="str">
            <v>≡</v>
          </cell>
          <cell r="K7089" t="str">
            <v>License under patent rights to use, copy and create derivative works to the[UNDISCLOSED FOR PREVIEW] software - a cybersecurity application; One of the parties to the agreement is a non-profit entity.</v>
          </cell>
        </row>
        <row r="7090">
          <cell r="B7090" t="str">
            <v>RR20210205T04302</v>
          </cell>
          <cell r="C7090" t="str">
            <v>Franchise</v>
          </cell>
          <cell r="D7090" t="str">
            <v>28.25, 33.20, 38.21, 38.22, 39.00, 72.19, 74.90, 70.22</v>
          </cell>
          <cell r="E7090" t="str">
            <v>3823, 3829, 3999, 5999, 7389, 8731, 8734, 9511</v>
          </cell>
          <cell r="F7090" t="str">
            <v>Business, Service, Environmental remediation service, Gas, Pollutant, Radon gas testing, Radon gas mitigating, Home, Water supply, Soil gas mitigation</v>
          </cell>
          <cell r="G7090" t="str">
            <v>≡</v>
          </cell>
          <cell r="I7090" t="str">
            <v>≡</v>
          </cell>
          <cell r="K7090" t="str">
            <v>Franchise to operate a business that provides a unique system of testing and mitigating radon gas in homes and water supplies under the trade name [UNDISCLOSED FOR PREVIEW].</v>
          </cell>
        </row>
        <row r="7091">
          <cell r="B7091" t="str">
            <v>RR20210205T00903</v>
          </cell>
          <cell r="C7091" t="str">
            <v>License, Know-how, Patent, Technology</v>
          </cell>
          <cell r="D7091" t="str">
            <v>21.10, 21.20, 46.18, 46.46, 47.73, 72.11, 72.19, 86.90</v>
          </cell>
          <cell r="E7091" t="str">
            <v>2833, 2834, 2836, 5122, 5912, 8099, 8731, 8734</v>
          </cell>
          <cell r="F7091" t="str">
            <v>Pharmaceutical, Compound, [UNDISCLOSED FOR PREVIEW], Pan selectin, Antagonist, BASA, Benzyl amino sulfonic acid, Mimicking, Glycosulfopeptide, Ligand, Isomer, Drug, Vaso-occlusive crisis, [UNDISCLOSED FOR PREVIEW]</v>
          </cell>
          <cell r="G7091" t="str">
            <v>≡</v>
          </cell>
          <cell r="I7091" t="str">
            <v>≡</v>
          </cell>
          <cell r="K7091" t="str">
            <v>License under know-how, technology and patent rights to research, develop, make, use, sell, supply and import pharmaceutical products incorporating drug candidate [UNDISCLOSED FOR PREVIEW] for the treatment of vaso-occlusive crisis.</v>
          </cell>
        </row>
        <row r="7092">
          <cell r="B7092" t="str">
            <v>RR20210208T04303</v>
          </cell>
          <cell r="C7092" t="str">
            <v>License, Patent, Know-how, Trade secret, Technology</v>
          </cell>
          <cell r="D7092" t="str">
            <v>21.10, 21.20, 32.99, 46.46, 47.73, 47.78, 86.10, 86.21, 86.22, 86.90</v>
          </cell>
          <cell r="E7092" t="str">
            <v>2834, 3999, 5122, 5199, 5912, 5999, 8011, 8062, 8069, 8099</v>
          </cell>
          <cell r="F7092" t="str">
            <v>Pharmacy, Hospital, Health, Health care, Drug, Analog, Highly potent analog, Antiviral drug, Tenofovir disoproxil fumarate, Treatment, Prevention Disease, Medical condition, Human, [UNDISCLOSED FOR PREVIEW]</v>
          </cell>
          <cell r="G7092" t="str">
            <v>≡</v>
          </cell>
          <cell r="I7092" t="str">
            <v>≡</v>
          </cell>
          <cell r="J7092" t="str">
            <v>Licensee is a biopharmaceutical company, which is engaged in the discovery and development of antiviral therapies.</v>
          </cell>
          <cell r="K7092" t="str">
            <v>License under patent, know-how, trade secret and technology rights to discover, develop, make, use, sell, market, export, import and otherwise commercialize a highly potent analog of the antiviral drug tenofovir disoproxil fumarate, known as [UNDISCLOSED FOR PREVIEW], for the treatment or prevention of any and all separate and distinct disease or medical condition in humans.</v>
          </cell>
        </row>
        <row r="7093">
          <cell r="B7093" t="str">
            <v>RR20210208T00901</v>
          </cell>
          <cell r="C7093" t="str">
            <v>License, Know-how, Patent</v>
          </cell>
          <cell r="D7093" t="str">
            <v>21.10, 21.20, 46.18, 46.46, 47.73, 86.90, 72.11, 72.19</v>
          </cell>
          <cell r="E7093" t="str">
            <v>2833, 2834, 2835, 2836, 5122, 5912, 8099, 8731</v>
          </cell>
          <cell r="F7093" t="str">
            <v>Biopharmaceutical, Pharmaceutical, Genomic, Gene, Chimeric Antigen Receptor, Human, Disease, Treatment, Allogeneic, CAR-T-cell, Therapy, shRNA, Target</v>
          </cell>
          <cell r="G7093" t="str">
            <v>≡</v>
          </cell>
          <cell r="H7093" t="str">
            <v>Licensor is a translational genomics company.</v>
          </cell>
          <cell r="I7093" t="str">
            <v>≡</v>
          </cell>
          <cell r="J7093" t="str">
            <v>Licensee is a clinical-stage biopharmaceutical company focused on the development of cell-based therapies for the treatment of cancer.</v>
          </cell>
          <cell r="K7093" t="str">
            <v>License under know-how and patent rights to use shRNA technology to generate, research, develop and manufacture a novel, next-generation, non-gene-edited allogeneic platform for CAR-T therapies.</v>
          </cell>
        </row>
        <row r="7094">
          <cell r="B7094" t="str">
            <v>RR20210208TN0902</v>
          </cell>
          <cell r="C7094" t="str">
            <v>License, Know-how, Patent, Technology</v>
          </cell>
          <cell r="D7094" t="str">
            <v>32.50, 72.11, 72.19, 86.90, 21.10, 21.20, 46.18, 46.46</v>
          </cell>
          <cell r="E7094" t="str">
            <v>2833, 2834, 2835, 2836, 5047, 5122, 8071, 8099, 8731</v>
          </cell>
          <cell r="F7094" t="str">
            <v>Diagnostic, Medical, Kit, In Vitro, Device, Autism spectrum disorder, Medical device, Saliva, microRNa, Diagnosis, Children, Metagenomic, Analysis, Epigenetic, Sequencing data, Biomarker, Neuroscience</v>
          </cell>
          <cell r="G7094" t="str">
            <v>≡</v>
          </cell>
          <cell r="I7094" t="str">
            <v>≡</v>
          </cell>
          <cell r="J7094" t="str">
            <v>Licensee is a biotechnology company focused on neuroscience research and the development of clinical diagnostics, therapeutics and related products and services.</v>
          </cell>
          <cell r="K7094" t="str">
            <v>License under know-how, patent and technology rights to make, manufacture, use, sell and lease products in the field of diagnostic methods, services and devices for autism spectrum disorder; One of the parties to the agreement is a non-profit entity.</v>
          </cell>
        </row>
        <row r="7095">
          <cell r="B7095" t="str">
            <v>RR20210127T04306</v>
          </cell>
          <cell r="C7095" t="str">
            <v>Franchise</v>
          </cell>
          <cell r="D7095" t="str">
            <v>82.99, 82.19, 82.11, 70.22, 74.90</v>
          </cell>
          <cell r="E7095" t="str">
            <v>5044, 7389, 8748, 8999</v>
          </cell>
          <cell r="F7095" t="str">
            <v>Service, Office, Virtual, Assistant, Virtual office assistant service</v>
          </cell>
          <cell r="G7095" t="str">
            <v>≡</v>
          </cell>
          <cell r="I7095" t="str">
            <v>≡</v>
          </cell>
          <cell r="K7095" t="str">
            <v>Franchise, which provides virtual office assistant services.</v>
          </cell>
        </row>
        <row r="7096">
          <cell r="B7096" t="str">
            <v>RR20210128T04302</v>
          </cell>
          <cell r="C7096" t="str">
            <v>Franchise</v>
          </cell>
          <cell r="D7096" t="str">
            <v>18.11, 18.12, 18.13, 58.19, 70.22</v>
          </cell>
          <cell r="E7096" t="str">
            <v>2711, 2721, 2731, 2732, 2754, 2759, 5111, 7389</v>
          </cell>
          <cell r="F7096" t="str">
            <v>Business, Retail business, Service, Print, Sign, Extremely fast printing service, Extremely fast sign service</v>
          </cell>
          <cell r="G7096" t="str">
            <v>≡</v>
          </cell>
          <cell r="I7096" t="str">
            <v>≡</v>
          </cell>
          <cell r="K7096" t="str">
            <v>Franchise to operate retail businesses which will provide extremely fast printing and sign services, and offers a complete array of business and promotional products and services.</v>
          </cell>
        </row>
        <row r="7097">
          <cell r="B7097" t="str">
            <v>RR20210128T04304</v>
          </cell>
          <cell r="C7097" t="str">
            <v>Franchise</v>
          </cell>
          <cell r="D7097" t="str">
            <v>46.22, 47.76, 32.99, 47.78, 47.91</v>
          </cell>
          <cell r="E7097" t="str">
            <v>5193, 5199, 5947, 5963, 5992, 0181</v>
          </cell>
          <cell r="F7097" t="str">
            <v>Retail sale, Flower, Plant, Fresh cut flower, Floral, Floral arrangement, Green plant, Blooming plant, Artificial flower, Artificial plant</v>
          </cell>
          <cell r="G7097" t="str">
            <v>≡</v>
          </cell>
          <cell r="I7097" t="str">
            <v>≡</v>
          </cell>
          <cell r="K7097" t="str">
            <v>Franchise for the retail sale of fresh cut flowers, floral arrangements, green plants, blooming plants, artificial flowers and plants, a full line of floral and plant accessories and gifts.</v>
          </cell>
        </row>
        <row r="7098">
          <cell r="B7098" t="str">
            <v>RR20210129T00901</v>
          </cell>
          <cell r="C7098" t="str">
            <v>Sublicense, Patent</v>
          </cell>
          <cell r="D7098" t="str">
            <v>21.10, 21.20, 46.18, 46.46, 47.73, 72.11, 72.19, 86.10, 86.21, 86.90</v>
          </cell>
          <cell r="E7098" t="str">
            <v>2833, 2834, 2835, 2836, 5122, 5912, 8071, 8734</v>
          </cell>
          <cell r="F7098" t="str">
            <v>Antibody, Pharmaceutical, Disease, Treatment, Therapeutic, Cancer, Infectious, Autoimmune</v>
          </cell>
          <cell r="G7098" t="str">
            <v>≡</v>
          </cell>
          <cell r="I7098" t="str">
            <v>≡</v>
          </cell>
          <cell r="K7098" t="str">
            <v>Sublicense under sublicensor's patent rights to exploit sublicensee's pharmaceutical products for the therapeutic treatment of cancer, infectious diseases, and autoimmune diseases in humans.</v>
          </cell>
        </row>
        <row r="7099">
          <cell r="B7099" t="str">
            <v>RR20210121T01701</v>
          </cell>
          <cell r="C7099" t="str">
            <v>License</v>
          </cell>
          <cell r="D7099" t="str">
            <v>26.20, 26.30, 46.51, 46.52, 62.09, 62.03, 62.02, 62.01, 47.41, 58.29, 74.90</v>
          </cell>
          <cell r="E7099" t="str">
            <v>2741, 3577, 5045, 5734, 7371, 7372, 7373, 7374, 7376, 7389, 8741, 8742, 8744, 8999</v>
          </cell>
          <cell r="F7099" t="str">
            <v>Digital media, Platform, Technology, Software, CRM, Customer Service Management System, Inventory Management System</v>
          </cell>
          <cell r="G7099" t="str">
            <v>≡</v>
          </cell>
          <cell r="H7099" t="str">
            <v>Licensor is a full service, sales and distribution, third-party logistics provider.</v>
          </cell>
          <cell r="I7099" t="str">
            <v>≡</v>
          </cell>
          <cell r="K7099" t="str">
            <v>License to implement and commercialize the platform - customer service management system, inventory management system and assets connected with the platform.</v>
          </cell>
        </row>
        <row r="7100">
          <cell r="B7100" t="str">
            <v>RR20210122TR4302</v>
          </cell>
          <cell r="C7100" t="str">
            <v>License, Trademark</v>
          </cell>
          <cell r="D7100" t="str">
            <v>32.40, 55.10, 55.20, 55.90, 92.00, 93.21, 93.29</v>
          </cell>
          <cell r="E7100" t="str">
            <v>6513, 6514, 7011, 7021, 7041, 7993, 7999</v>
          </cell>
          <cell r="F7100" t="str">
            <v>Gambling, Entertainment, Leisure, Rest, Resort, Casino, Accommodation, Integrated resort, Recreation, Hotel</v>
          </cell>
          <cell r="G7100" t="str">
            <v>≡</v>
          </cell>
          <cell r="I7100" t="str">
            <v>≡</v>
          </cell>
          <cell r="K7100" t="str">
            <v>License to exploit trademarks in connection with the operation and marketing of casinos, hotels, integrated resorts and associated facilities; The agreement is concluded between related parties.</v>
          </cell>
        </row>
        <row r="7101">
          <cell r="B7101" t="str">
            <v>RR20210125TP0903</v>
          </cell>
          <cell r="C7101" t="str">
            <v>Franchise</v>
          </cell>
          <cell r="D7101" t="str">
            <v>77.11, 77.12, 77.39, 77.21, 45.20</v>
          </cell>
          <cell r="E7101" t="str">
            <v>7359, 7513, 7514, 7515, 7519, 7549, 7999, 8741, 8748</v>
          </cell>
          <cell r="F7101" t="str">
            <v>Rental, Motor vehicle, Lease, Carsharing, Mobility service, Rent-to-own, Used vehicle sale, [UNDISCLOSED FOR PREVIEW], Airport</v>
          </cell>
          <cell r="G7101" t="str">
            <v>≡</v>
          </cell>
          <cell r="I7101" t="str">
            <v>≡</v>
          </cell>
          <cell r="K7101" t="str">
            <v>Franchise and license to operate a business that offers motor vehicle rentals, leases, carsharing and other mobility services, rent-to-own, and used vehicle sales to the general public, using [UNDISCLOSED FOR PREVIEW] name and marks; One of the parties to the agreement is an individual.</v>
          </cell>
        </row>
        <row r="7102">
          <cell r="B7102" t="str">
            <v>RR20210118T00902</v>
          </cell>
          <cell r="C7102" t="str">
            <v>License, Patent</v>
          </cell>
          <cell r="D7102" t="str">
            <v>26.51, 32.50, 46.18, 46.46, 47.74, 47.78, 72.11, 72.19, 86.90</v>
          </cell>
          <cell r="E7102" t="str">
            <v>2834, 3841, 3842, 3845, 5047, 8099, 8731</v>
          </cell>
          <cell r="F7102" t="str">
            <v>Adnexal mass, Cross-sectional, Projectional, Image, Diagnostic, Quantitative evaluation, Medical device</v>
          </cell>
          <cell r="G7102" t="str">
            <v>≡</v>
          </cell>
          <cell r="I7102" t="str">
            <v>≡</v>
          </cell>
          <cell r="K7102" t="str">
            <v>License to exploit patent described as [UNDISCLOSED FOR PREVIEW].</v>
          </cell>
        </row>
        <row r="7103">
          <cell r="B7103" t="str">
            <v>RR20210119T00901</v>
          </cell>
          <cell r="C7103" t="str">
            <v>License, Trade name</v>
          </cell>
          <cell r="D7103" t="str">
            <v>13.96, 15.12, 30.99, 46.16, 46.49, 47.51, 47.72, 95.23</v>
          </cell>
          <cell r="E7103" t="str">
            <v>2299, 2389, 2399, 3161, 3199, 3799, 5948</v>
          </cell>
          <cell r="F7103" t="str">
            <v>[UNDISCLOSED FOR PREVIEW], Sports bag, Luggage, Duffel bag, Weekend bag, Garment bag, Suitcase, Pilot case</v>
          </cell>
          <cell r="G7103" t="str">
            <v>≡</v>
          </cell>
          <cell r="I7103" t="str">
            <v>≡</v>
          </cell>
          <cell r="J7103" t="str">
            <v>Licensee is engaged in the design and marketing of sports bags and luggage.</v>
          </cell>
          <cell r="K7103" t="str">
            <v>License to use the names [UNDISCLOSED FOR PREVIEW] in connection with the manufacture,
sale and distribution of sports bags/luggage products.</v>
          </cell>
        </row>
        <row r="7104">
          <cell r="B7104" t="str">
            <v>RR20210201TN4308</v>
          </cell>
          <cell r="C7104" t="str">
            <v>License, Patent</v>
          </cell>
          <cell r="D7104" t="str">
            <v>21.20, 26.60, 32.99, 46.46, 46.69, 47.99, 86.22, 86.90</v>
          </cell>
          <cell r="E7104" t="str">
            <v>3826, 3841, 3999, 5047, 5049, 5099, 5999, 7299, 8099, 8731</v>
          </cell>
          <cell r="F7104" t="str">
            <v>Medicine, Health, Health care, Protein, Uterus, Disease, Biological, Predictor, Endometriosis, Uterine receptivity, Embryo, Embryo implantation</v>
          </cell>
          <cell r="G7104" t="str">
            <v>≡</v>
          </cell>
          <cell r="I7104" t="str">
            <v>≡</v>
          </cell>
          <cell r="J7104" t="str">
            <v>Licensee designs, develops, manufactures and markets innovative products for women’s health.</v>
          </cell>
          <cell r="K7104" t="str">
            <v>License under patent rights to make, use, import, sell and otherwise distribute a specific protein for the determination of uterine receptivity toward embryo implantation; One of the parties to the agreement is a non-profit entity.</v>
          </cell>
        </row>
        <row r="7105">
          <cell r="B7105" t="str">
            <v>RR20210204T00901</v>
          </cell>
          <cell r="C7105" t="str">
            <v>License</v>
          </cell>
          <cell r="D7105" t="str">
            <v>21.10, 21.20, 46.18, 46.46, 47.73, 72.11, 72.19, 86.10, 86.21, 86.90</v>
          </cell>
          <cell r="E7105" t="str">
            <v>2833, 2834, 2836, 5122, 5912, 8099</v>
          </cell>
          <cell r="F7105" t="str">
            <v>[UNDISCLOSED FOR PREVIEW], Injection, Drug, Pharmaceutical, Trastuzumab, Vial, Powder, Monoclonal antibody, HER2, Positive, Metastatic, Adenocarcinoma, Stomach, Gastroesophageal junction, Breast cancer</v>
          </cell>
          <cell r="G7105" t="str">
            <v>≡</v>
          </cell>
          <cell r="I7105" t="str">
            <v>≡</v>
          </cell>
          <cell r="J7105" t="str">
            <v>Licensee is focused on the hospital market segment with emphasis on
oncology, central nervous and other critical care segments.</v>
          </cell>
          <cell r="K7105" t="str">
            <v>License to develop and commercialise HLX02 trastuzumab injection (trade name in mainland China: [UNDISCLOSED FOR PREVIEW]; European trade name: [UNDISCLOSED FOR PREVIEW] for the treatment of HER2-positive early breast cancer, HER2-positive metastatic breast cancer and HER2-positive metastatic adenocarcinoma of the stomach or gastroesophageal junction.</v>
          </cell>
        </row>
        <row r="7106">
          <cell r="B7106" t="str">
            <v>RR20210125TP0905</v>
          </cell>
          <cell r="C7106" t="str">
            <v>Franchise</v>
          </cell>
          <cell r="D7106" t="str">
            <v>47.30, 45.20, 45.40, 71.20, 33.12, 33.20</v>
          </cell>
          <cell r="E7106" t="str">
            <v>7533, 7536, 7537, 7538, 7539, 7549</v>
          </cell>
          <cell r="F7106" t="str">
            <v>Oil change, Auto service, Automotive, Maintenance, Car, Truck, [UNDISCLOSED FOR PREVIEW], Brake</v>
          </cell>
          <cell r="G7106" t="str">
            <v>≡</v>
          </cell>
          <cell r="I7106" t="str">
            <v>≡</v>
          </cell>
          <cell r="K7106" t="str">
            <v>Franchise and license to operate a business providing oil changes and preventive maintenance services for cars and trucks, using [UNDISCLOSED FOR PREVIEW] name and marks; One of the parties to the agreement is an individual.</v>
          </cell>
        </row>
        <row r="7107">
          <cell r="B7107" t="str">
            <v>RR20210127T04305</v>
          </cell>
          <cell r="C7107" t="str">
            <v>Franchise</v>
          </cell>
          <cell r="D7107" t="str">
            <v>55.10, 86.90, 96.04, 96.09, 86.22, 93.29, 74.90, 46.45, 47.75</v>
          </cell>
          <cell r="E7107" t="str">
            <v>2844, 7011, 7231, 7299, 7999, 8999</v>
          </cell>
          <cell r="F7107" t="str">
            <v>Service, Tan, Salon, Beauty, Tanning salon, Tanning service, Tanning equipment, Skin care product, Beauty product</v>
          </cell>
          <cell r="G7107" t="str">
            <v>≡</v>
          </cell>
          <cell r="I7107" t="str">
            <v>≡</v>
          </cell>
          <cell r="K7107" t="str">
            <v>Franchise to operate a tanning salon featuring tanning services, tanning equipment, skin care products and beauty products, together with related services, products, merchandise, and accessories.</v>
          </cell>
        </row>
        <row r="7108">
          <cell r="B7108" t="str">
            <v>RR20210421TR4302</v>
          </cell>
          <cell r="C7108" t="str">
            <v>License, Trademark</v>
          </cell>
          <cell r="D7108" t="str">
            <v>32.99, 46.18, 46.35, 47.26, 47.73, 86.90, 21.20, 21.10</v>
          </cell>
          <cell r="E7108" t="str">
            <v>2833, 3999, 5122, 5194, 5199, 5912, 5994, 5999, 8099, 0132</v>
          </cell>
          <cell r="F7108" t="str">
            <v>Cannabis, Cannabis product, Inhalable product, Topical product, Food edible product, Cannabis plant, [UNDISCLOSED FOR PREVIEW]</v>
          </cell>
          <cell r="G7108" t="str">
            <v>≡</v>
          </cell>
          <cell r="I7108" t="str">
            <v>≡</v>
          </cell>
          <cell r="J7108" t="str">
            <v>Licensee develops, produces, sells and distributes adult-use cannabis products for recreational purposes.</v>
          </cell>
          <cell r="K7108" t="str">
            <v>License to manufacture, sell, distribute, market and advertise any inhalable, topical, or food edible cannabis product bearing the following trademarks: [UNDISCLOSED FOR PREVIEW]; The agreement is concluded between related parties.</v>
          </cell>
        </row>
        <row r="7109">
          <cell r="B7109" t="str">
            <v>RR20210421T00904</v>
          </cell>
          <cell r="C7109" t="str">
            <v>License, Trademark, Trade name, Know-how, Patent</v>
          </cell>
          <cell r="D7109" t="str">
            <v>86.10, 86.21, 86.22, 86.90, 70.22</v>
          </cell>
          <cell r="E7109" t="str">
            <v>6324, 8062, 8069, 8748</v>
          </cell>
          <cell r="F7109" t="str">
            <v>Medical clinic, Medical service, Consulting, Boston Method, Men's health</v>
          </cell>
          <cell r="G7109" t="str">
            <v>≡</v>
          </cell>
          <cell r="I7109" t="str">
            <v>≡</v>
          </cell>
          <cell r="K7109" t="str">
            <v>License under patent and know-how rights for marketing, promotion, performance and sale of medical services, consulting services, operational systems, manuals, certain names and logo designs and other intellectual property in connection with the operation of medical clinics that provide services related to men’s health, using [UNDISCLOSED FOR PREVIEW] trade name and trademark.</v>
          </cell>
        </row>
        <row r="7110">
          <cell r="B7110" t="str">
            <v>RR20210318T04302</v>
          </cell>
          <cell r="C7110" t="str">
            <v>License, Patent, Software, Know-how, Trade secret, Technology</v>
          </cell>
          <cell r="D7110" t="str">
            <v>21.10, 21.20, 46.18, 46.46, 47.73, 72.11, 72.19, 86.10, 86.21, 86.90</v>
          </cell>
          <cell r="E7110" t="str">
            <v>2833, 2834, 5122, 5199, 5912, 8062, 8069, 8071, 8099, 8731</v>
          </cell>
          <cell r="F7110" t="str">
            <v>Pharmacy, Pharmaceutical, Pharmaceutical composition, Drug, Health, Medicine, Formulation, Biotechnology, Dosage form, Nucleic, Molecule, Nucleic acid molecule, Apolipoprotein B, Active ingredient, Therapy, Therapeutic, Disorder, Disease, Mipomersen, Familial hypercholesterolemia, LDL cholesterol</v>
          </cell>
          <cell r="G7110" t="str">
            <v>≡</v>
          </cell>
          <cell r="I7110" t="str">
            <v>≡</v>
          </cell>
          <cell r="J7110" t="str">
            <v>Licensee is a global biotechnology company dedicated to making a major impact on the lives of people with serious diseases.</v>
          </cell>
          <cell r="K7110" t="str">
            <v>License under patent, technology, software, know-how and trade secret rights to research, develop, make, use, sell, import and export all pharmaceutical compositions, formulations, dosage forms, delivery systems and presentations that contain mipomersen or any nucleic acid for the treatment of familial hypercholesterolemia.</v>
          </cell>
        </row>
        <row r="7111">
          <cell r="B7111" t="str">
            <v>RR20210308TR0902</v>
          </cell>
          <cell r="C7111" t="str">
            <v>License, Know-how, Patent, Trademark, Technology</v>
          </cell>
          <cell r="D7111" t="str">
            <v>16.21, 20.16, 22.23, 23.62, 23.69, 43.39, 46.13, 41.10, 41.20</v>
          </cell>
          <cell r="E7111" t="str">
            <v>1522, 1531, 1796, 2452, 3448, 5039, 5211, 6512, 7349</v>
          </cell>
          <cell r="F7111" t="str">
            <v>Building structure, Foldable, Transportable, Construction, Factory finished, Modular, Prefabricated house, Customizable</v>
          </cell>
          <cell r="G7111" t="str">
            <v>≡</v>
          </cell>
          <cell r="I7111" t="str">
            <v>≡</v>
          </cell>
          <cell r="J7111" t="str">
            <v>Licensee is on a mission to bring building construction in line with modern manufacturing processes.</v>
          </cell>
          <cell r="K7111" t="str">
            <v>License under know-how, patent and technology rights to make, import, export, use, lease, sell and transfer foldable transportable building units in factory finished form, which when unfolded forms a building structure, bearing [UNDISCLOSED FOR PREVIEW] trademark; The agreement is concluded between related parties.</v>
          </cell>
        </row>
        <row r="7112">
          <cell r="B7112" t="str">
            <v>RR20210407T00901</v>
          </cell>
          <cell r="C7112" t="str">
            <v>License, Technology, Know-how, Patent</v>
          </cell>
          <cell r="D7112" t="str">
            <v>21.10, 21.20, 46.18, 46.46, 47.73, 72.11, 72.19, 86.90</v>
          </cell>
          <cell r="E7112" t="str">
            <v>2833, 2834, 2835, 2836, 5122, 5912, 8099</v>
          </cell>
          <cell r="F7112" t="str">
            <v>Bempedoic acid, Compound, Pharmaceutical, Medicine, Drug, Therapy, Treatment, Human, Agent, LDL-C, Cholesterol</v>
          </cell>
          <cell r="G7112" t="str">
            <v>≡</v>
          </cell>
          <cell r="H7112" t="str">
            <v>Licensor is focused on oral therapies for the treatment of patients with elevated LDL-C.</v>
          </cell>
          <cell r="I7112" t="str">
            <v>≡</v>
          </cell>
          <cell r="J7112" t="str">
            <v>Licensee is a pharmaceutical company.</v>
          </cell>
          <cell r="K7112" t="str">
            <v>License under know-how, patent and technology rights to commercialize products containing Bempedoic Acid, complementary, orally available, once-daily ATP Citrate Lyase inhibitor.</v>
          </cell>
        </row>
        <row r="7113">
          <cell r="B7113" t="str">
            <v>RR20210407TP0903</v>
          </cell>
          <cell r="C7113" t="str">
            <v>Franchise</v>
          </cell>
          <cell r="D7113" t="str">
            <v>93.29, 93.21, 96.09, 74.90</v>
          </cell>
          <cell r="E7113" t="str">
            <v>7299, 7996, 7999, 8999</v>
          </cell>
          <cell r="F7113" t="str">
            <v>[UNDISCLOSED FOR PREVIEW], Event, Entertainment, Interactive, Art, Program, Private event</v>
          </cell>
          <cell r="G7113" t="str">
            <v>≡</v>
          </cell>
          <cell r="I7113" t="str">
            <v>≡</v>
          </cell>
          <cell r="K7113" t="str">
            <v>Franchise operate a [UNDISCLOSED FOR PREVIEW] business, which provides interactive art entertainment programs and private events to individuals and groups both in a studio and at off-site locations; One of the parties to the agreement is an individual.</v>
          </cell>
        </row>
        <row r="7114">
          <cell r="B7114" t="str">
            <v>RR20210325T00902</v>
          </cell>
          <cell r="C7114" t="str">
            <v>License, Trademark</v>
          </cell>
          <cell r="D7114" t="str">
            <v>46.16, 46.42, 47.71, 47.82, 14.19</v>
          </cell>
          <cell r="E7114" t="str">
            <v>2326, 2329, 2386, 5136, 5137, 5611, 5621, 5632, 5651, 5699</v>
          </cell>
          <cell r="F7114" t="str">
            <v>[UNDISCLOSED FOR PREVIEW], Garment, Accessory, Clothing, Apparel, Fashion, Retail, Textile</v>
          </cell>
          <cell r="G7114" t="str">
            <v>≡</v>
          </cell>
          <cell r="H7114" t="str">
            <v>Licensor is principally engaged in the design, planning, production, retail and wholesale of clothing and
related accessories.</v>
          </cell>
          <cell r="I7114" t="str">
            <v>≡</v>
          </cell>
          <cell r="J7114" t="str">
            <v>Licensee is engaged in trading of garments and licensing.</v>
          </cell>
          <cell r="K7114" t="str">
            <v>License to import, manufacture and distribute clothing and related accessories, bearing [UNDISCLOSED FOR PREVIEW] trademark and logos.</v>
          </cell>
        </row>
        <row r="7115">
          <cell r="B7115" t="str">
            <v>RR20210325TR0905</v>
          </cell>
          <cell r="C7115" t="str">
            <v>License, Patent</v>
          </cell>
          <cell r="D7115" t="str">
            <v>46.52, 61.10, 26.11, 27.12, 27.32, 27.90, 27.31, 35.12</v>
          </cell>
          <cell r="E7115" t="str">
            <v>3496, 3568, 3612, 3613, 3629, 3699</v>
          </cell>
          <cell r="F7115" t="str">
            <v>Optical fiber, Transmission, Fiber-optic, Communication, Transfer, Cable</v>
          </cell>
          <cell r="G7115" t="str">
            <v>≡</v>
          </cell>
          <cell r="I7115" t="str">
            <v>≡</v>
          </cell>
          <cell r="K7115" t="str">
            <v>License under patent rights to manufacture and sell optical fibres and semi-finished products; The agreement is concluded between related parties.</v>
          </cell>
        </row>
        <row r="7116">
          <cell r="B7116" t="str">
            <v>RR20210428T04302</v>
          </cell>
          <cell r="C7116" t="str">
            <v>License, Technology, Software</v>
          </cell>
          <cell r="D7116" t="str">
            <v>26.20, 46.51, 47.41, 62.01, 62.09, 58.29, 32.99</v>
          </cell>
          <cell r="E7116" t="str">
            <v>3999, 5045, 5734, 7371, 7372, 7373, 7374, 7377, 7379</v>
          </cell>
          <cell r="F7116" t="str">
            <v>Software, Hardware, Computer, programming, IT, [UNDISCLOSED FOR PREVIEW], Fingerprint, Fingerprint match engine, Fingerprint matching software product</v>
          </cell>
          <cell r="G7116" t="str">
            <v>≡</v>
          </cell>
          <cell r="I7116" t="str">
            <v>≡</v>
          </cell>
          <cell r="J7116" t="str">
            <v>Licensee develops, assembles and markets computer installations, consisting of hardware and software.</v>
          </cell>
          <cell r="K7116" t="str">
            <v>License under technology rights to make, use, improve and market either software, identified as [UNDISCLOSED FOR PREVIEW], which in combination with other hardware and software comprise a fingerprint match engine or any fingerprint matching software product based in substantial part on the software identified as [UNDISCLOSED FOR PREVIEW].</v>
          </cell>
        </row>
        <row r="7117">
          <cell r="B7117" t="str">
            <v>RR20210428T04303</v>
          </cell>
          <cell r="C7117" t="str">
            <v>License, Patent, Trade secret, Software</v>
          </cell>
          <cell r="D7117" t="str">
            <v>46.51, 47.41, 58.29, 62.01, 62.09, 26.20, 26.11, 26.40, 27.32, 32.99</v>
          </cell>
          <cell r="E7117" t="str">
            <v>3679, 3999, 5045, 5065, 5731, 5734, 7371, 7372, 7374, 7379</v>
          </cell>
          <cell r="F7117" t="str">
            <v>Software, Programming, IT, Electronic, Computer, Manual, Diagram, Listing, Handbook, Written material, Computer software program, Instruction, Program logic, Printed listing, Program, Encoded, Machine-readable form, Magnetic tape, Disk, [UNDISCLOSED FOR PREVIEW] software, Construction, Engineering, Property management, Real estate brokerage, Home building</v>
          </cell>
          <cell r="G7117" t="str">
            <v>≡</v>
          </cell>
          <cell r="H7117" t="str">
            <v>Licensor provides sales automation software designed specifically for the mid-market.</v>
          </cell>
          <cell r="I7117" t="str">
            <v>≡</v>
          </cell>
          <cell r="J7117" t="str">
            <v>Licensee is in the business of developing, marketing and distributing proprietary software products consisting of programs and related documentation.</v>
          </cell>
          <cell r="K7117" t="str">
            <v>License under patent and trade secret rights to use, market, promote and distribute all of the user manuals, diagrams, listings, handbooks and other written materials and the proprietary computer software programs, each consisting of a series of instructions as well as any work that is based upon a computer [UNDISCLOSED FOR PREVIEW] software program, from which a printed listing can be made by processing it with a computer for the market consisting of construction, engineering, property management, real estate brokerage, and home building.</v>
          </cell>
        </row>
        <row r="7118">
          <cell r="B7118" t="str">
            <v>RR20210429TR0903</v>
          </cell>
          <cell r="C7118" t="str">
            <v>License, Technology</v>
          </cell>
          <cell r="D7118" t="str">
            <v>21.10, 21.20, 46.18, 46.46, 47.73, 72.11, 72.19, 86.90</v>
          </cell>
          <cell r="E7118" t="str">
            <v>2833, 2834, 2835, 2836, 5122, 5912, 8071, 8099, 8734</v>
          </cell>
          <cell r="F7118" t="str">
            <v>Pharmaceutical, Drug, Treatment, [UNDISCLOSED FOR PREVIEW], HIV, Cancer, Cachexia, Megace, Therapy, Oral suspension, Hormone, Progesterone, Liquid</v>
          </cell>
          <cell r="G7118" t="str">
            <v>≡</v>
          </cell>
          <cell r="I7118" t="str">
            <v>≡</v>
          </cell>
          <cell r="K7118" t="str">
            <v>License under technology rights to develop, manufacture and distribute [UNDISCLOSED FOR PREVIEW], a generic drug candidate of Megace (megestrol acetate oral suspension) for the treatment of cancer and HIV-associated cachexia; The agreement is concluded between related parties.</v>
          </cell>
        </row>
        <row r="7119">
          <cell r="B7119" t="str">
            <v>RR20210423T00902</v>
          </cell>
          <cell r="C7119" t="str">
            <v>License, Copyright, Trade secret, Other marketing intangibles, Software, Trademark, Trade name</v>
          </cell>
          <cell r="D7119" t="str">
            <v>70.22, 78.20, 78.10, 74.90, 78.30</v>
          </cell>
          <cell r="E7119" t="str">
            <v>7361, 7363, 7389, 8631, 8741, 8742, 8748, 8999</v>
          </cell>
          <cell r="F7119" t="str">
            <v>Service, Workforce, Management, Solution, Temporary staffing, Procurement, Human capital, Portal, Consulting, [UNDISCLOSED FOR PREVIEW], Platform, Program, Software, Full staffing employment service, Clearpoint, [UNDISCLOSED FOR PREVIEW]</v>
          </cell>
          <cell r="G7119" t="str">
            <v>≡</v>
          </cell>
          <cell r="H7119" t="str">
            <v>Licensor provides customized temporary staffing solutions with performance based deliverables, creating increased productivity.</v>
          </cell>
          <cell r="I7119" t="str">
            <v>≡</v>
          </cell>
          <cell r="K7119" t="str">
            <v>License to use a human capital portal (program) which includes the [UNDISCLOSED FOR PREVIEW], copyrighted works, as well as certain tools, methods, operational procedures and techniques, proprietary and other third-party software applications, advertising materials, promotional programs, recordkeeping and reporting procedures, trade secrets, training, and knowledge, that allows to manage companie's workforce and optimize the complex processes involved in the procurement and management of a contingent workforce, bearing [UNDISCLOSED FOR PREVIEW], the descriptive phrases [UNDISCLOSED FOR PREVIEW] and such other trade names, trademarks, and service marks.</v>
          </cell>
        </row>
        <row r="7120">
          <cell r="B7120" t="str">
            <v>RR20210423T04302</v>
          </cell>
          <cell r="C7120" t="str">
            <v>License, Patent, Technology</v>
          </cell>
          <cell r="D7120" t="str">
            <v>21.10, 21.20, 32.99, 46.18, 46.46, 72.11, 72.19, 86.10, 86.21, 86.22, 86.90</v>
          </cell>
          <cell r="E7120" t="str">
            <v>2833, 2834, 2835, 2836, 3999, 5122, 5912, 8011, 8062, 8069, 8071, 8099, 8731</v>
          </cell>
          <cell r="F7120" t="str">
            <v>Pharmacy, Pharmaceutical product, Drug, Medicine, Health, Health care, Biotechnology, Compound, [UNDISCLOSED FOR PREVIEW], Active pharmaceutical ingredient, Form, Presentation, Formulation, Dosage, Systemically dosed product, Prophylaxis, Treatment, Disease, Condition, Cell, Senescent cell, Therapeutic effect</v>
          </cell>
          <cell r="G7120" t="str">
            <v>≡</v>
          </cell>
          <cell r="I7120" t="str">
            <v>≡</v>
          </cell>
          <cell r="J7120" t="str">
            <v>Licensee is a biotechnology company, engaged in the research and development of drug candidates to treat diseases of aging.</v>
          </cell>
          <cell r="K7120" t="str">
            <v>License under patent and technology rights to use, sell, import, export, market, promote and distribute pharmaceutical products containing the compound, known as [UNDISCLOSED FOR PREVIEW], for prophylaxis or treatment of diseases or conditions arising from the accumulation of senescent cells.</v>
          </cell>
        </row>
        <row r="7121">
          <cell r="B7121" t="str">
            <v>RR20210426TR0901</v>
          </cell>
          <cell r="C7121" t="str">
            <v>License, Technology, Patent, Know-how</v>
          </cell>
          <cell r="D7121" t="str">
            <v>21.10, 21.20, 46.18, 46.46, 47.73, 72.11, 72.19, 86.90</v>
          </cell>
          <cell r="E7121" t="str">
            <v>2833, 2834, 2835, 2836, 5047, 5122, 5912, 8071, 8099, 8731</v>
          </cell>
          <cell r="F7121" t="str">
            <v>Vaccine, Infectious disease, Prevention, Cell-free, Protein, [UNDISCLOSED FOR PREVIEW], Strain, Pharmaceutical, Human, Animal, Health</v>
          </cell>
          <cell r="G7121" t="str">
            <v>≡</v>
          </cell>
          <cell r="I7121" t="str">
            <v>≡</v>
          </cell>
          <cell r="J7121" t="str">
            <v>Licensee is a vaccine company seeking to improve global health by developing superior and novel vaccines.</v>
          </cell>
          <cell r="K7121" t="str">
            <v>License under know-how and patent rights to research, develop, manufacture and commercialize vaccine products addressing infectious disease, which are discovered or produced based on the use of proprietary cell-free protein expression technology, known as [UNDISCLOSED FOR PREVIEW]; The agreement is concluded between related parties.</v>
          </cell>
        </row>
        <row r="7122">
          <cell r="B7122" t="str">
            <v>RR20210503T00904</v>
          </cell>
          <cell r="C7122" t="str">
            <v>License, Technology, Know-how, Trade secret, Patent, Trademark</v>
          </cell>
          <cell r="D7122" t="str">
            <v>26.51, 46.69, 47.78, 80.20, 84.22</v>
          </cell>
          <cell r="E7122" t="str">
            <v>3559, 3812, 3829, 3844, 7381, 7382, 9711</v>
          </cell>
          <cell r="F7122" t="str">
            <v>X-ray, Screening, Security system, Explosive, Drug, Currency, Contraband</v>
          </cell>
          <cell r="G7122" t="str">
            <v>≡</v>
          </cell>
          <cell r="I7122" t="str">
            <v>≡</v>
          </cell>
          <cell r="K7122" t="str">
            <v>License under know-how, patent, technology and trade secret rights to design, develop, manufacture, market and sell x-ray screening security systems bearing trademarks.</v>
          </cell>
        </row>
        <row r="7123">
          <cell r="B7123" t="str">
            <v>RR20210504T04301</v>
          </cell>
          <cell r="C7123" t="str">
            <v>License, Sublicense, Patent, Copyright, Trade secret, Know-how, Technology</v>
          </cell>
          <cell r="D7123" t="str">
            <v>21.10, 21.20, 32.99, 46.18, 46.46, 47.74, 72.11, 72.19, 86.10, 86.21, 86.22, 86.90, 26.60, 32.50</v>
          </cell>
          <cell r="E7123" t="str">
            <v>2833, 2834, 2835, 2836, 3841, 3999, 5047, 5122, 5912, 7352, 8011, 8062, 8069, 8071, 8099, 8731</v>
          </cell>
          <cell r="F7123" t="str">
            <v>Pharmacy, Pharmaceutical product, Drug, Device, Equipment, Medicine, Health, Health care, Medical device, Micro-pump system, Administration, Insulin, Micro-chip, [UNDISCLOSED FOR PREVIEW] micro-chip pump, Silicon micro-chip pump, Insulin administration, Medication, Disease, Diabetes</v>
          </cell>
          <cell r="G7123" t="str">
            <v>≡</v>
          </cell>
          <cell r="I7123" t="str">
            <v>≡</v>
          </cell>
          <cell r="J7123" t="str">
            <v>Licensee designs, develops, manufactures, and sells external insulin pumps for people with diabetes.</v>
          </cell>
          <cell r="K7123" t="str">
            <v>License and sublicense under patent, copyright, technology, know-how and trade secret rights to make, use, sell, or import a system incorporating an externally worn micro-pump system for the delivery of insulin incorporating the [UNDISCLOSED FOR PREVIEW] micro-chip pump used for people with diabetes.</v>
          </cell>
        </row>
        <row r="7124">
          <cell r="B7124" t="str">
            <v>RR20210512T00902</v>
          </cell>
          <cell r="C7124" t="str">
            <v>License</v>
          </cell>
          <cell r="D7124" t="str">
            <v>46.51, 47.41, 58.29, 61.20, 62.01, 62.09, 63.11, 74.90</v>
          </cell>
          <cell r="E7124" t="str">
            <v>5045, 5734, 7371, 7372, 7375, 7379, 8999</v>
          </cell>
          <cell r="F7124" t="str">
            <v>Computer, Program, Programming, Software, IT, Financial, Business service, System, Business management</v>
          </cell>
          <cell r="G7124" t="str">
            <v>≡</v>
          </cell>
          <cell r="H7124" t="str">
            <v>Licensor evelops, markets and supports enterprise level financial applications for client/server environments.</v>
          </cell>
          <cell r="I7124" t="str">
            <v>≡</v>
          </cell>
          <cell r="J7124" t="str">
            <v>Licensee is in the business of marketing and distributing computer-related products.</v>
          </cell>
          <cell r="K7124" t="str">
            <v>License to market and distribute computer programs related to financial field.</v>
          </cell>
        </row>
        <row r="7125">
          <cell r="B7125" t="str">
            <v>RR20210513T04302</v>
          </cell>
          <cell r="C7125" t="str">
            <v>Franchise</v>
          </cell>
          <cell r="D7125" t="str">
            <v>68.20, 68.31, 66.12, 66.22, 68.32, 74.90, 70.22</v>
          </cell>
          <cell r="E7125" t="str">
            <v>6211, 6221, 6411, 6513, 6519, 6531, 7389, 8742, 8999</v>
          </cell>
          <cell r="F7125" t="str">
            <v>Business, Real estate, Residential real estate, Brokerage, Property, Residential property, [UNDISCLOSED FOR PREVIEW]</v>
          </cell>
          <cell r="G7125" t="str">
            <v>≡</v>
          </cell>
          <cell r="I7125" t="str">
            <v>≡</v>
          </cell>
          <cell r="K7125" t="str">
            <v>Franchise to own and operate an [UNDISCLOSED FOR PREVIEW] residential real estate brokerage for the marketing of residential property.</v>
          </cell>
        </row>
        <row r="7126">
          <cell r="B7126" t="str">
            <v>RR20210513TN4303</v>
          </cell>
          <cell r="C7126" t="str">
            <v>License, Patent, Know-how</v>
          </cell>
          <cell r="D7126" t="str">
            <v>21.10, 21.20, 32.99, 46.18, 46.46, 47.73, 72.11, 72.19, 86.10, 86.21, 86.22, 86.90</v>
          </cell>
          <cell r="E7126" t="str">
            <v>2833, 2834, 2835, 2836, 3999, 5122, 5912, 8011, 8062, 8069, 8071, 8733</v>
          </cell>
          <cell r="F7126" t="str">
            <v>Biopharmacy, Treatment, Pharmaceutical, Drug, Therapeutic, Gene, Gene therapy product, Health, Health care, Hyperbranched poly (β – amino ester), Therapeutic use, Disorder, Human, Animal</v>
          </cell>
          <cell r="G7126" t="str">
            <v>≡</v>
          </cell>
          <cell r="I7126" t="str">
            <v>≡</v>
          </cell>
          <cell r="J7126" t="str">
            <v>Licensee's business is related to commercializing and developing novel therapeutics to treat patients suffering from serious and life-threatening rare diseases.</v>
          </cell>
          <cell r="K7126" t="str">
            <v>License under patent and know-how rights to develop, manufacture, use, sell, market and/or otherwise supply one or more gene therapy products incorporating or using a hyperbranched poly (β – amino ester) for therapeutic use in any disorder in humans and animals; One of the parties to the agreement is a non-profit entity.</v>
          </cell>
        </row>
        <row r="7127">
          <cell r="B7127" t="str">
            <v>RR20210520T00902</v>
          </cell>
          <cell r="C7127" t="str">
            <v>License, Know-how, Patent, Technology, Trade secret</v>
          </cell>
          <cell r="D7127" t="str">
            <v>30.2, 42.12, 46.13, 46.73, 25.11, 25.99</v>
          </cell>
          <cell r="E7127" t="str">
            <v>1761, 3441, 3442, 3448, 3449, 3499, 3537, 3743, 5032, 5033, 5039, 5211</v>
          </cell>
          <cell r="F7127" t="str">
            <v>Railroad, Composite part, Transit, Tie, Marine pilling, Mining support timber, Roofing material, Transit</v>
          </cell>
          <cell r="G7127" t="str">
            <v>≡</v>
          </cell>
          <cell r="I7127" t="str">
            <v>≡</v>
          </cell>
          <cell r="J7127" t="str">
            <v>Licensee is principally engaged in the manufacturing and marketing of a composite railroad crosstie.</v>
          </cell>
          <cell r="K7127" t="str">
            <v>License under know-how, patent, technology and trade secret rights to commercialize railroad or transit authority ties.</v>
          </cell>
        </row>
        <row r="7128">
          <cell r="B7128" t="str">
            <v>RR20210524T04301</v>
          </cell>
          <cell r="C7128" t="str">
            <v>License, Patent</v>
          </cell>
          <cell r="D7128" t="str">
            <v>01.61, 01.64, 01.63, 01.19, 01.29, 01.30, 46.22, 47.76, 10.41, 46.21, 01.11, 32.99</v>
          </cell>
          <cell r="E7128" t="str">
            <v>2075, 2076, 3999, 5153, 0115, 0139, 0182, 0191, 0721, 0722, 0723, 0116</v>
          </cell>
          <cell r="F7128" t="str">
            <v>Agriculture, Sunflower, Corn, Crop, Soybean crop, Plant, Seed, Planting seed, Oil, Meal, Canola, Canola planting seed, Canola crop, High stearate canola oil, Genetically modified, Gene, Chimeric gene, Triglyceride, Lipid, Fatty acid, Oilseed product</v>
          </cell>
          <cell r="G7128" t="str">
            <v>≡</v>
          </cell>
          <cell r="I7128" t="str">
            <v>≡</v>
          </cell>
          <cell r="K7128" t="str">
            <v>License under licensor's patent rights to make, use and sell planting seeds; License under licensee's patent rights to make, use and sell canola seed, oil or meal, canola planting seeds, which produce canola crop, as well as canola planting seeds, which do not contain specialty high stearate canola oil, and other oilseed products.</v>
          </cell>
        </row>
        <row r="7129">
          <cell r="B7129" t="str">
            <v>RR20210510TR4304</v>
          </cell>
          <cell r="C7129" t="str">
            <v>License</v>
          </cell>
          <cell r="D7129" t="str">
            <v>46.51, 47.41, 58.29, 32.99, 26.20, 62.09, 62.01</v>
          </cell>
          <cell r="E7129" t="str">
            <v>3577, 3999, 5045, 5734, 7371, 7374, 7377, 7379</v>
          </cell>
          <cell r="F7129" t="str">
            <v>Programming, IT, Computer, Document, Tool, [UNDISCLOSED FOR PREVIEW], Tool, HTML, Conversion tool, Office document, HTML form, Website, Content manager, Object code form</v>
          </cell>
          <cell r="G7129" t="str">
            <v>≡</v>
          </cell>
          <cell r="I7129" t="str">
            <v>≡</v>
          </cell>
          <cell r="J7129" t="str">
            <v>Licensee is a leading provider of software and solutions that enable small businesses and large enterprises to build, deploy and maintain web sites on the Internet and corporate intranets.</v>
          </cell>
          <cell r="K7129" t="str">
            <v>License to copy, modify, manufacture and distribute [UNDISCLOSED FOR PREVIEW] - a document-to-HTML conversion tool for [UNDISCLOSED FOR PREVIEW] customers who wish to publish various office documents in object code form only; The agreement is concluded between related parties.</v>
          </cell>
        </row>
        <row r="7130">
          <cell r="B7130" t="str">
            <v>RR20210507TR4303</v>
          </cell>
          <cell r="C7130" t="str">
            <v>License, Trademark, Trade name</v>
          </cell>
          <cell r="D7130" t="str">
            <v>13.99, 14.13, 14.19, 46.16, 32.99, 46.41, 46.42, 47.51, 47.71, 47.72, 32.30, 47.64</v>
          </cell>
          <cell r="E7130" t="str">
            <v>2311, 2321, 2323, 2325, 2329, 2337, 2339, 2353, 2385, 2387, 2389, 2399, 5091, 5941</v>
          </cell>
          <cell r="F7130" t="str">
            <v>Apparel, Clothing, Outwear, Shirt, Walkshorts, T-shirt, Fleece, Pants, Jacket, Accessory, Snowboardwear, [UNDISCLOSED FOR PREVIEW]</v>
          </cell>
          <cell r="G7130" t="str">
            <v>≡</v>
          </cell>
          <cell r="I7130" t="str">
            <v>≡</v>
          </cell>
          <cell r="J7130" t="str">
            <v>Licensee designs, arranges for the manufacture of, and distributes casual sportswear, beachwear and snowboardwear primarily for young men and boys.</v>
          </cell>
          <cell r="K7130" t="str">
            <v>License to sell shirts, walkshorts, t-shirts, fleece, pants, jackets, accessories, and snowboardwear, bearing the [UNDISCLOSED FOR PREVIEW] trademark and trade name; The agreement is concluded between related parties.</v>
          </cell>
        </row>
        <row r="7131">
          <cell r="B7131" t="str">
            <v>RR20210605T01701</v>
          </cell>
          <cell r="C7131" t="str">
            <v>License, Trademark</v>
          </cell>
          <cell r="D7131" t="str">
            <v>10.31, 10.32, 10.39, 46.31, 46.34, 46.39, 47.21, 47.25, 47.29, 56.10, 56.29, 56.30, 10.20, 47.23, 11.07, 47.11, 47.19</v>
          </cell>
          <cell r="E7131" t="str">
            <v>2033, 2034, 2035, 2037, 2091, 2092, 2099, 5141, 5146, 5148, 5149, 5153, 5411, 5431, 5812, 5813, 0161, 0171, 0172, 0173, 0174, 0175, 0179, 0112</v>
          </cell>
          <cell r="F7131" t="str">
            <v>Food, Salad, Fruit, Vegetable, Restaurant, Sushi, Fish, Rice bowl, Topping, Smoothie, Beverage</v>
          </cell>
          <cell r="G7131" t="str">
            <v>≡</v>
          </cell>
          <cell r="I7131" t="str">
            <v>≡</v>
          </cell>
          <cell r="K7131" t="str">
            <v>License to use licensor's trademarks in connection with the marketing, offer and sale of [UNDISCLOSED FOR PREVIEW] fruit and vegetable salads in and from licensee's restaurant.</v>
          </cell>
        </row>
        <row r="7132">
          <cell r="B7132" t="str">
            <v>RR20210517T04301</v>
          </cell>
          <cell r="C7132" t="str">
            <v>Franchise</v>
          </cell>
          <cell r="D7132" t="str">
            <v>16.24, 17.21, 52.10, 74.90, 82.92, 17.12, 17.29</v>
          </cell>
          <cell r="E7132" t="str">
            <v>2441, 2652, 2653, 2657, 4225, 4226, 8999</v>
          </cell>
          <cell r="F7132" t="str">
            <v>Service, Moving service, Storage service, Packing, Box, Packing materials, [UNDISCLOSED FOR PREVIEW]</v>
          </cell>
          <cell r="G7132" t="str">
            <v>≡</v>
          </cell>
          <cell r="I7132" t="str">
            <v>≡</v>
          </cell>
          <cell r="K7132" t="str">
            <v>Franchise, which offers moving and storage services and other related services, including packing and the sale of boxes and packing materials, under the [UNDISCLOSED FOR PREVIEW] trademark and other related trademarks.</v>
          </cell>
        </row>
        <row r="7133">
          <cell r="B7133" t="str">
            <v>RR20210526T04301</v>
          </cell>
          <cell r="C7133" t="str">
            <v>Franchise</v>
          </cell>
          <cell r="D7133" t="str">
            <v>32.40, 47.65, 93.21, 93.29, 70.22, 74.90, 46.69, 77.39</v>
          </cell>
          <cell r="E7133" t="str">
            <v>3944, 5945, 7359, 7389, 7996, 7999, 8999</v>
          </cell>
          <cell r="F7133" t="str">
            <v>Business, Service, Party, Party service business, Game, Amusement, Interactive game, Entertainment, Equipment, Inflatable play equipment, [UNDISCLOSED FOR PREVIEW]</v>
          </cell>
          <cell r="G7133" t="str">
            <v>≡</v>
          </cell>
          <cell r="I7133" t="str">
            <v>≡</v>
          </cell>
          <cell r="K7133" t="str">
            <v>Franchise for the operation of a party service business featuring interactive games and inflatable play equipment and activities identified by the trade name and service mark [UNDISCLOSED FOR PREVIEW].</v>
          </cell>
        </row>
        <row r="7134">
          <cell r="B7134" t="str">
            <v>RR20210528T00901</v>
          </cell>
          <cell r="C7134" t="str">
            <v>License, Trademark, Trade name, Other marketing intangibles</v>
          </cell>
          <cell r="D7134" t="str">
            <v>27.11, 28.11, 29.32, 45.11, 45.19, 45.31, 45.32, 46.69, 71.12, 29.10</v>
          </cell>
          <cell r="E7134" t="str">
            <v>3511, 3519, 3592, 3593, 3594, 3612, 3621, 3677, 3694, 3711, 3714, 3724, 5012, 5013, 5063, 5084, 8711</v>
          </cell>
          <cell r="F7134" t="str">
            <v>Brake, Friction, Automotive, Engineering, Part, [UNDISCLOSED FOR PREVIEW], Transport</v>
          </cell>
          <cell r="G7134" t="str">
            <v>≡</v>
          </cell>
          <cell r="I7134" t="str">
            <v>≡</v>
          </cell>
          <cell r="K7134" t="str">
            <v>License to use [UNDISCLOSED FOR PREVIEW] trademarks, trade names, service marks, designs, slogans, tag lines, logos, trade dress, corporate names, assumed names, fictitious names, or similar rights solely on and in connection with the manufacture, sale, promotion, marketing, advertising and distribution of the brake and friction products.</v>
          </cell>
        </row>
        <row r="7135">
          <cell r="B7135" t="str">
            <v>RR20210528T00905</v>
          </cell>
          <cell r="C7135" t="str">
            <v>License, Patent</v>
          </cell>
          <cell r="D7135" t="str">
            <v>58.29, 61.90, 62.01, 62.03, 62.09, 92.00</v>
          </cell>
          <cell r="E7135" t="str">
            <v>3577, 3578, 5045, 7371, 7382, 7389</v>
          </cell>
          <cell r="F7135" t="str">
            <v>Anti-counterfeiting, Device, Lottery ticket, Control, QR code, Authenticity, Verification</v>
          </cell>
          <cell r="G7135" t="str">
            <v>≡</v>
          </cell>
          <cell r="I7135" t="str">
            <v>≡</v>
          </cell>
          <cell r="J7135" t="str">
            <v>Licensee is engaged in the business offering comprehensive solutions with innovative anti-counterfeiting technology.</v>
          </cell>
          <cell r="K7135" t="str">
            <v>License under patent rights to use and sell products relating to anti-counterfeiting device for lottery tickets and to provide services associated thereto.</v>
          </cell>
        </row>
        <row r="7136">
          <cell r="B7136" t="str">
            <v>RR20210528T04303</v>
          </cell>
          <cell r="C7136" t="str">
            <v>Franchise</v>
          </cell>
          <cell r="D7136" t="str">
            <v>32.40, 74.90, 79.90, 93.21, 93.29, 47.65</v>
          </cell>
          <cell r="E7136" t="str">
            <v>3944, 3949, 7993, 7996, 7999, 8999</v>
          </cell>
          <cell r="F7136" t="str">
            <v>Entertainment, Amusement, Fun, Game, Leisure, Entertainment facility, Indoor trampoline park, Arcade game</v>
          </cell>
          <cell r="G7136" t="str">
            <v>≡</v>
          </cell>
          <cell r="I7136" t="str">
            <v>≡</v>
          </cell>
          <cell r="K7136" t="str">
            <v>Franchise for the operation of a family entertainment facility that features an indoor trampoline park, arcade games, and concessions and that hosts birthday parties, corporate, and charitable events.</v>
          </cell>
        </row>
        <row r="7137">
          <cell r="B7137" t="str">
            <v>RR20210415TR4301</v>
          </cell>
          <cell r="C7137" t="str">
            <v>License, Patent, Know-how, Trade secret, Technology</v>
          </cell>
          <cell r="D7137" t="str">
            <v>21.10, 21.20, 32.99, 46.18, 46.46, 47.73, 72.11, 72.19, 86.10, 86.21, 86.22, 86.90</v>
          </cell>
          <cell r="E7137" t="str">
            <v>2833, 2834, 3999, 5122, 5199, 5912, 8062, 8069, 8071, 8099, 8731, 8734</v>
          </cell>
          <cell r="F7137" t="str">
            <v>Pharmacy, Medicine, Health, Health care, Pharmaceutical composition, Pharmaceutical formulation, Biotechnology, Antibody, Human, Fully human antibody, [UNDISCLOSED FOR PREVIEW], Fragment, Cell, Antigen-presenting cell, Immune, Immune response</v>
          </cell>
          <cell r="G7137" t="str">
            <v>≡</v>
          </cell>
          <cell r="I7137" t="str">
            <v>≡</v>
          </cell>
          <cell r="J7137" t="str">
            <v>Licensee is a development stage biotechnology company focused on the discovery, development and commercialization of therapeutic vaccines, monoclonal antibodies and other products for the treatment of cancer, infectious diseases and immune system disorders.</v>
          </cell>
          <cell r="K7137" t="str">
            <v>License under patent, know-how, trade secret and technology rights to research, develop, make, use, sell, and import any pharmaceutical composition or formulation incorporating one or more fully human antibody(ies) and the fully human antibody known as [UNDISCLOSED FOR PREVIEW]; The agreement is concluded between related parties.</v>
          </cell>
        </row>
        <row r="7138">
          <cell r="B7138" t="str">
            <v>RR20210818TP0901</v>
          </cell>
          <cell r="C7138" t="str">
            <v>License, Technology, Know-how, Copyright, Patent</v>
          </cell>
          <cell r="D7138" t="str">
            <v>80.10, 80.20, 33.20, 43.21, 43.29, 42.22, 84.24, 71.20, 71.12, 62.01, 46.69</v>
          </cell>
          <cell r="E7138" t="str">
            <v>1731, 3822, 3823, 3829, 4911, 4931, 7371, 7382, 9224</v>
          </cell>
          <cell r="F7138" t="str">
            <v>Intelliclad, Smart, Building, Safety system, Protection, Fire, Escape, Sensor, Digital, Monitoring, Real time, Risk, Smoke, Heat, Detector, Movement, Trigger, Automated, Hydrant, Exit, Emergency, Evacuation, Pod, EE-POD, IOT, Internet of Things, [UNDISCLOSED FOR PREVIEW], Critical Infrastructure Pipeline Protection System, Pipe</v>
          </cell>
          <cell r="G7138" t="str">
            <v>≡</v>
          </cell>
          <cell r="I7138" t="str">
            <v>≡</v>
          </cell>
          <cell r="J7138" t="str">
            <v>Licensee specializes in developing "intelligent" based solutions for mission-critical applications primarily in the infrastructure, energy and environment and security sectors.</v>
          </cell>
          <cell r="K7138" t="str">
            <v>License under copyright, know-how and patent rights to exploit an [UNDISCLOSED FOR PREVIEW] smart buildings technology incorporating sensors and software to ensure residents are safe in high-rise buildings; One of the parties to the agreement is an individual.</v>
          </cell>
        </row>
        <row r="7139">
          <cell r="B7139" t="str">
            <v>RR20210819TN4302</v>
          </cell>
          <cell r="C7139" t="str">
            <v>License, Patent, Know-how, Technology</v>
          </cell>
          <cell r="D7139" t="str">
            <v>21.10, 21.20, 32.99, 46.18, 46.46, 47.73, 72.11, 72.19, 86.10, 86.21, 86.22, 86.90</v>
          </cell>
          <cell r="E7139" t="str">
            <v>2833, 2834, 3999, 5122, 5912, 8062, 8069, 8071, 8099, 8733, 8734</v>
          </cell>
          <cell r="F7139" t="str">
            <v>Pharmacy, Biopharmaceutical, Medicine, Therapeutic, Health, Drug, Antibody, [UNDISCLOSED FOR PREVIEW], Iodine, Radioactive combination</v>
          </cell>
          <cell r="G7139" t="str">
            <v>≡</v>
          </cell>
          <cell r="I7139" t="str">
            <v>≡</v>
          </cell>
          <cell r="J7139" t="str">
            <v>Licensee is a biopharmaceutical company engaged in the research, development and commercialization of targeted cancer therapeutics.</v>
          </cell>
          <cell r="K7139" t="str">
            <v>License under patent, know-how and technology rights to develop, manufacture, use, market, import and sell all products derived from a combination of [UNDISCLOSED FOR PREVIEW] antibody or [UNDISCLOSED FOR PREVIEW] antibody plus the radioactive [UNDISCLOSED FOR PREVIEW] combination; One of the parties to the agreement is a non-profit entity.</v>
          </cell>
        </row>
        <row r="7140">
          <cell r="B7140" t="str">
            <v>RR20210820TP0906</v>
          </cell>
          <cell r="C7140" t="str">
            <v>License, Technology, Copyright, Know-how</v>
          </cell>
          <cell r="D7140" t="str">
            <v>63.11, 46.51, 47.41, 58.29, 62.01, 80.20, 27.11, 27.12, 26.51</v>
          </cell>
          <cell r="E7140" t="str">
            <v>3823, 3825, 3829, 5045, 5734, 7371, 7372, 7373, 7374, 7382</v>
          </cell>
          <cell r="F7140" t="str">
            <v>Cybersoft, File Tracker, Software, Program, Computer, Tracking, Email, Data, Alert, Trigger, Security, IoT, [UNDISCLOSED FOR PREVIEW], Cybersecurity, Protection, Sensor, Fingerprint</v>
          </cell>
          <cell r="G7140" t="str">
            <v>≡</v>
          </cell>
          <cell r="I7140" t="str">
            <v>≡</v>
          </cell>
          <cell r="J7140" t="str">
            <v>Licensee specializes in developing "intelligent" based solutions for mission-critical applications primarily in the infrastructure, energy and environment and security sectors.</v>
          </cell>
          <cell r="K7140" t="str">
            <v>License under copyright and know-how rights to use [UNDISCLOSED FOR PREVIEW] technology, a software application designed to protect personal data; One of the parties to the agreement is an individual.</v>
          </cell>
        </row>
        <row r="7141">
          <cell r="B7141" t="str">
            <v>RR20210108T04308</v>
          </cell>
          <cell r="C7141" t="str">
            <v>License, Patent, Know-how, Technology</v>
          </cell>
          <cell r="D7141" t="str">
            <v>21.10, 21.20, 46.18, 46.46, 47.73, 72.11, 72.19, 86.10, 86.21, 86.22, 86.90</v>
          </cell>
          <cell r="E7141" t="str">
            <v>2833, 2834, 2835, 2836, 3821, 5122, 5912, 8011, 8062, 8069, 8099, 8731</v>
          </cell>
          <cell r="F7141" t="str">
            <v>Pharmacy, Pharmaceutical product, Drug, Medication, Health, Health care, Biopharmacy, Hospital, Therapy, Treatment, Therapeutic product, Disease, Hepatitis, Chronic hepatitis C, [UNDISCLOSED FOR PREVIEW], Polyethylene glycol, Alpha interferon product</v>
          </cell>
          <cell r="G7141" t="str">
            <v>≡</v>
          </cell>
          <cell r="H7141" t="str">
            <v>Licensor is a biopharmaceutical company that develops and commercializes products for life-threatening diseases.</v>
          </cell>
          <cell r="I7141" t="str">
            <v>≡</v>
          </cell>
          <cell r="K7141" t="str">
            <v>License under patent, know-how and technology rights to use and sell medication known as [UNDISCLOSED FOR PREVIEW] for the treatment of chronic hepatitis C.</v>
          </cell>
        </row>
        <row r="7142">
          <cell r="B7142" t="str">
            <v>RR20210105T00901</v>
          </cell>
          <cell r="C7142" t="str">
            <v>License, Technology</v>
          </cell>
          <cell r="D7142" t="str">
            <v>46.51, 47.41, 58.29, 61.10, 62.01, 62.09, 63.11, 63.99, 80.10, 80.20</v>
          </cell>
          <cell r="E7142" t="str">
            <v>4899, 5045, 5734, 7371, 7372, 7375, 7379, 7382, 7389</v>
          </cell>
          <cell r="F7142" t="str">
            <v>Secure electronic, Document, Certificate, Authority engine, Information, Communication, Mobile platform, Device</v>
          </cell>
          <cell r="G7142" t="str">
            <v>≡</v>
          </cell>
          <cell r="I7142" t="str">
            <v>≡</v>
          </cell>
          <cell r="K7142" t="str">
            <v>License to research, develop, enhance and commercialize technology known as [UNDISCLOSED FOR PREVIEW] relating to secure electronic document systems and certificate authority engines.</v>
          </cell>
        </row>
        <row r="7143">
          <cell r="B7143" t="str">
            <v>RR20210105TR0902</v>
          </cell>
          <cell r="C7143" t="str">
            <v>License, Trademark</v>
          </cell>
          <cell r="D7143" t="str">
            <v>18.20, 58.19, 59.13, 59.14, 59.11, 59.12, 60.20, 61.20</v>
          </cell>
          <cell r="E7143" t="str">
            <v>4833, 5399, 7812, 7819, 7822, 7829, 7832, 7833</v>
          </cell>
          <cell r="F7143" t="str">
            <v>[UNDISCLOSED FOR PREVIEW], Film, Movie, Distribution, Theatre, Cinema</v>
          </cell>
          <cell r="G7143" t="str">
            <v>≡</v>
          </cell>
          <cell r="I7143" t="str">
            <v>≡</v>
          </cell>
          <cell r="K7143" t="str">
            <v>License to use [UNDISCLOSED FOR PREVIEW] trademarks, marks, related logos and such other marks in connection with distribution of movies and theatres business; The agreement is concluded between related parties.</v>
          </cell>
        </row>
        <row r="7144">
          <cell r="B7144" t="str">
            <v>RR20210105TR0905</v>
          </cell>
          <cell r="C7144" t="str">
            <v>License, Technology</v>
          </cell>
          <cell r="D7144" t="str">
            <v>18.20, 58.19, 59.13, 59.14, 59.11, 59.12, 60.20, 61.20</v>
          </cell>
          <cell r="E7144" t="str">
            <v>4833, 5399, 7812, 7819, 7822, 7829, 7832, 7833</v>
          </cell>
          <cell r="F7144" t="str">
            <v>Film, Movie, Distribution, Theatre, Cinema, Multimedia</v>
          </cell>
          <cell r="G7144" t="str">
            <v>≡</v>
          </cell>
          <cell r="I7144" t="str">
            <v>≡</v>
          </cell>
          <cell r="K7144" t="str">
            <v>License to use the technology relating to the equipment and services in the field of distribution of movies and theatres business; The agreement is concluded between related parties.</v>
          </cell>
        </row>
        <row r="7145">
          <cell r="B7145" t="str">
            <v>RR20210105T00906</v>
          </cell>
          <cell r="C7145" t="str">
            <v>License, Brand, Trademark</v>
          </cell>
          <cell r="D7145" t="str">
            <v>46.16, 46.42, 47.71, 47.82</v>
          </cell>
          <cell r="E7145" t="str">
            <v>5136, 5137, 5611, 5621, 5651</v>
          </cell>
          <cell r="F7145" t="str">
            <v>[UNDISCLOSED FOR PREVIEW], Retail sale, Wholesale, Apparel, Fashion, Clothing</v>
          </cell>
          <cell r="G7145" t="str">
            <v>≡</v>
          </cell>
          <cell r="I7145" t="str">
            <v>≡</v>
          </cell>
          <cell r="K7145" t="str">
            <v>License to establish, own, lease, manage and operate retail store(s), and to design, manufacture, market and distribute apparel and apparel related products through the retail store(s) and wholesale, bearing the [UNDISCLOSED FOR PREVIEW] brand and trademark.</v>
          </cell>
        </row>
        <row r="7146">
          <cell r="B7146" t="str">
            <v>RR20210104TR0901</v>
          </cell>
          <cell r="C7146" t="str">
            <v>License, Trademark, Trade name, Technology</v>
          </cell>
          <cell r="D7146" t="str">
            <v>22.11, 22.19, 45.31, 45.32, 45.40, 13.96, 46.69</v>
          </cell>
          <cell r="E7146" t="str">
            <v>2296, 2821, 3011, 3052, 3069, 3714, 5012, 5013, 5014, 5015, 5084, 5085, 5531, 7534</v>
          </cell>
          <cell r="F7146" t="str">
            <v>Tire, Rubber, Car, Truck, Goodyear</v>
          </cell>
          <cell r="G7146" t="str">
            <v>≡</v>
          </cell>
          <cell r="H7146" t="str">
            <v>Licensor is a major manufacturer of tires and other rubber products.</v>
          </cell>
          <cell r="I7146" t="str">
            <v>≡</v>
          </cell>
          <cell r="J7146" t="str">
            <v>Licensee is a manufacturer of tires.</v>
          </cell>
          <cell r="K7146" t="str">
            <v>License under technology rights to use the [UNDISCLOSED FOR PREVIEW] trademark and trade name in connection with the manufacture and sale of tires and other rubber products; The agreement is concluded between related parties.</v>
          </cell>
        </row>
        <row r="7147">
          <cell r="B7147" t="str">
            <v>RR20210628TN4303</v>
          </cell>
          <cell r="C7147" t="str">
            <v>License, Technology, Software, Copyright, Trade secret</v>
          </cell>
          <cell r="D7147" t="str">
            <v>26.20, 32.99, 46.51, 47.41, 62.01, 62.09, 58.29, 86.90</v>
          </cell>
          <cell r="E7147" t="str">
            <v>3999, 5045, 5734, 7371, 7372, 7373, 7374, 7377, 7379, 8099</v>
          </cell>
          <cell r="F7147" t="str">
            <v>Software, IT, Programming, Code, Computer, Computer software, Machine-readable, Nutrient analysis software program, Computer program</v>
          </cell>
          <cell r="G7147" t="str">
            <v>≡</v>
          </cell>
          <cell r="I7147" t="str">
            <v>≡</v>
          </cell>
          <cell r="J7147" t="str">
            <v>Licensee is a business development company engaged in the business of furnishing capital and making available managerial assistance to companies.</v>
          </cell>
          <cell r="K7147" t="str">
            <v>License under copyright, technology and trade secret rights to promote, distribute, resell, install, maintain, support and otherwise market the machine-readable, compiled code version of the fully functional nutrient analysis software program as part of or bundled with any and all computer programs that incorporate, integrate, or include part or all of such software program, and provide services, that require use of or are based on the above mentioned programs; One of the parties to the agreement is a non-profit entity.</v>
          </cell>
        </row>
        <row r="7148">
          <cell r="B7148" t="str">
            <v>RR20210610T00901</v>
          </cell>
          <cell r="C7148" t="str">
            <v>License, Copyright, Trademark</v>
          </cell>
          <cell r="D7148" t="str">
            <v>87.20, 71.20, 96.09</v>
          </cell>
          <cell r="E7148" t="str">
            <v>8069, 8734, 8999</v>
          </cell>
          <cell r="F7148" t="str">
            <v>Asssessment, Test, Behavior, ADHD, Mental health, [UNDISCLOSED FOR PREVIEW], Informatics platforms</v>
          </cell>
          <cell r="G7148" t="str">
            <v>≡</v>
          </cell>
          <cell r="H7148" t="str">
            <v>Licensor is an international healthcare technology developer of scientifically validated assessments.</v>
          </cell>
          <cell r="I7148" t="str">
            <v>≡</v>
          </cell>
          <cell r="J7148" t="str">
            <v>Licensee is in the business of distributing psychodiagnostic assessment materials.</v>
          </cell>
          <cell r="K7148" t="str">
            <v>License to use licensor's tests related to behavior assessment and ADHD, bearing copyrights and [UNDISCLOSED FOR PREVIEW] trademark.</v>
          </cell>
        </row>
        <row r="7149">
          <cell r="B7149" t="str">
            <v>RR20210628T04302</v>
          </cell>
          <cell r="C7149" t="str">
            <v>License, Software</v>
          </cell>
          <cell r="D7149" t="str">
            <v>26.20, 32.99, 46.51, 47.41, 62.01, 62.09, 58.29, 86.90</v>
          </cell>
          <cell r="E7149" t="str">
            <v>3999, 5045, 5734, 7371, 7372, 7373, 7374, 7377, 7379, 8099</v>
          </cell>
          <cell r="F7149" t="str">
            <v>Software, IT, Programming, Code, Computer, Computer software, Device, Mobile device software, Applet, Application, Web-enabled service, Mobile application, Health, Healthcare-related content, Diagnostic information, Electronic health record</v>
          </cell>
          <cell r="G7149" t="str">
            <v>≡</v>
          </cell>
          <cell r="I7149" t="str">
            <v>≡</v>
          </cell>
          <cell r="K7149" t="str">
            <v>License to use, copy and distribute the mobile device software applet application and derivative works as part of the system used to access the web-enabled service for mobile applications.</v>
          </cell>
        </row>
        <row r="7150">
          <cell r="B7150" t="str">
            <v>RR20210622T00901</v>
          </cell>
          <cell r="C7150" t="str">
            <v>License, Trademark</v>
          </cell>
          <cell r="D7150" t="str">
            <v>32.40, 47.41, 58.21, 58.29, 62.01, 62.03, 62.09, 63.11, 63.12</v>
          </cell>
          <cell r="E7150" t="str">
            <v>3944, 5045, 5734, 5945, 7371, 7372, 7373, 7374</v>
          </cell>
          <cell r="F7150" t="str">
            <v>Online game, Computer, Internet, 3D, [UNDISCLOSED FOR PREVIEW], Commercial, Software, Entertainment</v>
          </cell>
          <cell r="G7150" t="str">
            <v>≡</v>
          </cell>
          <cell r="H7150" t="str">
            <v>Licensor is a developer and distributor of online games in Korea.</v>
          </cell>
          <cell r="I7150" t="str">
            <v>≡</v>
          </cell>
          <cell r="J7150" t="str">
            <v>Licensee is engaged in sales, distribution and online game operation of games.</v>
          </cell>
          <cell r="K7150" t="str">
            <v>License to use software in connection with the marketing, operation and development of commercial 3D, massively multiplayer online role playing game under the [UNDISCLOSED FOR PREVIEW] trademark.</v>
          </cell>
        </row>
        <row r="7151">
          <cell r="B7151" t="str">
            <v>RR20210622TR0902</v>
          </cell>
          <cell r="C7151" t="str">
            <v>License, Know-how, Patent, Technology</v>
          </cell>
          <cell r="D7151" t="str">
            <v>21.10, 21.20, 46.18, 46.46, 47.73, 72.11, 72.19, 86.90</v>
          </cell>
          <cell r="E7151" t="str">
            <v>2833, 2834, 2835, 2836, 5122, 5912, 8071, 8099, 8734</v>
          </cell>
          <cell r="F7151" t="str">
            <v>Pharmaceutical, Drug, Trabedersen, [UNDISCLOSED FOR PREVIEW], Antisense, Oligonucleotide, Cancer, Oncology, Treatment, Therapy, Intereukin-2, IL-2</v>
          </cell>
          <cell r="G7151" t="str">
            <v>≡</v>
          </cell>
          <cell r="H7151" t="str">
            <v>Licensor is engaged in the development and commercialization of novel oncology therapeutics for various types of cancer.</v>
          </cell>
          <cell r="I7151" t="str">
            <v>≡</v>
          </cell>
          <cell r="J7151" t="str">
            <v>Licensee is engaged in the research and development, and commercialization of novel therapeutics in various therapeutic areas of unmet medical needs, including oncology.</v>
          </cell>
          <cell r="K7151" t="str">
            <v>License under know-how, patent and technology rights to develop, make, use, sell, market, export, import, and otherwise commercialize products relating to [UNDISCLOSED FOR PREVIEW] antisense oligonucleotide program, for all oncological uses; The agreement is concluded between related parties.</v>
          </cell>
        </row>
        <row r="7152">
          <cell r="B7152" t="str">
            <v>RR20210623T04302</v>
          </cell>
          <cell r="C7152" t="str">
            <v>Franchise</v>
          </cell>
          <cell r="D7152" t="str">
            <v>32.99, 47.76, 47.78, 47.81, 10.92, 47.29, 74.90</v>
          </cell>
          <cell r="E7152" t="str">
            <v>2047, 2048, 2099, 3999, 5499, 5999, 8999</v>
          </cell>
          <cell r="F7152" t="str">
            <v>Service, Pet, Pet store, Retail pet store, Supply, Pet supply, Pet-related item, [UNDISCLOSED FOR PREVIEW]</v>
          </cell>
          <cell r="G7152" t="str">
            <v>≡</v>
          </cell>
          <cell r="I7152" t="str">
            <v>≡</v>
          </cell>
          <cell r="K7152" t="str">
            <v>Franchise to operate a [UNDISCLOSED FOR PREVIEW] retail pet store offering to the general public a variety of pets, pet supplies, and pet-related items.</v>
          </cell>
        </row>
        <row r="7153">
          <cell r="B7153" t="str">
            <v>RR20210615T00903</v>
          </cell>
          <cell r="C7153" t="str">
            <v>License</v>
          </cell>
          <cell r="D7153" t="str">
            <v>59.11, 59.12, 59.13, 18.20, 58.19, 60.20, 61.10</v>
          </cell>
          <cell r="E7153" t="str">
            <v>4833, 7812, 7819, 7822, 7829</v>
          </cell>
          <cell r="F7153" t="str">
            <v>Film, Television program, Library, Broadcasting, Distribution, Channel, Media, Program, Content, Internet, Broadband delivery</v>
          </cell>
          <cell r="G7153" t="str">
            <v>≡</v>
          </cell>
          <cell r="I7153" t="str">
            <v>≡</v>
          </cell>
          <cell r="J7153" t="str">
            <v>Licensee is in the business of marketing and distributing program
content for broadband television over the Internet.</v>
          </cell>
          <cell r="K7153" t="str">
            <v>License for the library of over 10,000 classic films and television programs for the purpose of broadband delivery and reselling over the Internet.</v>
          </cell>
        </row>
        <row r="7154">
          <cell r="B7154" t="str">
            <v>RR20210616TN4301</v>
          </cell>
          <cell r="C7154" t="str">
            <v>License, Software</v>
          </cell>
          <cell r="D7154" t="str">
            <v>26.20, 46.51, 47.41, 62.01, 62.09, 58.29, 32.99</v>
          </cell>
          <cell r="E7154" t="str">
            <v>3999, 5045, 5734, 7371, 7372, 7374, 7377, 7379</v>
          </cell>
          <cell r="F7154" t="str">
            <v>Hardware, Software, IT, System, Airline, Computer, Internet based, Computer reservation system, Global distribution system, Airlines operations system, Function</v>
          </cell>
          <cell r="G7154" t="str">
            <v>≡</v>
          </cell>
          <cell r="I7154" t="str">
            <v>≡</v>
          </cell>
          <cell r="K7154" t="str">
            <v>License to use, copy, market and distribute certain hardware and software providing an Internet-based Computer Reservation System (CRS), Global Distribution System (GDS) and Airlines Operations System (AOS) with a particular set of functions; One of the parties to the agreement is a non-profit entity.</v>
          </cell>
        </row>
        <row r="7155">
          <cell r="B7155" t="str">
            <v>RR20210616T00901</v>
          </cell>
          <cell r="C7155" t="str">
            <v>Franchise</v>
          </cell>
          <cell r="D7155" t="str">
            <v>29.31, 29.32, 45.19, 45.20, 45.31, 45.32, 45.40</v>
          </cell>
          <cell r="E7155" t="str">
            <v>3714, 3751, 5012, 5013, 5015</v>
          </cell>
          <cell r="F7155" t="str">
            <v>[UNDISCLOSED FOR PREVIEW], Outlet, Store, Undercar, Automotive, Part, Aftermarket, Supply, Accessory, Repair, Vehicle, Car</v>
          </cell>
          <cell r="G7155" t="str">
            <v>≡</v>
          </cell>
          <cell r="I7155" t="str">
            <v>≡</v>
          </cell>
          <cell r="K7155" t="str">
            <v>Franchise to operate a distribution outlet under [UNDISCLOSED FOR PREVIEW] mark, specializing in selling undercar and other automotive aftermarket parts, supplies and accessories.</v>
          </cell>
        </row>
        <row r="7156">
          <cell r="B7156" t="str">
            <v>RR20210615TR4305</v>
          </cell>
          <cell r="C7156" t="str">
            <v>License, Trademark</v>
          </cell>
          <cell r="D7156" t="str">
            <v>28.13, 32.99, 46.15, 46.49, 47.54, 33.20, 46.43, 27.90</v>
          </cell>
          <cell r="E7156" t="str">
            <v>1711, 1799, 3561, 3585, 3594, 3639, 3699, 3999, 5064, 5722</v>
          </cell>
          <cell r="F7156" t="str">
            <v>Water, Water pump, Pump, Equipment, Appliance, Electric appliance, Household appliance, [UNDISCLOSED FOR PREVIEW]</v>
          </cell>
          <cell r="G7156" t="str">
            <v>≡</v>
          </cell>
          <cell r="H7156" t="str">
            <v>Licensor is engaged in the manufacture and distribution of electrical and electronic equipment used in power and electricity systems.</v>
          </cell>
          <cell r="I7156" t="str">
            <v>≡</v>
          </cell>
          <cell r="J7156" t="str">
            <v>Licensee manufactures and distributes home electrical appliances.</v>
          </cell>
          <cell r="K7156" t="str">
            <v>License to manufacture and distribute water pump, bearing [UNDISCLOSED FOR PREVIEW] trademark; The agreement is concluded between related parties.</v>
          </cell>
        </row>
        <row r="7157">
          <cell r="B7157" t="str">
            <v>RR20210614TR4304</v>
          </cell>
          <cell r="C7157" t="str">
            <v>License, Trademark</v>
          </cell>
          <cell r="D7157" t="str">
            <v>13.99, 15.20, 32.99, 46.16, 46.42, 47.72, 47.82</v>
          </cell>
          <cell r="E7157" t="str">
            <v>3021, 3143, 3144, 3149, 3999, 5139, 5661</v>
          </cell>
          <cell r="F7157" t="str">
            <v>Clothing, Boot, Shoe product, Apparel, Footwear, [UNDISCLOSED FOR PREVIEW]</v>
          </cell>
          <cell r="G7157" t="str">
            <v>≡</v>
          </cell>
          <cell r="H7157" t="str">
            <v>Licensor is principally engaged in the manufacture and distribution of luxury lighters, writing instruments, leather goods, accessories, ready-to-wear clothing, watches and fragrances.</v>
          </cell>
          <cell r="I7157" t="str">
            <v>≡</v>
          </cell>
          <cell r="J7157" t="str">
            <v>Licensee's principal activity is the sale of lighters, writing instruments, leather goods, watches and fashion products.</v>
          </cell>
          <cell r="K7157" t="str">
            <v>License to manufacture, sell, market and promote shoe products, bearing [UNDISCLOSED FOR PREVIEW] trademarks; The agreement is concluded between related parties.</v>
          </cell>
        </row>
        <row r="7158">
          <cell r="B7158" t="str">
            <v>RR20210313T00901</v>
          </cell>
          <cell r="C7158" t="str">
            <v>License, Patent</v>
          </cell>
          <cell r="D7158" t="str">
            <v>64.11, 66.12, 64.20, 64.30, 64.99, 66.19, 70.22</v>
          </cell>
          <cell r="E7158" t="str">
            <v>6061, 6062, 6081, 6099, 6141, 6159, 6162, 6211, 6311, 6726, 6799</v>
          </cell>
          <cell r="F7158" t="str">
            <v>Gold, Investment, Wilshire wShares Enhanced Gold Trust, Financial, Securitizing, Commodity</v>
          </cell>
          <cell r="G7158" t="str">
            <v>≡</v>
          </cell>
          <cell r="I7158" t="str">
            <v>≡</v>
          </cell>
          <cell r="K7158" t="str">
            <v>License under patent rights to establish, operate and market gold investment products.</v>
          </cell>
        </row>
        <row r="7159">
          <cell r="B7159" t="str">
            <v>RR20210401TP0901</v>
          </cell>
          <cell r="C7159" t="str">
            <v>License, Other marketing intangibles, Trademark, Copyright</v>
          </cell>
          <cell r="D7159" t="str">
            <v>10.39, 10.84, 10.89, 46.31, 46.33, 46.38, 46.39, 47.11, 47.21, 47.29, 47.81</v>
          </cell>
          <cell r="E7159" t="str">
            <v>2022, 2033, 2035, 2099, 5141, 5143, 5148, 5149, 5451, 5499</v>
          </cell>
          <cell r="F7159" t="str">
            <v>Greek, Specialty, Food product, Sauce, Salad, Dressing, Store, Grocery</v>
          </cell>
          <cell r="G7159" t="str">
            <v>≡</v>
          </cell>
          <cell r="I7159" t="str">
            <v>≡</v>
          </cell>
          <cell r="J7159" t="str">
            <v>Licensee is in the business of manufacturing and selling salad dressing and sauce products.</v>
          </cell>
          <cell r="K7159" t="str">
            <v>License to use the name, photograph, depiction, characterization, likeness, voice, image, biographical data, and the trademarks, logos, copyrights and all other authorized material of [UNDISCLOSED FOR PREVIEW] in connection with the development, manufacture, distribution, promotion, and sale of the Greek specialty food products; One of the parties to the agreement is an individual.</v>
          </cell>
        </row>
        <row r="7160">
          <cell r="B7160" t="str">
            <v>RR20210329T00901</v>
          </cell>
          <cell r="C7160" t="str">
            <v>License, Patent</v>
          </cell>
          <cell r="D7160" t="str">
            <v>13.99, 15.20, 46.16, 46.24, 46.42, 47.72</v>
          </cell>
          <cell r="E7160" t="str">
            <v>2211, 3021, 3131, 3143, 3149, 5139</v>
          </cell>
          <cell r="F7160" t="str">
            <v>Footwear, Shoe, Consumer, Wearable</v>
          </cell>
          <cell r="G7160" t="str">
            <v>≡</v>
          </cell>
          <cell r="I7160" t="str">
            <v>≡</v>
          </cell>
          <cell r="K7160" t="str">
            <v>License under patent rights to make, use, sell and import products and services relating to consumer-focused wearables and footwear.</v>
          </cell>
        </row>
        <row r="7161">
          <cell r="B7161" t="str">
            <v>RR20210329T00903</v>
          </cell>
          <cell r="C7161" t="str">
            <v>Franchise</v>
          </cell>
          <cell r="D7161" t="str">
            <v>64.99, 69.20, 69.10, 70.21, 70.22, 74.90, 82.99</v>
          </cell>
          <cell r="E7161" t="str">
            <v>7291, 7299, 7389, 8111, 8721, 9311</v>
          </cell>
          <cell r="F7161" t="str">
            <v>Tax prepration, Tax return, Service, Financial, G.I. Tax</v>
          </cell>
          <cell r="G7161" t="str">
            <v>≡</v>
          </cell>
          <cell r="I7161" t="str">
            <v>≡</v>
          </cell>
          <cell r="K7161" t="str">
            <v>Franchise and license to operate a business specializing in providing tax preparation and related products and services through a vehicle that would support and honor those who have served in the military, using [UNDISCLOSED FOR PREVIEW] name and marks.</v>
          </cell>
        </row>
        <row r="7162">
          <cell r="B7162" t="str">
            <v>RR20210308T04304</v>
          </cell>
          <cell r="C7162" t="str">
            <v>License, Patent, Know-how, Trade secret, Trademark, Technology</v>
          </cell>
          <cell r="D7162" t="str">
            <v>21.10, 21.20, 46.18, 46.46, 47.73, 72.11, 72.19, 86.10, 86.21, 86.22, 86.90</v>
          </cell>
          <cell r="E7162" t="str">
            <v>2833, 2834, 5122, 5199, 5912, 8062, 8069, 8071, 8099, 8731</v>
          </cell>
          <cell r="F7162" t="str">
            <v>Pharmacy, Medicine, Biopharmacy, Pharmaceutical compound, Drug, Treatment, Health, Health care, Augmentation treatment, Disorder, Major depressive disorder, [UNDISCLOSED FOR PREVIEW]</v>
          </cell>
          <cell r="G7162" t="str">
            <v>≡</v>
          </cell>
          <cell r="H7162" t="str">
            <v>Licensor is a biopharmaceutical company engaged in the design, discovery and development of novel [UNDISCLOSED FOR PREVIEW] for the treatment of diseases and disorders of the central nervous system.</v>
          </cell>
          <cell r="I7162" t="str">
            <v>≡</v>
          </cell>
          <cell r="K7162" t="str">
            <v>License under patent, technology, trademark, know-how and trade secret rights to commercialize pharmaceutical compound, known as [UNDISCLOSED FOR PREVIEW], as an augmentation treatment for major depressive disorder for all fields of use except hypertension.</v>
          </cell>
        </row>
        <row r="7163">
          <cell r="B7163" t="str">
            <v>RR20210828T01701</v>
          </cell>
          <cell r="C7163" t="str">
            <v>License, Patent, Know-how</v>
          </cell>
          <cell r="D7163" t="str">
            <v>27.12, 35.11, 35.12, 35.13, 35.14, 27.11, 27.32, 27.40, 27.51, 27.90, 47.54, 28.24, 06.20, 09.10, 33.20, 35.21, 28.11</v>
          </cell>
          <cell r="E7163" t="str">
            <v>1321, 2813, 2819, 2869, 3511, 3519, 3548, 3612, 3621, 3624, 3629, 3643, 3645, 3646, 3694, 3699, 3825, 4911, 5063, 5064, 5065</v>
          </cell>
          <cell r="F7163" t="str">
            <v>Electricity, Stationary electric power, Generator, Generation, Carbon dioxide, Electric energy, Electrical resource, Natural gas, Industrial engine equipment</v>
          </cell>
          <cell r="G7163" t="str">
            <v>≡</v>
          </cell>
          <cell r="I7163" t="str">
            <v>≡</v>
          </cell>
          <cell r="J7163" t="str">
            <v>Licensee is engaged in the acquisition, exploration, development and production of oil and natural gas properties.</v>
          </cell>
          <cell r="K7163" t="str">
            <v>License under patent and know-how rights to make, use, and/or sell equipment used to construct any facility in the field of stationary electric power generation market.</v>
          </cell>
        </row>
        <row r="7164">
          <cell r="B7164" t="str">
            <v>RR20210829T00901</v>
          </cell>
          <cell r="C7164" t="str">
            <v>License, Trademark</v>
          </cell>
          <cell r="D7164" t="str">
            <v>10.51, 10.52, 10.89, 46.33, 46.39, 47.29, 47.81, 46.36, 47.24</v>
          </cell>
          <cell r="E7164" t="str">
            <v>2023, 2024, 2038, 2099, 5143, 5149, 5411, 5451, 5499, 5999</v>
          </cell>
          <cell r="F7164" t="str">
            <v>[UNDISCLOSED FOR PREVIEW], Red spoon, Food, Food preparation, Homemaking, Frozen confection, Frozen food, Prepackaged, Frozen yogurt, Ice cream, Milk, Sherbet, Sorbet, Frozen fruit, Water ice</v>
          </cell>
          <cell r="G7164" t="str">
            <v>≡</v>
          </cell>
          <cell r="I7164" t="str">
            <v>≡</v>
          </cell>
          <cell r="J7164" t="str">
            <v>Licensee markets, sells and distributes a variety of branded frozen dessert products to supermarkets, grocery stores, club
stores, gourmet shops, delicatessens and convenience stores.</v>
          </cell>
          <cell r="K7164" t="str">
            <v>License to use [UNDISCLOSED FOR PREVIEW] trademarks in connection with the development, manufacture, contract manufacture, marketing, sale and distribution of prepackaged frozen products.</v>
          </cell>
        </row>
        <row r="7165">
          <cell r="B7165" t="str">
            <v>RR20210915TP0903</v>
          </cell>
          <cell r="C7165" t="str">
            <v>Franchise</v>
          </cell>
          <cell r="D7165" t="str">
            <v>93.11, 93.12, 93.13, 93.19, 85.59</v>
          </cell>
          <cell r="E7165" t="str">
            <v>7032, 7941, 7948, 7991, 7997, 8299, 8999</v>
          </cell>
          <cell r="F7165" t="str">
            <v>[UNDISCLOSED FOR PREVIEW], Amateur, Sport, Camp, Tournament, Clinic, Training, Development, Social activity, Special event, Children</v>
          </cell>
          <cell r="G7165" t="str">
            <v>≡</v>
          </cell>
          <cell r="I7165" t="str">
            <v>≡</v>
          </cell>
          <cell r="K7165" t="str">
            <v>Franchise to own and operate, market, sell and provide amateur sports leagues, camps, tournaments, clinics, training, development, social activities, special events, products and related services under [UNDISCLOSED FOR PREVIEW] system, copyrights and marks; One of the parties to the agreement is an individual.</v>
          </cell>
        </row>
        <row r="7166">
          <cell r="B7166" t="str">
            <v>RR20210409T00905</v>
          </cell>
          <cell r="C7166" t="str">
            <v>License, Patent</v>
          </cell>
          <cell r="D7166" t="str">
            <v>21.10, 21.20, 46.18, 46.46, 47.73, 72.11, 72.19, 86.90</v>
          </cell>
          <cell r="E7166" t="str">
            <v>2833, 2834, 2835, 2836, 5122, 5912, 8099</v>
          </cell>
          <cell r="F7166" t="str">
            <v>Pharmaceutical, Drug delivery, [UNDISCLOSED FOR PREVIEW], Gastric retention, Human, Health</v>
          </cell>
          <cell r="G7166" t="str">
            <v>≡</v>
          </cell>
          <cell r="I7166" t="str">
            <v>≡</v>
          </cell>
          <cell r="J7166" t="str">
            <v>Licensee is a clinical stage biopharmaceutical company focused on developing drugs.</v>
          </cell>
          <cell r="K7166" t="str">
            <v>License under patent rights to use research results relating to the core technology used in the [UNDISCLOSED FOR PREVIEW]б an oral drug delivery system.</v>
          </cell>
        </row>
        <row r="7167">
          <cell r="B7167" t="str">
            <v>RR20210409TR0906</v>
          </cell>
          <cell r="C7167" t="str">
            <v>License, Patent, Trademark</v>
          </cell>
          <cell r="D7167" t="str">
            <v>21.10, 21.20, 46.46, 47.73, 46.18, 46.17, 46.21, 46.35, 46.39, 47.26, 47.81</v>
          </cell>
          <cell r="E7167" t="str">
            <v>2833, 2834, 2836, 5122, 5194, 5912, 5993</v>
          </cell>
          <cell r="F7167" t="str">
            <v>Chewing gum, Hemp, Cannabinoid</v>
          </cell>
          <cell r="G7167" t="str">
            <v>≡</v>
          </cell>
          <cell r="I7167" t="str">
            <v>≡</v>
          </cell>
          <cell r="K7167" t="str">
            <v>License under patent rights to manufacture and commercialize chewing gum compositions comprising cannabinoids, bearing [UNDISCLOSED FOR PREVIEW] trademarks; The agreement is concluded between related entities.</v>
          </cell>
        </row>
        <row r="7168">
          <cell r="B7168" t="str">
            <v>RR20210409T04304</v>
          </cell>
          <cell r="C7168" t="str">
            <v>Franchise</v>
          </cell>
          <cell r="D7168" t="str">
            <v>93.11, 93.12, 93.13, 93.19, 93.29, 85.59, 74.90</v>
          </cell>
          <cell r="E7168" t="str">
            <v>5091, 7941, 7997, 8299, 8999</v>
          </cell>
          <cell r="F7168" t="str">
            <v>Service, Martial art, Self-defense, Sport, Character, Character development product, Character development service</v>
          </cell>
          <cell r="G7168" t="str">
            <v>≡</v>
          </cell>
          <cell r="I7168" t="str">
            <v>≡</v>
          </cell>
          <cell r="K7168" t="str">
            <v>Franchise, which offers martial arts, self-defense and character development products and services.</v>
          </cell>
        </row>
        <row r="7169">
          <cell r="B7169" t="str">
            <v>RR20210408T04301</v>
          </cell>
          <cell r="C7169" t="str">
            <v>License, Patent, Know-how, Trademark</v>
          </cell>
          <cell r="D7169" t="str">
            <v>21.10, 21.20, 46.46, 46.18, 32.99, 47.73, 72.11, 72.19, 86.10, 86.21, 86.90</v>
          </cell>
          <cell r="E7169" t="str">
            <v>2833, 2834, 3999, 5122, 5199, 5912, 8011, 8062, 8069, 8099</v>
          </cell>
          <cell r="F7169" t="str">
            <v>Pharmacy, Pharmaceutical product, Drug, Medicine, Treatment, Health, Health care, Cephalosporin, Antibiotic, Hospital, [UNDISCLOSED FOR PREVIEW], Active ingredient, Amorphous powder, Compound, [UNDISCLOSED FOR PREVIEW]</v>
          </cell>
          <cell r="G7169" t="str">
            <v>≡</v>
          </cell>
          <cell r="I7169" t="str">
            <v>≡</v>
          </cell>
          <cell r="K7169" t="str">
            <v>License under patent and know-how rights to manufacture and sell a pharmaceutical product containing a cephalosporin antibiotic known as [UNDISCLOSED FOR PREVIEW] as an active ingredient in amorphous powder form ready to be formulated, bearing [UNDISCLOSED FOR PREVIEW] trademark.</v>
          </cell>
        </row>
        <row r="7170">
          <cell r="B7170" t="str">
            <v>RR20210408T00903</v>
          </cell>
          <cell r="C7170" t="str">
            <v>Franchise</v>
          </cell>
          <cell r="D7170" t="str">
            <v>23.61, 23.63, 23.69, 81.30, 43.29</v>
          </cell>
          <cell r="E7170" t="str">
            <v>1752, 1771, 2951, 3449, 3531</v>
          </cell>
          <cell r="F7170" t="str">
            <v>Concrete, Curbing, Trim, Edging, Residential, Commercial, Industrial, Construction, [UNDISCLOSED FOR PREVIEW]</v>
          </cell>
          <cell r="G7170" t="str">
            <v>≡</v>
          </cell>
          <cell r="I7170" t="str">
            <v>≡</v>
          </cell>
          <cell r="K7170" t="str">
            <v>Franchise and license to provide high-quality custom concrete curbing, trim, and edging for residential, commercial, and industrial consumers under the service mark [UNDISCLOSED FOR PREVIEW].</v>
          </cell>
        </row>
        <row r="7171">
          <cell r="B7171" t="str">
            <v>RR20210408T04303</v>
          </cell>
          <cell r="C7171" t="str">
            <v>License, Patent, Know-how, Technology</v>
          </cell>
          <cell r="D7171" t="str">
            <v>21.10, 21.20, 32.99, 46.18, 46.46, 47.73, 72.11, 72.19, 86.10, 86.21, 86.22, 86.90</v>
          </cell>
          <cell r="E7171" t="str">
            <v>2833, 2834, 2835, 3999, 5122, 5199, 5912, 8011, 8062, 8069, 8071, 8099, 8731</v>
          </cell>
          <cell r="F7171" t="str">
            <v>Pharmacy, Pharmaceutical product, Drug, Medicine, Treatment, Health, Health care, Viral, Infection, Diagnostic, Technology, Mitochondrial, Mitochondrial detection, Mitochondrial toxicity</v>
          </cell>
          <cell r="G7171" t="str">
            <v>≡</v>
          </cell>
          <cell r="H7171" t="str">
            <v>Licensor is a clinical-stage pharmaceutical company committed to discovering, developing and commercializing novel drugs to treat viral infections.</v>
          </cell>
          <cell r="I7171" t="str">
            <v>≡</v>
          </cell>
          <cell r="J7171" t="str">
            <v>Licensee is engaged in the research, development, commercialization and exploitation of processes and products in the field of amongst others diagnostics.</v>
          </cell>
          <cell r="K7171" t="str">
            <v>License under patent and know-how rights to commercialize novel mitochondrial detection and toxicity technology.</v>
          </cell>
        </row>
        <row r="7172">
          <cell r="B7172" t="str">
            <v>RR20210322T00901</v>
          </cell>
          <cell r="C7172" t="str">
            <v>License, Patent</v>
          </cell>
          <cell r="D7172" t="str">
            <v>64.11, 66.12, 64.20, 64.30, 64.99, 66.19, 70.22</v>
          </cell>
          <cell r="E7172" t="str">
            <v>6061, 6062, 6081, 6099, 6141, 6159, 6162, 6211, 6726, 6799</v>
          </cell>
          <cell r="F7172" t="str">
            <v>Gold, Investment, Financial, Business, Securitizing, Commodity</v>
          </cell>
          <cell r="G7172" t="str">
            <v>≡</v>
          </cell>
          <cell r="I7172" t="str">
            <v>≡</v>
          </cell>
          <cell r="K7172" t="str">
            <v>License under patent rights to establish, operate and market gold investment products.</v>
          </cell>
        </row>
        <row r="7173">
          <cell r="B7173" t="str">
            <v>RR20210413T00901</v>
          </cell>
          <cell r="C7173" t="str">
            <v>License, Patent, Technology</v>
          </cell>
          <cell r="D7173" t="str">
            <v>21.10, 21.20, 46.18, 46.46, 47.73, 72.11, 72.19, 86.90</v>
          </cell>
          <cell r="E7173" t="str">
            <v>2833, 2834, 2835, 2836, 5122, 5912, 8071, 8099</v>
          </cell>
          <cell r="F7173" t="str">
            <v>iPS cell, Pluripotent stem cell, Research, Clinical diagnostic, Treatment, Pharmaceutical, Healthcare, Differentiated cell</v>
          </cell>
          <cell r="G7173" t="str">
            <v>≡</v>
          </cell>
          <cell r="I7173" t="str">
            <v>≡</v>
          </cell>
          <cell r="J7173" t="str">
            <v>Licensee develops and manufactures fully functioning human cells in industrial quantities to precise specifications.</v>
          </cell>
          <cell r="K7173" t="str">
            <v>License under patent and technology rights to make, use, develop, sell and distribute differentiated cell products in the field of clinical diagnostic and therapeutic uses.</v>
          </cell>
        </row>
        <row r="7174">
          <cell r="B7174" t="str">
            <v>RR20210415TP4302</v>
          </cell>
          <cell r="C7174" t="str">
            <v>Franchise</v>
          </cell>
          <cell r="D7174" t="str">
            <v>85.59, 85.52, 93.29, 74.90, 70.22, 56.29, 10.89</v>
          </cell>
          <cell r="E7174" t="str">
            <v>2099, 7389, 7999, 8299, 8999</v>
          </cell>
          <cell r="F7174" t="str">
            <v>Business, Class, Food, Cooking, Cooking class, Etiquette, Etiquette class, Party, Special event, Children, Team-building event, Adult, [UNDISCLOSED FOR PREVIEW]</v>
          </cell>
          <cell r="G7174" t="str">
            <v>≡</v>
          </cell>
          <cell r="I7174" t="str">
            <v>≡</v>
          </cell>
          <cell r="K7174" t="str">
            <v>Franchise to operate a business, offering cooking and etiquette classes, parties, and special events for children and team-building events for adults under the name and mark [UNDISCLOSED FOR PREVIEW]; One of the parties to the agreement is an individual.</v>
          </cell>
        </row>
        <row r="7175">
          <cell r="B7175" t="str">
            <v>RR20210415T04305</v>
          </cell>
          <cell r="C7175" t="str">
            <v>Franchise</v>
          </cell>
          <cell r="D7175" t="str">
            <v>10.89, 10.86, 46.39, 46.38, 47.11, 47.29, 47.81, 47.19, 47.22, 47.23, 47.24</v>
          </cell>
          <cell r="E7175" t="str">
            <v>2024, 2038, 2053, 2091, 2092, 2099, 5142, 5146, 5421, 5499, 5999</v>
          </cell>
          <cell r="F7175" t="str">
            <v>Kitchen, Retail, Retail store, Food, Meal, Fresh meal, Frozen meal</v>
          </cell>
          <cell r="G7175" t="str">
            <v>≡</v>
          </cell>
          <cell r="I7175" t="str">
            <v>≡</v>
          </cell>
          <cell r="K7175" t="str">
            <v>Franchise to operate a kitchen retail store and additional related retail shops, offering a broad menu of fresh and frozen meals and related items and other products and services.</v>
          </cell>
        </row>
        <row r="7176">
          <cell r="B7176" t="str">
            <v>RR20210416T04301</v>
          </cell>
          <cell r="C7176" t="str">
            <v>Franchise</v>
          </cell>
          <cell r="D7176" t="str">
            <v>20.20, 01.61, 01.62, 01.63, 01.64, 74.90, 70.22</v>
          </cell>
          <cell r="E7176" t="str">
            <v>2879, 4959, 7342, 7389, 8999, 0782</v>
          </cell>
          <cell r="F7176" t="str">
            <v>Service, Business, Outdoor, Insect, Insect control, Outdoor insect control service, Mosquito, Tick, Flea</v>
          </cell>
          <cell r="G7176" t="str">
            <v>≡</v>
          </cell>
          <cell r="I7176" t="str">
            <v>≡</v>
          </cell>
          <cell r="K7176" t="str">
            <v>Franchise for the operation of an outdoor insect control service business that offers services to control undesirable outdoor insects at regular intervals or on an as needed basis.</v>
          </cell>
        </row>
        <row r="7177">
          <cell r="B7177" t="str">
            <v>RR20210419TP0904</v>
          </cell>
          <cell r="C7177" t="str">
            <v>License, Technology</v>
          </cell>
          <cell r="D7177" t="str">
            <v>26.20, 32.99, 46.51, 47.41, 47.78, 47.91, 47.99, 58.29, 62.01, 62.09, 63.11</v>
          </cell>
          <cell r="E7177" t="str">
            <v>3999, 5045, 5099, 5734, 5999, 7371, 7372, 7374, 7379, 7389, 8999</v>
          </cell>
          <cell r="F7177" t="str">
            <v>Cybersecurity, Software, Program, Encryption, Network, Data, Protection, Detection, Cloud, Cyber activity</v>
          </cell>
          <cell r="G7177" t="str">
            <v>≡</v>
          </cell>
          <cell r="I7177" t="str">
            <v>≡</v>
          </cell>
          <cell r="J7177" t="str">
            <v>Licensee is primarily engaged in the marketing and distribution of cybersecurity related products.</v>
          </cell>
          <cell r="K7177" t="str">
            <v>License to exploit, utilize and commercialize certain technology in the field of cybersecurity; One of the parties to the agreement is an individual.</v>
          </cell>
        </row>
        <row r="7178">
          <cell r="B7178" t="str">
            <v>RR20210419T04301</v>
          </cell>
          <cell r="C7178" t="str">
            <v>Franchise</v>
          </cell>
          <cell r="D7178" t="str">
            <v>42.11, 43.99, 42.99, 77.39, 46.69, 46.73, 70.22, 74.90, 43.29</v>
          </cell>
          <cell r="E7178" t="str">
            <v>1611, 1752, 2951, 2952, 3531, 3996, 5039, 7359, 7389, 8999</v>
          </cell>
          <cell r="F7178" t="str">
            <v>Business, Equipment, High-efficiency equipment, Portable equipment, Road maintenance, Asphalt, Asphalt preservation process, Roadway, Construction work, [UNDISCLOSED FOR PREVIEW]</v>
          </cell>
          <cell r="G7178" t="str">
            <v>≡</v>
          </cell>
          <cell r="I7178" t="str">
            <v>≡</v>
          </cell>
          <cell r="K7178" t="str">
            <v>Franchise for the operation of businesses that use high-efficiency portable equipment and a patent-pending proprietary asphalt preservation process to repair, maintain and preserve roadways under the trade names and service marks [UNDISCLOSED FOR PREVIEW] and other related trademarks, service marks, logos and commercial symbols.</v>
          </cell>
        </row>
        <row r="7179">
          <cell r="B7179" t="str">
            <v>RR20210419T00902</v>
          </cell>
          <cell r="C7179" t="str">
            <v>License, Know-how, Trade secret, Technology, Patent</v>
          </cell>
          <cell r="D7179" t="str">
            <v>21.10, 21.20, 46.18, 46.46, 47.73, 72.11, 72.19, 86.90</v>
          </cell>
          <cell r="E7179" t="str">
            <v>2833, 2834, 2835, 2836, 5122, 5199, 5912, 8011, 8062, 8099</v>
          </cell>
          <cell r="F7179" t="str">
            <v>Drug, Compound, Pharmaceutical, Ophthalmic, Lubricant, Eyedrop, Deturgescent, Glycosaminoglycan, Treatment</v>
          </cell>
          <cell r="G7179" t="str">
            <v>≡</v>
          </cell>
          <cell r="I7179" t="str">
            <v>≡</v>
          </cell>
          <cell r="K7179" t="str">
            <v xml:space="preserve">License under know-how, patent, trade secret and technology rights to develop, make, use, sell and import ophthalmic products in a topical eyedrop formulation; The agreement is concluded between related parties.
</v>
          </cell>
        </row>
        <row r="7180">
          <cell r="B7180" t="str">
            <v>RR20210420TP0903</v>
          </cell>
          <cell r="C7180" t="str">
            <v>Franchise</v>
          </cell>
          <cell r="D7180" t="str">
            <v>73.11, 70.22, 82.99, 84.13</v>
          </cell>
          <cell r="E7180" t="str">
            <v>7311, 7312, 7313, 7319, 7389, 8211, 8221, 8222, 8231, 8299, 8748</v>
          </cell>
          <cell r="F7180" t="str">
            <v>Promotion, Marketing, Business, Service, Branded product, [UNDISCLOSED FOR PREVIEW]</v>
          </cell>
          <cell r="G7180" t="str">
            <v>≡</v>
          </cell>
          <cell r="I7180" t="str">
            <v>≡</v>
          </cell>
          <cell r="K7180" t="str">
            <v>Franchise to own and operate a [UNDISCLOSED FOR PREVIEW] business which offers a full-service branded products and marketing services; One of the parties to the agreement is an individual.</v>
          </cell>
        </row>
        <row r="7181">
          <cell r="B7181" t="str">
            <v>RR20210531T04303</v>
          </cell>
          <cell r="C7181" t="str">
            <v>License, Patent, Technology, Trade secret, Copyright, Trademark, Trade name, Know-how</v>
          </cell>
          <cell r="D7181" t="str">
            <v>21.10, 21.20, 32.99, 32.50, 86.10, 86.21, 86.22, 86.90, 72.11, 72.19, 75.00, 47.74</v>
          </cell>
          <cell r="E7181" t="str">
            <v>2833, 2834, 2836, 3841, 3999, 5047, 5122, 5912, 7352, 8062, 8069, 8071, 8731</v>
          </cell>
          <cell r="F7181" t="str">
            <v>Device, Equipment, Medicine, Biomedicine, Cell, Health, Health care, Cell separation, Cell separation device, Kit, Single use, Processing kit, Human, Veterinary, Human application, Veterinary application, Non-surgical, Wound, Wound care application</v>
          </cell>
          <cell r="G7181" t="str">
            <v>≡</v>
          </cell>
          <cell r="H7181" t="str">
            <v>Licensor is a biomedical company, which commercializes innovative cell-based technologies.</v>
          </cell>
          <cell r="I7181" t="str">
            <v>≡</v>
          </cell>
          <cell r="K7181" t="str">
            <v>License under patent, technology, know-how, trade secret, copyright, trade name and trademark rights to develop, make, use, sell, distribute and import cell separations device and single use processing kits and certain new enhanced products for all uses in human and veterinary applications.</v>
          </cell>
        </row>
        <row r="7182">
          <cell r="B7182" t="str">
            <v>RR20210601T00901</v>
          </cell>
          <cell r="C7182" t="str">
            <v>License, Patent, Technology, Copyright, Trade secret</v>
          </cell>
          <cell r="D7182" t="str">
            <v>80.10, 84.24, 32.99, 74.90, 82.99, 26.51</v>
          </cell>
          <cell r="E7182" t="str">
            <v>3822, 3829, 3999, 7381, 7382, 7389</v>
          </cell>
          <cell r="F7182" t="str">
            <v>Self-authenticating, Identification card, Fingerprint, Passenger, Employee, Mass - transit, Toll, Ticket, Electronic validation, Pass, Biometric</v>
          </cell>
          <cell r="G7182" t="str">
            <v>≡</v>
          </cell>
          <cell r="H7182" t="str">
            <v>Licensor is focused on self authenticating fingerprint technology.</v>
          </cell>
          <cell r="I7182" t="str">
            <v>≡</v>
          </cell>
          <cell r="K7182" t="str">
            <v>License under copyright, patent, technology and trade secret rights to make, use and sell self - authenticating identification card with fingerprint identification in the field of passenger's and employee's mass-transit conveyances.</v>
          </cell>
        </row>
        <row r="7183">
          <cell r="B7183" t="str">
            <v>RR20210705T04304</v>
          </cell>
          <cell r="C7183" t="str">
            <v>Franchise</v>
          </cell>
          <cell r="D7183" t="str">
            <v>33.19, 74.90, 95.22, 95.29, 43.39, 43.99, 43.29</v>
          </cell>
          <cell r="E7183" t="str">
            <v>1629, 1796, 1799, 5039, 7699, 8999</v>
          </cell>
          <cell r="F7183" t="str">
            <v>Service, Restoration, Restoration service, Disaster recovery, Property damage restoration, Residential customer, Commercial customer</v>
          </cell>
          <cell r="G7183" t="str">
            <v>≡</v>
          </cell>
          <cell r="I7183" t="str">
            <v>≡</v>
          </cell>
          <cell r="K7183" t="str">
            <v>Franchise, which provides disaster recovery and property damage restoration services to residential and commercial customers.</v>
          </cell>
        </row>
        <row r="7184">
          <cell r="B7184" t="str">
            <v>RR20210706T04302</v>
          </cell>
          <cell r="C7184" t="str">
            <v>Franchise</v>
          </cell>
          <cell r="D7184" t="str">
            <v>96.01, 96.09, 81.29, 74.90, 70.22</v>
          </cell>
          <cell r="E7184" t="str">
            <v>3582, 3633, 7211, 7215, 7219, 7299, 7389, 8999</v>
          </cell>
          <cell r="F7184" t="str">
            <v>Business, Service, Laundry, Laundromat service, Laundry delivery service, [UNDISCLOSED FOR PREVIEW]</v>
          </cell>
          <cell r="G7184" t="str">
            <v>≡</v>
          </cell>
          <cell r="I7184" t="str">
            <v>≡</v>
          </cell>
          <cell r="K7184" t="str">
            <v>Franchise to operate a business offering laundromat services, laundry delivery services, and related laundry services and products under the [UNDISCLOSED FOR PREVIEW] name and mark.</v>
          </cell>
        </row>
        <row r="7185">
          <cell r="B7185" t="str">
            <v>RR20210706TP4303</v>
          </cell>
          <cell r="C7185" t="str">
            <v>Franchise</v>
          </cell>
          <cell r="D7185" t="str">
            <v>85.59, 85.51, 93.29, 85.60, 74.90, 70.22</v>
          </cell>
          <cell r="E7185" t="str">
            <v>7032, 7389, 7999, 8221, 8299, 8999</v>
          </cell>
          <cell r="F7185" t="str">
            <v>Business, Activity, Learning, Education, Educational activity, Class, Camp, Workshop, Conference, Math, Science, Technology, Engineering [UNDISCLOSED FOR PREVIEW]</v>
          </cell>
          <cell r="G7185" t="str">
            <v>≡</v>
          </cell>
          <cell r="I7185" t="str">
            <v>≡</v>
          </cell>
          <cell r="K7185" t="str">
            <v>Franchise to own and operate a business system that provides educational activities in the field of math, science, technology and engineering under the registered trademark [UNDISCLOSED FOR PREVIEW]; One of the parties to the agreement is an individual.</v>
          </cell>
        </row>
        <row r="7186">
          <cell r="B7186" t="str">
            <v>RR20210706TP4304</v>
          </cell>
          <cell r="C7186" t="str">
            <v>Franchise</v>
          </cell>
          <cell r="D7186" t="str">
            <v>32.40, 47.65, 93.29, 32.99, 47.19, 47.78, 47.89</v>
          </cell>
          <cell r="E7186" t="str">
            <v>3944, 3999, 5092, 5945, 5999, 7999</v>
          </cell>
          <cell r="F7186" t="str">
            <v>Toy, Retail, Retail store, Game, Fun, Amusement, [UNDISCLOSED FOR PREVIEW], Building brick, Mini figure, Accessory, [UNDISCLOSED FOR PREVIEW]</v>
          </cell>
          <cell r="G7186" t="str">
            <v>≡</v>
          </cell>
          <cell r="I7186" t="str">
            <v>≡</v>
          </cell>
          <cell r="K7186" t="str">
            <v>Franchise for the operation of a retail store that buys and sells new and used [UNDISCLOSED FOR PREVIEW] building bricks, mini-figures and accessories to the general public under the name [UNDISCLOSED FOR PREVIEW]; One of the parties to the agreement is an individual.</v>
          </cell>
        </row>
        <row r="7187">
          <cell r="B7187" t="str">
            <v>RR20210707T04301</v>
          </cell>
          <cell r="C7187" t="str">
            <v>Franchise</v>
          </cell>
          <cell r="D7187" t="str">
            <v>93.29, 74.90, 70.22, 10.85, 56.10, 56.21</v>
          </cell>
          <cell r="E7187" t="str">
            <v>2099, 7389, 7922, 7999, 8999</v>
          </cell>
          <cell r="F7187" t="str">
            <v>Business, Entertainment, Fun, Improvisational, Theatrical, Show, Mystery dinner show, Interactive, Meal, Dinner show site</v>
          </cell>
          <cell r="G7187" t="str">
            <v>≡</v>
          </cell>
          <cell r="I7187" t="str">
            <v>≡</v>
          </cell>
          <cell r="K7187" t="str">
            <v>Franchise for the establishment and operation of an entertainment business providing improvisational theatrical murder mystery dinner shows.</v>
          </cell>
        </row>
        <row r="7188">
          <cell r="B7188" t="str">
            <v>RR20210709T04302</v>
          </cell>
          <cell r="C7188" t="str">
            <v>License, Technology</v>
          </cell>
          <cell r="D7188" t="str">
            <v>32.99, 26.11, 26.40, 46.52, 61.20, 26.12, 27.90, 47.42, 61.90</v>
          </cell>
          <cell r="E7188" t="str">
            <v>3661, 3669, 3674, 3679, 3699, 4813, 4899, 5064, 5065, 5731</v>
          </cell>
          <cell r="F7188" t="str">
            <v>Application, Communication, Electronic, Wireless communication, Device, Technology, Smart phone, Next generation smart phone, Power electronic device, [UNDISCLOSED FOR PREVIEW]</v>
          </cell>
          <cell r="G7188" t="str">
            <v>≡</v>
          </cell>
          <cell r="I7188" t="str">
            <v>≡</v>
          </cell>
          <cell r="J7188" t="str">
            <v>Licensee is the global leader in the design and manufacture of advanced semiconductor wafer products.</v>
          </cell>
          <cell r="K7188" t="str">
            <v>License to commercialize and develop applications for wireless communication devices and power electronic devices that utilize the [UNDISCLOSED FOR PREVIEW] technology.</v>
          </cell>
        </row>
        <row r="7189">
          <cell r="B7189" t="str">
            <v>RR20210709T04301</v>
          </cell>
          <cell r="C7189" t="str">
            <v>License</v>
          </cell>
          <cell r="D7189" t="str">
            <v>21.10, 21.20, 32.99, 46.18, 46.46, 47.73, 72.11, 72.19, 86.10, 86.21, 86.22, 86.90</v>
          </cell>
          <cell r="E7189" t="str">
            <v>2833, 2834, 3999, 5122, 5912, 8062, 8069, 8071, 8099, 8731</v>
          </cell>
          <cell r="F7189" t="str">
            <v>Medicine, Drug, Pharmacy, Health, High density aerosol, Pulmonary, Deltaran, Treatment, Disease, Brain damage, Dementia, Alzheimer’s disease</v>
          </cell>
          <cell r="G7189" t="str">
            <v>≡</v>
          </cell>
          <cell r="I7189" t="str">
            <v>≡</v>
          </cell>
          <cell r="K7189" t="str">
            <v>License to use High Density Aerosol (HDA) for the pulmonary delivery of a proprietary form of deltaran.</v>
          </cell>
        </row>
        <row r="7190">
          <cell r="B7190" t="str">
            <v>RR20210702T04304</v>
          </cell>
          <cell r="C7190" t="str">
            <v>Franchise</v>
          </cell>
          <cell r="D7190" t="str">
            <v>68.20, 68.31, 68.32, 74.90, 70.22, 66.12, 82.99</v>
          </cell>
          <cell r="E7190" t="str">
            <v>6512, 6513, 6519, 6531, 7389, 8742, 8748, 8999</v>
          </cell>
          <cell r="F7190" t="str">
            <v>Business, Real estate, Property, Brokerage, [UNDISCLOSED FOR PREVIEW]</v>
          </cell>
          <cell r="G7190" t="str">
            <v>≡</v>
          </cell>
          <cell r="I7190" t="str">
            <v>≡</v>
          </cell>
          <cell r="K7190" t="str">
            <v>Franchise for the operation of a real estate brokerage business under the [UNDISCLOSED FOR PREVIEW] name and marks.</v>
          </cell>
        </row>
        <row r="7191">
          <cell r="B7191" t="str">
            <v>RR20211122T00901</v>
          </cell>
          <cell r="C7191" t="str">
            <v>License, Patent, Technology</v>
          </cell>
          <cell r="D7191" t="str">
            <v>26.20, 46.51, 47.41, 62.01, 62.09, 58.29, 32.99</v>
          </cell>
          <cell r="E7191" t="str">
            <v>5045, 5734, 7371, 7372, 7373, 7374, 7377, 7379</v>
          </cell>
          <cell r="F7191" t="str">
            <v>Advertising system, Advertisiment, Text box, Instant messaging, Program, Computer, Internet, Software, Messenger, Message</v>
          </cell>
          <cell r="G7191" t="str">
            <v>≡</v>
          </cell>
          <cell r="I7191" t="str">
            <v>≡</v>
          </cell>
          <cell r="K7191" t="str">
            <v>License under patent rights to use technology which allows instant messaging programs to include advertisements in the background of the text boxes.</v>
          </cell>
        </row>
        <row r="7192">
          <cell r="B7192" t="str">
            <v>RR20211122T00902</v>
          </cell>
          <cell r="C7192" t="str">
            <v>License</v>
          </cell>
          <cell r="D7192" t="str">
            <v>26.20, 46.51, 47.41, 62.01, 62.09, 58.29</v>
          </cell>
          <cell r="E7192" t="str">
            <v>5045, 5734, 7371, 7372, 7373, 7374, 7375, 7379</v>
          </cell>
          <cell r="F7192" t="str">
            <v>Online marketing, Targeted message, Medical, Program, Computer, Software, Healthcare industry</v>
          </cell>
          <cell r="G7192" t="str">
            <v>≡</v>
          </cell>
          <cell r="H7192" t="str">
            <v>Licensor builds portal-based, virtual work and learning environments in healthcare and related industries.</v>
          </cell>
          <cell r="I7192" t="str">
            <v>≡</v>
          </cell>
          <cell r="K7192" t="str">
            <v>License to use program which delivers targeted online marketing messages to 216,000 specialty medical practices.</v>
          </cell>
        </row>
        <row r="7193">
          <cell r="B7193" t="str">
            <v>RR20211122TR4301</v>
          </cell>
          <cell r="C7193" t="str">
            <v>License, Software</v>
          </cell>
          <cell r="D7193" t="str">
            <v>46.51, 47.41, 58.29, 62.01, 61.20, 62.09, 63.11, 74.90, 73.11</v>
          </cell>
          <cell r="E7193" t="str">
            <v>5045, 5734, 7311, 7319, 7371, 7372, 7374, 7375, 7379, 8999</v>
          </cell>
          <cell r="F7193" t="str">
            <v>Software, Computer, Programming, IT, Advertising, Marketing, Online advertising, Media product, Digital content management, Targeted media distribution, [UNDISCLOSED FOR PREVIEW]</v>
          </cell>
          <cell r="G7193" t="str">
            <v>≡</v>
          </cell>
          <cell r="I7193" t="str">
            <v>≡</v>
          </cell>
          <cell r="K7193" t="str">
            <v>License to use certain software in object code form only, for an online advertising media product suite, [UNDISCLOSED FOR PREVIEW].</v>
          </cell>
        </row>
        <row r="7194">
          <cell r="B7194" t="str">
            <v>RR20211115T04301</v>
          </cell>
          <cell r="C7194" t="str">
            <v>License, Patent, Know-how, Trade secret</v>
          </cell>
          <cell r="D7194" t="str">
            <v>21.10, 21.20, 32.99, 46.18, 46.46, 47.73, 72.11, 72.19, 86.10, 86.21, 86.22, 86.90</v>
          </cell>
          <cell r="E7194" t="str">
            <v>2833, 2834, 3999, 5122, 5912, 8062, 8069, 8071, 8731, 8734</v>
          </cell>
          <cell r="F7194" t="str">
            <v>Pharmacy, Medicine, Health, Drug, Dosage, Ingredient, Pharmaceutical, Pharmaceutically active ingredient, Human, Veterinary, Compound, [UNDISCLOSED FOR PREVIEW] compound</v>
          </cell>
          <cell r="G7194" t="str">
            <v>≡</v>
          </cell>
          <cell r="H7194" t="str">
            <v>Licensor is a specialty pharmaceutical company focused on developing novel pharmaceuticals that are safer and improved versions of widely-prescribed drugs.</v>
          </cell>
          <cell r="I7194" t="str">
            <v>≡</v>
          </cell>
          <cell r="J7194" t="str">
            <v>Licensee is a global pharmaceutical company, focused on developing projects and marketing products in the areas of central nervous system, gastrointestinal and renal diseases.</v>
          </cell>
          <cell r="K7194" t="str">
            <v>License under patent, know-how and trade secret rights to develop and use a pharmaceutical product containing or comprising [UNDISCLOSED FOR PREVIEW] compound in any dosage form alone, or in combination with, one or more other pharmaceutically active ingredients for commercialization for all human and veterinary pharmaceutical uses.</v>
          </cell>
        </row>
        <row r="7195">
          <cell r="B7195" t="str">
            <v>RR20211206T00901</v>
          </cell>
          <cell r="C7195" t="str">
            <v>License, Patent</v>
          </cell>
          <cell r="D7195" t="str">
            <v>26.11, 27.12, 28.99, 46.43, 46.52, 27.20, 27.90, 32.99, 26.40</v>
          </cell>
          <cell r="E7195" t="str">
            <v>2819, 2899, 3629, 3679, 3691, 3692, 3699, 5063, 5065, 5169</v>
          </cell>
          <cell r="F7195" t="str">
            <v>Polymer compound, Electrolyte, Battery, Electrochemical, Electronic equipment</v>
          </cell>
          <cell r="G7195" t="str">
            <v>≡</v>
          </cell>
          <cell r="I7195" t="str">
            <v>≡</v>
          </cell>
          <cell r="K7195" t="str">
            <v>License under patent rights to exploit polymer products for use as electrolytes in battery applications.</v>
          </cell>
        </row>
        <row r="7196">
          <cell r="B7196" t="str">
            <v>RR20211216T04301</v>
          </cell>
          <cell r="C7196" t="str">
            <v>Franchise</v>
          </cell>
          <cell r="D7196" t="str">
            <v>10.51, 10.52, 10.89, 46.33, 46.39, 47.29, 47.81, 46.36, 47.24</v>
          </cell>
          <cell r="E7196" t="str">
            <v>2023, 2024, 2038, 2099, 5143, 5149, 5411, 5451, 5499, 5999</v>
          </cell>
          <cell r="F7196" t="str">
            <v>Retail, Store, Premium ice cream, Food, Frozen food, Sherbet, Frozen yogurt, Dessert, Italian ice</v>
          </cell>
          <cell r="G7196" t="str">
            <v>≡</v>
          </cell>
          <cell r="I7196" t="str">
            <v>≡</v>
          </cell>
          <cell r="K7196" t="str">
            <v>Franchise for retail ice cream stores that offer premium ice cream, sherbet, frozen yogurt, Italian ices and related products.</v>
          </cell>
        </row>
        <row r="7197">
          <cell r="B7197" t="str">
            <v>RR20211216TP4302</v>
          </cell>
          <cell r="C7197" t="str">
            <v>Franchise</v>
          </cell>
          <cell r="D7197" t="str">
            <v>86.90, 96.04, 96.09, 74.90, 86.21, 86.22, 70.22</v>
          </cell>
          <cell r="E7197" t="str">
            <v>7299, 7389, 8011, 8049, 8062, 8071, 8099, 8999</v>
          </cell>
          <cell r="F7197" t="str">
            <v>Business, Neuro-technology, Medicine, Health, Brain, Relaxation, Wellbeing, Therapy, Restful sleep</v>
          </cell>
          <cell r="G7197" t="str">
            <v>≡</v>
          </cell>
          <cell r="I7197" t="str">
            <v>≡</v>
          </cell>
          <cell r="K7197" t="str">
            <v>Franchise for the operation of a business that utilizes neuro-technology to support the brain to relax itself for wellbeing, self-improvement and restful sleep; One of the parties to the agreement is an individual.</v>
          </cell>
        </row>
        <row r="7198">
          <cell r="B7198" t="str">
            <v>RR20211216T00901</v>
          </cell>
          <cell r="C7198" t="str">
            <v>Franchise</v>
          </cell>
          <cell r="D7198" t="str">
            <v>33.20, 43.21, 43.29, 42.22, 95.21, 80.20</v>
          </cell>
          <cell r="E7198" t="str">
            <v>1731, 4911, 4931, 7382, 7629</v>
          </cell>
          <cell r="F7198" t="str">
            <v>Sonitrol, Security service, Installation, Control, Monitoring, Detection</v>
          </cell>
          <cell r="G7198" t="str">
            <v>≡</v>
          </cell>
          <cell r="I7198" t="str">
            <v>≡</v>
          </cell>
          <cell r="K7198" t="str">
            <v>Franchise to operate a business, involving the sale and installation of integrated security services, bearing [UNDISCLOSED FOR PREVIEW] trademarks.</v>
          </cell>
        </row>
        <row r="7199">
          <cell r="B7199" t="str">
            <v>RR20211216T04304</v>
          </cell>
          <cell r="C7199" t="str">
            <v>Franchise</v>
          </cell>
          <cell r="D7199" t="str">
            <v>45.20, 45.32, 52.21, 71.20, 74.90, 29.32, 45.31, 33.17, 70.22</v>
          </cell>
          <cell r="E7199" t="str">
            <v>3711, 3714, 5012, 5013, 5014, 7389, 7534, 7538, 7539, 7549, 8999</v>
          </cell>
          <cell r="F7199" t="str">
            <v>Business, Vehicle, Automotive, Tire, Wheel, Mobile vehicle, Vehicle tire replacement, Vehicle wheel replacement</v>
          </cell>
          <cell r="G7199" t="str">
            <v>≡</v>
          </cell>
          <cell r="I7199" t="str">
            <v>≡</v>
          </cell>
          <cell r="K7199" t="str">
            <v>Franchise to operate mobile vehicle tire businesses that replace customers' tires and/or wheels.</v>
          </cell>
        </row>
        <row r="7200">
          <cell r="B7200" t="str">
            <v>RR20211220T00901</v>
          </cell>
          <cell r="C7200" t="str">
            <v>Franchise, License, Trademark</v>
          </cell>
          <cell r="D7200" t="str">
            <v>70.22, 78.10, 78.20, 78.30, 85.42, 85.59</v>
          </cell>
          <cell r="E7200" t="str">
            <v>8331, 8741, 8742, 8748</v>
          </cell>
          <cell r="F7200" t="str">
            <v>Management, Sale, Personnel development, Training program, [UNDISCLOSED FOR PREVIEW]</v>
          </cell>
          <cell r="G7200" t="str">
            <v>≡</v>
          </cell>
          <cell r="I7200" t="str">
            <v>≡</v>
          </cell>
          <cell r="K7200" t="str">
            <v>Franchise and license to operate a business which offers management, sales and personnel development training programs and materials, bearing [UNDISCLOSED FOR PREVIEW] and certain other service marks and trademarks.</v>
          </cell>
        </row>
        <row r="7201">
          <cell r="B7201" t="str">
            <v>RR20211220TP0903</v>
          </cell>
          <cell r="C7201" t="str">
            <v>Franchise, Trade name</v>
          </cell>
          <cell r="D7201" t="str">
            <v>68.20, 68.31, 68.32, 74.90, 70.22, 81.10</v>
          </cell>
          <cell r="E7201" t="str">
            <v>6512, 6513, 6519, 7389, 8742, 8744, 8748</v>
          </cell>
          <cell r="F7201" t="str">
            <v>Real estate, Sale,[UNDISCLOSED FOR PREVIEW], Property</v>
          </cell>
          <cell r="G7201" t="str">
            <v>≡</v>
          </cell>
          <cell r="I7201" t="str">
            <v>≡</v>
          </cell>
          <cell r="K7201" t="str">
            <v>Franchise to develop, open and operate businesses specialising in estates sale services under the trade name [UNDISCLOSED FOR PREVIEW]; One of the parties to the agreement is an individual.</v>
          </cell>
        </row>
        <row r="7202">
          <cell r="B7202" t="str">
            <v>RR20211222T00902</v>
          </cell>
          <cell r="C7202" t="str">
            <v>Franchise, Trade name</v>
          </cell>
          <cell r="D7202" t="str">
            <v>86.90, 96.02, 86.21, 96.09, 84.12</v>
          </cell>
          <cell r="E7202" t="str">
            <v>6324, 7231, 8049, 8062, 8099</v>
          </cell>
          <cell r="F7202" t="str">
            <v>[UNDISCLOSED FOR PREVIEW], Healt center, Wellness, Male hormone optimization, Body cryotherapy, Infrared sauna, Compression therapy</v>
          </cell>
          <cell r="G7202" t="str">
            <v>≡</v>
          </cell>
          <cell r="I7202" t="str">
            <v>≡</v>
          </cell>
          <cell r="K7202" t="str">
            <v>Franchise and license to operate an optimization center offering male hormone optimization, whole body cryotherapy, infrared saunas, and compression therapy to the general public, under the trade name [UNDISCLOSED FOR PREVIEW].</v>
          </cell>
        </row>
        <row r="7203">
          <cell r="B7203" t="str">
            <v>RR20211223TP4302</v>
          </cell>
          <cell r="C7203" t="str">
            <v>Franchise</v>
          </cell>
          <cell r="D7203" t="str">
            <v>70.22, 74.90, 63.91, 63.99, 73.11, 47.91, 73.12</v>
          </cell>
          <cell r="E7203" t="str">
            <v>7311, 7312, 7313, 7319, 7331, 7389, 8999</v>
          </cell>
          <cell r="F7203" t="str">
            <v>Business, Marketing program, Local business, Advertisement, Online consumer survey, Advertising service, Promotional service, [UNDISCLOSED FOR PREVIEW]</v>
          </cell>
          <cell r="G7203" t="str">
            <v>≡</v>
          </cell>
          <cell r="I7203" t="str">
            <v>≡</v>
          </cell>
          <cell r="K7203" t="str">
            <v>Franchise for the operation of a [UNDISCLOSED FOR PREVIEW] business, a community-centered marketing program; One of the parties to the agreement is an individual.</v>
          </cell>
        </row>
        <row r="7204">
          <cell r="B7204" t="str">
            <v>RR20211227TP4301</v>
          </cell>
          <cell r="C7204" t="str">
            <v>Franchise, Trademark, Other marketing intangibles</v>
          </cell>
          <cell r="D7204" t="str">
            <v>93.11, 93.13, 93.19, 93.29, 96.09, 86.90, 93.12</v>
          </cell>
          <cell r="E7204" t="str">
            <v>7299, 7941, 7991, 7997, 7999, 8099</v>
          </cell>
          <cell r="F7204" t="str">
            <v>Training, Fitness, Health, Sport, Interval training studio, Workout, Strength training, Cardio training, Core training, [UNDISCLOSED FOR PREVIEW]</v>
          </cell>
          <cell r="G7204" t="str">
            <v>≡</v>
          </cell>
          <cell r="I7204" t="str">
            <v>≡</v>
          </cell>
          <cell r="K7204" t="str">
            <v>Franchise for the operation of boutique interval training studios, under the [UNDISCLOSED FOR PREVIEW] trademarks and related trademarks and service marks; One of the parties to the agreement is an individual.</v>
          </cell>
        </row>
        <row r="7205">
          <cell r="B7205" t="str">
            <v>RR20211227T04304</v>
          </cell>
          <cell r="C7205" t="str">
            <v>Franchise, Trade name, Other marketing intangibles</v>
          </cell>
          <cell r="D7205" t="str">
            <v>93.11, 93.12, 93.13, 93.19, 93.29, 96.09, 86.90</v>
          </cell>
          <cell r="E7205" t="str">
            <v>7299, 7941, 7991, 7997, 7999, 8099</v>
          </cell>
          <cell r="F7205" t="str">
            <v>Sport, Health, Workout, Technology-driven, Fitness, Fitness center, Around-the-clock access, [UNDISCLOSED FOR PREVIEW]</v>
          </cell>
          <cell r="G7205" t="str">
            <v>≡</v>
          </cell>
          <cell r="I7205" t="str">
            <v>≡</v>
          </cell>
          <cell r="K7205" t="str">
            <v>Franchise to operate a technology-driven health and fitness center with around-the-clock access under the trade name and service mark [UNDISCLOSED FOR PREVIEW].</v>
          </cell>
        </row>
        <row r="7206">
          <cell r="B7206" t="str">
            <v>RR20211227TP0905</v>
          </cell>
          <cell r="C7206" t="str">
            <v>Franchise, Trademark</v>
          </cell>
          <cell r="D7206" t="str">
            <v>82.99, 82.11, 82.19, 81.22, 81.29, 81.21, 96.01, 96.02, 96.03, 96.04, 96.09</v>
          </cell>
          <cell r="E7206" t="str">
            <v>7299, 7342, 7349, 7389, 8999</v>
          </cell>
          <cell r="F7206" t="str">
            <v>[UNDISCLOSED FOR PREVIEW], Restroom odor control, Plant, Hospital, Office, Governmental, Municipal, Building</v>
          </cell>
          <cell r="G7206" t="str">
            <v>≡</v>
          </cell>
          <cell r="I7206" t="str">
            <v>≡</v>
          </cell>
          <cell r="K7206" t="str">
            <v>Franchise to provide restroom odor control services in plants, hospitals, offices, government and municipal buildings, and various other commercial locations under the [UNDISCLOSED FOR PREVIEW] trademarks and operating system; One of the parties to the agreement is an individual.</v>
          </cell>
        </row>
        <row r="7207">
          <cell r="B7207" t="str">
            <v>RR20211210T00903</v>
          </cell>
          <cell r="C7207" t="str">
            <v>License, Trademark, Other marketing intangibles</v>
          </cell>
          <cell r="D7207" t="str">
            <v>27.12, 27.20, 27.90, 46.43, 46.52, 47.43, 26.20, 26.40</v>
          </cell>
          <cell r="E7207" t="str">
            <v>3577, 3651, 5064, 5065, 5731</v>
          </cell>
          <cell r="F7207" t="str">
            <v>Consumer electronics, Microwave oven, [UNDISCLOSED FOR PREVIEW]</v>
          </cell>
          <cell r="G7207" t="str">
            <v>≡</v>
          </cell>
          <cell r="H7207" t="str">
            <v>Licensor designs, sources, imports and markets a variety of televisions and other video products, microwave ovens, audio and home theater products.</v>
          </cell>
          <cell r="I7207" t="str">
            <v>≡</v>
          </cell>
          <cell r="K7207" t="str">
            <v>License to utilize [UNDISCLOSED FOR PREVIEW] trademark and associated [UNDISCLOSED FOR PREVIEW] design solely upon and in connection with the manufacturing, sale, marketing and distribution of consumer electronic products.</v>
          </cell>
        </row>
        <row r="7208">
          <cell r="B7208" t="str">
            <v>RR20211210T04301</v>
          </cell>
          <cell r="C7208" t="str">
            <v>License, Patent, Trade secret, Know-how, Copyright, Trademark</v>
          </cell>
          <cell r="D7208" t="str">
            <v>21.10, 21.20, 32.99, 46.18, 47.73, 72.11, 72.19, 86.10, 86.21, 86.22, 86.90</v>
          </cell>
          <cell r="E7208" t="str">
            <v>2833, 2834, 2836, 3999, 5122, 5912, 8062, 8069, 8731, 8734</v>
          </cell>
          <cell r="F7208" t="str">
            <v>Pharmacy, Drug, Medicine, Health, Treatment, Thrombin, Recombinant, Powder, Topical, [UNDISCLOSED FOR PREVIEW]</v>
          </cell>
          <cell r="G7208" t="str">
            <v>≡</v>
          </cell>
          <cell r="I7208" t="str">
            <v>≡</v>
          </cell>
          <cell r="J7208" t="str">
            <v>Licensee is a pharmaceutical company.</v>
          </cell>
          <cell r="K7208" t="str">
            <v>License under patent, know-how, trade secret, copyright and trademark rights to develop, manufacture, distribute, import, and sell Thrombin topical (Recombinant) powder for solution for topical use labeled with the proprietary name [UNDISCLOSED FOR PREVIEW].</v>
          </cell>
        </row>
        <row r="7209">
          <cell r="B7209" t="str">
            <v>RR20211214TP4301</v>
          </cell>
          <cell r="C7209" t="str">
            <v>Franchise</v>
          </cell>
          <cell r="D7209" t="str">
            <v>45.20, 33.17, 45.31, 45.32, 33.19</v>
          </cell>
          <cell r="E7209" t="str">
            <v>3471, 3714, 5531, 7538, 7539, 7699, 8999</v>
          </cell>
          <cell r="F7209" t="str">
            <v>Service, Mobile automotive service, Repair, Bumper, Bumper repair service, Car, Vehicle</v>
          </cell>
          <cell r="G7209" t="str">
            <v>≡</v>
          </cell>
          <cell r="I7209" t="str">
            <v>≡</v>
          </cell>
          <cell r="K7209" t="str">
            <v>Franchise, that provides mobile automotive bumper repair services on site at the customer’s place of business; One of the parties to the agreement is an individual.</v>
          </cell>
        </row>
        <row r="7210">
          <cell r="B7210" t="str">
            <v>RR20211214T00902</v>
          </cell>
          <cell r="C7210" t="str">
            <v>License, Trademark</v>
          </cell>
          <cell r="D7210" t="str">
            <v>13.92, 13.99, 32.40, 46.49, 47.19, 47.65, 47.71, 47.72, 47.73, 47.74, 47.75, 47.76, 47.77, 47.79, 47.78, 13.30</v>
          </cell>
          <cell r="E7210" t="str">
            <v>2211, 3942, 3944, 5092, 5137, 5945, 5999</v>
          </cell>
          <cell r="F7210" t="str">
            <v>[UNDISCLOSED FOR PREVIEW], Toy, Doll, Stuffed toy, Plush toy, Soft toy</v>
          </cell>
          <cell r="G7210" t="str">
            <v>≡</v>
          </cell>
          <cell r="I7210" t="str">
            <v>≡</v>
          </cell>
          <cell r="K7210" t="str">
            <v>License to use [UNDISCLOSED FOR PREVIEW] trademark in connection with sale and manufacture of stuffed toy and doll products.</v>
          </cell>
        </row>
        <row r="7211">
          <cell r="B7211" t="str">
            <v>RR20210331T00901</v>
          </cell>
          <cell r="C7211" t="str">
            <v>Patent, License</v>
          </cell>
          <cell r="D7211" t="str">
            <v>26.20, 46.51, 47.41, 58.21, 62.01, 62.02, 62.03, 62.09</v>
          </cell>
          <cell r="E7211" t="str">
            <v>3571, 3572, 3577, 5045, 5734, 7371, 7372, 7373, 7374, 7379</v>
          </cell>
          <cell r="F7211" t="str">
            <v>Computer, Software, Screen sharing, Program, Video, Presentation, Closed network, Hardware</v>
          </cell>
          <cell r="G7211" t="str">
            <v>≡</v>
          </cell>
          <cell r="I7211" t="str">
            <v>≡</v>
          </cell>
          <cell r="K7211" t="str">
            <v>License to commercially exploit patent rights relating to the software for screen sharing technology in closed network video presentation.</v>
          </cell>
        </row>
        <row r="7212">
          <cell r="B7212" t="str">
            <v>RR20210401T04302</v>
          </cell>
          <cell r="C7212" t="str">
            <v>Franchise</v>
          </cell>
          <cell r="D7212" t="str">
            <v>68.20, 68.31, 68.1, 68.32, 70.22, 82.99, 77.29</v>
          </cell>
          <cell r="E7212" t="str">
            <v>6512, 6513, 6519, 6531, 7389, 8748</v>
          </cell>
          <cell r="F7212" t="str">
            <v>Business, Rent, Lease, Property, Real estate, Personal property, Construction, Material handling, Commercial activity, Industrial activity</v>
          </cell>
          <cell r="G7212" t="str">
            <v>≡</v>
          </cell>
          <cell r="I7212" t="str">
            <v>≡</v>
          </cell>
          <cell r="K7212" t="str">
            <v>Franchise to operate a business that rents, leases, sells and maintains certain personal property.</v>
          </cell>
        </row>
        <row r="7213">
          <cell r="B7213" t="str">
            <v>RR20210401T04304</v>
          </cell>
          <cell r="C7213" t="str">
            <v>Franchise</v>
          </cell>
          <cell r="D7213" t="str">
            <v>70.22, 20.20, 01.61, 01.62, 01.63, 01.64, 82.99, 96.09</v>
          </cell>
          <cell r="E7213" t="str">
            <v>2879, 4959, 7342, 7389, 8999, 0782</v>
          </cell>
          <cell r="F7213" t="str">
            <v>Business, Service, Deer, Deer control, Tick, Tick control, Mosquito, Mosquito control</v>
          </cell>
          <cell r="G7213" t="str">
            <v>≡</v>
          </cell>
          <cell r="I7213" t="str">
            <v>≡</v>
          </cell>
          <cell r="K7213" t="str">
            <v>Franchise for the operation of a business, which provides deer control, tick and mosquito control services and products.</v>
          </cell>
        </row>
        <row r="7214">
          <cell r="B7214" t="str">
            <v>RR20210402T00901</v>
          </cell>
          <cell r="C7214" t="str">
            <v>Franchise</v>
          </cell>
          <cell r="D7214" t="str">
            <v>68.20, 68.31, 68.32, 74.90, 70.22, 66.12, 68.1</v>
          </cell>
          <cell r="E7214" t="str">
            <v>6512, 6513, 6519, 6531, 7389, 8742, 8744, 8748, 8999</v>
          </cell>
          <cell r="F7214" t="str">
            <v>[UNDISCLOSED FOR PREVIEW], Real estate, Brokerage, Service, Management, Business, Flat flee, Residential, Commercial, Do-it-yourself, Brokerage</v>
          </cell>
          <cell r="G7214" t="str">
            <v>≡</v>
          </cell>
          <cell r="I7214" t="str">
            <v>≡</v>
          </cell>
          <cell r="K7214" t="str">
            <v>Franchise and license to operate a flat fee real estate brokerage business offering do-it-yourself residential and commercial real estate listing sales packages, under the name "MLS4owners™".</v>
          </cell>
        </row>
        <row r="7215">
          <cell r="B7215" t="str">
            <v>RR20210402T04301</v>
          </cell>
          <cell r="C7215" t="str">
            <v>Franchise</v>
          </cell>
          <cell r="D7215" t="str">
            <v>93.11, 93.12, 93.13, 93.19, 74.90</v>
          </cell>
          <cell r="E7215" t="str">
            <v>7941, 7991, 7997, 8999</v>
          </cell>
          <cell r="F7215" t="str">
            <v>Service, Fitness, Yoga, Sport, Gym, Studio, Full-service yoga studio</v>
          </cell>
          <cell r="G7215" t="str">
            <v>≡</v>
          </cell>
          <cell r="I7215" t="str">
            <v>≡</v>
          </cell>
          <cell r="K7215" t="str">
            <v>Franchise to operate a full-service yoga studio, both membership based and walk-in enrollment.</v>
          </cell>
        </row>
        <row r="7216">
          <cell r="B7216" t="str">
            <v>RR20210402T00904</v>
          </cell>
          <cell r="C7216" t="str">
            <v>Franchise</v>
          </cell>
          <cell r="D7216" t="str">
            <v>55.10, 55.20, 55.90, 93.29, 41.20, 43.39, 79.11, 79.12</v>
          </cell>
          <cell r="E7216" t="str">
            <v>1522, 6513, 7011, 7021, 7041, 7389, 7999</v>
          </cell>
          <cell r="F7216" t="str">
            <v>[UNDISCLOSED FOR PREVIEW], Hotel, Room, Guest, Accommodation, Stay, Suite, Lodging</v>
          </cell>
          <cell r="G7216" t="str">
            <v>≡</v>
          </cell>
          <cell r="I7216" t="str">
            <v>≡</v>
          </cell>
          <cell r="K7216" t="str">
            <v>Franchise and license to operate a hotel under the [UNDISCLOSED FOR PREVIEW] brand.</v>
          </cell>
        </row>
        <row r="7217">
          <cell r="B7217" t="str">
            <v>RR20210402T00905</v>
          </cell>
          <cell r="C7217" t="str">
            <v>Franchise</v>
          </cell>
          <cell r="D7217" t="str">
            <v>93.29, 96.09, 96.02, 96.04</v>
          </cell>
          <cell r="E7217" t="str">
            <v>5087, 7231, 7241, 7299, 8999</v>
          </cell>
          <cell r="F7217" t="str">
            <v>[UNDISCLOSED FOR PREVIEW], Luxury, Turn-key, Beauty, Hair, Skin care, Nail care, Hairdressing, Self-care, Service</v>
          </cell>
          <cell r="G7217" t="str">
            <v>≡</v>
          </cell>
          <cell r="I7217" t="str">
            <v>≡</v>
          </cell>
          <cell r="K7217" t="str">
            <v>Franchise to operate a business that provides fully equipped, turn-key luxury salon suites to independent salon and other business professionals under the [UNDISCLOSED FOR PREVIEW] mark.</v>
          </cell>
        </row>
        <row r="7218">
          <cell r="B7218" t="str">
            <v>RR20210326T04304</v>
          </cell>
          <cell r="C7218" t="str">
            <v>License, Trademark, Know-how, Trade secret, Software, Technology</v>
          </cell>
          <cell r="D7218" t="str">
            <v>47.42, 61.20, 61.30, 61.90, 62.01, 47.41, 46.51, 58.29, 26.30, 32.99, 47.99, 62.09, 26.20</v>
          </cell>
          <cell r="E7218" t="str">
            <v>3571, 3572, 3669, 3999, 4813, 4899, 5045, 5099, 5731, 5734, 5999, 7371, 7372, 7379</v>
          </cell>
          <cell r="F7218" t="str">
            <v>Software, Computer, Electronic, Device, IT, Object code, Source code, Program, Computer program, Programming, Computer software program, Telecommunication, Suitable storage medium, Hardware</v>
          </cell>
          <cell r="G7218" t="str">
            <v>≡</v>
          </cell>
          <cell r="I7218" t="str">
            <v>≡</v>
          </cell>
          <cell r="J7218" t="str">
            <v>Licensee is a communications solutions company offering data, network solutions, online services, local access and long distance voice services.</v>
          </cell>
          <cell r="K7218" t="str">
            <v>License under technology, know-how, trade secret, software and trademark rights to make, use, sell, copy, reproduce, publish and distribute the object code of computer software programs.</v>
          </cell>
        </row>
        <row r="7219">
          <cell r="B7219" t="str">
            <v>RR20210329T04301</v>
          </cell>
          <cell r="C7219" t="str">
            <v>License, Patent</v>
          </cell>
          <cell r="D7219" t="str">
            <v>23.11, 23.12, 23.19, 26.11, 26.40, 32.99, 47.52, 71.11, 27.40, 74.90</v>
          </cell>
          <cell r="E7219" t="str">
            <v>1793, 3211, 3229, 3231, 3699, 3829, 3999, 5039, 5063, 5065</v>
          </cell>
          <cell r="F7219" t="str">
            <v>Device, Electronic, Electronic component, Construction, Light, Light transmission device, Variable light transmission device, Window, Fixture, Building, External structure, Internal structure, Sunroof, Window pane, Transportation vehicle, Film, Sheet</v>
          </cell>
          <cell r="G7219" t="str">
            <v>≡</v>
          </cell>
          <cell r="H7219" t="str">
            <v>Licensor is engaged in research and development in the application of physicochemical concepts to light valve film and light valve architectural window product or a light valve transportation vehicle window product.</v>
          </cell>
          <cell r="I7219" t="str">
            <v>≡</v>
          </cell>
          <cell r="K7219" t="str">
            <v>License under patent rights to make, lease, use, import, and sell a variable light transmission device used or intended for use solely as a window integrally incorporated in, or attached as a fixture to the external structure or internal structure of any building, whether permanent or temporary, and whether above or below ground, or a variable light transmission device used or intended for use solely as a window integrally incorporated in a transportation vehicle of a type not designed or primarily intended for military use.</v>
          </cell>
        </row>
        <row r="7220">
          <cell r="B7220" t="str">
            <v>RR20210329TP0904</v>
          </cell>
          <cell r="C7220" t="str">
            <v>Franchise</v>
          </cell>
          <cell r="D7220" t="str">
            <v>18.11, 47.62, 58.13, 58.14, 58.19</v>
          </cell>
          <cell r="E7220" t="str">
            <v>2721, 2754, 2759, 5192, 5942, 5994</v>
          </cell>
          <cell r="F7220" t="str">
            <v>[UNDISCLOSED FOR PREVIEW], Periodic, Publication, Advertisement</v>
          </cell>
          <cell r="G7220" t="str">
            <v>≡</v>
          </cell>
          <cell r="I7220" t="str">
            <v>≡</v>
          </cell>
          <cell r="K7220" t="str">
            <v>Franchise and license to operate and manage a business that produces a monthly print publication under the trade name [UNDISCLOSED FOR PREVIEW]; One of the parties to the agreement is an individual.</v>
          </cell>
        </row>
        <row r="7221">
          <cell r="B7221" t="str">
            <v>RR20210329TP0905</v>
          </cell>
          <cell r="C7221" t="str">
            <v>Franchise</v>
          </cell>
          <cell r="D7221" t="str">
            <v>46.42, 47.71, 47.82, 46.16, 47.78</v>
          </cell>
          <cell r="E7221" t="str">
            <v>5137, 5621, 5632, 5651</v>
          </cell>
          <cell r="F7221" t="str">
            <v>Clothing, Store, Merchandise, Apparel, [UNDISCLOSED FOR PREVIEW], Fashion, Women, Lady, New, Gently used, Accessory</v>
          </cell>
          <cell r="G7221" t="str">
            <v>≡</v>
          </cell>
          <cell r="I7221" t="str">
            <v>≡</v>
          </cell>
          <cell r="K7221" t="str">
            <v>Franchise to own and operate a [UNDISCLOSED FOR PREVIEW] store which buys and sells gently used and new women’s clothing and accessories; One of the parties to the agreement is an individual.</v>
          </cell>
        </row>
        <row r="7222">
          <cell r="B7222" t="str">
            <v>RR20210329T04304</v>
          </cell>
          <cell r="C7222" t="str">
            <v>Franchise</v>
          </cell>
          <cell r="D7222" t="str">
            <v>85.59, 85.60, 74.90, 90.01, 90.02, 90.03, 90.04, 93.29</v>
          </cell>
          <cell r="E7222" t="str">
            <v>7336, 7999, 8299, 8999, 9411</v>
          </cell>
          <cell r="F7222" t="str">
            <v>Education, Children, Learning, Class, Entertainment, Art, Enrichment activity, Amusement</v>
          </cell>
          <cell r="G7222" t="str">
            <v>≡</v>
          </cell>
          <cell r="I7222" t="str">
            <v>≡</v>
          </cell>
          <cell r="K7222" t="str">
            <v>Franchise, which offers children's education and entertainment.</v>
          </cell>
        </row>
        <row r="7223">
          <cell r="B7223" t="str">
            <v>RR20210408T04302</v>
          </cell>
          <cell r="C7223" t="str">
            <v>License, Patent, Know-how</v>
          </cell>
          <cell r="D7223" t="str">
            <v>21.10, 21.20, 46.18, 46.46, 32.99, 47.73, 86.10, 86.21, 86.90</v>
          </cell>
          <cell r="E7223" t="str">
            <v>2833, 2834, 3999, 5122, 5199, 5912, 8011, 8062, 8069, 8099</v>
          </cell>
          <cell r="F7223" t="str">
            <v>Pharmacy, Pharmaceutical product, Drug, Medicine, Treatment, Health, Health care, Hospital, Nasal, Nasal dosage form, Disease, Allergic rhinitis, Non-allergic rhinitis, Symptom, Human</v>
          </cell>
          <cell r="G7223" t="str">
            <v>≡</v>
          </cell>
          <cell r="I7223" t="str">
            <v>≡</v>
          </cell>
          <cell r="J7223" t="str">
            <v>Licensee is an ophthalmic pharmaceutical company focused on the development and commercialization of products for serious diseases and conditions of the eye.</v>
          </cell>
          <cell r="K7223" t="str">
            <v>License under patent and know-how rights to develop, manufacture, use, sell, import and otherwise commercialize any and all pharmaceutical products for use in the prevention or treatment of allergic rhinitis and non-allergic rhinitis, and related symptoms, in humans.</v>
          </cell>
        </row>
        <row r="7224">
          <cell r="B7224" t="str">
            <v>RR20210409TP0901</v>
          </cell>
          <cell r="C7224" t="str">
            <v>Franchise, License</v>
          </cell>
          <cell r="D7224" t="str">
            <v>46.37, 46.17, 46.38, 46.39, 47.11, 47.29, 47.81</v>
          </cell>
          <cell r="E7224" t="str">
            <v>5411, 5499, 5999</v>
          </cell>
          <cell r="F7224" t="str">
            <v>Spice, Tea, Merchandise, Store, Food, [UNDISCLOSED FOR PREVIEW], Condiment</v>
          </cell>
          <cell r="G7224" t="str">
            <v>≡</v>
          </cell>
          <cell r="I7224" t="str">
            <v>≡</v>
          </cell>
          <cell r="K7224" t="str">
            <v>Franchise and license to operate a retail business offering spices, teas and related items under [UNDISCLOSED FOR PREVIEW] trade name; One of the parties to the agreement is an individual.</v>
          </cell>
        </row>
        <row r="7225">
          <cell r="B7225" t="str">
            <v>RR20210323T04302</v>
          </cell>
          <cell r="C7225" t="str">
            <v>License, Patent, Know-how, Technology</v>
          </cell>
          <cell r="D7225" t="str">
            <v>26.52, 26.51, 26.11, 26.40, 46.52, 32.99</v>
          </cell>
          <cell r="E7225" t="str">
            <v>3679, 3825, 3829, 3873, 3999, 5065</v>
          </cell>
          <cell r="F7225" t="str">
            <v>Clock, Atomic clock, Electronic, Device, Conventional atomic clock, GPS, Satellite, GPS satellite, Measurement, Distance, Tracking technology</v>
          </cell>
          <cell r="G7225" t="str">
            <v>≡</v>
          </cell>
          <cell r="I7225" t="str">
            <v>≡</v>
          </cell>
          <cell r="J7225" t="str">
            <v>Licensee is developing and licensing a suite of innovative, secure location tracking technologies.</v>
          </cell>
          <cell r="K7225" t="str">
            <v>License under patent, know-how and technology rights to develop, make, use and market products used in GPS satellites to precisely measure distance.</v>
          </cell>
        </row>
        <row r="7226">
          <cell r="B7226" t="str">
            <v>RR20210325T00903</v>
          </cell>
          <cell r="C7226" t="str">
            <v>License, Trade name, Trademark</v>
          </cell>
          <cell r="D7226" t="str">
            <v>58.29, 62.01, 62.03, 62.09, 63.11, 63.12, 63.99</v>
          </cell>
          <cell r="E7226" t="str">
            <v>3577, 5045, 5734, 7371, 7372, 7374, 7389</v>
          </cell>
          <cell r="F7226" t="str">
            <v>[UNDISCLOSED FOR PREVIEW], Internet, Business, Platform, Sale, E-commerce</v>
          </cell>
          <cell r="G7226" t="str">
            <v>≡</v>
          </cell>
          <cell r="H7226" t="str">
            <v>Licensor is engaged in the internet business.</v>
          </cell>
          <cell r="I7226" t="str">
            <v>≡</v>
          </cell>
          <cell r="K7226" t="str">
            <v>License to use the trade name [UNDISCLOSED FOR PREVIEW] and certain trademarks and registered domains in connection with internet business; The agreement is concluded between related parties.</v>
          </cell>
        </row>
        <row r="7227">
          <cell r="B7227" t="str">
            <v>RR20210409T00904</v>
          </cell>
          <cell r="C7227" t="str">
            <v>Franchise</v>
          </cell>
          <cell r="D7227" t="str">
            <v>47.11, 47.19, 47.25, 47.26, 47.29, 47.30, 47.62, 47.78</v>
          </cell>
          <cell r="E7227" t="str">
            <v>5992, 5993, 5994, 5995, 5999</v>
          </cell>
          <cell r="F7227" t="str">
            <v>[UNDISCLOSED FOR PREVIEW], Convenience store, Merchandise, Motor fuel station</v>
          </cell>
          <cell r="G7227" t="str">
            <v>≡</v>
          </cell>
          <cell r="I7227" t="str">
            <v>≡</v>
          </cell>
          <cell r="K7227" t="str">
            <v>Franchise to operate [UNDISCLOSED FOR PREVIEW] convenience stores at facilities where they also operate [UNDISCLOSED FOR PREVIEW] motor fuel stations.</v>
          </cell>
        </row>
        <row r="7228">
          <cell r="B7228" t="str">
            <v>RR20210406TR4305</v>
          </cell>
          <cell r="C7228" t="str">
            <v>License, Trademark</v>
          </cell>
          <cell r="D7228" t="str">
            <v>27.90, 46.43, 26.11, 26.40, 27.32, 46.52, 32.99, 47.42, 61.90, 47.43</v>
          </cell>
          <cell r="E7228" t="str">
            <v>3299, 3571, 3651, 3663, 3679, 5064, 5065, 5731, 7629</v>
          </cell>
          <cell r="F7228" t="str">
            <v>Electronic, Electronic product, Electronic consumer product, Television, Audio-visual product, Commercial use, Display product, [UNDISCLOSED FOR PREVIEW]</v>
          </cell>
          <cell r="G7228" t="str">
            <v>≡</v>
          </cell>
          <cell r="H7228" t="str">
            <v>Licensor designs, develops, manufactures and markets a wide range of electronic, audio-visual products, telecommunications, information technology and electrical products.</v>
          </cell>
          <cell r="I7228" t="str">
            <v>≡</v>
          </cell>
          <cell r="J7228" t="str">
            <v>Licensee is principally engaged in the manufacture and sale of a wide range of electronic consumer products including television sets.</v>
          </cell>
          <cell r="K7228" t="str">
            <v>License to exploit certain registered trademarks, as well as the trademark [UNDISCLOSED FOR PREVIEW], for the manufacture, production, sale and distribution of electronic consumer products; The agreement is concluded between related parties.</v>
          </cell>
        </row>
        <row r="7229">
          <cell r="B7229" t="str">
            <v>RR20210407TP0902</v>
          </cell>
          <cell r="C7229" t="str">
            <v>Franchise</v>
          </cell>
          <cell r="D7229" t="str">
            <v>45.11, 45.31, 45.40, 46.18, 46.19, 46.43, 46.52, 47.54, 47.65, 47.78</v>
          </cell>
          <cell r="E7229" t="str">
            <v>5012, 5013, 5065, 5088, 5561, 7629</v>
          </cell>
          <cell r="F7229" t="str">
            <v>[UNDISCLOSED FOR PREVIEW], Retail, Store, Light electric vehicle, Electric bicycle, Scooter, Skateboard, Trike, Hoverboard, Solowheel, Personal, Service</v>
          </cell>
          <cell r="G7229" t="str">
            <v>≡</v>
          </cell>
          <cell r="I7229" t="str">
            <v>≡</v>
          </cell>
          <cell r="K7229" t="str">
            <v>Franchise and license to own, operate, promote, and advertise businesses that offer services and merchandise to the public related to a retail store to sell a variety of light electric vehicles under the names [UNDISCLOSED FOR PREVIEW]; One of the parties to the agreement is an individual.</v>
          </cell>
        </row>
        <row r="7230">
          <cell r="B7230" t="str">
            <v>RR20210325T04302</v>
          </cell>
          <cell r="C7230" t="str">
            <v>Sublicense, Brand</v>
          </cell>
          <cell r="D7230" t="str">
            <v>55.10, 55.20, 55.90, 93.29, 41.20, 43.39, 79.11, 79.12, 70.22</v>
          </cell>
          <cell r="E7230" t="str">
            <v>1522, 6513, 7011, 7021, 7041, 7389, 7999</v>
          </cell>
          <cell r="F7230" t="str">
            <v>Business, Hotel, Accommodation, Lodging, Lodging facility, Guest, Room, [UNDISCLOSED FOR PREVIEW]</v>
          </cell>
          <cell r="G7230" t="str">
            <v>≡</v>
          </cell>
          <cell r="I7230" t="str">
            <v>≡</v>
          </cell>
          <cell r="K7230" t="str">
            <v>Sublicence to use the [UNDISCLOSED FOR PREVIEW] brand name in connection with the hotel management business.</v>
          </cell>
        </row>
        <row r="7231">
          <cell r="B7231" t="str">
            <v>RR20210326T04302</v>
          </cell>
          <cell r="C7231" t="str">
            <v>Franchise</v>
          </cell>
          <cell r="D7231" t="str">
            <v>56.10, 56.21, 56.30, 46.17, 47.81, 56.29</v>
          </cell>
          <cell r="E7231" t="str">
            <v>2099, 3999, 5199, 5812, 8999</v>
          </cell>
          <cell r="F7231" t="str">
            <v>Service, Restaurant, Eating place, Food, Beverage, [UNDISCLOSED FOR PREVIEW]</v>
          </cell>
          <cell r="G7231" t="str">
            <v>≡</v>
          </cell>
          <cell r="I7231" t="str">
            <v>≡</v>
          </cell>
          <cell r="K7231" t="str">
            <v>Franchise to set up and operate [UNDISCLOSED FOR PREVIEW] restaurants.</v>
          </cell>
        </row>
        <row r="7232">
          <cell r="B7232" t="str">
            <v>RR20211214T04304</v>
          </cell>
          <cell r="C7232" t="str">
            <v>Franchise</v>
          </cell>
          <cell r="D7232" t="str">
            <v>86.21, 86.22, 86.90, 87.30, 87.90, 96.09, 87.10, 70.22</v>
          </cell>
          <cell r="E7232" t="str">
            <v>7299, 7389, 8059, 8082, 8322, 8361, 8399, 8999</v>
          </cell>
          <cell r="F7232" t="str">
            <v>Business, Service, Companionship, Personal care, Complex personal care, Nursing, Home health aide, Personal care provider, Nurse assistant, Practical nurse, Senior</v>
          </cell>
          <cell r="G7232" t="str">
            <v>≡</v>
          </cell>
          <cell r="I7232" t="str">
            <v>≡</v>
          </cell>
          <cell r="K7232" t="str">
            <v>Franchise for business, which provides companionship, personal care, complex personal care and nursing and other skilled services for seniors and clients of all ages.</v>
          </cell>
        </row>
        <row r="7233">
          <cell r="B7233" t="str">
            <v>RR20211214T04305</v>
          </cell>
          <cell r="C7233" t="str">
            <v>Franchise</v>
          </cell>
          <cell r="D7233" t="str">
            <v>93.29, 93.21, 52.22, 77.34, 96.09, 79.12, 77.21</v>
          </cell>
          <cell r="E7233" t="str">
            <v>4489, 4499, 4725, 5091, 7299, 7996, 7999, 8999</v>
          </cell>
          <cell r="F7233" t="str">
            <v>Entertainment, Amusement, Tourism, Recreation, Open-air, Water vessel, Excursion, Waterway, [UNDISCLOSED FOR PREVIEW]</v>
          </cell>
          <cell r="G7233" t="str">
            <v>≡</v>
          </cell>
          <cell r="I7233" t="str">
            <v>≡</v>
          </cell>
          <cell r="K7233" t="str">
            <v>Franchise to own and operate an open-air, tiki-themed water vessel for recreational excursions on designated waterways under the [UNDISCLOSED FOR PREVIEW] name and marks.</v>
          </cell>
        </row>
        <row r="7234">
          <cell r="B7234" t="str">
            <v>RR20211214T00904</v>
          </cell>
          <cell r="C7234" t="str">
            <v>License, Patent, Technology</v>
          </cell>
          <cell r="D7234" t="str">
            <v>32.50, 72.11, 72.19, 86.21, 86.22, 86.90, 21.10, 21.20, 46.18, 46.46, 47.73</v>
          </cell>
          <cell r="E7234" t="str">
            <v>2833, 2834, 2835, 5047, 8011, 8099, 8731</v>
          </cell>
          <cell r="F7234" t="str">
            <v>Cytology, Disposable, Laboratory, Medical, Fluid pumping, [UNDISCLOSED FOR PREVIEW] System, Diagnostic, Cervical cell, Cancer, Screening</v>
          </cell>
          <cell r="G7234" t="str">
            <v>≡</v>
          </cell>
          <cell r="I7234" t="str">
            <v>≡</v>
          </cell>
          <cell r="J7234" t="str">
            <v>Licensee designs, develops, manufactures and markets a sample preparation system for medical diagnostic applications.</v>
          </cell>
          <cell r="K7234" t="str">
            <v>License to use patented technology in the field of cytology related to the fluid pumping system, used in the [UNDISCLOSED FOR PREVIEW] System.</v>
          </cell>
        </row>
        <row r="7235">
          <cell r="B7235" t="str">
            <v>RR20211216T00902</v>
          </cell>
          <cell r="C7235" t="str">
            <v>Franchise</v>
          </cell>
          <cell r="D7235" t="str">
            <v>33.19, 33.14, 33.20, 35.30, 43.22, 43.29, 43.39, 46.74</v>
          </cell>
          <cell r="E7235" t="str">
            <v>1711, 1796, 4961, 5074, 5075, 7349, 7623, 7699</v>
          </cell>
          <cell r="F7235" t="str">
            <v>[UNDISCLOSED FOR PREVIEW], Residential heating, Air conditioning, Installation, Construction, Maintenance, Repair, Replacement</v>
          </cell>
          <cell r="G7235" t="str">
            <v>≡</v>
          </cell>
          <cell r="I7235" t="str">
            <v>≡</v>
          </cell>
          <cell r="K7235" t="str">
            <v>Franchise to own and operate a business providing residential heating and air conditioning installation, repair, replacement and maintenance services, using [UNDISCLOSED FOR PREVIEW] names and marks.</v>
          </cell>
        </row>
        <row r="7236">
          <cell r="B7236" t="str">
            <v>RR20211216T00903</v>
          </cell>
          <cell r="C7236" t="str">
            <v>Franchise</v>
          </cell>
          <cell r="D7236" t="str">
            <v>33.20, 43.21, 43.29, 42.22, 95.21, 80.20</v>
          </cell>
          <cell r="E7236" t="str">
            <v>1731, 4911, 4931, 7382, 7629</v>
          </cell>
          <cell r="F7236" t="str">
            <v>Security, Commercial, Residential, Patrol vehicle, Criminal, [UNDISCLOSED FOR PREVIEW]</v>
          </cell>
          <cell r="G7236" t="str">
            <v>≡</v>
          </cell>
          <cell r="I7236" t="str">
            <v>≡</v>
          </cell>
          <cell r="K7236" t="str">
            <v>Franchise and license to operate a security business providing security services to commercial and residential customers bearing [UNDISCLOSED FOR PREVIEW] name and marks.</v>
          </cell>
        </row>
        <row r="7237">
          <cell r="B7237" t="str">
            <v>RR20211220TP0902</v>
          </cell>
          <cell r="C7237" t="str">
            <v>Franchise, Trade name</v>
          </cell>
          <cell r="D7237" t="str">
            <v>43.33, 47.53, 23.32, 43.29</v>
          </cell>
          <cell r="E7237" t="str">
            <v>1743, 1752, 1799, 2426, 3253, 5713</v>
          </cell>
          <cell r="F7237" t="str">
            <v>Intricate Coatings, Flooring, Coating, Epoxy, Construction, Garage, Installation</v>
          </cell>
          <cell r="G7237" t="str">
            <v>≡</v>
          </cell>
          <cell r="I7237" t="str">
            <v>≡</v>
          </cell>
          <cell r="K7237" t="str">
            <v>Franchise to establish and operate a business offering epoxy garage flooring installation, using [UNDISCLOSED FOR PREVIEW] trade names, marks and system; One of the parties to the agreement is an individual.</v>
          </cell>
        </row>
        <row r="7238">
          <cell r="B7238" t="str">
            <v>RR20211222T00903</v>
          </cell>
          <cell r="C7238" t="str">
            <v>Franchise, Trade name</v>
          </cell>
          <cell r="D7238" t="str">
            <v>33.12, 45.20, 52.21, 81.29</v>
          </cell>
          <cell r="E7238" t="str">
            <v>7533, 7534, 7537, 7539, 7542</v>
          </cell>
          <cell r="F7238" t="str">
            <v>[UNDISCLOSED FOR PREVIEW], Car wash, Car detailing, Service, Automotive</v>
          </cell>
          <cell r="G7238" t="str">
            <v>≡</v>
          </cell>
          <cell r="I7238" t="str">
            <v>≡</v>
          </cell>
          <cell r="K7238" t="str">
            <v>Franchise to develop, open and operate a car wash and detailing service under the trade name [UNDISCLOSED FOR PREVIEW].</v>
          </cell>
        </row>
        <row r="7239">
          <cell r="B7239" t="str">
            <v>RR20211227T04302</v>
          </cell>
          <cell r="C7239" t="str">
            <v>Franchise, Other marketing intangibles</v>
          </cell>
          <cell r="D7239" t="str">
            <v>20.41, 81.22, 81.21, 81.29, 46.44, 74.90, 38.22, 38.12</v>
          </cell>
          <cell r="E7239" t="str">
            <v>1799, 2841, 2842, 4953, 4959, 7342, 7349, 8999</v>
          </cell>
          <cell r="F7239" t="str">
            <v>Service, Cleaning, Bio-hazard cleaning service, Bio-hazard removal service, Crime scene cleanup, Decontamination, Disinfection, Microbial remediation, Hoarding cleanup, Meth lab testing, Decontamination, Restoration service</v>
          </cell>
          <cell r="G7239" t="str">
            <v>≡</v>
          </cell>
          <cell r="I7239" t="str">
            <v>≡</v>
          </cell>
          <cell r="K7239" t="str">
            <v>Franchise for a business that provides professional bio-hazard cleaning and removal services under the [UNDISCLOSED FOR PREVIEW] marks.</v>
          </cell>
        </row>
        <row r="7240">
          <cell r="B7240" t="str">
            <v>RR20211227TP4303</v>
          </cell>
          <cell r="C7240" t="str">
            <v>Franchise, Trademark</v>
          </cell>
          <cell r="D7240" t="str">
            <v>93.11, 93.13, 93.19, 93.29, 96.09, 86.90, 32.30, 93.12</v>
          </cell>
          <cell r="E7240" t="str">
            <v>3949, 5091, 7299, 7941, 7991, 7997, 7999, 8099</v>
          </cell>
          <cell r="F7240" t="str">
            <v>Health center, Fitness center, Training, Workout, Sport, Training equipment, Cardiovascular training equipment, Strength training equipment, [UNDISCLOSED FOR PREVIEW]</v>
          </cell>
          <cell r="G7240" t="str">
            <v>≡</v>
          </cell>
          <cell r="I7240" t="str">
            <v>≡</v>
          </cell>
          <cell r="K7240" t="str">
            <v>Franchise to operate a health and fitness center under the [UNDISCLOSED FOR PREVIEW] name and other trademarks; One of the parties to the agreement is an individual.</v>
          </cell>
        </row>
        <row r="7241">
          <cell r="B7241" t="str">
            <v>RR20211227TP0902</v>
          </cell>
          <cell r="C7241" t="str">
            <v>Franchise, Trademark, Other marketing intangibles</v>
          </cell>
          <cell r="D7241" t="str">
            <v>96.09, 74.90, 47.76, 47.78</v>
          </cell>
          <cell r="E7241" t="str">
            <v>7299, 8999, 0752</v>
          </cell>
          <cell r="F7241" t="str">
            <v>[UNDISCLOSED FOR PREVIEW], Grooming, Pet, Service</v>
          </cell>
          <cell r="G7241" t="str">
            <v>≡</v>
          </cell>
          <cell r="I7241" t="str">
            <v>≡</v>
          </cell>
          <cell r="K7241" t="str">
            <v>Franchise to operate business providing mobile pet grooming services under [UNDISCLOSED FOR PREVIEW] trademarks, service marks and other commercial symbols; One of the parties to the agreement is an individual.</v>
          </cell>
        </row>
        <row r="7242">
          <cell r="B7242" t="str">
            <v>RR20211227TP0903</v>
          </cell>
          <cell r="C7242" t="str">
            <v>Franchise, License, Trademark, Trade name, Other marketing intangibles</v>
          </cell>
          <cell r="D7242" t="str">
            <v>85.59, 70.22, 96.09, 85.32, 74.90, 85.42, 85.41, 82.99, 64.30, 64.99, 66.30</v>
          </cell>
          <cell r="E7242" t="str">
            <v>7389, 8244, 8249, 8299, 8742, 8748, 8999</v>
          </cell>
          <cell r="F7242" t="str">
            <v>Fundraising solution, Leader, Curriculum, Health, Fitness, Leadership, Training, School, Sport, Team, Club, Education, [UNDISCLOSED FOR PREVIEW], [UNDISCLOSED FOR PREVIEW] platform</v>
          </cell>
          <cell r="G7242" t="str">
            <v>≡</v>
          </cell>
          <cell r="I7242" t="str">
            <v>≡</v>
          </cell>
          <cell r="K7242" t="str">
            <v>Franchise and license to operate a business that provides a fundraising solution for schools, sports teams, clubs and other groups while developing students into leaders utilizing a proprietary two-week curriculum, bearing [UNDISCLOSED FOR PREVIEW], and the associated [UNDISCLOSED FOR PREVIEW] logo and any other trademarks, service marks or trade names; One of the parties to the agreement is an individual.</v>
          </cell>
        </row>
        <row r="7243">
          <cell r="B7243" t="str">
            <v>RR20211227TP4306</v>
          </cell>
          <cell r="C7243" t="str">
            <v>Franchise</v>
          </cell>
          <cell r="D7243" t="str">
            <v>73.11, 58.19, 74.90, 18.12, 32.99, 73.12, 47.19, 47.99, 47.91, 47.89</v>
          </cell>
          <cell r="E7243" t="str">
            <v>2759, 3993, 3999, 5999, 7311, 7312, 7313, 7319, 7331</v>
          </cell>
          <cell r="F7243" t="str">
            <v>Full-service, Retail, Sign, Sign center, Advertising, Advertising agency, Marketing</v>
          </cell>
          <cell r="G7243" t="str">
            <v>≡</v>
          </cell>
          <cell r="I7243" t="str">
            <v>≡</v>
          </cell>
          <cell r="K7243" t="str">
            <v>Franchise to own and operate a full-service retail sign center; One of the parties to the agreement is an individual.</v>
          </cell>
        </row>
        <row r="7244">
          <cell r="B7244" t="str">
            <v>RR20211228T00901</v>
          </cell>
          <cell r="C7244" t="str">
            <v>Franchise, Trademark, License</v>
          </cell>
          <cell r="D7244" t="str">
            <v>85.59, 70.22, 96.09, 74.90, 82.99</v>
          </cell>
          <cell r="E7244" t="str">
            <v>7389, 8244, 8299, 8742, 8748, 8999</v>
          </cell>
          <cell r="F7244" t="str">
            <v>Coaching, Business support, Service, The Real Leadership Coaching</v>
          </cell>
          <cell r="G7244" t="str">
            <v>≡</v>
          </cell>
          <cell r="I7244" t="str">
            <v>≡</v>
          </cell>
          <cell r="K7244" t="str">
            <v>Franchise and license to operate a business of providing coaching systems and tools to build a better business, bearing [UNDISCLOSED FOR PREVIEW] trademark.</v>
          </cell>
        </row>
        <row r="7245">
          <cell r="B7245" t="str">
            <v>RR20211228T00902</v>
          </cell>
          <cell r="C7245" t="str">
            <v>Franchise, Trademark, Trade name, Other marketing intangibles</v>
          </cell>
          <cell r="D7245" t="str">
            <v>45.31, 45.32, 46.69, 71.12, 45.40, 45.20</v>
          </cell>
          <cell r="E7245" t="str">
            <v>7533, 7537, 7538, 7539, 7549, 7699</v>
          </cell>
          <cell r="F7245" t="str">
            <v>[UNDISCLOSED FOR PREVIEW], Conditioning, Hybrid vehicle, Transmission, Electric motor, Testing, Automotive, Battery, Store</v>
          </cell>
          <cell r="G7245" t="str">
            <v>≡</v>
          </cell>
          <cell r="I7245" t="str">
            <v>≡</v>
          </cell>
          <cell r="K7245" t="str">
            <v>Franchise to operate a fractional location or a center that offers battery conditioning-related services and products, bearing [UNDISCLOSED FOR PREVIEW] service mark, trademark and trade name.</v>
          </cell>
        </row>
        <row r="7246">
          <cell r="B7246" t="str">
            <v>RR20211228T00904</v>
          </cell>
          <cell r="C7246" t="str">
            <v>Franchise, Trademark</v>
          </cell>
          <cell r="D7246" t="str">
            <v>46.17, 46.38, 47.29, 46.39, 47.81, 56.29, 47.19, 47.25, 47.73</v>
          </cell>
          <cell r="E7246" t="str">
            <v>5047, 5141, 5149, 5499, 5912</v>
          </cell>
          <cell r="F7246" t="str">
            <v>[UNDISCLOSED FOR PREVIEW], Retail store, Specialty, Vitamin, Mineral, Herb, Supplement, Sport nutrition, Health, Wellness</v>
          </cell>
          <cell r="G7246" t="str">
            <v>≡</v>
          </cell>
          <cell r="I7246" t="str">
            <v>≡</v>
          </cell>
          <cell r="K7246" t="str">
            <v>Franchise to develop and operate under [UNDISCLOSED FOR PREVIEW] name and other trademarks which features standards, specifications, procedures and methods utilized in
connection with the development and operation of specialty retail stores.</v>
          </cell>
        </row>
        <row r="7247">
          <cell r="B7247" t="str">
            <v>RR20211208TP4302</v>
          </cell>
          <cell r="C7247" t="str">
            <v>Franchise</v>
          </cell>
          <cell r="D7247" t="str">
            <v>93.29, 47.65, 32.40, 96.09, 93.21, 74.20</v>
          </cell>
          <cell r="E7247" t="str">
            <v>5092, 5945, 7221, 7335, 7911, 7993, 7996, 7999, 8999</v>
          </cell>
          <cell r="F7247" t="str">
            <v>Service, Entertainment, Fun, Amusement, Mobile, Mobile entertainment service, Disc jockey service, Videography, Photography service, Party, Mitzvah, Dance</v>
          </cell>
          <cell r="G7247" t="str">
            <v>≡</v>
          </cell>
          <cell r="I7247" t="str">
            <v>≡</v>
          </cell>
          <cell r="K7247" t="str">
            <v>Franchise, offering mobile entertainment services which include disc jockey services, videography, and photography services; One of the parties to the agreement is an individual.</v>
          </cell>
        </row>
        <row r="7248">
          <cell r="B7248" t="str">
            <v>RR20211209TP4301</v>
          </cell>
          <cell r="C7248" t="str">
            <v>Franchise</v>
          </cell>
          <cell r="D7248" t="str">
            <v>84.12, 85.10, 85.20, 85.60, 85.59, 62.01, 62.02, 62.09</v>
          </cell>
          <cell r="E7248" t="str">
            <v>7032, 7371, 7379, 8211, 8299, 8999</v>
          </cell>
          <cell r="F7248" t="str">
            <v>Learning, Education, Retail learning center, Children, School, Class, Computer science, Camp, Computer coding, Robotics, 3D printing</v>
          </cell>
          <cell r="G7248" t="str">
            <v>≡</v>
          </cell>
          <cell r="I7248" t="str">
            <v>≡</v>
          </cell>
          <cell r="K7248" t="str">
            <v>Franchise for retail learning center that offers and provides school age children, teens and others with computer science classes, camps, and events on and offsite, under the [UNDISCLOSED FOR PREVIEW] name and marks; One of the parties to the agreement is an individual.</v>
          </cell>
        </row>
        <row r="7249">
          <cell r="B7249" t="str">
            <v>RR20211210T00901</v>
          </cell>
          <cell r="C7249" t="str">
            <v>License, Trademark</v>
          </cell>
          <cell r="D7249" t="str">
            <v>20.42, 20.12, 20.53, 46.45, 46.18, 47.75</v>
          </cell>
          <cell r="E7249" t="str">
            <v>2844, 5169, 5399, 5999, 7231</v>
          </cell>
          <cell r="F7249" t="str">
            <v>[UNDISCLOSED FOR PREVIEW], Lodging industry, Personal care, Cosmetic, Skin care, Fragrance, Bath, Body care, Gift, Accessory</v>
          </cell>
          <cell r="G7249" t="str">
            <v>≡</v>
          </cell>
          <cell r="H7249" t="str">
            <v>Licensor develops, manufactures, distributes and sells personal care products.</v>
          </cell>
          <cell r="I7249" t="str">
            <v>≡</v>
          </cell>
          <cell r="K7249" t="str">
            <v>License to manufacture and distribute personal care products, to be used in the field of lodging industry, bearing [UNDISCLOSED FOR PREVIEW] trademarks.</v>
          </cell>
        </row>
        <row r="7250">
          <cell r="B7250" t="str">
            <v>RR20211210T04302</v>
          </cell>
          <cell r="C7250" t="str">
            <v>License, Trademark, Other marketing intangibles</v>
          </cell>
          <cell r="D7250" t="str">
            <v>14.19, 14.39, 14.11, 14.13, 46.42, 46.16, 47.72, 47.82, 15.12, 32.99</v>
          </cell>
          <cell r="E7250" t="str">
            <v>2321, 2329, 2331, 2361, 2385, 2386, 2387, 2389, 2393, 3171, 3172, 3999, 5136, 5137, 5611, 5621, 5632, 5651, 5699</v>
          </cell>
          <cell r="F7250" t="str">
            <v>Apparel, Accessory product, Activewear, Sweatshirt, Sweatpants, Outerwear, T-shirt, [UNDISCLOSED FOR PREVIEW] T-shirt, Backpack, Belt, Headwear, Hair accessory, Bag, [UNDISCLOSED FOR PREVIEW]</v>
          </cell>
          <cell r="G7250" t="str">
            <v>≡</v>
          </cell>
          <cell r="I7250" t="str">
            <v>≡</v>
          </cell>
          <cell r="J7250" t="str">
            <v>Licensee's principle business activity involves the design, development and worldwide marketing of high quality consumer products for the apparel and accessory markets.</v>
          </cell>
          <cell r="K7250" t="str">
            <v>License under trademark rights to exploit [UNDISCLOSED FOR PREVIEW] and related logos and images in connection with apparel and apparel accessory products.</v>
          </cell>
        </row>
        <row r="7251">
          <cell r="B7251" t="str">
            <v>RR20211213T00901</v>
          </cell>
          <cell r="C7251" t="str">
            <v>License, Trademark</v>
          </cell>
          <cell r="D7251" t="str">
            <v>20.42, 20.12, 20.53, 46.45, 46.18, 47.75</v>
          </cell>
          <cell r="E7251" t="str">
            <v>2844, 5169, 5399, 5999, 7231</v>
          </cell>
          <cell r="F7251" t="str">
            <v>[UNDISCLOSED FOR PREVIEW], Lodging industry, Personal care, Cosmetic, Skin care, Fragrance, Bath, Body care, Gift, Accessory, Hotel</v>
          </cell>
          <cell r="G7251" t="str">
            <v>≡</v>
          </cell>
          <cell r="H7251" t="str">
            <v>Licensor develops, manufactures, distributes and sells personal care products.</v>
          </cell>
          <cell r="I7251" t="str">
            <v>≡</v>
          </cell>
          <cell r="K7251" t="str">
            <v>License to use the [UNDISCLOSED FOR PREVIEW] trademarks and the
packaging, formulations and specifications in the manufacture, labeling and selling of personal care products, to be used in the hotels.</v>
          </cell>
        </row>
        <row r="7252">
          <cell r="B7252" t="str">
            <v>RR20211214T04303</v>
          </cell>
          <cell r="C7252" t="str">
            <v>Franchise</v>
          </cell>
          <cell r="D7252" t="str">
            <v>56.10, 56.21, 70.22, 53.20, 56.29</v>
          </cell>
          <cell r="E7252" t="str">
            <v>4215, 4513, 5812, 7389, 8999</v>
          </cell>
          <cell r="F7252" t="str">
            <v>Business, Transportation service, Shipping, Delivery, Courier, Item, Restaurant, Third-party vendor</v>
          </cell>
          <cell r="G7252" t="str">
            <v>≡</v>
          </cell>
          <cell r="I7252" t="str">
            <v>≡</v>
          </cell>
          <cell r="K7252" t="str">
            <v>Franchise to own and operate a business that delivers items from restaurants and other third-party vendors to the ultimate customer.</v>
          </cell>
        </row>
        <row r="7253">
          <cell r="B7253" t="str">
            <v>RR20211203T04301</v>
          </cell>
          <cell r="C7253" t="str">
            <v>License, Patent, Know-how</v>
          </cell>
          <cell r="D7253" t="str">
            <v>23.11, 23.12, 23.19, 26.40, 32.99, 47.52, 74.90, 26.11</v>
          </cell>
          <cell r="E7253" t="str">
            <v>1793, 3211, 3229, 3231, 3699, 3829, 3999, 5039, 5063, 5065, 8999</v>
          </cell>
          <cell r="F7253" t="str">
            <v>Light valve, Device, Light, Light transmission, Electronic, Window, Variable light transmission device, Architectural window product, Construction</v>
          </cell>
          <cell r="G7253" t="str">
            <v>≡</v>
          </cell>
          <cell r="H7253" t="str">
            <v>Licensor is engaged in research and development in the application of physicochemical concepts to light valves and light valve architectural window products.</v>
          </cell>
          <cell r="I7253" t="str">
            <v>≡</v>
          </cell>
          <cell r="K7253" t="str">
            <v>License under patent and know-how rights to make, lease, sell or otherwise dispose of light valve architectural window products.</v>
          </cell>
        </row>
        <row r="7254">
          <cell r="B7254" t="str">
            <v>RR20211229T00905</v>
          </cell>
          <cell r="C7254" t="str">
            <v>Franchise, Other marketing intangibles, Trademark, Trade name</v>
          </cell>
          <cell r="D7254" t="str">
            <v>10.52, 46.33, 46.17, 47.11, 47.29, 47.81, 56.10, 56.29</v>
          </cell>
          <cell r="E7254" t="str">
            <v>2024, 2037, 5143, 5451, 5499</v>
          </cell>
          <cell r="F7254" t="str">
            <v>[UNDISCLOSED FOR PREVIEW], Ice cream, Food, Dessert, Confectionary, Dairy</v>
          </cell>
          <cell r="G7254" t="str">
            <v>≡</v>
          </cell>
          <cell r="I7254" t="str">
            <v>≡</v>
          </cell>
          <cell r="K7254" t="str">
            <v>Franchise to establish and operate an ice cream parlor offering ice-cream mixtures combined with confectionary, along with related products and services, under [UNDISCLOSED FOR PREVIEW] emblems, trade names, service marks, logos, and trademarks.</v>
          </cell>
        </row>
        <row r="7255">
          <cell r="B7255" t="str">
            <v>RR20211229T04302</v>
          </cell>
          <cell r="C7255" t="str">
            <v>Franchise</v>
          </cell>
          <cell r="D7255" t="str">
            <v>96.09, 88.91, 84.12, 87.10, 87.90, 70.22, 74.90</v>
          </cell>
          <cell r="E7255" t="str">
            <v>7389, 8051, 8059, 8082, 8351, 8361, 8399, 8999</v>
          </cell>
          <cell r="F7255" t="str">
            <v>Business, Service, Nanny placement service, Children, Child care, Babysitting service</v>
          </cell>
          <cell r="G7255" t="str">
            <v>≡</v>
          </cell>
          <cell r="I7255" t="str">
            <v>≡</v>
          </cell>
          <cell r="K7255" t="str">
            <v>Franchise for the operation of a [UNDISCLOSED FOR PREVIEW] business, which offers nanny placement services and babysitting services.</v>
          </cell>
        </row>
        <row r="7256">
          <cell r="B7256" t="str">
            <v>RR20211230T00901</v>
          </cell>
          <cell r="C7256" t="str">
            <v>Franchise, Trade name, Trademark, License</v>
          </cell>
          <cell r="D7256" t="str">
            <v>88.91, 77.21, 93.11, 93.12, 93.13, 93.19</v>
          </cell>
          <cell r="E7256" t="str">
            <v>3949, 5091, 7991, 7997, 8351</v>
          </cell>
          <cell r="F7256" t="str">
            <v>[UNDISCLOSED FOR PREVIEW], Kid, Children, Sport, Fitness, Club, Entertainment</v>
          </cell>
          <cell r="G7256" t="str">
            <v>≡</v>
          </cell>
          <cell r="I7256" t="str">
            <v>≡</v>
          </cell>
          <cell r="K7256" t="str">
            <v>Franchise and license to operate a sports club for pre-K to 8th grade children, under the trade name and trademark [UNDISCLOSED FOR PREVIEW].</v>
          </cell>
        </row>
        <row r="7257">
          <cell r="B7257" t="str">
            <v>RR20210625T04301</v>
          </cell>
          <cell r="C7257" t="str">
            <v>Franchise</v>
          </cell>
          <cell r="D7257" t="str">
            <v>33.19, 46.49, 43.29, 95.22, 95.24, 95.29, 81.22, 74.90, 70.22</v>
          </cell>
          <cell r="E7257" t="str">
            <v>1521, 1522, 1799, 7349, 7389, 7641, 7699, 8999</v>
          </cell>
          <cell r="F7257" t="str">
            <v>Service, Business, Repair, Maintenance, Handyman, Home, Home repair, Home maintenance</v>
          </cell>
          <cell r="G7257" t="str">
            <v>≡</v>
          </cell>
          <cell r="I7257" t="str">
            <v>≡</v>
          </cell>
          <cell r="K7257" t="str">
            <v>Franchise for the establishment and operation of a handyman, home repair, and home maintenance business within an assigned local territory.</v>
          </cell>
        </row>
        <row r="7258">
          <cell r="B7258" t="str">
            <v>RR20210625T04302</v>
          </cell>
          <cell r="C7258" t="str">
            <v>Franchise</v>
          </cell>
          <cell r="D7258" t="str">
            <v>96.01, 13.30, 13.99, 14.13, 14.19, 46.42, 47.71, 77.29, 74.90, 70.22</v>
          </cell>
          <cell r="E7258" t="str">
            <v>2299, 2337, 2339, 2389, 2399, 5136, 5137, 5611, 5621, 5632, 5699, 7218, 7389, 8999</v>
          </cell>
          <cell r="F7258" t="str">
            <v>Business, Garment, Clothing, Apparel, Rental, Maintenance, Laundering, Medical, Dental</v>
          </cell>
          <cell r="G7258" t="str">
            <v>≡</v>
          </cell>
          <cell r="I7258" t="str">
            <v>≡</v>
          </cell>
          <cell r="K7258" t="str">
            <v>Franchise to operate a business providing garment rental, maintenance and laundering to the medical and dental professions.</v>
          </cell>
        </row>
        <row r="7259">
          <cell r="B7259" t="str">
            <v>RR20210625T04303</v>
          </cell>
          <cell r="C7259" t="str">
            <v>Franchise</v>
          </cell>
          <cell r="D7259" t="str">
            <v>86.90, 84.12, 74.90, 86.10, 96.09</v>
          </cell>
          <cell r="E7259" t="str">
            <v>7299, 8049, 8062, 8069, 8082, 8099, 8999</v>
          </cell>
          <cell r="F7259" t="str">
            <v xml:space="preserve">Health, Hormone, Balance, Hormonal, Metabolic, Correction center, Hormonal metabolic correction program, [UNDISCLOSED FOR PREVIEW] 
</v>
          </cell>
          <cell r="G7259" t="str">
            <v>≡</v>
          </cell>
          <cell r="I7259" t="str">
            <v>≡</v>
          </cell>
          <cell r="K7259" t="str">
            <v>Franchise to operate a becoming balanced hormonal metabolic correction center under the name [UNDISCLOSED FOR PREVIEW].</v>
          </cell>
        </row>
        <row r="7260">
          <cell r="B7260" t="str">
            <v>RR20210615T00904</v>
          </cell>
          <cell r="C7260" t="str">
            <v>License</v>
          </cell>
          <cell r="D7260" t="str">
            <v>59.11, 59.12, 59.13, 59.14, 58.19</v>
          </cell>
          <cell r="E7260" t="str">
            <v>2741, 7812, 7819, 7822, 7829</v>
          </cell>
          <cell r="F7260" t="str">
            <v>Print material, Motion picture, Movie, Video, Artwork, Film, Media, Key art, Logo</v>
          </cell>
          <cell r="G7260" t="str">
            <v>≡</v>
          </cell>
          <cell r="H7260" t="str">
            <v>Licensor is in the business of designing and manufacturing key art, logos and other materials to promote and market motion picture and other projects.</v>
          </cell>
          <cell r="I7260" t="str">
            <v>≡</v>
          </cell>
          <cell r="J7260" t="str">
            <v>Licensee is a production company engaged in the production of various motion pictures.</v>
          </cell>
          <cell r="K7260" t="str">
            <v>License for the creation, manufacture and sale of all print materials, merchandise and home video artwork related to the motion picture presently-entitled [UNDISCLOSED FOR PREVIEW]..</v>
          </cell>
        </row>
        <row r="7261">
          <cell r="B7261" t="str">
            <v>RR20210510T00901</v>
          </cell>
          <cell r="C7261" t="str">
            <v>License, Patent</v>
          </cell>
          <cell r="D7261" t="str">
            <v>21.10, 21.20, 46.18, 46.46, 47.73, 72.11, 72.19, 86.90</v>
          </cell>
          <cell r="E7261" t="str">
            <v>2833, 2834, 2836, 5047, 5122, 5912, 8011, 8062, 8069, 8071, 8099, 8731</v>
          </cell>
          <cell r="F7261" t="str">
            <v>Ultra micro-palmitoylethanolamide, PEA, Treatment, Chronic kidney disease, Pharmaceutical, Drug, Therapeutic, Human, Pain, Cytokine storm, Covid-19</v>
          </cell>
          <cell r="G7261" t="str">
            <v>≡</v>
          </cell>
          <cell r="I7261" t="str">
            <v>≡</v>
          </cell>
          <cell r="J7261" t="str">
            <v>Licensee is a pharmaceutical
research and development company.</v>
          </cell>
          <cell r="K7261" t="str">
            <v>License under patent rights to research, manufacture and commercialize products that are developed using certain proprietary formulations of ultra micro-palmitoylethanolamide (PEA) and that are to be used to treat chronic kidney disease in humans.</v>
          </cell>
        </row>
        <row r="7262">
          <cell r="B7262" t="str">
            <v>RR20210510T00902</v>
          </cell>
          <cell r="C7262" t="str">
            <v>License</v>
          </cell>
          <cell r="D7262" t="str">
            <v>21.10, 21.20, 46.18, 75.00, 46.46, 72.11, 72.19</v>
          </cell>
          <cell r="E7262" t="str">
            <v>2833, 2834, 2836, 5122, 8731, 8734, 0742</v>
          </cell>
          <cell r="F7262" t="str">
            <v>Ultra micro-palmitoylethanolamide, PEA, Pharmaceutical, Drug, Treatment, Therapeutic, Gastro-intestinal, Disease, Canine, Feline, Animal</v>
          </cell>
          <cell r="G7262" t="str">
            <v>≡</v>
          </cell>
          <cell r="I7262" t="str">
            <v>≡</v>
          </cell>
          <cell r="J7262" t="str">
            <v>Licensee is a pharmaceutical
research and development company.</v>
          </cell>
          <cell r="K7262" t="str">
            <v>License to research, manufacture and commercialize products using certain proprietary formulations of ultra micro-palmitoylethanolamide (PEA) to treat gastro-intestinal diseases in canines and felines.</v>
          </cell>
        </row>
        <row r="7263">
          <cell r="B7263" t="str">
            <v>RR20210621TN4301</v>
          </cell>
          <cell r="C7263" t="str">
            <v>License, Patent, Technology, Know-how</v>
          </cell>
          <cell r="D7263" t="str">
            <v>21.10, 21.20, 32.99, 46.18, 46.46, 72.11, 72.19, 86.10, 86.21, 86.22, 86.90, 74.90</v>
          </cell>
          <cell r="E7263" t="str">
            <v>2833, 2834, 2835, 2836, 3999, 5122, 5912, 8062, 8069, 8071, 8099, 8733, 8734</v>
          </cell>
          <cell r="F7263" t="str">
            <v>Medicine, Science, Life science, Laboratory, Bioengineering, Health, Health care, Organ, Human, Human organ, Transplantation, Decellularization, Recellularization, Tissue</v>
          </cell>
          <cell r="G7263" t="str">
            <v>≡</v>
          </cell>
          <cell r="I7263" t="str">
            <v>≡</v>
          </cell>
          <cell r="J7263" t="str">
            <v>Licensee is a life sciences company pioneering a novel technology for bioengineering fully transplantable human organs.</v>
          </cell>
          <cell r="K7263" t="str">
            <v>License under patent, know-how and technology rights to make, use, sell or import any product or good in the field of decellularization and recellularization of organs and tissues; One of the parties to the agreement is a non-profit entity.</v>
          </cell>
        </row>
        <row r="7264">
          <cell r="B7264" t="str">
            <v>RR20210622TP4302</v>
          </cell>
          <cell r="C7264" t="str">
            <v>Franchise</v>
          </cell>
          <cell r="D7264" t="str">
            <v>32.99, 47.76, 47.78, 47.81, 10.89, 10.92, 46.17, 46.39, 47.11, 47.29, 56.29, 74.90</v>
          </cell>
          <cell r="E7264" t="str">
            <v>2047, 2048, 2099, 3999, 5499, 5999, 8999</v>
          </cell>
          <cell r="F7264" t="str">
            <v>Service, Retail sale, Pet, Food, Pet food, Supply, Pet supply</v>
          </cell>
          <cell r="G7264" t="str">
            <v>≡</v>
          </cell>
          <cell r="I7264" t="str">
            <v>≡</v>
          </cell>
          <cell r="K7264" t="str">
            <v>Franchise, which sells pet food and supplies at a retail location and/or by home delivery services; One of the parties to the agreement is an individual.</v>
          </cell>
        </row>
        <row r="7265">
          <cell r="B7265" t="str">
            <v>RR20210518T04303</v>
          </cell>
          <cell r="C7265" t="str">
            <v>Franchise</v>
          </cell>
          <cell r="D7265" t="str">
            <v>77.21, 93.11, 93.12, 93.13, 93.19, 74.90, 96.09, 70.22, 27.90, 46.69, 86.90</v>
          </cell>
          <cell r="E7265" t="str">
            <v>3949, 5065, 5091, 7299, 7359, 7389, 7991, 7997, 8099, 8999</v>
          </cell>
          <cell r="F7265" t="str">
            <v>Business, Service, Fitness, Sport, Health, Physical performance, Computer-based simulator, Equipment, [UNDISCLOSED FOR PREVIEW]</v>
          </cell>
          <cell r="G7265" t="str">
            <v>≡</v>
          </cell>
          <cell r="I7265" t="str">
            <v>≡</v>
          </cell>
          <cell r="K7265" t="str">
            <v>Franchise for the operation of a business, which is designed to enhance fitness, health and physical performance using [UNDISCLOSED FOR PREVIEW] computer-based simulators and other equipment or services.</v>
          </cell>
        </row>
        <row r="7266">
          <cell r="B7266" t="str">
            <v>RR20210609T04303</v>
          </cell>
          <cell r="C7266" t="str">
            <v>License, Patent, Know-how, Trade secret, Technology</v>
          </cell>
          <cell r="D7266" t="str">
            <v>21.10, 21.20, 32.99, 46.18, 46.46, 47.73, 72.11, 72.19, 86.10, 86.21, 86.22, 86.90</v>
          </cell>
          <cell r="E7266" t="str">
            <v>2833, 2834, 2835, 2836, 3999, 5122, 5912, 8062, 8069, 8071, 8099, 8731</v>
          </cell>
          <cell r="F7266" t="str">
            <v>Pharmacy, Pharmaceutical preparation, Biopharmacy, Biotechnology, Drug, Medicine, Antibody, Health, Health care, Therapeutic candidate, [UNDISCLOSED FOR PREVIEW], Diagnostic, Prophylactic, Therapeutic, Human</v>
          </cell>
          <cell r="G7266" t="str">
            <v>≡</v>
          </cell>
          <cell r="H7266" t="str">
            <v>Licensor is an international biotechnology company specializing in antibody therapeutics for the treatment of cancer and other diseases.</v>
          </cell>
          <cell r="I7266" t="str">
            <v>≡</v>
          </cell>
          <cell r="J7266" t="str">
            <v>Licensee is an international biopharmaceutical company with considerable knowledge and experience in developing, manufacturing, promoting and marketing biopharmaceutical products throughout the world.</v>
          </cell>
          <cell r="K7266" t="str">
            <v>License under patent, know-how, trade secret and technology rights to make, manufacture, use, sell and import a proprietary bispecific antibody therapeutic candidate - [UNDISCLOSED FOR PREVIEW] for all diagnostic, prophylactic and therapeutic uses in human beings.</v>
          </cell>
        </row>
        <row r="7267">
          <cell r="B7267" t="str">
            <v>RR20210609T04301</v>
          </cell>
          <cell r="C7267" t="str">
            <v>License, Trademark</v>
          </cell>
          <cell r="D7267" t="str">
            <v>47.91, 46.52, 47.42, 61.30, 61.20, 61.90, 60.20, 59.11, 59.12, 59.13, 74.90, 70.22</v>
          </cell>
          <cell r="E7267" t="str">
            <v>3663, 4833, 4841, 4899, 7313, 7389, 8999</v>
          </cell>
          <cell r="F7267" t="str">
            <v>Business, Service, Internet, Online, Television, Communication, Telecommunication, [UNDISCLOSED FOR PREVIEW]</v>
          </cell>
          <cell r="G7267" t="str">
            <v>≡</v>
          </cell>
          <cell r="I7267" t="str">
            <v>≡</v>
          </cell>
          <cell r="J7267" t="str">
            <v>Licensee's main business is the provision of internet service.</v>
          </cell>
          <cell r="K7267" t="str">
            <v>License to use [UNDISCLOSED FOR PREVIEW] trademarks for the internet service business.</v>
          </cell>
        </row>
        <row r="7268">
          <cell r="B7268" t="str">
            <v>RR20210601TR4301</v>
          </cell>
          <cell r="C7268" t="str">
            <v>License, Patent</v>
          </cell>
          <cell r="D7268" t="str">
            <v>21.10, 21.20, 32.99, 46.18, 46.46, 72.11, 72.19, 86.10, 86.21, 86.22, 86.90</v>
          </cell>
          <cell r="E7268" t="str">
            <v>2833, 2834, 2835, 2836, 3999, 5122, 5912, 8062, 8069, 8071, 8099, 8731, 8734</v>
          </cell>
          <cell r="F7268" t="str">
            <v>Pharmacy, Medicine, Drug, Health, Health care, Biopharmaceutical product, Antibody, Monoclonal antibody, Peptide, Disease, Infectious disease, Vaccine, Cancer vaccine, Autologous cancer vaccine, Non-Hodgkins lymphoma, Renal cell carcinoma, Cell-based therapy, Stem cell, Cytokine, Virus, Mammalian cell culture</v>
          </cell>
          <cell r="G7268" t="str">
            <v>≡</v>
          </cell>
          <cell r="H7268" t="str">
            <v>Licensor is a biopharmaceutical company focused on the development and commercialization of late-stage, targeted therapeutic clinical products in the areas of respiratory disease and oncology.</v>
          </cell>
          <cell r="I7268" t="str">
            <v>≡</v>
          </cell>
          <cell r="K7268" t="str">
            <v>License under patent rights to manufacture, sell, or commercialize all biopharmaceutical products produced by mammalian cell culture techniques; The agreement is concluded between related parties.</v>
          </cell>
        </row>
        <row r="7269">
          <cell r="B7269" t="str">
            <v>RR20210601TN0902</v>
          </cell>
          <cell r="C7269" t="str">
            <v>License, Patent, Know-how</v>
          </cell>
          <cell r="D7269" t="str">
            <v>21.10, 21.20, 46.18, 46.46, 47.73, 72.11, 72.19, 86.90</v>
          </cell>
          <cell r="E7269" t="str">
            <v>2833, 2834, 2835, 2836, 5122, 5912, 8099, 8731</v>
          </cell>
          <cell r="F7269" t="str">
            <v>Pharmaceutical, Drug, Human, Infection, Pathogen, Treatment, Bacterial, Diagnosis, Prevention, Treatment, Disease, Control, Therapeutic, Tyrosine, Kinase, Inhibitor</v>
          </cell>
          <cell r="G7269" t="str">
            <v>≡</v>
          </cell>
          <cell r="I7269" t="str">
            <v>≡</v>
          </cell>
          <cell r="J7269" t="str">
            <v>Licensee is developing therapeutics for neurodegenerative disease inside and outside of the brain.</v>
          </cell>
          <cell r="K7269" t="str">
            <v>License under know-how and patent rights to practice, develop, invent, characterize, make, have made, import, export, distribute, offer for sale, sell and otherwise use products and provide services relating to the method of treating infection with ABL tyrosine kinase inhibitors; One of the parties to the agreement is a non-profit entity.</v>
          </cell>
        </row>
        <row r="7270">
          <cell r="B7270" t="str">
            <v>RR20210313T00902</v>
          </cell>
          <cell r="C7270" t="str">
            <v>License, Patent</v>
          </cell>
          <cell r="D7270" t="str">
            <v>21.10, 21.20, 46.18, 46.46, 47.73, 72.11, 72.19, 86.10, 86.21, 86.22, 86.90</v>
          </cell>
          <cell r="E7270" t="str">
            <v>2833, 2834, 5122, 5912, 8071, 8099, 8734</v>
          </cell>
          <cell r="F7270" t="str">
            <v>Drug, Human therapeutic, Pharmaceutical, Treatment, Cancer, Intatumoral, Injection, Chemotherapeutic, Bioactive, Immunostimulatory, Agent</v>
          </cell>
          <cell r="G7270" t="str">
            <v>≡</v>
          </cell>
          <cell r="I7270" t="str">
            <v>≡</v>
          </cell>
          <cell r="K7270" t="str">
            <v>License under patent rights to make, use, develop, sell and import products relating to cancer therapy.</v>
          </cell>
        </row>
        <row r="7271">
          <cell r="B7271" t="str">
            <v>RR20210315T00902</v>
          </cell>
          <cell r="C7271" t="str">
            <v>License, Technology, Know-how, Patent</v>
          </cell>
          <cell r="D7271" t="str">
            <v>21.10, 21.20, 46.18, 46.46, 47.73, 72.11, 72.19, 86.90</v>
          </cell>
          <cell r="E7271" t="str">
            <v>2833, 2834, 2835, 2836, 5122, 5191, 8071, 8099, 8734</v>
          </cell>
          <cell r="F7271" t="str">
            <v>Drug, Pharmaceutical, Treatment, Oral, Capsule, Tablet, Intravenous, Topical skin, Intranasal cavaty, Suppository, Subcutaneous implant, Human, Anticonvulsants, Neuroprotective</v>
          </cell>
          <cell r="G7271" t="str">
            <v>≡</v>
          </cell>
          <cell r="I7271" t="str">
            <v>≡</v>
          </cell>
          <cell r="K7271" t="str">
            <v>License under know-how and patent rights to make, use and sell products, produced under certain technology which relates to pharmaceutical compositions, in the field pf pharmaceutical preparations, including but not limited to per os (oral tablets or capsules), intravenous, topical skin, intranasal cavaties, anal suppositories, or subcutaneous implants.</v>
          </cell>
        </row>
        <row r="7272">
          <cell r="B7272" t="str">
            <v>RR20210315TP4304</v>
          </cell>
          <cell r="C7272" t="str">
            <v>Franchise</v>
          </cell>
          <cell r="D7272" t="str">
            <v>46.41, 46.42, 47.71, 47.82, 47.51, 47.72, 47.78, 14.19, 47.64, 32.30</v>
          </cell>
          <cell r="E7272" t="str">
            <v>2299, 2329, 2339, 2387, 2389, 3149, 3949, 5091, 5136, 5137, 5139, 5661, 5699</v>
          </cell>
          <cell r="F7272" t="str">
            <v xml:space="preserve">Retail store, Cloth, Apparel, Footwear, Athletic footwear, Athletic apparel, Accessory, [UNDISCLOSED FOR PREVIEW] 
</v>
          </cell>
          <cell r="G7272" t="str">
            <v>≡</v>
          </cell>
          <cell r="I7272" t="str">
            <v>≡</v>
          </cell>
          <cell r="K7272" t="str">
            <v>Franchise for the operation of retail stores selling athletic footwear, athletic apparel, and related accessories under [UNDISCLOSED FOR PREVIEW] marks; One of the parties to the agreement is an individual.</v>
          </cell>
        </row>
        <row r="7273">
          <cell r="B7273" t="str">
            <v>RR20210315T00903</v>
          </cell>
          <cell r="C7273" t="str">
            <v>License, Know-how, Patent, Trade secret, Technology</v>
          </cell>
          <cell r="D7273" t="str">
            <v>21.10, 21.20, 46.18, 46.46, 47.73, 72.11, 72.19, 86.10, 86.90</v>
          </cell>
          <cell r="E7273" t="str">
            <v>2833, 2834, 2835, 2836, 5122, 5912, 8071, 8099</v>
          </cell>
          <cell r="F7273" t="str">
            <v xml:space="preserve">Ophthalmic, Disease, Therapy, Drug, Treatment, Prevention, Pharmaceutical, Otic, Ear, Eye, [UNDISCLOSED FOR PREVIEW] 
</v>
          </cell>
          <cell r="G7273" t="str">
            <v>≡</v>
          </cell>
          <cell r="I7273" t="str">
            <v>≡</v>
          </cell>
          <cell r="K7273" t="str">
            <v>License under know-how, patent, technology and trade secret rights to develop, make, use, sell and import products, incorporating pharmaceutical compound known as [UNDISCLOSED FOR PREVIEW], in ophthalmic and otic fields.</v>
          </cell>
        </row>
        <row r="7274">
          <cell r="B7274" t="str">
            <v>RR20210316TN4301</v>
          </cell>
          <cell r="C7274" t="str">
            <v>License, Patent, Know-how, Trade secret, Copyright, Trademark, Trade name</v>
          </cell>
          <cell r="D7274" t="str">
            <v>21.10, 21.20, 32.50, 46.18, 46.75, 47.74, 72.11, 72.19, 86.90, 86.21, 86.22</v>
          </cell>
          <cell r="E7274" t="str">
            <v>2833, 2834, 3841, 5122, 8062, 8069, 8071, 8733, 8734</v>
          </cell>
          <cell r="F7274" t="str">
            <v>Medicine, Invention, Medical, Health, Health care, Research, Prenatal, Prenatal diagnostics, Prenatal prognostics, Prenatal analysis, Prenatal research</v>
          </cell>
          <cell r="G7274" t="str">
            <v>≡</v>
          </cell>
          <cell r="I7274" t="str">
            <v>≡</v>
          </cell>
          <cell r="K7274" t="str">
            <v>License under patent, copyright, know-how and trade secret rights to make, use, sell, lease or import certain inventions in the field of prenatal diagnostics and/or prenatal prognostics and/or prenatal analysis and/or prenatal research in these areas, for use with any and all types of technology platforms or uses, bearing trade names and trademarks; One of the parties to the agreement is a non-profit entity.</v>
          </cell>
        </row>
        <row r="7275">
          <cell r="B7275" t="str">
            <v>RR20210308T04302</v>
          </cell>
          <cell r="C7275" t="str">
            <v>License, Sublicense, Patent, Know-how, Technology</v>
          </cell>
          <cell r="D7275" t="str">
            <v>21.10, 21.20, 46.18, 46.46, 47.73, 72.11, 72.19, 86.10, 86.21, 86.22, 86.90</v>
          </cell>
          <cell r="E7275" t="str">
            <v>2833, 2834, 5122, 5199, 5912, 8011, 8062, 8069, 8099, 8731</v>
          </cell>
          <cell r="F7275" t="str">
            <v xml:space="preserve">Pharmacy, Pharmaceutical product, Medicine, Drug, Health, Health care, Cintredekin besudotox, Active component, Formulation, Dosage, Treatment, Human, Cancer, IL13-PE38QQR
</v>
          </cell>
          <cell r="G7275" t="str">
            <v>≡</v>
          </cell>
          <cell r="H7275" t="str">
            <v>Licensor is engaged in the research and development of proprietary drug products for the treatment of cancer.</v>
          </cell>
          <cell r="I7275" t="str">
            <v>≡</v>
          </cell>
          <cell r="J7275" t="str">
            <v>Licensee is engaged in the research, development, manufacture and commercialization of pharmaceuticals for the treatment of diseases in humans.</v>
          </cell>
          <cell r="K7275" t="str">
            <v>License and sublicense under patent, know-how and technology rights to research, develop, use, sell, promote and or import any pharmaceutical product containing IL13-PE38QQR as the active component, in any formulation or dosage for the treatment of human cancer.</v>
          </cell>
        </row>
        <row r="7276">
          <cell r="B7276" t="str">
            <v>RR20210201T04302</v>
          </cell>
          <cell r="C7276" t="str">
            <v>License, Trademark</v>
          </cell>
          <cell r="D7276" t="str">
            <v>21.10, 21.20, 46.18, 46.46, 47.73, 47.74, 86.10, 86.21, 86.22, 86.90</v>
          </cell>
          <cell r="E7276" t="str">
            <v>2833, 3842, 5122, 5912, 8011, 8062, 8069, 8099, 8731</v>
          </cell>
          <cell r="F7276" t="str">
            <v>Medicine, Hospital, Health, Health care, Medical product, Tissue, Soft tissue grafting, Fenestrated product, Treatment, Care, Wound, Acute, Surgical, Chronic, Ulcer, Diabetic foot ulcer, Venous leg ulcer, Pressure ulcer, [UNDISCLOSED FOR PREVIEW]</v>
          </cell>
          <cell r="G7276" t="str">
            <v>≡</v>
          </cell>
          <cell r="I7276" t="str">
            <v>≡</v>
          </cell>
          <cell r="K7276" t="str">
            <v>License to market, sell and distribute soft tissue graft containment products, excluding all such products that are not fenestrated, in the field of treatment and care of acute, surgical, and chronic wounds bearing [UNDISCLOSED FOR PREVIEW] trademarks.</v>
          </cell>
        </row>
        <row r="7277">
          <cell r="B7277" t="str">
            <v>RR20210201TN4303</v>
          </cell>
          <cell r="C7277" t="str">
            <v>License, Patent, Technology</v>
          </cell>
          <cell r="D7277" t="str">
            <v>21.10, 21.20, 46.18, 46.46, 47.73, 72.11, 72.19, 86.10, 86.21, 86.22, 86.90</v>
          </cell>
          <cell r="E7277" t="str">
            <v>2833, 2834, 2835, 2836, 3821, 5122, 5912, 8011, 8062, 8069, 8099, 8733</v>
          </cell>
          <cell r="F7277" t="str">
            <v>Pharmacy, Pharmaceutical product, Drug, Drug product, Medication, Health, Health care, Biopharmacy, Hospital, Therapy, Immunotherapy, Therapeutic product, Treatment, Human, Disease, Diagnosis, Disorder, Chimeric antigen receptor, Cell, T cell</v>
          </cell>
          <cell r="G7277" t="str">
            <v>≡</v>
          </cell>
          <cell r="I7277" t="str">
            <v>≡</v>
          </cell>
          <cell r="J7277" t="str">
            <v>Licensee is a clinical-stage biopharmaceutical company focused on the development and commercialization of novel cancer immunotherapy products.</v>
          </cell>
          <cell r="K7277" t="str">
            <v>License under patent and technology rights to make, use, sell and import chimeric antigen receptor T cells in the field of treatment and diagnosis of all human diseases; One of the parties to the agreement is a non-profit entity.</v>
          </cell>
        </row>
        <row r="7278">
          <cell r="B7278" t="str">
            <v>RR20210201T04304</v>
          </cell>
          <cell r="C7278" t="str">
            <v>License, Patent</v>
          </cell>
          <cell r="D7278" t="str">
            <v>26.60, 27.12, 32.50, 46.18, 47.74, 84.12, 86.10, 86.21, 86.22, 86.90</v>
          </cell>
          <cell r="E7278" t="str">
            <v>3821, 3826, 3841, 3844, 3845, 5047, 7352, 8011, 8062, 8071, 8099</v>
          </cell>
          <cell r="F7278" t="str">
            <v>Appliance, Medical appliance, Treatment, Hospital, Health, Surgery, Electrosurgical system, Radiofrequency energy, Health care, Device, Apparatus, Medical apparatus, Disease, Arthroscopy</v>
          </cell>
          <cell r="G7278" t="str">
            <v>≡</v>
          </cell>
          <cell r="H7278" t="str">
            <v>Licensor is a medical device company that develops, manufactures and markets products based on patented [UNDISCLOSED FOR PREVIEW] technology.</v>
          </cell>
          <cell r="I7278" t="str">
            <v>≡</v>
          </cell>
          <cell r="K7278" t="str">
            <v>License under patent rights to make, market, use, import, distribute and sell electrosurgical systems in the field of using radiofrequency (RF) energy in arthroscopy.</v>
          </cell>
        </row>
        <row r="7279">
          <cell r="B7279" t="str">
            <v>RR20210201T04305</v>
          </cell>
          <cell r="C7279" t="str">
            <v>License, Patent</v>
          </cell>
          <cell r="D7279" t="str">
            <v>21.10, 21.20, 46.18, 46.46, 47.73, 72.11, 72.19, 86.10, 86.21, 86.22, 86.90</v>
          </cell>
          <cell r="E7279" t="str">
            <v>2833, 2834, 2835, 5047, 5122, 8011, 8062, 8069, 8071, 8099, 8731</v>
          </cell>
          <cell r="F7279" t="str">
            <v>Health, Health care, Hospital, Pharmaceutical, Medicine, Drug, Therapeutic, Diagnostic, Diagnostic product, Diagnostic service, Medical, In vitro, Disease, Cardiovascular disease, Human</v>
          </cell>
          <cell r="G7279" t="str">
            <v>≡</v>
          </cell>
          <cell r="I7279" t="str">
            <v>≡</v>
          </cell>
          <cell r="J7279" t="str">
            <v>Licensee is a life sciences company focused on the development and commercialization of patent-protected in vitro diagnostic products addressing unmet needs in cardiovascular disease.</v>
          </cell>
          <cell r="K7279" t="str">
            <v>License under patent rights to research, develop, make, use, sell, and import diagnostic products or diagnostic services in the field of human diagnostic uses.</v>
          </cell>
        </row>
        <row r="7280">
          <cell r="B7280" t="str">
            <v>RR20210302T04301</v>
          </cell>
          <cell r="C7280" t="str">
            <v>License, Sublicense, Patent, Know-how, Trade secret, Technology, Trademark, Copyright</v>
          </cell>
          <cell r="D7280" t="str">
            <v>21.10, 21.20, 32.50, 46.18, 47.73, 46.46, 86.10, 86.21, 86.22, 86.90</v>
          </cell>
          <cell r="E7280" t="str">
            <v>2833, 2834, 2899, 5122, 5912, 8011, 8062, 8069, 8099, 8731</v>
          </cell>
          <cell r="F7280" t="str">
            <v>Pharmacy, Pharmaceutical, Health, Health care, Drug, Low-dose formulation, Desmopressin acetate, Spray, Nasal spray product, Treatment, Human, Animal, Medical condition, Abnormality, Disorder, Voiding, Urinary function, Urination control, [UNDISCLOSED FOR PREVIEW]</v>
          </cell>
          <cell r="G7280" t="str">
            <v>≡</v>
          </cell>
          <cell r="H7280" t="str">
            <v>Licensor has developed the product for treating certain medical conditions characterized by abnormalities or disorders in voiding and other urinary functions.</v>
          </cell>
          <cell r="I7280" t="str">
            <v>≡</v>
          </cell>
          <cell r="J7280" t="str">
            <v>Licensee is engaged in the business of the development, distribution, sale and marketing of pharmaceutical products.</v>
          </cell>
          <cell r="K7280" t="str">
            <v>License and sublicense under patent, know-how, trade secret, copyright and technology rights to make, use, sell, import and otherwise commercialize a proprietary low-dose formulation of desmopressin acetate nasal spray product used for the treatment in humans and animals of medical conditions bearing [UNDISCLOSED FOR PREVIEW] trademark.</v>
          </cell>
        </row>
        <row r="7281">
          <cell r="B7281" t="str">
            <v>RR20210302TN0901</v>
          </cell>
          <cell r="C7281" t="str">
            <v>License, Patent</v>
          </cell>
          <cell r="D7281" t="str">
            <v>21.10, 21.20, 46.18, 46.46, 47.73, 72.11, 72.19, 86.90</v>
          </cell>
          <cell r="E7281" t="str">
            <v>2833, 2834, 2835, 2836, 5122, 5912, 8099</v>
          </cell>
          <cell r="F7281" t="str">
            <v>Fat, Dissolution, Biologically compatible, Research, Detergent, Compound, Pharmaceutical, Treatment</v>
          </cell>
          <cell r="G7281" t="str">
            <v>≡</v>
          </cell>
          <cell r="I7281" t="str">
            <v>≡</v>
          </cell>
          <cell r="K7281" t="str">
            <v>License under patent rights to develop, make, use, sell, export and import products and services relating to certain methods for the dissolution of fat through the use of biologically compatible detergents; One of the parties to the agreement is a non-profit entity.</v>
          </cell>
        </row>
        <row r="7282">
          <cell r="B7282" t="str">
            <v>RR20210322T00902</v>
          </cell>
          <cell r="C7282" t="str">
            <v>Sublicense, Patent</v>
          </cell>
          <cell r="D7282" t="str">
            <v>21.10, 46.18, 46.46, 47.73, 72.11, 72.19, 86.10, 86.90, 26.60, 32.50</v>
          </cell>
          <cell r="E7282" t="str">
            <v>2833, 2834, 3841, 3845, 5047, 5122, 5912, 7352, 8071</v>
          </cell>
          <cell r="F7282" t="str">
            <v>Thrombi, Emboli, Removal, Non-surgical, Treatment, Blood vessel, Vasculature, Infusion, Injection, Embolism, Thrombosis, Human, Braiding, Micro strand</v>
          </cell>
          <cell r="G7282" t="str">
            <v>≡</v>
          </cell>
          <cell r="I7282" t="str">
            <v>≡</v>
          </cell>
          <cell r="J7282" t="str">
            <v>Sublicensee is a commercial-stage medical device company focused on developing products to treat and transform the lives of patients suffering from venous diseases.</v>
          </cell>
          <cell r="K7282" t="str">
            <v>Sublicense under patent rights to make, use, sell and otherwise exploit products in the field of tubular braiding for the non-surgical removal of clots and, with respect to [UNDISCLOSED FOR PREVIEW], treatment of embolism and thrombosis in human vasculature.</v>
          </cell>
        </row>
        <row r="7283">
          <cell r="B7283" t="str">
            <v>RR20210322TR0903</v>
          </cell>
          <cell r="C7283" t="str">
            <v>License</v>
          </cell>
          <cell r="D7283" t="str">
            <v>29.10, 29.20, 29.31, 30.99, 32.99, 45.11, 45.19, 45.31, 45.32, 47.78, 26.11, 27.11, 27.12, 27.90</v>
          </cell>
          <cell r="E7283" t="str">
            <v>3679, 3694, 3699, 3711, 3713, 3714, 3799, 3999, 5012, 5013, 5099, 5511, 5521, 5599, 5999</v>
          </cell>
          <cell r="F7283" t="str">
            <v>Automotive, Electric, Recreational vehicle, Battery, Lithium, Module, Mobility, Forklift, Zambonis, Carrier, Tractor, Lawn landscaping equipment, Rail vehicle, All-terain, Golf cart, Motorcycle, Snowmobile, Electric aircraft, Watercraft, Transport</v>
          </cell>
          <cell r="G7283" t="str">
            <v>≡</v>
          </cell>
          <cell r="H7283" t="str">
            <v>Licensor is an energy storage technology company focused on designing and manufacturing lithium-ion battery modules and packs for commercial electric vehicles.</v>
          </cell>
          <cell r="I7283" t="str">
            <v>≡</v>
          </cell>
          <cell r="K7283" t="str">
            <v>License to exploit intellectual property rights in the field of mobility applications and any application that transports people or cargo, and rail vehicles; The agreement is concluded between related parties.</v>
          </cell>
        </row>
        <row r="7284">
          <cell r="B7284" t="str">
            <v>RR20210309TR0902</v>
          </cell>
          <cell r="C7284" t="str">
            <v>License, Know-how, Technology, Patent, Trade secret</v>
          </cell>
          <cell r="D7284" t="str">
            <v>21.10, 21.20, 46.18, 46.46, 47.73, 72.11, 72.19, 86.90</v>
          </cell>
          <cell r="E7284" t="str">
            <v>2833, 2834, 2836, 5122, 5912, 8071, 8099, 8734</v>
          </cell>
          <cell r="F7284" t="str">
            <v xml:space="preserve">Gynecological, Disease, Treatment, Therapy, Prevention, Infection, Inflammation, Drug, Pharmaceutical, [UNDISCLOSED FOR PREVIEW] 
</v>
          </cell>
          <cell r="G7284" t="str">
            <v>≡</v>
          </cell>
          <cell r="I7284" t="str">
            <v>≡</v>
          </cell>
          <cell r="J7284" t="str">
            <v>Licensee was organized to develop women’s health-focused drug candidates.</v>
          </cell>
          <cell r="K7284" t="str">
            <v>License under know-how, patent, technology and trade secret rights to develop, make, use, sell and import pharmaceutical products related to proprietary drug candidate [UNDISCLOSED FOR PREVIEW], in the field of prevention, diagnosis or treatment of any gynecological disease, state or condition including without limitation caused by infections or inflammation; The agreement is concluded between related parties.</v>
          </cell>
        </row>
        <row r="7285">
          <cell r="B7285" t="str">
            <v>RR20210311T04301</v>
          </cell>
          <cell r="C7285" t="str">
            <v>License, Technology, Know-how, Patent</v>
          </cell>
          <cell r="D7285" t="str">
            <v>21.10, 21.20, 46.46, 47.73, 72.11, 86.10, 86.21, 86.22, 86.90</v>
          </cell>
          <cell r="E7285" t="str">
            <v>2833, 2834, 2899, 5122, 5912, 8011, 8062, 8069, 8099, 8731</v>
          </cell>
          <cell r="F7285" t="str">
            <v>Pharmacy, Drug, Health, Biopharmacy, Cell, Cell line, Cell surface, Protein, Cellular protein, Pharmaceutical screening, Pharmaceutical development, [UNDISCLOSED FOR PREVIEW]</v>
          </cell>
          <cell r="G7285" t="str">
            <v>≡</v>
          </cell>
          <cell r="H7285" t="str">
            <v>Licensor is a functional genomics and biopharmaceutical company engaged in the development, application and commercialization of novel gene expression tools and therapeutic products.</v>
          </cell>
          <cell r="I7285" t="str">
            <v>≡</v>
          </cell>
          <cell r="K7285" t="str">
            <v xml:space="preserve">License under patent and know-how rights to use certain cell lines created using [UNDISCLOSED FOR PREVIEW] technology, each of which expresses a specific cell surface or cellular protein of interest for use in pharmaceutical screening and development.
</v>
          </cell>
        </row>
        <row r="7286">
          <cell r="B7286" t="str">
            <v>RR20210311T04303</v>
          </cell>
          <cell r="C7286" t="str">
            <v>Sublicense, Patent</v>
          </cell>
          <cell r="D7286" t="str">
            <v>21.10, 21.20, 46.46, 46.18, 47.73, 72.11, 86.10, 86.21, 86.90, 46.69</v>
          </cell>
          <cell r="E7286" t="str">
            <v>2833, 2834, 2899, 3829, 5047, 5122, 5912, 7352, 8011, 8062, 8069, 8099, 8731</v>
          </cell>
          <cell r="F7286" t="str">
            <v>Equipment, Device, Medical device, Endovascular, Endovascular product, Medical product, Health, Hospital, Artery, Vein, Human, Human body, Aneurysm, Aortic aneurysm, Aortic dissection</v>
          </cell>
          <cell r="G7286" t="str">
            <v>≡</v>
          </cell>
          <cell r="I7286" t="str">
            <v>≡</v>
          </cell>
          <cell r="J7286" t="str">
            <v>Sublicensee develops, manufactures and markets stent grafts used in endovascular surgery for the treatment of aortic aneurysms and dissections.</v>
          </cell>
          <cell r="K7286" t="str">
            <v>Sublicense under patent rights to make, use, lease, import, and sell endovascular products for the treatment of aortic aneurysms and dissections.</v>
          </cell>
        </row>
        <row r="7287">
          <cell r="B7287" t="str">
            <v>RR20210316T00903</v>
          </cell>
          <cell r="C7287" t="str">
            <v>License, Know-how, Technology, Trademark, Sublicense, Patent</v>
          </cell>
          <cell r="D7287" t="str">
            <v>21.10, 21.20, 46.18, 46.46, 47.73, 72.11, 72.19, 86.90</v>
          </cell>
          <cell r="E7287" t="str">
            <v>2833, 2834, 2835, 2836, 5122, 5912, 8099</v>
          </cell>
          <cell r="F7287" t="str">
            <v>[UNDISCLOSED FOR PREVIEW], Pharmaceutical, Therapy, Enzyme enhancement, Pharmacological chaperone, Molecule, Treatment, Drug, Biotechnology</v>
          </cell>
          <cell r="G7287" t="str">
            <v>≡</v>
          </cell>
          <cell r="H7287" t="str">
            <v>Licensor is a company specialised in the exploration of new lines of research related to the development of pharmaceutical products for the treatment of rare diseases.</v>
          </cell>
          <cell r="I7287" t="str">
            <v>≡</v>
          </cell>
          <cell r="J7287" t="str">
            <v>Licensee is focused on pharmaceutical and/or biotechnology fields, and in particular of new therapies for the treatment of genetic diseases, orphan diseases and other illnesses.</v>
          </cell>
          <cell r="K7287" t="str">
            <v>License under know-how and technology rights to make, use, import, export, sell, copy, modify, perform, display and otherwise exploit pharmaceutical products relating to small molecule allosteric chaperones bearing [UNDISCLOSED FOR PREVIEW] trademark; Sublicense under patent and know-how rights to make, use, import, export, sell, copy, modify, perform, display and otherwise exploit pharmaceutical products relating to the method of binding site and binding energy determination.</v>
          </cell>
        </row>
        <row r="7288">
          <cell r="B7288" t="str">
            <v>RR20210317T04304</v>
          </cell>
          <cell r="C7288" t="str">
            <v>Franchise</v>
          </cell>
          <cell r="D7288" t="str">
            <v>20.41, 46.44, 81.21, 81.22, 81.29, 70.22, 74.90, 95.22, 95.21, 95.29, 95.24, 33.12, 33.14, 33.19, 96.01</v>
          </cell>
          <cell r="E7288" t="str">
            <v>1521, 1799, 2841, 2842, 7349, 7389, 7629, 7641, 7699, 8999</v>
          </cell>
          <cell r="F7288" t="str">
            <v>Business, Service, At-home business, Residential, Commercial, Restoration, Water restoration service, Fire restoration service, Smoke restoration service, Mold restoration service, Additional service, Cleaning, Drying, Repair</v>
          </cell>
          <cell r="G7288" t="str">
            <v>≡</v>
          </cell>
          <cell r="I7288" t="str">
            <v>≡</v>
          </cell>
          <cell r="K7288" t="str">
            <v>Franchise for the establishment and operation of an at-home business providing residential and commercial water, fire, smoke and mold restoration services.</v>
          </cell>
        </row>
        <row r="7289">
          <cell r="B7289" t="str">
            <v>RR20210308T00901</v>
          </cell>
          <cell r="C7289" t="str">
            <v>License, Trademark, Trade name, Other marketing intangibles</v>
          </cell>
          <cell r="D7289" t="str">
            <v>55.10, 55.20, 55.90, 93.29, 41.20, 43.39, 79.11, 79.12</v>
          </cell>
          <cell r="E7289" t="str">
            <v>1522, 6513, 7011, 7021, 7041, 7389, 7999</v>
          </cell>
          <cell r="F7289" t="str">
            <v>[UNDISCLOSED FOR PREVIEW], Hotel, Accommodation, Management, Website</v>
          </cell>
          <cell r="G7289" t="str">
            <v>≡</v>
          </cell>
          <cell r="I7289" t="str">
            <v>≡</v>
          </cell>
          <cell r="K7289" t="str">
            <v>License to use [UNDISCLOSED FOR PREVIEW] and other trademarks, trade names, service marks and relating domain names and websites in connection with the operation of hotels.</v>
          </cell>
        </row>
        <row r="7290">
          <cell r="B7290" t="str">
            <v>RR20210112TR0901</v>
          </cell>
          <cell r="C7290" t="str">
            <v>License, Brand, Trademark</v>
          </cell>
          <cell r="D7290" t="str">
            <v>10.89, 46.17, 47.11, 47.29, 46.37, 10.82, 46.36, 47.24, 11.01, 11.02, 11.03, 11.04, 11.05, 11.06, 11.07, 46.34, 46.39, 47.25, 47.81</v>
          </cell>
          <cell r="E7290" t="str">
            <v>2064, 2066, 2082, 5145, 5441, 5499</v>
          </cell>
          <cell r="F7290" t="str">
            <v>Cadbury, Beverage, Drink, Food, Confectionery, Cocoa product</v>
          </cell>
          <cell r="G7290" t="str">
            <v>≡</v>
          </cell>
          <cell r="I7290" t="str">
            <v>≡</v>
          </cell>
          <cell r="K7290" t="str">
            <v>License to use international brands and trademarks of [UNDISCLOSED FOR PREVIEW] in connection with the manufacture, distribution and marketing of refreshment beverages, confectionery and intermediate cocoa products; The agreement is concluded between related parties.</v>
          </cell>
        </row>
        <row r="7291">
          <cell r="B7291" t="str">
            <v>RR20210506T00902</v>
          </cell>
          <cell r="C7291" t="str">
            <v>License, Know-how</v>
          </cell>
          <cell r="D7291" t="str">
            <v>32.50, 21.20, 46.18, 46.46, 47.73, 86.90, 72.11, 72.19</v>
          </cell>
          <cell r="E7291" t="str">
            <v>2833, 2834, 2835, 2836, 3826, 3841, 5047, 8071, 8734</v>
          </cell>
          <cell r="F7291" t="str">
            <v>Reagent, Cancer, Detection, Testing, [UNDISCLOSED FOR PREVIEW], Diagnostic</v>
          </cell>
          <cell r="G7291" t="str">
            <v>≡</v>
          </cell>
          <cell r="I7291" t="str">
            <v>≡</v>
          </cell>
          <cell r="J7291" t="str">
            <v>Licensee is a data-driven diagnostic solutions company.</v>
          </cell>
          <cell r="K7291" t="str">
            <v>License under know-how rights to use [UNDISCLOSED FOR PREVIEW] in the field of cancer detection testing.</v>
          </cell>
        </row>
        <row r="7292">
          <cell r="B7292" t="str">
            <v>RR20210505T04301</v>
          </cell>
          <cell r="C7292" t="str">
            <v>License, Patent, Know-how</v>
          </cell>
          <cell r="D7292" t="str">
            <v>21.10, 21.20, 32.99, 46.18, 46.46, 47.73, 72.11, 72.19, 86.10, 86.21, 86.22, 86.90, 32.50, 47.74</v>
          </cell>
          <cell r="E7292" t="str">
            <v>2833, 2834, 2835, 2836, 3999, 5047, 5122, 5912, 7352, 8062, 8069, 8071, 8099, 8731, 8734</v>
          </cell>
          <cell r="F7292" t="str">
            <v>Pharmacy, Pharmaceutical, Drug, Biopharmaceutical, Medicine, Medical preparation, Health, Device, Compound, Kit, Service, Diagnosis, Prognosis, Prediction, Disease, Disorder, Indication, Molecule, Gene Immunoglobulin variable domain, Treatment, Infection, Condition, Human</v>
          </cell>
          <cell r="G7292" t="str">
            <v>≡</v>
          </cell>
          <cell r="I7292" t="str">
            <v>≡</v>
          </cell>
          <cell r="J7292" t="str">
            <v>Licensee is a biopharmaceutical company, which identifies, develops and commercializes treatments for angioedemas.</v>
          </cell>
          <cell r="K7292" t="str">
            <v>License under patent and know-how rights to exploit any preparation in the form of a device, compound, kit or service with utility in the diagnosis, prognosis, prediction or disease management of a disorder for any indication which contains, comprises or the process of development or manufacture of which utilises a molecule or a gene encoding such a molecule comprising or containing one or more immunoglobulin variable domains or parts of such domains.</v>
          </cell>
        </row>
        <row r="7293">
          <cell r="B7293" t="str">
            <v>RR20210507TR4302</v>
          </cell>
          <cell r="C7293" t="str">
            <v>License, Patent</v>
          </cell>
          <cell r="D7293" t="str">
            <v>21.10, 21.20, 32.99, 46.18, 46.46, 47.73, 72.11, 72.19, 86.10, 86.21, 86.22, 86.90</v>
          </cell>
          <cell r="E7293" t="str">
            <v>2833, 2834, 3999, 5122, 5912, 8062, 8069, 8071, 8099, 8731</v>
          </cell>
          <cell r="F7293" t="str">
            <v>Pharmacy, Pharmaceutical product, Medicine, Health, Health care, Hospital, Drug, Disease, Cancer, Liver cancer, Treatment, Tyroserleutide, CMS024</v>
          </cell>
          <cell r="G7293" t="str">
            <v>≡</v>
          </cell>
          <cell r="I7293" t="str">
            <v>≡</v>
          </cell>
          <cell r="J7293" t="str">
            <v>Licensee is engaged in the marketing, promotion and sales of imported drugs.</v>
          </cell>
          <cell r="K7293" t="str">
            <v>License under patent rights to produce, market and sell drug product, known as Tyroserleutide (CMS024) for the treatment of liver cancer; The agreement is concluded between related parties.</v>
          </cell>
        </row>
        <row r="7294">
          <cell r="B7294" t="str">
            <v>RR20210507T00902</v>
          </cell>
          <cell r="C7294" t="str">
            <v>License, Technology, Patent</v>
          </cell>
          <cell r="D7294" t="str">
            <v>47.11, 47.19, 47.26, 47.76, 47.78, 21.10, 21.20, 47.73, 46.46, 46.18, 46.17, 46.21, 46.35, 46.39, 47.81</v>
          </cell>
          <cell r="E7294" t="str">
            <v>2087, 2833, 2834, 2836, 3999, 5122, 5149, 5194, 5912, 5993, 5999</v>
          </cell>
          <cell r="F7294" t="str">
            <v>Cannabinoid, CBD, Herbal, Vitamin, Supplement, Healthcare, NSAID, Nicotine-infused, Not-psychoactive, Herbal-infused, Hemp, Topical, Hemp plant, Tetrahydrocannabinol, THC, Medical marijuana</v>
          </cell>
          <cell r="G7294" t="str">
            <v>≡</v>
          </cell>
          <cell r="H7294" t="str">
            <v>Licensor currently pursues business opportunities in diverse industries including the food sciences, technology licensing, and ready-to-eat food sectors.</v>
          </cell>
          <cell r="I7294" t="str">
            <v>≡</v>
          </cell>
          <cell r="J7294" t="str">
            <v>Licensee is engaged in the business of developing, manufacturing, and selling consumer herbal supplement products.</v>
          </cell>
          <cell r="K7294" t="str">
            <v>License under technology and patent rights to develop, test, make, sell, offer for sale and distribute orally absorbed products, chocolate products, candies products, sauces products, capsules products, other non-beverage ingestible product, and beverage products, infused with hemp oils and/or cannabidiol.</v>
          </cell>
        </row>
        <row r="7295">
          <cell r="B7295" t="str">
            <v>RR20210427T00902</v>
          </cell>
          <cell r="C7295" t="str">
            <v>License</v>
          </cell>
          <cell r="D7295" t="str">
            <v>21.10, 21.20, 46.18, 46.46, 47.73, 72.11, 72.19, 86.90</v>
          </cell>
          <cell r="E7295" t="str">
            <v>2833, 2834, 2835, 2836, 5122, 5912, 8071, 8099, 8734</v>
          </cell>
          <cell r="F7295" t="str">
            <v>[UNDISCLOSED FOR PREVIEW], Nasopharyngeal carcinoma, Treatment, Therapy, Drug, Melanoma, Sarcoma, Monoclonal antibody, Pharmaceutical, Metastatic</v>
          </cell>
          <cell r="G7295" t="str">
            <v>≡</v>
          </cell>
          <cell r="I7295" t="str">
            <v>≡</v>
          </cell>
          <cell r="K7295" t="str">
            <v>License to develop, manufacture,
commercialize, sell and otherwise develop [UNDISCLOSED FOR PREVIEW] for the treatment of patients with recurrent or metastatic nasopharyngeal carcinoma, mucosal melanoma, and soft tissue sarcoma.</v>
          </cell>
        </row>
        <row r="7296">
          <cell r="B7296" t="str">
            <v>RR20210428TR0901</v>
          </cell>
          <cell r="C7296" t="str">
            <v>License, Trademark</v>
          </cell>
          <cell r="D7296" t="str">
            <v>20.42, 20.59, 46.45, 46.49, 47.19, 47.75, 47.78</v>
          </cell>
          <cell r="E7296" t="str">
            <v>2841, 2844, 5122, 5169, 5399, 5999, 7231</v>
          </cell>
          <cell r="F7296" t="str">
            <v>Skin care, Beauty, Aroma-therapeutic, Health supplement, Make-up, Merchandise, Cosmetic</v>
          </cell>
          <cell r="G7296" t="str">
            <v>≡</v>
          </cell>
          <cell r="H7296" t="str">
            <v>Licensor is principally engaged in investment and wholesale and retailing of various goods.</v>
          </cell>
          <cell r="I7296" t="str">
            <v>≡</v>
          </cell>
          <cell r="J7296" t="str">
            <v>Licensee is engaged in distribution of goods through TV shopping and e-commerce.</v>
          </cell>
          <cell r="K7296" t="str">
            <v>License to use trademarks in connection with the sale, marketing and distribution of skin care, beauty, aroma-therapeutic products, health supplements and make-up products and beauty apparatus through various channels; The agreement is concluded between related parties.</v>
          </cell>
        </row>
        <row r="7297">
          <cell r="B7297" t="str">
            <v>RR20210426TR4302</v>
          </cell>
          <cell r="C7297" t="str">
            <v>License, Patent, Technology</v>
          </cell>
          <cell r="D7297" t="str">
            <v>20.13, 20.16, 22.21, 22.22, 22.29, 32.99, 20.59, 22.23, 46.75, 74.90</v>
          </cell>
          <cell r="E7297" t="str">
            <v>2819, 2899, 3081, 3082, 3083, 3086, 3087, 3089, 3999, 5162, 5169</v>
          </cell>
          <cell r="F7297" t="str">
            <v>Polyester, Polymer, Material, Biodegradable, Polybutylene succinate, Plastic, Chemical, Chemical product</v>
          </cell>
          <cell r="G7297" t="str">
            <v>≡</v>
          </cell>
          <cell r="I7297" t="str">
            <v>≡</v>
          </cell>
          <cell r="K7297" t="str">
            <v>License under technology and patent rights to make, use, sell, export and import any products made with or incorporating polybutylene succinate; The agreement is concluded between related parties.</v>
          </cell>
        </row>
        <row r="7298">
          <cell r="B7298" t="str">
            <v>RR20210427T00901</v>
          </cell>
          <cell r="C7298" t="str">
            <v>License</v>
          </cell>
          <cell r="D7298" t="str">
            <v>21.10, 21.20, 46.18, 46.46, 47.73, 72.11, 72.19, 86.90</v>
          </cell>
          <cell r="E7298" t="str">
            <v>2833, 2834, 2835, 2836, 5122, 5912, 8071, 8099, 8734</v>
          </cell>
          <cell r="F7298" t="str">
            <v>[UNDISCLOSED FOR PREVIEW], Compound, Pharmaceutical, Treatment, Chemotherapy, Cancer, Therapy, Immunotherapeutic drug candidate, Anti-cancer</v>
          </cell>
          <cell r="G7298" t="str">
            <v>≡</v>
          </cell>
          <cell r="I7298" t="str">
            <v>≡</v>
          </cell>
          <cell r="K7298" t="str">
            <v>License to develop, use, import, export, sell, promote, market,
distribute and commercialize pharmaceutical products containing anti-cancer immunotherapeutic drug candidate, known as [UNDISCLOSED FOR PREVIEW].</v>
          </cell>
        </row>
        <row r="7299">
          <cell r="B7299" t="str">
            <v>RR20210303T04303</v>
          </cell>
          <cell r="C7299" t="str">
            <v>Franchise</v>
          </cell>
          <cell r="D7299" t="str">
            <v>96.02, 96.09, 20.42, 32.99, 96.04, 46.18</v>
          </cell>
          <cell r="E7299" t="str">
            <v>2844, 5399, 7231, 7241, 7299, 7389, 8999</v>
          </cell>
          <cell r="F7299" t="str">
            <v>Service, Sport-themed, Hair, Hair care, Hair cut, Barber shop, Beauty, Hair care establishment, Haircutting service, [UNDISCLOSED FOR PREVIEW]</v>
          </cell>
          <cell r="G7299" t="str">
            <v>≡</v>
          </cell>
          <cell r="I7299" t="str">
            <v>≡</v>
          </cell>
          <cell r="K7299" t="str">
            <v>Franchise to operate a sport-themed retail hair care establishment providing haircutting and related services under the [UNDISCLOSED FOR PREVIEW] mark and other distinctive marks.</v>
          </cell>
        </row>
        <row r="7300">
          <cell r="B7300" t="str">
            <v>RR20210304T04301</v>
          </cell>
          <cell r="C7300" t="str">
            <v>License, Trademark, Trade name</v>
          </cell>
          <cell r="D7300" t="str">
            <v>32.40, 46.49, 46.51, 47.41, 47.65, 58.21, 58.29, 62.01, 93.29, 74.90</v>
          </cell>
          <cell r="E7300" t="str">
            <v>3944, 5045, 5092, 5734, 5945, 7371, 7372, 7373, 7379, 7999</v>
          </cell>
          <cell r="F7300" t="str">
            <v>Game, Video game, Leisure, Amusement, Computer, Entertainment, Party-based game, Roleplaying game, Operating system, Microsoft Windows, Linux, Apple Macintosh, [UNDISCLOSED FOR PREVIEW]</v>
          </cell>
          <cell r="G7300" t="str">
            <v>≡</v>
          </cell>
          <cell r="H7300" t="str">
            <v>Licensor is a privately held video game development studio.</v>
          </cell>
          <cell r="I7300" t="str">
            <v>≡</v>
          </cell>
          <cell r="J7300" t="str">
            <v>Licensee is a community powered publisher of video games.</v>
          </cell>
          <cell r="K7300" t="str">
            <v>License under trade name and trademark rights to use, sell, advertise, promote, publicly perform, distribute, display, and otherwise utilize a party-based roleplaying game named [UNDISCLOSED FOR PREVIEW] on the Microsoft Windows operating system, the Linux operating system and the Apple Macintosh operating system.</v>
          </cell>
        </row>
        <row r="7301">
          <cell r="B7301" t="str">
            <v>RR20210304T00902</v>
          </cell>
          <cell r="C7301" t="str">
            <v>License</v>
          </cell>
          <cell r="D7301" t="str">
            <v>26.11, 26.51, 33.20, 46.52, 26.40</v>
          </cell>
          <cell r="E7301" t="str">
            <v>3674, 3679, 3812, 5063, 5731</v>
          </cell>
          <cell r="F7301" t="str">
            <v>Alcohol sensor, Transdermal, Monitoring, Device, Self-monitoring, Consumer, Wearable device, [UNDISCLOSED FOR PREVIEW]</v>
          </cell>
          <cell r="G7301" t="str">
            <v>≡</v>
          </cell>
          <cell r="I7301" t="str">
            <v>≡</v>
          </cell>
          <cell r="J7301" t="str">
            <v>Licensee is a technology company that provides wearable devices for use in the quantified-self wellness market.</v>
          </cell>
          <cell r="K7301" t="str">
            <v>License to operate, market, sell, distribute, use, display and integrate licensor's miniaturized transdermal alcohol sensor (TAS) in licensee's [UNDISCLOSED FOR PREVIEW] device - a wearable device that measures steps, heart rate and blood pressure.</v>
          </cell>
        </row>
        <row r="7302">
          <cell r="B7302" t="str">
            <v>RR20210420T00901</v>
          </cell>
          <cell r="C7302" t="str">
            <v>License</v>
          </cell>
          <cell r="D7302" t="str">
            <v>26.11, 46.51, 46.52, 47.41, 47.42, 52.23, 58.29, 61.20, 62.01</v>
          </cell>
          <cell r="E7302" t="str">
            <v>3661, 3663, 4581, 4812, 5045, 5065, 5734, 7371, 7372</v>
          </cell>
          <cell r="F7302" t="str">
            <v>Aviation industry, [UNDISCLOSED FOR PREVIEW], Wireless communicator, Device, PED, Bluetooth, USB, WiFi, GSM, In-flight messaging platform, Airline, Jet passenger, Mobile, App, Flight mode</v>
          </cell>
          <cell r="G7302" t="str">
            <v>≡</v>
          </cell>
          <cell r="H7302" t="str">
            <v>Licensor is focused on the aviation communications market.</v>
          </cell>
          <cell r="I7302" t="str">
            <v>≡</v>
          </cell>
          <cell r="K7302" t="str">
            <v>License to develop, manufacture and market products relating to [UNDISCLOSED FOR PREVIEW] application - in-flight messaging platform - to the aviation industry.</v>
          </cell>
        </row>
        <row r="7303">
          <cell r="B7303" t="str">
            <v>RR20210420T00902</v>
          </cell>
          <cell r="C7303" t="str">
            <v>Franchise</v>
          </cell>
          <cell r="D7303" t="str">
            <v>93.11, 93.12, 93.13, 93.19</v>
          </cell>
          <cell r="E7303" t="str">
            <v>7911, 7991, 7997, 7999</v>
          </cell>
          <cell r="F7303" t="str">
            <v>Dance, Studio, [UNDISCLOSED FOR PREVIEW], Tap, Ballet, Jazz, Hip-hop, Lyrical</v>
          </cell>
          <cell r="G7303" t="str">
            <v>≡</v>
          </cell>
          <cell r="I7303" t="str">
            <v>≡</v>
          </cell>
          <cell r="K7303" t="str">
            <v>Franchise and license to establish and operate one dance studio under the mark [UNDISCLOSED FOR PREVIEW] featuring tap, ballet, jazz, hiphop and lyrical dance lessons for ages 2 to teens.</v>
          </cell>
        </row>
        <row r="7304">
          <cell r="B7304" t="str">
            <v>RR20210413T00902</v>
          </cell>
          <cell r="C7304" t="str">
            <v>License, Trademark</v>
          </cell>
          <cell r="D7304" t="str">
            <v>46.15, 46.18, 46.19, 46.49, 47.19, 47.59, 47.65, 47.78, 47.91, 47.99</v>
          </cell>
          <cell r="E7304" t="str">
            <v>5092, 5945, 5999</v>
          </cell>
          <cell r="F7304" t="str">
            <v xml:space="preserve">[UNDISCLOSED FOR PREVIEW], Cable TV, Celebrity program, Endorsement, Collectible program, Fashion porcelain doll, Toy
</v>
          </cell>
          <cell r="G7304" t="str">
            <v>≡</v>
          </cell>
          <cell r="H7304" t="str">
            <v>Licensor is a manufacturer of dolls.</v>
          </cell>
          <cell r="I7304" t="str">
            <v>≡</v>
          </cell>
          <cell r="K7304" t="str">
            <v>License to use the mark [UNDISCLOSED FOR PREVIEW] in connection with the sale of high end fashion porcelain dolls via cable television.</v>
          </cell>
        </row>
        <row r="7305">
          <cell r="B7305" t="str">
            <v>RR20210413T00903</v>
          </cell>
          <cell r="C7305" t="str">
            <v>License, Trademark</v>
          </cell>
          <cell r="D7305" t="str">
            <v>47.63, 59.11, 59.12, 59.13, 77.22</v>
          </cell>
          <cell r="E7305" t="str">
            <v>7812, 7822, 7841</v>
          </cell>
          <cell r="F7305" t="str">
            <v>[UNDISCLOSED FOR PREVIEW], Video tape, Interactive, Manual, [UNDISCLOSED FOR PREVIEW]</v>
          </cell>
          <cell r="G7305" t="str">
            <v>≡</v>
          </cell>
          <cell r="I7305" t="str">
            <v>≡</v>
          </cell>
          <cell r="K7305" t="str">
            <v>License to market a series of video tapes and an interactive model's
manual entitled [UNDISCLOSED FOR PREVIEW], and using [UNDISCLOSED FOR PREVIEW] trademark.</v>
          </cell>
        </row>
        <row r="7306">
          <cell r="B7306" t="str">
            <v>RR20210419T00901</v>
          </cell>
          <cell r="C7306" t="str">
            <v>License, Know-how, Patent, Technology</v>
          </cell>
          <cell r="D7306" t="str">
            <v>06.10, 19.20, 20.13, 20.14, 20.59, 38.21, 38.22, 38.32, 39.00, 46.75</v>
          </cell>
          <cell r="E7306" t="str">
            <v>1479, 2819, 2869, 2899, 4953, 5169, 9511</v>
          </cell>
          <cell r="F7306" t="str">
            <v>Cellulosic material, Industrial, Acid hydrolysis, Convertion, Fermentable sugar, Fuel grade ethanol, Biomass, Waste management</v>
          </cell>
          <cell r="G7306" t="str">
            <v>≡</v>
          </cell>
          <cell r="I7306" t="str">
            <v>≡</v>
          </cell>
          <cell r="K7306" t="str">
            <v>License under know-how and patent rights to exploit acid hydrolysis technology to produce fuel grade ethanol.</v>
          </cell>
        </row>
        <row r="7307">
          <cell r="B7307" t="str">
            <v>RR20210416T04306</v>
          </cell>
          <cell r="C7307" t="str">
            <v>Franchise</v>
          </cell>
          <cell r="D7307" t="str">
            <v>10.89, 10.86, 46.39, 46.38, 47.11, 47.29, 47.81, 47.19, 47.22, 47.23, 47.24, 10.71, 46.17</v>
          </cell>
          <cell r="E7307" t="str">
            <v>2024, 2091, 2092, 2099, 5146, 5148, 5421, 5499, 5999</v>
          </cell>
          <cell r="F7307" t="str">
            <v>Business, Food, Food production, Specialty food production, Fresh food, Healthy food, [UNDISCLOSED FOR PREVIEW]</v>
          </cell>
          <cell r="G7307" t="str">
            <v>≡</v>
          </cell>
          <cell r="I7307" t="str">
            <v>≡</v>
          </cell>
          <cell r="K7307" t="str">
            <v>Franchise for a business providing specialty food production and distribution of fresh and healthy foods for children to partner schools and like-minded establishments under the names [UNDISCLOSED FOR PREVIEW].</v>
          </cell>
        </row>
        <row r="7308">
          <cell r="B7308" t="str">
            <v>RR20210415T04304</v>
          </cell>
          <cell r="C7308" t="str">
            <v>Franchise</v>
          </cell>
          <cell r="D7308" t="str">
            <v>10.32, 56.10, 46.17, 46.39, 46.34, 47.11, 47.25, 47.81, 47.29</v>
          </cell>
          <cell r="E7308" t="str">
            <v>2037, 2086, 2099, 5411, 5499, 5812</v>
          </cell>
          <cell r="F7308" t="str">
            <v>Café, Food, Superfood, Beverage, Smoothie, Smoothie bowl, Superfood shake, Superfood bowl, Tonic, Elixir, Individual consumer, [UNDISCLOSED FOR PREVIEW]</v>
          </cell>
          <cell r="G7308" t="str">
            <v>≡</v>
          </cell>
          <cell r="I7308" t="str">
            <v>≡</v>
          </cell>
          <cell r="K7308" t="str">
            <v>Franchise for the operation of a [UNDISCLOSED FOR PREVIEW] café, selling a variety of superfoods and beverages and branded merchandise for the individual consumer.</v>
          </cell>
        </row>
        <row r="7309">
          <cell r="B7309" t="str">
            <v>RR20210421T04303</v>
          </cell>
          <cell r="C7309" t="str">
            <v>Sublicense, Patent, Technology</v>
          </cell>
          <cell r="D7309" t="str">
            <v>46.11, 32.99, 20.16, 20.13, 20.59, 22.21, 22.22, 22.23, 22.29, 46.75, 74.90</v>
          </cell>
          <cell r="E7309" t="str">
            <v>2819, 2899, 3081, 3082, 3083, 3086, 3087, 3089, 3999, 5162, 5169</v>
          </cell>
          <cell r="F7309" t="str">
            <v>Feedstock, Plastic, Material, Polypropylene, Polymer, Chemical, Chemistry, Technology, Separation technology, Purification, Purification treatment</v>
          </cell>
          <cell r="G7309" t="str">
            <v>≡</v>
          </cell>
          <cell r="I7309" t="str">
            <v>≡</v>
          </cell>
          <cell r="J7309" t="str">
            <v>Sublicensee is engaged in the commercialization of purification recycling technology for restoring waste polypropylene into resin with near-virgin characteristics.</v>
          </cell>
          <cell r="K7309" t="str">
            <v>Sublicense under patent and technology rights to develop, manufacture, market, distribute, use and sell products in the field of separation technology for plastics in any form or application used to prepare feedstock for purification treatment.</v>
          </cell>
        </row>
        <row r="7310">
          <cell r="B7310" t="str">
            <v>RR20210414TP4302</v>
          </cell>
          <cell r="C7310" t="str">
            <v>Franchise</v>
          </cell>
          <cell r="D7310" t="str">
            <v>31.09, 52.10, 74.90, 31.01, 46.65, 28.23</v>
          </cell>
          <cell r="E7310" t="str">
            <v>2521, 2522, 2541, 2542, 3579, 4225, 4226, 5044, 8999</v>
          </cell>
          <cell r="F7310" t="str">
            <v>Retail, Showroom, Retail showroom, Customized closet, Office, Garage, Storage, Storage system, Residential customer, [UNDISCLOSED FOR PREVIEW]</v>
          </cell>
          <cell r="G7310" t="str">
            <v>≡</v>
          </cell>
          <cell r="I7310" t="str">
            <v>≡</v>
          </cell>
          <cell r="K7310" t="str">
            <v>Franchise to operate a retail showroom with a manufacturing facility, which offers, manufactures and installs customized closet, office, garage, and other storage systems for residential customers under the [UNDISCLOSED FOR PREVIEW] trademark, trade name and system; One of the parties to the agreement is an individual.</v>
          </cell>
        </row>
        <row r="7311">
          <cell r="B7311" t="str">
            <v>RR20210414TP4305</v>
          </cell>
          <cell r="C7311" t="str">
            <v>Franchise</v>
          </cell>
          <cell r="D7311" t="str">
            <v>20.42, 96.09, 96.02, 96.04, 74.90, 46.18, 55.10</v>
          </cell>
          <cell r="E7311" t="str">
            <v>2844, 5087, 7011, 7231, 7241, 7299, 8999</v>
          </cell>
          <cell r="F7311" t="str">
            <v>Service, Hair, Haircut, Beauty, Salon, Hair salon, Male, Haircutting service, Coloring service, Beard service, Mustache cutting service, Mustache coloring service, Highlight, Weave, Foot treatment service, Face treatment service, Scalp treatment service, Massage, [UNDISCLOSED FOR PREVIEW]</v>
          </cell>
          <cell r="G7311" t="str">
            <v>≡</v>
          </cell>
          <cell r="I7311" t="str">
            <v>≡</v>
          </cell>
          <cell r="K7311" t="str">
            <v>Franchise to operate a high-end hair salon under the [UNDISCLOSED FOR PREVIEW] name which caters to male customers and offers professional hair cutting and coloring services, beard and mustache cutting and coloring services, highlights, weaves, foot, face and scalp treatment services, massages, and other related services; One of the parties to the agreement is an individual.</v>
          </cell>
        </row>
        <row r="7312">
          <cell r="B7312" t="str">
            <v>RR20210121T04301</v>
          </cell>
          <cell r="C7312" t="str">
            <v>License, Technology, Trademark, Software</v>
          </cell>
          <cell r="D7312" t="str">
            <v>46.51, 58.29, 62.01, 62.03, 62.09, 63.11, 86.10, 86.21, 86.22, 86.90</v>
          </cell>
          <cell r="E7312" t="str">
            <v>5045, 5047, 5734, 7371, 7372, 7373, 7379, 8011, 8062, 8069, 8099</v>
          </cell>
          <cell r="F7312" t="str">
            <v>Software, Programming, Computer, Measurement software package, Wireless, Wireless motion system, Position sensing system, Health, Health care, Stroke, Stroke injury, Hospital, Therapy, Disease, Kiosk, Health care kiosk, Range of motion, [UNDISCLOSED FOR PREVIEW]</v>
          </cell>
          <cell r="G7312" t="str">
            <v>≡</v>
          </cell>
          <cell r="H7312" t="str">
            <v>Licensor develops and markets performance evaluation and rehabilitation products that
monitor and guide exercise and give real-time motivational feedback.</v>
          </cell>
          <cell r="I7312" t="str">
            <v>≡</v>
          </cell>
          <cell r="J7312" t="str">
            <v>Licensee is a distributor of diagnostic health and wellness products.</v>
          </cell>
          <cell r="K7312" t="str">
            <v>License under technology rights to use proprietary measurement software package and wireless motion and position sensing system and products, known as [UNDISCLOSED FOR PREVIEW] in health care kiosks bearing [UNDISCLOSED FOR PREVIEW] trademark.</v>
          </cell>
        </row>
        <row r="7313">
          <cell r="B7313" t="str">
            <v>RR20210127TP4301</v>
          </cell>
          <cell r="C7313" t="str">
            <v>Franchise</v>
          </cell>
          <cell r="D7313" t="str">
            <v>68.20, 68.31, 68.32, 70.22, 74.90, 66.12</v>
          </cell>
          <cell r="E7313" t="str">
            <v>6512, 6513, 6519, 6531, 7389, 8742, 8744, 8748, 8999</v>
          </cell>
          <cell r="F7313" t="str">
            <v>Business, Service, Real estate, Brokerage, Real estate property management service, Real estate rental service, Real estate listing service, Real estate advertising service</v>
          </cell>
          <cell r="G7313" t="str">
            <v>≡</v>
          </cell>
          <cell r="I7313" t="str">
            <v>≡</v>
          </cell>
          <cell r="K7313" t="str">
            <v>Franchise to operate a full service real estate management business; One of the parties to the agreement is an individual.</v>
          </cell>
        </row>
        <row r="7314">
          <cell r="B7314" t="str">
            <v>RR20210127T04303</v>
          </cell>
          <cell r="C7314" t="str">
            <v>Franchise</v>
          </cell>
          <cell r="D7314" t="str">
            <v>17.29, 18.12, 74.10, 74.90, 46.51, 47.41, 58.29</v>
          </cell>
          <cell r="E7314" t="str">
            <v>2711, 2754, 2759, 3554, 3993, 5045, 5192, 7336, 7372, 7373</v>
          </cell>
          <cell r="F7314" t="str">
            <v>Computer, Computer software, Computer-generated, Computer-generated sign, Design, Digital printing, Banner, Graphic</v>
          </cell>
          <cell r="G7314" t="str">
            <v>≡</v>
          </cell>
          <cell r="I7314" t="str">
            <v>≡</v>
          </cell>
          <cell r="K7314" t="str">
            <v>Franchise to operate a center that sells computer-generated signs and graphics, and related products and services.</v>
          </cell>
        </row>
        <row r="7315">
          <cell r="B7315" t="str">
            <v>RR20210127T00901</v>
          </cell>
          <cell r="C7315" t="str">
            <v>License, Know-how, Technology, Patent, Trade secret, Sublicense</v>
          </cell>
          <cell r="D7315" t="str">
            <v>21.10, 21.20, 46.18, 46.46, 47.73, 72.11, 72.19, 86.90</v>
          </cell>
          <cell r="E7315" t="str">
            <v>2833, 2834, 2836, 5047, 5122, 5912, 8071, 8099</v>
          </cell>
          <cell r="F7315" t="str">
            <v>Drug delivery, Compatible device, Medidur, Ophthalmic, Eye, Injection, Implantation, Vascular, Degenerative, Disease, Therapy, Treatment, Pharmaceutical, Medicine, Diabetic retinopathy, Diabetic macular edema, Retinal vein occlusion, Wet age-related
macular degeneration</v>
          </cell>
          <cell r="G7315" t="str">
            <v>≡</v>
          </cell>
          <cell r="H7315" t="str">
            <v>Licensor is principally engaged in designing and developing innovative ophthalmic drug delivery systems.</v>
          </cell>
          <cell r="I7315" t="str">
            <v>≡</v>
          </cell>
          <cell r="J7315" t="str">
            <v>Licensee has extensive experience and expertise in the development and commercialization of pharmaceutical products.</v>
          </cell>
          <cell r="K7315" t="str">
            <v>License under know-how, patent, technology and trade secret rights to make, use, sell and import products, devices and formulations for the treatment, control or
prevention of any ophthalmic diseases and conditions in humans or animals; Sublicense to use [UNDISCLOSED FOR PREVIEW] trademark in connection with the manufacture, use, sale and import of products, devices and formulations for the treatment, control or prevention of any ophthalmic diseases and conditions in humans or animals.</v>
          </cell>
        </row>
        <row r="7316">
          <cell r="B7316" t="str">
            <v>RR20210128TP4301</v>
          </cell>
          <cell r="C7316" t="str">
            <v>Franchise</v>
          </cell>
          <cell r="D7316" t="str">
            <v>26.20, 46.51, 77.33, 95.11, 47.43, 47.41, 70.22, 96.09</v>
          </cell>
          <cell r="E7316" t="str">
            <v>3572, 4812, 5045, 5731, 5734, 7376, 7377, 7378, 7389, 8999</v>
          </cell>
          <cell r="F7316" t="str">
            <v>Business, Service, Laptop, Computer, Electronic device, Equipment, [UNDISCLOSED FOR PREVIEW]</v>
          </cell>
          <cell r="G7316" t="str">
            <v>≡</v>
          </cell>
          <cell r="I7316" t="str">
            <v>≡</v>
          </cell>
          <cell r="K7316" t="str">
            <v>Franchise to operate a business buying, selling, servicing, and upgrading laptop computers under the name [UNDISCLOSED FOR PREVIEW] under certain standards of operation; One of the parties to the agreement is an individual.</v>
          </cell>
        </row>
        <row r="7317">
          <cell r="B7317" t="str">
            <v>RR20210201TN4301</v>
          </cell>
          <cell r="C7317" t="str">
            <v>License, Patent, Know-how, Technology</v>
          </cell>
          <cell r="D7317" t="str">
            <v>21.10, 21.20, 46.18, 46.46, 47.73, 72.11, 72.19, 86.10, 86.21, 86.22, 86.90</v>
          </cell>
          <cell r="E7317" t="str">
            <v>2833, 2834, 2835, 2836, 3821, 5122, 5912, 8011, 8062, 8069, 8099, 8733</v>
          </cell>
          <cell r="F7317" t="str">
            <v>Pharmacy, Pharmaceutical product, Drug, Drug product, Cell, Dendritic cell, Tumor, Pathogen, RNA, Medication, Health, Health care, Biopharmacy, Hospital, Therapy, Therapeutic product, Treatment, Human, Animal, Disease, Disorder</v>
          </cell>
          <cell r="G7317" t="str">
            <v>≡</v>
          </cell>
          <cell r="I7317" t="str">
            <v>≡</v>
          </cell>
          <cell r="J7317" t="str">
            <v>Licensee is a biopharmaceutical company focused on the development and commercialization of fully personalized immunotherapies for the treatment of cancer and infectious diseases.</v>
          </cell>
          <cell r="K7317" t="str">
            <v>License under patent, know-how and technology rights to make, use, import and sell dendritic cells in order to monitor and prevent human and animal diseases or disorders; One of the parties to the agreement is a non-profit entity.</v>
          </cell>
        </row>
        <row r="7318">
          <cell r="B7318" t="str">
            <v>RR20210210T00901</v>
          </cell>
          <cell r="C7318" t="str">
            <v>Trademark, License</v>
          </cell>
          <cell r="D7318" t="str">
            <v>70.22, 62.02, 82.99</v>
          </cell>
          <cell r="E7318" t="str">
            <v>7376, 7389, 8742, 8748</v>
          </cell>
          <cell r="F7318" t="str">
            <v>Consulting, Service, Software, Management, Business support</v>
          </cell>
          <cell r="G7318" t="str">
            <v>≡</v>
          </cell>
          <cell r="H7318" t="str">
            <v>Licensor is engaged in the educational software development business.</v>
          </cell>
          <cell r="I7318" t="str">
            <v>≡</v>
          </cell>
          <cell r="J7318" t="str">
            <v>Licensee is engaged in overseas studies consulting and other consulting services.</v>
          </cell>
          <cell r="K7318" t="str">
            <v>License to use certain trademarks in connection with consulting services business.</v>
          </cell>
        </row>
        <row r="7319">
          <cell r="B7319" t="str">
            <v>RR20210205TP4301</v>
          </cell>
          <cell r="C7319" t="str">
            <v>Franchise</v>
          </cell>
          <cell r="D7319" t="str">
            <v>68.20, 68.31, 68.32, 70.22, 74.90, 66.12, 96.09</v>
          </cell>
          <cell r="E7319" t="str">
            <v>6512, 6519, 6531, 7299, 7389, 8742, 8744, 8748</v>
          </cell>
          <cell r="F7319" t="str">
            <v>Business, Retail space, Real estate, Property, Brokerage, Beauty practitioner, Wellness practitioner</v>
          </cell>
          <cell r="G7319" t="str">
            <v>≡</v>
          </cell>
          <cell r="I7319" t="str">
            <v>≡</v>
          </cell>
          <cell r="K7319" t="str">
            <v>Franchise for the right to independently own and operate a business that provides high-end retail space to beauty and wellness practitioners utilizing the mark [UNDISCLOSED FOR PREVIEW]; One of the parties to the agreement is an individual.</v>
          </cell>
        </row>
        <row r="7320">
          <cell r="B7320" t="str">
            <v>RR20210208TP4302</v>
          </cell>
          <cell r="C7320" t="str">
            <v>Franchise</v>
          </cell>
          <cell r="D7320" t="str">
            <v>45.20, 29.20, 29.32, 33.12, 70.22</v>
          </cell>
          <cell r="E7320" t="str">
            <v>7389, 7532, 7538, 7539, 7699</v>
          </cell>
          <cell r="F7320" t="str">
            <v>Business, Automobile, Vehicle, Car, Furnishing, Repair, Dent repair, Paintfree dent repair</v>
          </cell>
          <cell r="G7320" t="str">
            <v>≡</v>
          </cell>
          <cell r="I7320" t="str">
            <v>≡</v>
          </cell>
          <cell r="K7320" t="str">
            <v>Franchise to operate a business, which is primarily the furnishing of paintfree dent repair for vehicles; One of the parties to the agreement is an individual.</v>
          </cell>
        </row>
        <row r="7321">
          <cell r="B7321" t="str">
            <v>RR20210115TR0901</v>
          </cell>
          <cell r="C7321" t="str">
            <v>Know-how, License, Patent, Technology</v>
          </cell>
          <cell r="D7321" t="str">
            <v>32.50, 72.19, 46.46, 72.11, 86.90, 86.21, 86.22, 86.10</v>
          </cell>
          <cell r="E7321" t="str">
            <v>3841, 3842, 3845, 5047, 7352, 8062, 8069, 8071, 8099, 8731</v>
          </cell>
          <cell r="F7321" t="str">
            <v>[UNDISCLOSED FOR PREVIEW], Medical device, Electromagnetic, Diagnostic, Scan, Optical, Three-dimensional view, Breast tissue, Tumor, Neovascularization, Breast cancer,</v>
          </cell>
          <cell r="G7321" t="str">
            <v>≡</v>
          </cell>
          <cell r="H7321" t="str">
            <v>Licensor is a medical technology company.</v>
          </cell>
          <cell r="I7321" t="str">
            <v>≡</v>
          </cell>
          <cell r="K7321" t="str">
            <v>License under know-how, technology and patent rights to design, manufacture, use, sell and export the [UNDISCLOSED FOR PREVIEW] products; The agreement is concluded between related parties.</v>
          </cell>
        </row>
        <row r="7322">
          <cell r="B7322" t="str">
            <v>RR20210303T04301</v>
          </cell>
          <cell r="C7322" t="str">
            <v>License, Patent, Know-how, Trade secret, Copyright, Trademark</v>
          </cell>
          <cell r="D7322" t="str">
            <v>21.10, 21.20, 46.18, 46.46, 47.73, 72.11, 72.19, 86.10, 86.21, 86.22, 86.90</v>
          </cell>
          <cell r="E7322" t="str">
            <v>2833, 2834, 3841, 5122, 5199, 5912, 8011, 8062, 8069, 8099</v>
          </cell>
          <cell r="F7322" t="str">
            <v>Pharmacy, Pharmaceutical product, Health, Health care, Hospital, Medicine, Drug, Intravenous drug,
Short-term control, Blood, Blood pressure, Surgery, Cardiac surgery, [UNDISCLOSED FOR PREVIEW]</v>
          </cell>
          <cell r="G7322" t="str">
            <v>≡</v>
          </cell>
          <cell r="H7322" t="str">
            <v>Licensor performs research, development and marketing of pharmaceutical compounds and products.</v>
          </cell>
          <cell r="I7322" t="str">
            <v>≡</v>
          </cell>
          <cell r="J7322" t="str">
            <v>Licensee is a pharmaceutical company that specializes in acute care hospital products.</v>
          </cell>
          <cell r="K7322" t="str">
            <v>License under patent, know-how, trade secret, copyright and trademark rights to perform research on, develop, use, make, import, market and sell an intravenous drug named [UNDISCLOSED FOR PREVIEW], intended for the short term control of blood pressure.</v>
          </cell>
        </row>
        <row r="7323">
          <cell r="B7323" t="str">
            <v>RR20210226T00903</v>
          </cell>
          <cell r="C7323" t="str">
            <v>License, Trademark</v>
          </cell>
          <cell r="D7323" t="str">
            <v>25.73, 28.24, 28.49, 46.62, 46.18</v>
          </cell>
          <cell r="E7323" t="str">
            <v>3423, 3541, 3544, 3546, 5023, 5719</v>
          </cell>
          <cell r="F7323" t="str">
            <v>[UNDISCLOSED FOR PREVIEW], Power drill bit, Bit driver, Accessory product, Part, Construction, Tool, Tooling equipment, Drilling</v>
          </cell>
          <cell r="G7323" t="str">
            <v>≡</v>
          </cell>
          <cell r="H7323" t="str">
            <v>Licensor is engaged in the manufacture and sale of abrasives products.</v>
          </cell>
          <cell r="I7323" t="str">
            <v>≡</v>
          </cell>
          <cell r="J7323" t="str">
            <v>Licensee is engaged in the manufacture and sale of various tools and tooling equipment</v>
          </cell>
          <cell r="K7323" t="str">
            <v>License to use [UNDISCLOSED FOR PREVIEW] trademarks in connection with the manufacture, promotion, advertisement and sale of power drill bits, bit drivers and related accessory products.</v>
          </cell>
        </row>
        <row r="7324">
          <cell r="B7324" t="str">
            <v>RR20210301T04301</v>
          </cell>
          <cell r="C7324" t="str">
            <v>License, Software, Technology, Patent</v>
          </cell>
          <cell r="D7324" t="str">
            <v>46.51, 47.41, 58.29, 62.01, 63.11, 62.09, 62.03, 62.02, 32.99</v>
          </cell>
          <cell r="E7324" t="str">
            <v>3999, 5045, 5734, 7371, 7372, 7373, 7379</v>
          </cell>
          <cell r="F7324" t="str">
            <v>Software, Multi-dimensional, Multi-media, Split window product, Browser, Internet, Web site, Internet web site, Computer, Technology</v>
          </cell>
          <cell r="G7324" t="str">
            <v>≡</v>
          </cell>
          <cell r="H7324" t="str">
            <v>Licensor is the leading developer and provider of visual and interactive, multi-media, 2-D and 3D graphics technology used to create multi-dimensional environments.</v>
          </cell>
          <cell r="I7324" t="str">
            <v>≡</v>
          </cell>
          <cell r="J7324" t="str">
            <v>Licensee is an internet-based, multi-media company which produces original branded animated characters and content and/or represents the properties of third parties.</v>
          </cell>
          <cell r="K7324" t="str">
            <v>License under patent, software and technology rights to use the multi-dimensional, multi-media, split window product to view certain Internet web sites or certain aspects of certain such web sites.</v>
          </cell>
        </row>
        <row r="7325">
          <cell r="B7325" t="str">
            <v>RR20210305T04302</v>
          </cell>
          <cell r="C7325" t="str">
            <v>Franchise</v>
          </cell>
          <cell r="D7325" t="str">
            <v>47.75, 46.33, 10.41, 46.39, 46.17, 10.89, 47.99, 47.89, 47.19, 47.11, 47.29</v>
          </cell>
          <cell r="E7325" t="str">
            <v>2074, 2075, 2076, 2079, 2099, 2844, 5149, 5411, 5499, 5999</v>
          </cell>
          <cell r="F7325" t="str">
            <v xml:space="preserve">Retail store, Food, Vinegar, Oil, Amphora, Sample, Spice, Cosmetic product, [UNDISCLOSED FOR PREVIEW] 
</v>
          </cell>
          <cell r="G7325" t="str">
            <v>≡</v>
          </cell>
          <cell r="I7325" t="str">
            <v>≡</v>
          </cell>
          <cell r="K7325" t="str">
            <v>Franchise for the operation of [UNDISCLOSED FOR PREVIEW] retail stores selling vinegars and oils from bulk amphora as well as spices sold in bulk and cosmetic products.</v>
          </cell>
        </row>
        <row r="7326">
          <cell r="B7326" t="str">
            <v>RR20210305T04303</v>
          </cell>
          <cell r="C7326" t="str">
            <v>Franchise</v>
          </cell>
          <cell r="D7326" t="str">
            <v>70.22, 43.39, 41.20, 74.90</v>
          </cell>
          <cell r="E7326" t="str">
            <v>1522, 1531, 1542, 6513, 7389</v>
          </cell>
          <cell r="F7326" t="str">
            <v xml:space="preserve">Business, Housing, Building, Corporate housing, Apartment, Corporate apartment, [UNDISCLOSED FOR PREVIEW] 
</v>
          </cell>
          <cell r="G7326" t="str">
            <v>≡</v>
          </cell>
          <cell r="I7326" t="str">
            <v>≡</v>
          </cell>
          <cell r="K7326" t="str">
            <v>Franchise to establish and operate an [UNDISCLOSED FOR PREVIEW] corporate apartment business.</v>
          </cell>
        </row>
        <row r="7327">
          <cell r="B7327" t="str">
            <v>RR20210701T04301</v>
          </cell>
          <cell r="C7327" t="str">
            <v>License, Software</v>
          </cell>
          <cell r="D7327" t="str">
            <v>32.99, 46.51, 47.41, 58.29, 62.01, 62.03, 62.09, 63.11, 74.90</v>
          </cell>
          <cell r="E7327" t="str">
            <v>3999, 5045, 5734, 7371, 7372, 7376, 7379, 8999</v>
          </cell>
          <cell r="F7327" t="str">
            <v>Software, Computer, IT, Application, Programming, [UNDISCLOSED FOR PREVIEW]</v>
          </cell>
          <cell r="G7327" t="str">
            <v>≡</v>
          </cell>
          <cell r="H7327" t="str">
            <v>Licensor is a biotechnology company whose primary mission is to develop proprietary human therapeutics.</v>
          </cell>
          <cell r="I7327" t="str">
            <v>≡</v>
          </cell>
          <cell r="K7327" t="str">
            <v>License to make, use, sell and import computer software under the names of [UNDISCLOSED FOR PREVIEW] and derivative works based upon or including such software.</v>
          </cell>
        </row>
        <row r="7328">
          <cell r="B7328" t="str">
            <v>RR20210701T00901</v>
          </cell>
          <cell r="C7328" t="str">
            <v>Franchise</v>
          </cell>
          <cell r="D7328" t="str">
            <v>43.29, 43.99, 41.20, 43.33, 43.39, 82.99</v>
          </cell>
          <cell r="E7328" t="str">
            <v>1521, 1522, 1752, 1799, 3253, 5023, 7389</v>
          </cell>
          <cell r="F7328" t="str">
            <v>[UNDISCLOSED FOR PREVIEW], Swimming pool, Construction, Remodeling, Spa, Building, Outdoor</v>
          </cell>
          <cell r="G7328" t="str">
            <v>≡</v>
          </cell>
          <cell r="I7328" t="str">
            <v>≡</v>
          </cell>
          <cell r="K7328" t="str">
            <v>Franchise and license to operate a swimming pool and spa construction and remodeling business under the name [UNDISCLOSED FOR PREVIEW].</v>
          </cell>
        </row>
        <row r="7329">
          <cell r="B7329" t="str">
            <v>RR20210701T00902</v>
          </cell>
          <cell r="C7329" t="str">
            <v>Franchise</v>
          </cell>
          <cell r="D7329" t="str">
            <v>38.11, 38.21, 39.00</v>
          </cell>
          <cell r="E7329" t="str">
            <v>4953, 8999, 9511, 9631</v>
          </cell>
          <cell r="F7329" t="str">
            <v>[UNDISCLOSED FOR PREVIEW], Non-hazardous, Mobile, Commercial, Industrial, Construction, Waste removal, Service, Container</v>
          </cell>
          <cell r="G7329" t="str">
            <v>≡</v>
          </cell>
          <cell r="I7329" t="str">
            <v>≡</v>
          </cell>
          <cell r="K7329" t="str">
            <v>Franchise to operate a mobile non-hazardous commercial, industrial, and construction waste removal services business under the trade name [UNDISCLOSED FOR PREVIEW].</v>
          </cell>
        </row>
        <row r="7330">
          <cell r="B7330" t="str">
            <v>RR20210701T04302</v>
          </cell>
          <cell r="C7330" t="str">
            <v>License, Trademark</v>
          </cell>
          <cell r="D7330" t="str">
            <v>14.19, 14.39, 46.42, 47.71, 47.82, 46.16, 32.99</v>
          </cell>
          <cell r="E7330" t="str">
            <v>2251, 2331, 2335, 2337, 2339, 2341, 3999, 5137, 5621, 5632, 5699</v>
          </cell>
          <cell r="F7330" t="str">
            <v>Apparel, Fashion, Clothing, Outwear, Bridge-priced, Eveningwear, Social occasion wear, Mother-of-the-bride wear, Dress, Separate, [UNDISCLOSED FOR PREVIEW] label, [UNDISCLOSED FOR PREVIEW]</v>
          </cell>
          <cell r="G7330" t="str">
            <v>≡</v>
          </cell>
          <cell r="I7330" t="str">
            <v>≡</v>
          </cell>
          <cell r="K7330" t="str">
            <v>License to market bridge-priced eveningwear, social occasion wear and mother-of-the-bride wear under the [UNDISCLOSED FOR PREVIEW] label in conjunction with the trademark [UNDISCLOSED FOR PREVIEW].</v>
          </cell>
        </row>
        <row r="7331">
          <cell r="B7331" t="str">
            <v>RR20211102TN4301</v>
          </cell>
          <cell r="C7331" t="str">
            <v>License, Patent</v>
          </cell>
          <cell r="D7331" t="str">
            <v>21.10, 21.20, 32.99, 46.18, 46.46, 47.73, 72.11, 72.19, 86.10, 86.21, 86.22, 86.90</v>
          </cell>
          <cell r="E7331" t="str">
            <v>2833, 2834, 3999, 5122, 5912, 8062, 8069, 8071, 8099, 8733</v>
          </cell>
          <cell r="F7331" t="str">
            <v>Pharmacy, Medicine, Biopharmacy, Immunotherapy, Drug, Health, Vaccine, Human, Human rotavirus vaccine, Human-bovine rotavirus reassortant</v>
          </cell>
          <cell r="G7331" t="str">
            <v>≡</v>
          </cell>
          <cell r="I7331" t="str">
            <v>≡</v>
          </cell>
          <cell r="J7331" t="str">
            <v>Licensee is a late-stage biopharmaceutical company focused on the discovery and development of targeted immunotherapy to treat life-threatening infections.</v>
          </cell>
          <cell r="K7331" t="str">
            <v>License under patent rights to make, use, sell and import or export products, related to human rotavirus vaccine; One of the parties to the agreement is a non-profit entity.</v>
          </cell>
        </row>
        <row r="7332">
          <cell r="B7332" t="str">
            <v>RR20211027T04301</v>
          </cell>
          <cell r="C7332" t="str">
            <v>License, Software</v>
          </cell>
          <cell r="D7332" t="str">
            <v>46.51, 47.41, 58.29, 62.01, 62.09, 74.90, 26.20, 62.03, 32.99</v>
          </cell>
          <cell r="E7332" t="str">
            <v>3999, 5045, 5734, 7371, 7372, 7373, 7374, 7379</v>
          </cell>
          <cell r="F7332" t="str">
            <v>Software, Healthcare information, IT, Electronic medical record, Application, Computer, Programming, [UNDISCLOSED FOR PREVIEW]</v>
          </cell>
          <cell r="G7332" t="str">
            <v>≡</v>
          </cell>
          <cell r="H7332" t="str">
            <v>Licensor is an electronic medical record solution provider and a leading supplier of healthcare information access solutions.</v>
          </cell>
          <cell r="I7332" t="str">
            <v>≡</v>
          </cell>
          <cell r="J7332" t="str">
            <v>Licensee is in the business of providing health information systems and services to the healthcare industry.</v>
          </cell>
          <cell r="K7332" t="str">
            <v>License to market the following software:[UNDISCLOSED FOR PREVIEW] (If and when available) or market application service provider-based electronic medical record services.</v>
          </cell>
        </row>
        <row r="7333">
          <cell r="B7333" t="str">
            <v>RR20211111T04301</v>
          </cell>
          <cell r="C7333" t="str">
            <v>License</v>
          </cell>
          <cell r="D7333" t="str">
            <v>64.11, 64.19, 64.99, 66.11, 66.12, 66.19, 64.30, 70.22, 82.99, 74.90, 66.22</v>
          </cell>
          <cell r="E7333" t="str">
            <v>6021, 6022, 6029, 6081, 6082, 6099, 6141, 6153, 6211, 6221, 7323, 7389, 8999</v>
          </cell>
          <cell r="F7333" t="str">
            <v>Business, Merchant, Finance, Transaction, Bank, Credit card, Financial holding, Financial transaction, Financial transaction device, Payment, Money, Commercial banking, Retail banking, Retail brokerage service, Financial service</v>
          </cell>
          <cell r="G7333" t="str">
            <v>≡</v>
          </cell>
          <cell r="H7333" t="str">
            <v>Licensor is a financial holding company, engaged primarily in the business of commercial and retail banking and the delivery of retail brokerage services.</v>
          </cell>
          <cell r="I7333" t="str">
            <v>≡</v>
          </cell>
          <cell r="K7333" t="str">
            <v>License to refer any merchants, financial institutions, independent sales organizations, or other associations, institutions, organizations, entities, or other persons that inquire about, request, or otherwise evidence an interest in financial transaction device processing services and other related products and services.</v>
          </cell>
        </row>
        <row r="7334">
          <cell r="B7334" t="str">
            <v>RR20211111T00901</v>
          </cell>
          <cell r="C7334" t="str">
            <v>License, Software, Trademark, Trade name</v>
          </cell>
          <cell r="D7334" t="str">
            <v>46.51, 47.41, 58.29, 62.01, 26.20, 62.09, 32.99</v>
          </cell>
          <cell r="E7334" t="str">
            <v>5045, 5734, 7371, 7372, 7373, 7374, 7379</v>
          </cell>
          <cell r="F7334" t="str">
            <v>[UNDISCLOSED FOR PREVIEW] Software, Object code, Computer, Program, IT, Magnetic media, Transaction, Editing, Warehousing, Reject correction, Suspense, Settlement, Reformating, Routing, VISA, Mastercard, Credit card</v>
          </cell>
          <cell r="G7334" t="str">
            <v>≡</v>
          </cell>
          <cell r="I7334" t="str">
            <v>≡</v>
          </cell>
          <cell r="J7334" t="str">
            <v>Licensee is a leading supplier of software that performs mission-critical credit card transaction processing functions.</v>
          </cell>
          <cell r="K7334" t="str">
            <v>License to use, reproduce, create dericative works to and distribute transaction mapping and formatting module of [UNDISCLOSED FOR PREVIEW], known as [UNDISCLOSED FOR PREVIEW] Software, bearing trade names, trademarks and logos.</v>
          </cell>
        </row>
        <row r="7335">
          <cell r="B7335" t="str">
            <v>RR20211112TP4302</v>
          </cell>
          <cell r="C7335" t="str">
            <v>Franchise</v>
          </cell>
          <cell r="D7335" t="str">
            <v>74.90, 93.21, 93.29, 93.11, 93.12, 93.19</v>
          </cell>
          <cell r="E7335" t="str">
            <v>3949, 5091, 7032, 7941, 7996, 7997, 7999</v>
          </cell>
          <cell r="F7335" t="str">
            <v>Extreme, Sport, Entertainment, Recreational activity, Fun, Air sport, Extreme indoor air sport, Foam pit, Trampoline, Obstacle course, Competition</v>
          </cell>
          <cell r="G7335" t="str">
            <v>≡</v>
          </cell>
          <cell r="I7335" t="str">
            <v>≡</v>
          </cell>
          <cell r="K7335" t="str">
            <v>Franchise, offering extreme indoor air sports; One of the parties to the agreement is an individual.</v>
          </cell>
        </row>
        <row r="7336">
          <cell r="B7336" t="str">
            <v>RR20211114T01701</v>
          </cell>
          <cell r="C7336" t="str">
            <v>License, Trademark</v>
          </cell>
          <cell r="D7336" t="str">
            <v>93.19, 93.13, 32.30, 47.64, 10.86, 10.89, 47.19</v>
          </cell>
          <cell r="E7336" t="str">
            <v>2023, 3949, 5091, 5092, 5099, 5499, 5941</v>
          </cell>
          <cell r="F7336" t="str">
            <v>Sport, Fitness, Body building, Muscle, Weight loss, Anti-aging, [UNDISCLOSED FOR PREVIEW]</v>
          </cell>
          <cell r="G7336" t="str">
            <v>≡</v>
          </cell>
          <cell r="I7336" t="str">
            <v>≡</v>
          </cell>
          <cell r="K7336" t="str">
            <v>License under licensor's trademarks to promote, distribute and sell muscle building performance products, weight loss products and anti-aging products.</v>
          </cell>
        </row>
        <row r="7337">
          <cell r="B7337" t="str">
            <v>RR20211007TR4301</v>
          </cell>
          <cell r="C7337" t="str">
            <v>License, Know-how, Trademark</v>
          </cell>
          <cell r="D7337" t="str">
            <v>55.10, 55.20, 55.90, 93.29, 41.20, 43.39, 92.00</v>
          </cell>
          <cell r="E7337" t="str">
            <v>1522, 6513, 7011, 7021, 7041, 7993, 7999</v>
          </cell>
          <cell r="F7337" t="str">
            <v>Hotel, Resort, Entertainment, Amusement, Recreation, Gaming facility, Entertainment facility, [UNDISCLOSED FOR PREVIEW]</v>
          </cell>
          <cell r="G7337" t="str">
            <v>≡</v>
          </cell>
          <cell r="I7337" t="str">
            <v>≡</v>
          </cell>
          <cell r="K7337" t="str">
            <v>License under know-how rights to use [UNDISCLOSED FOR PREVIEW] and related trademarks in connection with the development, marketing, sales, management and operation of the resort and related gaming and entertainment facilities; The agreement is concluded between related parties.</v>
          </cell>
        </row>
        <row r="7338">
          <cell r="B7338" t="str">
            <v>RR20211014T00901</v>
          </cell>
          <cell r="C7338" t="str">
            <v>Franchise</v>
          </cell>
          <cell r="D7338" t="str">
            <v>85.51, 93.11, 93.13, 93.19, 93.29, 96.09, 86.90</v>
          </cell>
          <cell r="E7338" t="str">
            <v>7299, 7991, 7997, 7999, 8099</v>
          </cell>
          <cell r="F7338" t="str">
            <v>Healt club, Healthy lifestyle, Self-care, [UNDISCLOSED FOR PREVIEW], Basic health service, Cardiovascular equipment, Weight machine, Free weight, Group fitness class, Personal training, Tanning, Online nutritional program</v>
          </cell>
          <cell r="G7338" t="str">
            <v>≡</v>
          </cell>
          <cell r="I7338" t="str">
            <v>≡</v>
          </cell>
          <cell r="K7338" t="str">
            <v>Franchise and licese to operate a health club, offering members basic health club services under [UNDISCLOSED FOR PREVIEW] service mark and associated logos and symbols.</v>
          </cell>
        </row>
        <row r="7339">
          <cell r="B7339" t="str">
            <v>RR20210702T00903</v>
          </cell>
          <cell r="C7339" t="str">
            <v>Franchise</v>
          </cell>
          <cell r="D7339" t="str">
            <v>10.83, 46.17, 56.10, 11.04, 46.34, 47.11, 47.25, 47.81, 56.30</v>
          </cell>
          <cell r="E7339" t="str">
            <v>2082, 2086, 5141, 5149, 5411, 5499</v>
          </cell>
          <cell r="F7339" t="str">
            <v>[UNDISCLOSED FOR PREVIEW], Shop, Drink, Tea, Bubble tea, Cheese tea, Fruit tea, Dessert</v>
          </cell>
          <cell r="G7339" t="str">
            <v>≡</v>
          </cell>
          <cell r="I7339" t="str">
            <v>≡</v>
          </cell>
          <cell r="K7339" t="str">
            <v>Franchise to operate [UNDISCLOSED FOR PREVIEW] shops offering a variety of hot and cold teas.</v>
          </cell>
        </row>
        <row r="7340">
          <cell r="B7340" t="str">
            <v>RR20210702T04302</v>
          </cell>
          <cell r="C7340" t="str">
            <v>License, Know-how, Technology, Trade secret</v>
          </cell>
          <cell r="D7340" t="str">
            <v>21.10, 21.20, 32.99, 46.18, 46.46, 47.73, 72.11, 72.19, 86.10, 86.21, 86.22, 86.90</v>
          </cell>
          <cell r="E7340" t="str">
            <v>2833, 2834, 2835, 2836, 3999, 5122, 5912, 8062, 8069, 8071, 8099, 8731</v>
          </cell>
          <cell r="F7340" t="str">
            <v>Pharmacy, Pharmaceutical product, [UNDISCLOSED FOR PREVIEW], Dose, Fixed dose combination, Therapeutic, Therapeutic drug monitoring, Hypertension, Recalcitrant hypertension, Resistant hypertension</v>
          </cell>
          <cell r="G7340" t="str">
            <v>≡</v>
          </cell>
          <cell r="H7340" t="str">
            <v>Licensor is a leading pharmaceutical company in the South Korean prescription drug market.</v>
          </cell>
          <cell r="I7340" t="str">
            <v>≡</v>
          </cell>
          <cell r="J7340" t="str">
            <v>Licensee is a development-stage pharmaceutical company licensing and commercializing a fixed-dose combination bilayer tablet of olmesartan medoxomil and rosuvastatin calcium.</v>
          </cell>
          <cell r="K7340" t="str">
            <v>License under technology, know-how and trade secret rights to develop, market and commercialize a pharmaceutical product, which contains only [UNDISCLOSED FOR PREVIEW] fixed dose combination or its new formula for hypertension and/or a pharmaceutical product, which contains only [UNDISCLOSED FOR PREVIEW] fixed dose combination used with therapeutic drug monitoring for recalcitrant or resistant hypertension.</v>
          </cell>
        </row>
        <row r="7341">
          <cell r="B7341" t="str">
            <v>RR20210705TP4302</v>
          </cell>
          <cell r="C7341" t="str">
            <v>Franchise</v>
          </cell>
          <cell r="D7341" t="str">
            <v>68.20, 68.31, 68.32, 70.22, 74.90, 73.11, 66.12</v>
          </cell>
          <cell r="E7341" t="str">
            <v>6512, 6513, 6519, 6531, 7311, 7319, 7331, 7389, 8742, 8999</v>
          </cell>
          <cell r="F7341" t="str">
            <v>Business, Service, Real estate, Property, Property management, Online listing service, Rental property, Vacation property, Lease, Marketing, Digital marketing service</v>
          </cell>
          <cell r="G7341" t="str">
            <v>≡</v>
          </cell>
          <cell r="I7341" t="str">
            <v>≡</v>
          </cell>
          <cell r="K7341" t="str">
            <v>Franchise for the right to independently own and operate a business that offers and provides property management and online listing services for vacation or other rental properties on behalf of the property owner and other related services; One of the parties to the agreement is an individual.</v>
          </cell>
        </row>
        <row r="7342">
          <cell r="B7342" t="str">
            <v>RR20210915TP4301</v>
          </cell>
          <cell r="C7342" t="str">
            <v>License, Trademark</v>
          </cell>
          <cell r="D7342" t="str">
            <v>14.19, 23.12, 26.70, 32.99, 46.18, 47.78, 47.89, 47.99</v>
          </cell>
          <cell r="E7342" t="str">
            <v>2389, 3827, 3851, 3999, 5099, 5137, 5611, 5995, 5999</v>
          </cell>
          <cell r="F7342" t="str">
            <v>Eyewear, Eyeglass, Ophthalmic, Reading glass, Accessory, Sunglass, [UNDISCLOSED FOR PREVIEW]</v>
          </cell>
          <cell r="G7342" t="str">
            <v>≡</v>
          </cell>
          <cell r="H7342" t="str">
            <v>Licensor is a leading provider of online healthcare-related e-commerce and content to consumers through its network of websites.</v>
          </cell>
          <cell r="I7342" t="str">
            <v>≡</v>
          </cell>
          <cell r="K7342" t="str">
            <v>License to manufacture, distribute, market and sell reading glasses and sunglasses, bearing the [UNDISCLOSED FOR PREVIEW] trademark; One of the parties to the agreement is an individual.</v>
          </cell>
        </row>
        <row r="7343">
          <cell r="B7343" t="str">
            <v>RR20210915T00904</v>
          </cell>
          <cell r="C7343" t="str">
            <v>Franchise</v>
          </cell>
          <cell r="D7343" t="str">
            <v>93.11, 93.12, 93.13, 93.19, 85.59</v>
          </cell>
          <cell r="E7343" t="str">
            <v>7911, 7991, 7997, 7999, 8299, 8999</v>
          </cell>
          <cell r="F7343" t="str">
            <v>Tippi Toes, Dance, Children, Lesson, Cource, Class</v>
          </cell>
          <cell r="G7343" t="str">
            <v>≡</v>
          </cell>
          <cell r="I7343" t="str">
            <v>≡</v>
          </cell>
          <cell r="K7343" t="str">
            <v>Franchise to operate a dance facility for children ages 18 months to 12 years of age, under [UNDISCLOSED FOR PREVIEW] name, marks and system.</v>
          </cell>
        </row>
        <row r="7344">
          <cell r="B7344" t="str">
            <v>RR20210915T04302</v>
          </cell>
          <cell r="C7344" t="str">
            <v>License, Copyright, Trademark, Trade name, Other marketing intangibles</v>
          </cell>
          <cell r="D7344" t="str">
            <v>93.29, 32.99, 93.21, 55.10, 55.20, 55.90, 41.20, 43.39, 79.11, 79.12</v>
          </cell>
          <cell r="E7344" t="str">
            <v>1522, 6513, 7011, 7021, 7041, 7993, 7996, 7999</v>
          </cell>
          <cell r="F7344" t="str">
            <v>Hotel, Theme hotel, Lodging, Amusement, Recreation, Entertainment, Water park, Indoor water park, Resort facility, [UNDISCLOSED FOR PREVIEW]</v>
          </cell>
          <cell r="G7344" t="str">
            <v>≡</v>
          </cell>
          <cell r="I7344" t="str">
            <v>≡</v>
          </cell>
          <cell r="K7344" t="str">
            <v>License under copyright rights to operate a [UNDISCLOSED FOR PREVIEW] themed hotel and indoor water park resort facility, bearing the [UNDISCLOSED FOR PREVIEW] trademark and trade name.</v>
          </cell>
        </row>
        <row r="7345">
          <cell r="B7345" t="str">
            <v>RR20210928T04301</v>
          </cell>
          <cell r="C7345" t="str">
            <v>License, Patent, Software, Trademark</v>
          </cell>
          <cell r="D7345" t="str">
            <v>26.11, 26.20, 26.40, 27.32, 46.51, 46.52, 47.41, 47.43, 58.29, 62.01, 62.09</v>
          </cell>
          <cell r="E7345" t="str">
            <v>3651, 3661, 3679, 4813, 5045, 5065, 5734, 7371, 7372, 7379</v>
          </cell>
          <cell r="F7345" t="str">
            <v>Software, Hardware, Hardware product, Software product, Mobile phone, Electronic, Audio, Mobile audio device, Mobile network operator, Automobile manufacturer, Value-added product</v>
          </cell>
          <cell r="G7345" t="str">
            <v>≡</v>
          </cell>
          <cell r="I7345" t="str">
            <v>≡</v>
          </cell>
          <cell r="K7345" t="str">
            <v>License under patent, software and trademark rights to make, use, sell, lease and import any hardware or software product and any mobile phones or mobile audio devices for incorporation into such mobile network operator's or automobile manufacturer's value-added products under a brand owned by such network operator or automobile manufacturer.</v>
          </cell>
        </row>
        <row r="7346">
          <cell r="B7346" t="str">
            <v>RR20210519T04302</v>
          </cell>
          <cell r="C7346" t="str">
            <v>License, Patent, Know-how, Trade secret, Software, Technology</v>
          </cell>
          <cell r="D7346" t="str">
            <v>21.10, 21.20, 32.99, 46.18, 46.46, 47.73, 72.11, 72.19, 86.10, 86.21, 86.22, 86.90</v>
          </cell>
          <cell r="E7346" t="str">
            <v>2833, 2834, 2835, 2836, 3999, 5122, 5912, 8062, 8069, 8071, 8099, 8731</v>
          </cell>
          <cell r="F7346" t="str">
            <v>Pharmacy, Pharmaceutical, Biopharmacy, Drug, Medicine, Tablet, Naldemedine tosylate, Treatment, Disease, Disorder, Constipation, Health, Health care, Opioid-induced constipation, Adult patient, Pain, Chronic non-cancer pain, [UNDISCLOSED FOR PREVIEW]</v>
          </cell>
          <cell r="G7346" t="str">
            <v>≡</v>
          </cell>
          <cell r="I7346" t="str">
            <v>≡</v>
          </cell>
          <cell r="J7346" t="str">
            <v>Licensee is a specialty biopharmaceutical company specializing in the development and commercialization of branded products focused on treating patients with chronic pain.</v>
          </cell>
          <cell r="K7346" t="str">
            <v>License under patent, know-how, trade secret, software and technology rights to commercialize [UNDISCLOSED FOR PREVIEW] tablets for the treatment of opioid-induced constipation in adult patients with chronic non-cancer pain.</v>
          </cell>
        </row>
        <row r="7347">
          <cell r="B7347" t="str">
            <v>RR20210519T04303</v>
          </cell>
          <cell r="C7347" t="str">
            <v>Franchise</v>
          </cell>
          <cell r="D7347" t="str">
            <v>82.99, 94.11, 70.22, 74.90, 63.99, 73.11</v>
          </cell>
          <cell r="E7347" t="str">
            <v>7311, 7319, 7389, 8742, 8748, 8999</v>
          </cell>
          <cell r="F7347" t="str">
            <v>Business, Service, Home-based business, Marketing, Client research, Database building, Networking, Fact finding, Appointment setting, [UNDISCLOSED FOR PREVIEW]</v>
          </cell>
          <cell r="G7347" t="str">
            <v>≡</v>
          </cell>
          <cell r="I7347" t="str">
            <v>≡</v>
          </cell>
          <cell r="K7347" t="str">
            <v>Franchise for a home-based business under the [UNDISCLOSED FOR PREVIEW] name that offers an intense marketing effort with in-depth client research, database building, prospecting, networking, fact-finding, appointment setting, and follow-up services to small and medium size companies.</v>
          </cell>
        </row>
        <row r="7348">
          <cell r="B7348" t="str">
            <v>RR20210520T04301</v>
          </cell>
          <cell r="C7348" t="str">
            <v>License, Brand</v>
          </cell>
          <cell r="D7348" t="str">
            <v>10.89, 46.17, 46.38, 46.39, 47.11, 47.29, 47.81, 56.10, 56.29</v>
          </cell>
          <cell r="E7348" t="str">
            <v>2091, 2092, 2099, 5142, 5146, 5149, 5421, 5499</v>
          </cell>
          <cell r="F7348" t="str">
            <v>Food, Meal product, Frozen food, Seafood, Frozen squid, Frozen seafood item, [UNDISCLOSED FOR PREVIEW]</v>
          </cell>
          <cell r="G7348" t="str">
            <v>≡</v>
          </cell>
          <cell r="I7348" t="str">
            <v>≡</v>
          </cell>
          <cell r="K7348" t="str">
            <v>License to distribute and sell frozen squid and other frozen seafood items under the brand names [UNDISCLOSED FOR PREVIEW].</v>
          </cell>
        </row>
        <row r="7349">
          <cell r="B7349" t="str">
            <v>RR20210523T01701</v>
          </cell>
          <cell r="C7349" t="str">
            <v>License, Copyright, Trademark, Trade name, Trade secret, Patent</v>
          </cell>
          <cell r="D7349" t="str">
            <v>26.80, 59.11, 59.12, 59.13, 59.14, 73.12, 60.20, 47.43, 47.63, 47.89, 77.22, 46.52, 17.23, 18.12, 46.49, 47.61, 58.11, 58.19</v>
          </cell>
          <cell r="E7349" t="str">
            <v>2721, 2731, 2732, 2741, 3577, 3651, 3652, 3695, 3999, 4841, 5192, 5731, 5735, 5942, 7313, 7319, 7812, 7819, 7822, 7829, 7841</v>
          </cell>
          <cell r="F7349" t="str">
            <v>Media, Video-On-Demand, Subscription-Video-On-Demand, Series, [UNDISCLOSED FOR PREVIEW], DVD, Blu-Ray, Hardcopy book, E-book, [UNDISCLOSED FOR PREVIEW]</v>
          </cell>
          <cell r="G7349" t="str">
            <v>≡</v>
          </cell>
          <cell r="H7349" t="str">
            <v>Licensor's objective is to develop and produce an episodic television series entitled [UNDISCLOSED FOR PREVIEW] (the “Series”).</v>
          </cell>
          <cell r="I7349" t="str">
            <v>≡</v>
          </cell>
          <cell r="K7349" t="str">
            <v>License to use licensor's trademarks, trade names, trade secrets, copyrights and patents to transmit, reproduce, distribute, publicly perform, display, create the work or series of works titled [UNDISCLOSED FOR PREVIEW] through any and all forms of video-on-demand or subscription-video-on-demand; License to advertise, market, sell, offer-for-sale and distribute the hardcopy book and/or e-book called [UNDISCLOSED FOR PREVIEW].</v>
          </cell>
        </row>
        <row r="7350">
          <cell r="B7350" t="str">
            <v>RR20210602TN4303</v>
          </cell>
          <cell r="C7350" t="str">
            <v>License, Patent, Copyright, Software, Know-how, Trade secret</v>
          </cell>
          <cell r="D7350" t="str">
            <v>21.10, 21.20, 32.99, 46.18, 46.46, 47.73, 72.11, 72.19, 86.10, 86.21, 86.22, 86.90</v>
          </cell>
          <cell r="E7350" t="str">
            <v>2833, 2834, 3999, 5122, 5912, 8062, 8069, 8071, 8099, 8733</v>
          </cell>
          <cell r="F7350" t="str">
            <v>Pharmacy, Pharmaceutical product, Medicine, Immunotherapeutic product, Drug, Health, Health care, Disease, Treatment, HIV, Cancer</v>
          </cell>
          <cell r="G7350" t="str">
            <v>≡</v>
          </cell>
          <cell r="I7350" t="str">
            <v>≡</v>
          </cell>
          <cell r="J7350" t="str">
            <v>Licensee develops and manufactures pharmaceutical versions of herbal medicines to be used in the treatment of various maladies.</v>
          </cell>
          <cell r="K7350" t="str">
            <v>Licence under patent, copyright, software, know-how and trade secret rights to develop, manufacture and market immunotherapeutic products for the treatment of HIV, cancer and other diseases; One of the parties to the agreement is a non-profit entity.</v>
          </cell>
        </row>
        <row r="7351">
          <cell r="B7351" t="str">
            <v>RR20210607T04301</v>
          </cell>
          <cell r="C7351" t="str">
            <v>License, Patent, Know-how, Trademark, Technology</v>
          </cell>
          <cell r="D7351" t="str">
            <v>21.10, 21.20, 32.99, 46.18, 46.46, 47.73, 86.10, 86.21, 86.22, 86.90</v>
          </cell>
          <cell r="E7351" t="str">
            <v>2833, 2834, 3999, 5122, 5912, 8062, 8069, 8099, 8731</v>
          </cell>
          <cell r="F7351" t="str">
            <v>Pharmacy, Medicine, Drug, Formulation, Active substance, Nano-emulsion technology, Health, Health care, [UNDISCLOSED FOR PREVIEW]</v>
          </cell>
          <cell r="G7351" t="str">
            <v>≡</v>
          </cell>
          <cell r="H7351" t="str">
            <v>Licensor is engaged in the development, production and marketing of pharmaceutical products and cosmetics.</v>
          </cell>
          <cell r="I7351" t="str">
            <v>≡</v>
          </cell>
          <cell r="K7351" t="str">
            <v>License under patent, know-how and technology rights to import, distribute, market and sell [UNDISCLOSED FOR PREVIEW] (10% 5-ALA gel using nanoemulsion technology) as well as any other formulation of the active substance (5-aminolevulinic acid) and any other concentration of the active substance using nano-emulsion technology, bearing [UNDISCLOSED FOR PREVIEW] trademarks.</v>
          </cell>
        </row>
        <row r="7352">
          <cell r="B7352" t="str">
            <v>RR20210820T00902</v>
          </cell>
          <cell r="C7352" t="str">
            <v>License, Patent, Technology</v>
          </cell>
          <cell r="D7352" t="str">
            <v>07.29, 08.91, 07.10, 20.13, 20.14, 24.45, 28.92, 46.63, 05.10, 05.20, 08.12, 09.90</v>
          </cell>
          <cell r="E7352" t="str">
            <v>1081, 1099, 1221, 1222, 1231, 1241, 1479, 2816, 2819, 2869, 3339, 3531, 3532, 5082, 5169</v>
          </cell>
          <cell r="F7352" t="str">
            <v>Bitumen, Recovery, Oil, Tar, Sand, Limestone, Rock, Asphalt, Inland oil, Barge, Tailing pond, Reservoir, High velocity, Shearing eductor, Abrasion resistant, Hydrocyclone, Weir Tank, Coalescing technology, Chemical, Industrial, Mining</v>
          </cell>
          <cell r="G7352" t="str">
            <v>≡</v>
          </cell>
          <cell r="I7352" t="str">
            <v>≡</v>
          </cell>
          <cell r="K7352" t="str">
            <v>License under patent rights to practice, use and exploit technology for the recovery of bitumen and oil from oil and tar sands and limestone rock asphalt.</v>
          </cell>
        </row>
        <row r="7353">
          <cell r="B7353" t="str">
            <v>RR20210820TP0904</v>
          </cell>
          <cell r="C7353" t="str">
            <v>License, Technology, Know-how, Copyright, Patent</v>
          </cell>
          <cell r="D7353" t="str">
            <v>25.30, 27.52, 36.00, 37.00, 38.11, 38.12, 38.21, 38.22, 39.00, 28.12, 28.13, 46.18</v>
          </cell>
          <cell r="E7353" t="str">
            <v>1623, 3569, 5084, 8731, 9511</v>
          </cell>
          <cell r="F7353" t="str">
            <v>Water purification, System 10, Off-water-grid, Nano particle, Split, Clean water, IoT, Industrial, Scientific, [UNDISCLOSED FOR PREVIEW], Nano bubble</v>
          </cell>
          <cell r="G7353" t="str">
            <v>≡</v>
          </cell>
          <cell r="I7353" t="str">
            <v>≡</v>
          </cell>
          <cell r="J7353" t="str">
            <v>Licensee specializes in developing "intelligent" based solutions for mission-critical applications primarily in the infrastructure, energy and environment and security sectors.</v>
          </cell>
          <cell r="K7353" t="str">
            <v>License under copyright, know-how and patent rights to use technology, known as [UNDISCLOSED FOR PREVIEW], an off-grid portable water purification system using nanotechnology to purify water without the use of chemical or membranes; One of the parties to the agreement is an individual.</v>
          </cell>
        </row>
        <row r="7354">
          <cell r="B7354" t="str">
            <v>RR20210820TN4301</v>
          </cell>
          <cell r="C7354" t="str">
            <v>License, Patent, Know-how, Technology</v>
          </cell>
          <cell r="D7354" t="str">
            <v>32.99, 35.21, 35.23, 46.75, 20.59, 20.11, 74.90, 06.20, 09.10, 38.21</v>
          </cell>
          <cell r="E7354" t="str">
            <v>1311, 1321, 1382, 1389, 2813, 3999, 4922, 4923, 4924, 4925, 5093, 5169, 8999</v>
          </cell>
          <cell r="F7354" t="str">
            <v>Plasma, Atmospheric glow plasma, Plasma technology, Glow discharge plasma, Polymer, Atmospheric pressure, Gas</v>
          </cell>
          <cell r="G7354" t="str">
            <v>≡</v>
          </cell>
          <cell r="I7354" t="str">
            <v>≡</v>
          </cell>
          <cell r="K7354" t="str">
            <v>License under know-how rights to exploit patents, related to atmospheric glow plasma technology; One of the parties to the agreement is a non-profit entity.</v>
          </cell>
        </row>
        <row r="7355">
          <cell r="B7355" t="str">
            <v>RR20210823T00903</v>
          </cell>
          <cell r="C7355" t="str">
            <v>License, Trademark</v>
          </cell>
          <cell r="D7355" t="str">
            <v>31.09, 46.15, 46.47, 47.59, 32.40, 47.65</v>
          </cell>
          <cell r="E7355" t="str">
            <v>2519, 2599, 3944, 5021, 5092, 5712, 5945</v>
          </cell>
          <cell r="F7355" t="str">
            <v>Television, The Big Comfy Couch, Inflatable couch, Furniture, Children</v>
          </cell>
          <cell r="G7355" t="str">
            <v>≡</v>
          </cell>
          <cell r="I7355" t="str">
            <v>≡</v>
          </cell>
          <cell r="J7355" t="str">
            <v>Licensee develops, manufactures, markets and sells games and toys.</v>
          </cell>
          <cell r="K7355" t="str">
            <v>License to manufacture, advertise, promote, sell and distribute an inflatable couch in a size and manner to be functional as furniture for children to sit on which, bearing [UNDISCLOSED FOR PREVIEW] trademark.</v>
          </cell>
        </row>
        <row r="7356">
          <cell r="B7356" t="str">
            <v>RR20210527T04301</v>
          </cell>
          <cell r="C7356" t="str">
            <v>Franchise</v>
          </cell>
          <cell r="D7356" t="str">
            <v>86.10, 86.21, 86.22, 86.90, 96.09, 84.12, 32.50, 74.90</v>
          </cell>
          <cell r="E7356" t="str">
            <v>5047, 6324, 7352, 8049, 8062, 8069, 8099, 8999, 9431</v>
          </cell>
          <cell r="F7356" t="str">
            <v>Service, Administrative service, Management service, Clinic, Health, Pain management, Medicine, Pain management clinic, [UNDISCLOSED FOR PREVIEW]</v>
          </cell>
          <cell r="G7356" t="str">
            <v>≡</v>
          </cell>
          <cell r="I7356" t="str">
            <v>≡</v>
          </cell>
          <cell r="K7356" t="str">
            <v>Franchise, which provides administrative and management services to a pain management clinic operated under the trade name [UNDISCLOSED FOR PREVIEW].</v>
          </cell>
        </row>
        <row r="7357">
          <cell r="B7357" t="str">
            <v>RR20210531TP4301</v>
          </cell>
          <cell r="C7357" t="str">
            <v>Franchise</v>
          </cell>
          <cell r="D7357" t="str">
            <v>33.19, 32.99, 43.29, 43.99, 95.22, 95.29, 74.90</v>
          </cell>
          <cell r="E7357" t="str">
            <v>1521, 1541, 1799, 7349, 7699, 8999</v>
          </cell>
          <cell r="F7357" t="str">
            <v>Service, Restoration, Renovation, Disaster restoration service, Residential customer, Commercial customer</v>
          </cell>
          <cell r="G7357" t="str">
            <v>≡</v>
          </cell>
          <cell r="I7357" t="str">
            <v>≡</v>
          </cell>
          <cell r="K7357" t="str">
            <v>Franchise, which provides disaster restoration services directly to residential and commercial customers and to customers following a fire, flood, earthquake or storm; One of the parties to the agreement is an individual.</v>
          </cell>
        </row>
        <row r="7358">
          <cell r="B7358" t="str">
            <v>RR20210531TP0902</v>
          </cell>
          <cell r="C7358" t="str">
            <v>License, Patent</v>
          </cell>
          <cell r="D7358" t="str">
            <v>32.50, 47.74, 46.46, 32.91, 32.99</v>
          </cell>
          <cell r="E7358" t="str">
            <v>3841, 5047, 8062, 8071</v>
          </cell>
          <cell r="F7358" t="str">
            <v>Syringe, Safety, Needle, Medical equipment, Disposable, Automatic retraction</v>
          </cell>
          <cell r="G7358" t="str">
            <v>≡</v>
          </cell>
          <cell r="I7358" t="str">
            <v>≡</v>
          </cell>
          <cell r="K7358" t="str">
            <v>License under patent rights to perfect, produce and market a disposable syringe with automatic needle retraction; One of the parties to the agreement is an individual.</v>
          </cell>
        </row>
        <row r="7359">
          <cell r="B7359" t="str">
            <v>RR20210818T04302</v>
          </cell>
          <cell r="C7359" t="str">
            <v>License, Patent, Trademark</v>
          </cell>
          <cell r="D7359" t="str">
            <v>21.10, 21.20, 32.99, 46.18, 46.46, 47.73, 72.11, 72.19, 86.10, 86.21, 86.22, 86.90</v>
          </cell>
          <cell r="E7359" t="str">
            <v>2833, 2834, 2835, 2836, 3999, 5122, 5912, 8062, 8069, 8071, 8099, 8731, 8734</v>
          </cell>
          <cell r="F7359" t="str">
            <v>Pharmacy, Medicine, Drug, Therapeutic, Antibody, Cell, Bavituximab, Construct, Phosphatidylserine, Health, Disease, Treatment, [UNDISCLOSED FOR PREVIEW]</v>
          </cell>
          <cell r="G7359" t="str">
            <v>≡</v>
          </cell>
          <cell r="H7359" t="str">
            <v>Licensor provides a comprehensive range of services from process development to current good manufacturing practices commercial manufacturing focused on biopharmaceutical products.</v>
          </cell>
          <cell r="I7359" t="str">
            <v>≡</v>
          </cell>
          <cell r="K7359" t="str">
            <v>License to use the whole right, title and interest to the proprietary trade name for bavituximab, [UNDISCLOSED FOR PREVIEW], the word marks [UNDISCLOSED FOR PREVIEW] and all trademark and regulatory filings thereof, as well as jointly owned patents and unpublished patent applications, relating to constructs binding to Phosphatidylserine and their use in disease treatment.</v>
          </cell>
        </row>
        <row r="7360">
          <cell r="B7360" t="str">
            <v>RR20210819TN4301</v>
          </cell>
          <cell r="C7360" t="str">
            <v>License, Patent, Technology, Know-how, Software</v>
          </cell>
          <cell r="D7360" t="str">
            <v>21.10, 21.20, 32.99, 46.18, 46.46, 47.73, 72.11, 72.19, 86.10, 86.21, 86.22, 86.90</v>
          </cell>
          <cell r="E7360" t="str">
            <v>2833, 2834, 2835, 2836, 3999, 5122, 5912, 8062, 8069, 8071, 8099, 8733, 8734</v>
          </cell>
          <cell r="F7360" t="str">
            <v>Pharmacy, Biopharmaceutical, Drug, Medicine, Compound, Vasculature, Tumor vasculature, Component, Disease, Health, Cancer, Tumor, Therapeutic, Diagnostic</v>
          </cell>
          <cell r="G7360" t="str">
            <v>≡</v>
          </cell>
          <cell r="I7360" t="str">
            <v>≡</v>
          </cell>
          <cell r="J7360" t="str">
            <v>Licensee is a biopharmaceutical company engaged in the research, development and commercialization of targeted cancer therapeutics.</v>
          </cell>
          <cell r="K7360" t="str">
            <v>License under patent, know-how, software and technology rights to manufacture, use, and/or sell any product targeting compounds to or acting on tumor vasculature for therapeutic or diagnostic use; One of the parties to the agreement is a non-profit entity.</v>
          </cell>
        </row>
        <row r="7361">
          <cell r="B7361" t="str">
            <v>RR20210513T00901</v>
          </cell>
          <cell r="C7361" t="str">
            <v>License</v>
          </cell>
          <cell r="D7361" t="str">
            <v>21.10, 21.20, 72.11, 72.19, 86.10, 86.22, 86.90</v>
          </cell>
          <cell r="E7361" t="str">
            <v>8011, 8049, 8062, 8069, 8071, 8731</v>
          </cell>
          <cell r="F7361" t="str">
            <v>Umbilical, Cord, Blood, Placenta, Human, Ethically approved, Research, Mesenchymal stem cell, Biological material, Progeny, Medicine</v>
          </cell>
          <cell r="G7361" t="str">
            <v>≡</v>
          </cell>
          <cell r="I7361" t="str">
            <v>≡</v>
          </cell>
          <cell r="J7361" t="str">
            <v>Licensee develops and commercializes product candidates to treat diseases where the innate immune system is not functioning normally and contributing to the patient’s disease.</v>
          </cell>
          <cell r="K7361" t="str">
            <v>License to use, process, test, store, produce, and supply the starting material for the mesenchymal stem cells.</v>
          </cell>
        </row>
        <row r="7362">
          <cell r="B7362" t="str">
            <v>RR20210513T00902</v>
          </cell>
          <cell r="C7362" t="str">
            <v>License, Trade name, Trademark, Copyright, Know-how</v>
          </cell>
          <cell r="D7362" t="str">
            <v>21.10, 21.20, 47.73, 12.00, 46.17, 46.21, 46.35, 46.39, 47.26, 47.81</v>
          </cell>
          <cell r="E7362" t="str">
            <v>2131, 2141, 2833, 5122, 5194, 5912, 5993, 0132</v>
          </cell>
          <cell r="F7362" t="str">
            <v>Cannabis, Cultivation, Plant, Grow, Harvest, Dry, Cure, Grade, Trim, Cannabis flower, Commercial cannabis, Retail, [UNDISCLOSED FOR PREVIEW], Pre-roll, G-pen, 510 vape card</v>
          </cell>
          <cell r="G7362" t="str">
            <v>≡</v>
          </cell>
          <cell r="H7362" t="str">
            <v>Licensor is a cannabis company.</v>
          </cell>
          <cell r="I7362" t="str">
            <v>≡</v>
          </cell>
          <cell r="J7362" t="str">
            <v>Licensee operates commercial cannabis businesses.</v>
          </cell>
          <cell r="K7362" t="str">
            <v>License under copyright and know-how rights to market and sell cannabis products, bearing [UNDISCLOSED FOR PREVIEW] trademarks and trade names.</v>
          </cell>
        </row>
        <row r="7363">
          <cell r="B7363" t="str">
            <v>RR20210513T00903</v>
          </cell>
          <cell r="C7363" t="str">
            <v>License, Know-how, Copyright, Trade secret, Patent</v>
          </cell>
          <cell r="D7363" t="str">
            <v>21.10, 21.20, 46.18, 46.46, 47.73, 72.11, 72.19, 86.90</v>
          </cell>
          <cell r="E7363" t="str">
            <v>2833, 2834, 2835, 2836, 5122, 5912, 8071, 8731, 8734</v>
          </cell>
          <cell r="F7363" t="str">
            <v>CB1, Antagonist, Compound, Pharmaceutical, Biopharmaceutical, Biotechnology, Drug, V24343, Human, Therapeutic, Prophylactic, Diagnostic, Molecule, Structure, Metabolite, Salt, [UNDISCLOSED FOR PREVIEW], Cannabinoid, Negative effect, Overdose, Reverse</v>
          </cell>
          <cell r="G7363" t="str">
            <v>≡</v>
          </cell>
          <cell r="H7363" t="str">
            <v>Licensor is an R&amp;D-based specialty biopharmaceutical company and is a world-leader in fragment and structure-based drug discovery.</v>
          </cell>
          <cell r="I7363" t="str">
            <v>≡</v>
          </cell>
          <cell r="J7363" t="str">
            <v>Licensee is a biotechnology company.</v>
          </cell>
          <cell r="K7363" t="str">
            <v>License under copyright, know-how, patent and trade secret rights to develop and commercialize a compound known as [UNDISCLOSED FOR PREVIEW], which is intended to reverse the negative effects of cannabinoid overdose within 1 hour of administration.</v>
          </cell>
        </row>
        <row r="7364">
          <cell r="B7364" t="str">
            <v>RR20210513T00904</v>
          </cell>
          <cell r="C7364" t="str">
            <v>License, Technology</v>
          </cell>
          <cell r="D7364" t="str">
            <v>21.10, 21.20, 46.18, 46.46, 47.73, 72.19, 86.90</v>
          </cell>
          <cell r="E7364" t="str">
            <v>2833, 2834, 2835, 2836, 5122, 5912, 8071, 8731, 8734</v>
          </cell>
          <cell r="F7364" t="str">
            <v>Biopharmaceutical, Cancer, Cell, Peptide, Delivery, Cytotoxic, Agent, Sortilin, Receptor, Treatment, Therapy, Drug, Oncology</v>
          </cell>
          <cell r="G7364" t="str">
            <v>≡</v>
          </cell>
          <cell r="I7364" t="str">
            <v>≡</v>
          </cell>
          <cell r="K7364" t="str">
            <v>License to develop, make, use, sell, distribute, commercialize and import the technology related to the technology platform that uses peptides as a vehicle to deliver existing cytotoxic agents to sortilin receptors.</v>
          </cell>
        </row>
        <row r="7365">
          <cell r="B7365" t="str">
            <v>RR20210810T04301</v>
          </cell>
          <cell r="C7365" t="str">
            <v>License, Patent, Know-how, Trade secret, Technology</v>
          </cell>
          <cell r="D7365" t="str">
            <v>21.10, 21.20, 32.99, 46.18, 46.46, 47.73, 72.11, 72.19, 86.10, 86.21, 86.22, 86.90</v>
          </cell>
          <cell r="E7365" t="str">
            <v>2833, 2834, 2835, 2836, 3999, 5122, 5912, 8062, 8069, 8071, 8099, 8731, 8734</v>
          </cell>
          <cell r="F7365" t="str">
            <v>Pharmacy, Pharmaceutical, Drug, Biotechnology, Biologic product, Form, Composition, T-lymphocyte, Receptor, Chimeric antigen receptor, Antigen, Tumor cell, Treatment, Prevention, Palliation, Human, Animal, Disease, Health, Disorder, Acute myeloid leukemia, B-cell malignancy</v>
          </cell>
          <cell r="G7365" t="str">
            <v>≡</v>
          </cell>
          <cell r="H7365" t="str">
            <v>Licensor is a biotechnology company engaged in the research and development of novel human cell therapeutics.</v>
          </cell>
          <cell r="I7365" t="str">
            <v>≡</v>
          </cell>
          <cell r="J7365" t="str">
            <v>Licensee is a clinical-stage biotechnology company engaged in the research and development and commercialization of novel cellular and other immunotherapies.</v>
          </cell>
          <cell r="K7365" t="str">
            <v>License under patent, know-how, trade secret and technology rights to exploit a pharmaceutical or biologic product in any form or composition containing an engineered T-lymphocyte for the treatment, prevention and palliation of all human and animal diseases and disorders.</v>
          </cell>
        </row>
        <row r="7366">
          <cell r="B7366" t="str">
            <v>RR20210721TP4303</v>
          </cell>
          <cell r="C7366" t="str">
            <v>Franchise</v>
          </cell>
          <cell r="D7366" t="str">
            <v>21.20, 32.99, 46.18, 46.46, 47.73, 47.78, 47.11, 47.29, 47.81</v>
          </cell>
          <cell r="E7366" t="str">
            <v>2099, 2834, 3999, 5122, 5199, 5499, 5999, 8011, 8099</v>
          </cell>
          <cell r="F7366" t="str">
            <v>Retail store, Vitamin, Mineral, Food supplement, Natural cosmetic, Health, Health management item</v>
          </cell>
          <cell r="G7366" t="str">
            <v>≡</v>
          </cell>
          <cell r="I7366" t="str">
            <v>≡</v>
          </cell>
          <cell r="K7366" t="str">
            <v>Franchise for the establishment and operation of a [UNDISCLOSED FOR PREVIEW] retail store specializing in the sale of vitamins, minerals and other food supplements, natural cosmetics and other health management items; One of the parties to the agreement is an individual.</v>
          </cell>
        </row>
        <row r="7367">
          <cell r="B7367" t="str">
            <v>RR20210723T04303</v>
          </cell>
          <cell r="C7367" t="str">
            <v>License, Patent, Know-how, Trade secret, Technology</v>
          </cell>
          <cell r="D7367" t="str">
            <v>21.10, 21.20, 32.99, 46.18, 46.46, 47.73, 72.11, 72.19, 86.10, 86.21, 86.22, 86.90</v>
          </cell>
          <cell r="E7367" t="str">
            <v>2833, 2834, 2835, 2836, 3999, 5122, 5912, 8062, 8069, 8071, 8099, 8731</v>
          </cell>
          <cell r="F7367" t="str">
            <v>Pharmacy, Biotechnology, Pharmaceutical composition, Compound, Formulation, Liposomal delivery technology, Prophylaxis, Treatment, Palliation, Cancer, Disease, Health condition, Human, Animal, MiR-34, [UNDISCLOSED FOR PREVIEW]</v>
          </cell>
          <cell r="G7367" t="str">
            <v>≡</v>
          </cell>
          <cell r="H7367" t="str">
            <v>Licensor is a biotechnology company focused on the development and commercialization of oligonucleotide-based therapeutics.</v>
          </cell>
          <cell r="I7367" t="str">
            <v>≡</v>
          </cell>
          <cell r="J7367" t="str">
            <v>Licensee is a biotechnology company focused on the development and commercialization of microRNA (miRNA) therapeutics.</v>
          </cell>
          <cell r="K7367" t="str">
            <v>License under patent, know-how and trade secret rights to make, use, sell, and import a pharmaceutical composition that contains a compound known as miR-34 in combination with the [UNDISCLOSED FOR PREVIEW] formulation relating to the prophylaxis, treatment or palliation of cancer or any other disease or health condition in humans or animals.</v>
          </cell>
        </row>
        <row r="7368">
          <cell r="B7368" t="str">
            <v>RR20210806T04303</v>
          </cell>
          <cell r="C7368" t="str">
            <v>Franchise</v>
          </cell>
          <cell r="D7368" t="str">
            <v>93.11, 93.12, 93.13, 93.19, 96.09</v>
          </cell>
          <cell r="E7368" t="str">
            <v>3949, 7032, 7941, 7991, 7997</v>
          </cell>
          <cell r="F7368" t="str">
            <v>Sport, Work out, Training, Fitness, Fitness studio, Functional fitness, Group setting, [UNDISCLOSED FOR PREVIEW]</v>
          </cell>
          <cell r="G7368" t="str">
            <v>≡</v>
          </cell>
          <cell r="I7368" t="str">
            <v>≡</v>
          </cell>
          <cell r="K7368" t="str">
            <v>Franchise to own and operate a high-end, boutique fitness studio under the [UNDISCLOSED FOR PREVIEW] name and marks.</v>
          </cell>
        </row>
        <row r="7369">
          <cell r="B7369" t="str">
            <v>RR20210809TN4301</v>
          </cell>
          <cell r="C7369" t="str">
            <v>License, Patent, Know-how, Technology</v>
          </cell>
          <cell r="D7369" t="str">
            <v>21.10, 21.20, 32.99, 46.18, 46.46, 47.73, 72.11, 72.19, 86.10, 86.21, 86.22, 86.90</v>
          </cell>
          <cell r="E7369" t="str">
            <v>2833, 2834, 3999, 5122, 5912, 8062, 8069, 8071, 8099, 8733, 8734</v>
          </cell>
          <cell r="F7369" t="str">
            <v>Pharmacy, Pharmaceutical, Biopharmacy, Medicine, Drug, Health, Initial innovation, Particle engineering platform, Precise production, Uniform drug particle, Therapy, Therapeutic, [UNDISCLOSED FOR PREVIEW]</v>
          </cell>
          <cell r="G7369" t="str">
            <v>≡</v>
          </cell>
          <cell r="I7369" t="str">
            <v>≡</v>
          </cell>
          <cell r="J7369" t="str">
            <v>Licensee is a late-stage clinical biopharmaceutical company focused on the development and commercialization of human therapeutics.</v>
          </cell>
          <cell r="K7369" t="str">
            <v>License under know-how rights to exploit certain patents relating to initial innovations of [UNDISCLOSED FOR PREVIEW] technology, a particle engineering platform designed to improve the safety, efficacy and performance of a wide range of therapies; One of the parties to the agreement is a non-profit entity.</v>
          </cell>
        </row>
        <row r="7370">
          <cell r="B7370" t="str">
            <v>RR20210816T04301</v>
          </cell>
          <cell r="C7370" t="str">
            <v>License, Trademark</v>
          </cell>
          <cell r="D7370" t="str">
            <v>10.52, 46.17, 47.11, 47.19, 47.29, 47.81, 10.71, 10.72, 10.73, 10.89, 46.39</v>
          </cell>
          <cell r="E7370" t="str">
            <v>2024, 2051, 2052, 2053, 2096, 2099, 5145, 5149, 5411, 5461, 5499, 5999</v>
          </cell>
          <cell r="F7370" t="str">
            <v>Food, Snack, Sweet, Dessert, Cookie, Cracker, Freeze pop type, Ice cream, Ice cream cone, Pop corn, Salty snack, Salty snack mix, [UNDISCLOSED FOR PREVIEW]</v>
          </cell>
          <cell r="G7370" t="str">
            <v>≡</v>
          </cell>
          <cell r="I7370" t="str">
            <v>≡</v>
          </cell>
          <cell r="J7370" t="str">
            <v>Licensee is a marketer of pre-packaged cookies, crackers and snacks.</v>
          </cell>
          <cell r="K7370" t="str">
            <v>License to exploit the following trademarks: [UNDISCLOSED FOR PREVIEW] in connection with the manufacture, marketing and sale of any cookie, cracker, freeze pop type, ice cream cone and pop corn, as well as packaged salty snacks and salty snack mix.</v>
          </cell>
        </row>
        <row r="7371">
          <cell r="B7371" t="str">
            <v>RR20210812T04302</v>
          </cell>
          <cell r="C7371" t="str">
            <v>Franchise</v>
          </cell>
          <cell r="D7371" t="str">
            <v>55.10, 86.90, 96.04, 96.09, 93.29, 96.02, 74.90</v>
          </cell>
          <cell r="E7371" t="str">
            <v>7011, 7231, 7299, 7999, 8049, 8099, 8999</v>
          </cell>
          <cell r="F7371" t="str">
            <v>Service, Massage, Therapy, Health, Beauty, Wellness, Massage therapy session, Herbal therapy, Crystal healing, [UNDISCLOSED FOR PREVIEW]</v>
          </cell>
          <cell r="G7371" t="str">
            <v>≡</v>
          </cell>
          <cell r="I7371" t="str">
            <v>≡</v>
          </cell>
          <cell r="K7371" t="str">
            <v>Franchise to own, establish and operate a massage therapy boutique that actively promotes, offers and provides: massage therapy sessions, herbal therapy, crystal healing, and other boutique-related services, and certain boutique-related products for the home, body or otherwise, utilizing the then-current proprietary marks that include [UNDISCLOSED FOR PREVIEW] mark.</v>
          </cell>
        </row>
        <row r="7372">
          <cell r="B7372" t="str">
            <v>RR20210611T04301</v>
          </cell>
          <cell r="C7372" t="str">
            <v>License, Patent, Know-how, Trade secret</v>
          </cell>
          <cell r="D7372" t="str">
            <v>21.10, 21.20, 32.99, 46.18, 46.46, 47.73, 72.11, 72.19, 86.10, 86.21, 86.22, 86.90</v>
          </cell>
          <cell r="E7372" t="str">
            <v>2833, 2834, 3999, 5122, 5912, 8062, 8069, 8071, 8099, 8731</v>
          </cell>
          <cell r="F7372" t="str">
            <v>Pharmacy, Biopharmaceutical, Medicine, Drug, Pharmaceutical preparation, Health, Treatment, Therapeutic, Health care</v>
          </cell>
          <cell r="G7372" t="str">
            <v>≡</v>
          </cell>
          <cell r="H7372" t="str">
            <v>Licensor is engaged in the discovery and development of potential drug candidates for the treatment of metabolic disorders.</v>
          </cell>
          <cell r="I7372" t="str">
            <v>≡</v>
          </cell>
          <cell r="J7372" t="str">
            <v>Licensee is a global biopharmaceutical company, which develops and commercializes pharmaceutical products that are designed to address unmet medical needs of patients in major therapeutic areas.</v>
          </cell>
          <cell r="K7372" t="str">
            <v>License under patent, know-how and trade secret rights for all purposes outside the field, which relates to injectable, sustained release formulation systems, including the [UNDISCLOSED FOR PREVIEW] microsphere system.</v>
          </cell>
        </row>
        <row r="7373">
          <cell r="B7373" t="str">
            <v>RR20210629T00901</v>
          </cell>
          <cell r="C7373" t="str">
            <v>License, Technology, Patent, Trademark, Know-how</v>
          </cell>
          <cell r="D7373" t="str">
            <v>28.29, 38.11, 38.12, 38.21, 38.22, 39.00, 36.00, 37.00, 81.29</v>
          </cell>
          <cell r="E7373" t="str">
            <v>1623, 3569, 3589, 3823, 9511</v>
          </cell>
          <cell r="F7373" t="str">
            <v>Wastewater, Treatment, Purification, Fluidized, Bed-type, Filtration, [UNDISCLOSED FOR PREVIEW], Sludge, Blanket, Air blower, Clarifier, Pump, Aeration diffuzer, Mixer</v>
          </cell>
          <cell r="G7373" t="str">
            <v>≡</v>
          </cell>
          <cell r="I7373" t="str">
            <v>≡</v>
          </cell>
          <cell r="K7373" t="str">
            <v>License under know-how, patent and technology rights to manufacture, assemble, distribute, sell, lease and promote wastewater treatment systems, which are used to purify waste influent materials; A royalty-free license to use [UNDISCLOSED FOR PREVIEW] trademark.</v>
          </cell>
        </row>
        <row r="7374">
          <cell r="B7374" t="str">
            <v>RR20210629T00902</v>
          </cell>
          <cell r="C7374" t="str">
            <v>License, Trademark, Patent, Technology, Know-how</v>
          </cell>
          <cell r="D7374" t="str">
            <v>28.29, 38.11, 38.12, 38.21, 38.22, 39.00, 36.00, 37.00, 81.29</v>
          </cell>
          <cell r="E7374" t="str">
            <v>1623, 3569, 3589, 3823, 9511</v>
          </cell>
          <cell r="F7374" t="str">
            <v>Wastewater, Treatment, Purification, Fluidized, Bed-type, Filtration, [UNDISCLOSED FOR PREVIEW], Sludge, Blanket, Air blower, Clarifier, Pump, Aeration diffuzer, Mixer</v>
          </cell>
          <cell r="G7374" t="str">
            <v>≡</v>
          </cell>
          <cell r="H7374" t="str">
            <v>Licensor is focused on wastewater treatment.</v>
          </cell>
          <cell r="I7374" t="str">
            <v>≡</v>
          </cell>
          <cell r="K7374" t="str">
            <v>License under know-how, patent and technology rights to manufacture, assemble, distribute, sell, advertise and promote wastewater treatment systems, which are used to purify waste influent materials; A royalty-free license to use [UNDISCLOSED FOR PREVIEW] trademark; The agreement is concluded between related parties.</v>
          </cell>
        </row>
        <row r="7375">
          <cell r="B7375" t="str">
            <v>RR20210510T04305</v>
          </cell>
          <cell r="C7375" t="str">
            <v>License, Technology, Patent, Know-how, Trade secret</v>
          </cell>
          <cell r="D7375" t="str">
            <v>21.10, 21.20, 32.99, 46.18, 46.46, 47.73, 72.11, 72.19, 86.10, 86.21, 86.22, 86.90</v>
          </cell>
          <cell r="E7375" t="str">
            <v>2833, 2834, 2835, 2836, 3999, 5122, 5912, 8062, 8069, 8071, 8099, 8731</v>
          </cell>
          <cell r="F7375" t="str">
            <v>Pharmacy, Pharmaceutical product, Drug, Medicine, Therapeutic, Health, Health care, Therapeutic use, Indication, Human, Animal, Inhibitor, [UNDISCLOSED FOR PREVIEW] inhibitor</v>
          </cell>
          <cell r="G7375" t="str">
            <v>≡</v>
          </cell>
          <cell r="H7375" t="str">
            <v>Licensor is a clinical-stage nanomedicine platform company developing novel targeted and programmable therapeutics.</v>
          </cell>
          <cell r="I7375" t="str">
            <v>≡</v>
          </cell>
          <cell r="J7375" t="str">
            <v>Licensee has specialized experience in, among other things, the development and commercialization of pharmaceutical products.</v>
          </cell>
          <cell r="K7375" t="str">
            <v>License under patent, technology, know-how and trade secret rights to research, develop, manufacture, commercialize, import, use and sell [UNDISCLOSED FOR PREVIEW] inhibitor alone and in any pharmaceutical product for the therapeutic use in humans or animals for any indication.</v>
          </cell>
        </row>
        <row r="7376">
          <cell r="B7376" t="str">
            <v>RR20210511T04303</v>
          </cell>
          <cell r="C7376" t="str">
            <v>Franchise</v>
          </cell>
          <cell r="D7376" t="str">
            <v>70.22, 78.10, 78.20, 78.30, 97.00, 74.90, 82.99</v>
          </cell>
          <cell r="E7376" t="str">
            <v>7361, 8331, 8399, 8631, 8741, 8742, 8748, 8999</v>
          </cell>
          <cell r="F7376" t="str">
            <v>Business, Service, Recruiting, Hiring, Job, HR, Staffing, Employment, Contract, Management, Contract staffing service</v>
          </cell>
          <cell r="G7376" t="str">
            <v>≡</v>
          </cell>
          <cell r="I7376" t="str">
            <v>≡</v>
          </cell>
          <cell r="K7376" t="str">
            <v>Franchise to operate a [UNDISCLOSED FOR PREVIEW] staffing and recruiting business, offering both permanent placement and contract staffing services.</v>
          </cell>
        </row>
        <row r="7377">
          <cell r="B7377" t="str">
            <v>RR20210512T04301</v>
          </cell>
          <cell r="C7377" t="str">
            <v>Franchise</v>
          </cell>
          <cell r="D7377" t="str">
            <v>37.00, 20.59, 46.75, 81.22, 81.29, 96.09, 74.90, 17.12</v>
          </cell>
          <cell r="E7377" t="str">
            <v>2842, 2899, 4952, 5169, 7349, 8999</v>
          </cell>
          <cell r="F7377" t="str">
            <v>Service, Cleaning, Restroom hygiene, Drain line, Drain line management, Paper product, Chemical product, Commercial establishment</v>
          </cell>
          <cell r="G7377" t="str">
            <v>≡</v>
          </cell>
          <cell r="I7377" t="str">
            <v>≡</v>
          </cell>
          <cell r="K7377" t="str">
            <v>Franchise, which provides restroom hygiene, drain line management, paper, and chemical products and services to customers that include restaurants, fast food, hotels, schools, and other types of commercial establishments.</v>
          </cell>
        </row>
        <row r="7378">
          <cell r="B7378" t="str">
            <v>RR20210512T04302</v>
          </cell>
          <cell r="C7378" t="str">
            <v>Franchise</v>
          </cell>
          <cell r="D7378" t="str">
            <v>70.22, 78.10, 78.20, 78.30, 74.90, 82.99, 97.00</v>
          </cell>
          <cell r="E7378" t="str">
            <v>7361, 8331, 8399, 8631, 8741, 8742, 8748, 8999</v>
          </cell>
          <cell r="F7378" t="str">
            <v>Business, Service, Recruiting, Hiring, Job, HR, Staffing, Staffing service, Employment</v>
          </cell>
          <cell r="G7378" t="str">
            <v>≡</v>
          </cell>
          <cell r="I7378" t="str">
            <v>≡</v>
          </cell>
          <cell r="K7378" t="str">
            <v>Franchise for a business that provides a variety of staffing services to local clients.</v>
          </cell>
        </row>
        <row r="7379">
          <cell r="B7379" t="str">
            <v>RR20210512T04303</v>
          </cell>
          <cell r="C7379" t="str">
            <v>Franchise</v>
          </cell>
          <cell r="D7379" t="str">
            <v>33.19, 95.22, 95.29, 74.90, 43.29, 43.99</v>
          </cell>
          <cell r="E7379" t="str">
            <v>1521, 1541, 1799, 7349, 7699, 8999</v>
          </cell>
          <cell r="F7379" t="str">
            <v>Service, Renovation, Restoration, Basement, Repair service, Foundation, Maintenance service</v>
          </cell>
          <cell r="G7379" t="str">
            <v>≡</v>
          </cell>
          <cell r="I7379" t="str">
            <v>≡</v>
          </cell>
          <cell r="K7379" t="str">
            <v>Franchise, which provides premium quality, affordable basement and foundation repair and maintenance services.</v>
          </cell>
        </row>
        <row r="7380">
          <cell r="B7380" t="str">
            <v>RR20210708T04304</v>
          </cell>
          <cell r="C7380" t="str">
            <v>Franchise</v>
          </cell>
          <cell r="D7380" t="str">
            <v>77.21, 93.11, 93.12, 93.13, 93.19, 74.90, 86.90</v>
          </cell>
          <cell r="E7380" t="str">
            <v>3949, 5091, 7941, 7991, 7997, 8099</v>
          </cell>
          <cell r="F7380" t="str">
            <v>Fitness, Sport, Fitness, Health, Work out, Gym, Fitness studio, Training program, Muscle</v>
          </cell>
          <cell r="G7380" t="str">
            <v>≡</v>
          </cell>
          <cell r="I7380" t="str">
            <v>≡</v>
          </cell>
          <cell r="K7380" t="str">
            <v>Franchise for the operation of health and fitness studios offering a training program that focuses on precise movements that activate hard-to-reach muscles.</v>
          </cell>
        </row>
        <row r="7381">
          <cell r="B7381" t="str">
            <v>RR20210705T00901</v>
          </cell>
          <cell r="C7381" t="str">
            <v>Franchise</v>
          </cell>
          <cell r="D7381" t="str">
            <v>88.10, 88.99, 55.90, 87.30</v>
          </cell>
          <cell r="E7381" t="str">
            <v>8322, 8399, 8811, 9441</v>
          </cell>
          <cell r="F7381" t="str">
            <v>Consultation, Referral, Placement, Service, Senior, Dependent adult, Assited-living, Facility, [UNDISCLOSED FOR PREVIEW]</v>
          </cell>
          <cell r="G7381" t="str">
            <v>≡</v>
          </cell>
          <cell r="I7381" t="str">
            <v>≡</v>
          </cell>
          <cell r="K7381" t="str">
            <v>Franchise and license to establish and operate a business that provides consultation, and referral and placement services to seniors and dependent adults, bearing [UNDISCLOSED FOR PREVIEW] trade name and marks.</v>
          </cell>
        </row>
        <row r="7382">
          <cell r="B7382" t="str">
            <v>RR20210105TP4302</v>
          </cell>
          <cell r="C7382" t="str">
            <v>Franchise</v>
          </cell>
          <cell r="D7382" t="str">
            <v>85.59, 85.20, 85.10, 85.60</v>
          </cell>
          <cell r="E7382" t="str">
            <v>8211, 8243, 8299, 8999, 9411</v>
          </cell>
          <cell r="F7382" t="str">
            <v>Education, Learning, Children, Care, Child care, High-quality, Development center, Learning center, Child care development center</v>
          </cell>
          <cell r="G7382" t="str">
            <v>≡</v>
          </cell>
          <cell r="I7382" t="str">
            <v>≡</v>
          </cell>
          <cell r="K7382" t="str">
            <v>Franchise to operate a high-quality child care and development learning center; One of the parties to the agreement is an individual.</v>
          </cell>
        </row>
        <row r="7383">
          <cell r="B7383" t="str">
            <v>RR20210106T00901</v>
          </cell>
          <cell r="C7383" t="str">
            <v>License</v>
          </cell>
          <cell r="D7383" t="str">
            <v>21.10, 21.20, 46.18, 46.46, 47.73, 72.11, 72.19, 86.10, 86.90</v>
          </cell>
          <cell r="E7383" t="str">
            <v>2833, 2834, 2835, 2836, 5122, 5912, 8071, 8099, 8734</v>
          </cell>
          <cell r="F7383" t="str">
            <v>Pharmaceutical, [UNDISCLOSED FOR PREVIEW], Compound, Treatment, Drug, Solid tumour, Monotherapy, MSI-high, Monoclonal, Antibody, Recombinant, Haematological</v>
          </cell>
          <cell r="G7383" t="str">
            <v>≡</v>
          </cell>
          <cell r="I7383" t="str">
            <v>≡</v>
          </cell>
          <cell r="K7383" t="str">
            <v>License to develop and commercialize pharmaceutical products containing [UNDISCLOSED FOR PREVIEW] for the treatment of solid tumors.</v>
          </cell>
        </row>
        <row r="7384">
          <cell r="B7384" t="str">
            <v>RR20210117T01701</v>
          </cell>
          <cell r="C7384" t="str">
            <v>Brand, Know-how, License, Patent, Technology, Trade name, Trademark, Trade secret</v>
          </cell>
          <cell r="D7384" t="str">
            <v>26.60, 86.90, 96.02, 96.04, 96.09, 77.29, 31.03, 31.09</v>
          </cell>
          <cell r="E7384" t="str">
            <v>2515, 2519, 3634, 3639, 3842, 3845, 3999, 5021, 5023, 7299</v>
          </cell>
          <cell r="F7384" t="str">
            <v>Therapeutic, Hydrotherapy massage, Dry hydrotherapy, Home, Tub, Jet, Air mattress</v>
          </cell>
          <cell r="G7384" t="str">
            <v>≡</v>
          </cell>
          <cell r="I7384" t="str">
            <v>≡</v>
          </cell>
          <cell r="K7384" t="str">
            <v>License under licensor's know-how, trade secrets, patents, technology, trademarks, service marks and trade names to manufacture, use, and offer for sale dry hydrotherapy massage products.</v>
          </cell>
        </row>
        <row r="7385">
          <cell r="B7385" t="str">
            <v>RR20210118T00901</v>
          </cell>
          <cell r="C7385" t="str">
            <v>License, Patent</v>
          </cell>
          <cell r="D7385" t="str">
            <v>26.51, 32.50, 46.18, 46.46, 47.74, 47.78, 72.11, 72.19, 86.90</v>
          </cell>
          <cell r="E7385" t="str">
            <v>2834, 3841, 3842, 3845, 5047, 8099, 8731</v>
          </cell>
          <cell r="F7385" t="str">
            <v>Automated, Cryogenic, Skin, Treatment, Medicine, Medical device</v>
          </cell>
          <cell r="G7385" t="str">
            <v>≡</v>
          </cell>
          <cell r="I7385" t="str">
            <v>≡</v>
          </cell>
          <cell r="K7385" t="str">
            <v>License to exploit patent decribed as [UNDISCLOSED FOR PREVIEW].</v>
          </cell>
        </row>
        <row r="7386">
          <cell r="B7386" t="str">
            <v>RR20210110T00901</v>
          </cell>
          <cell r="C7386" t="str">
            <v>Franchise</v>
          </cell>
          <cell r="D7386" t="str">
            <v>10.89, 46.17, 46.38, 46.39, 47.11, 47.29, 47.81, 56.10, 56.29, 56.21</v>
          </cell>
          <cell r="E7386" t="str">
            <v>2082, 5499, 5812, 5813</v>
          </cell>
          <cell r="F7386" t="str">
            <v xml:space="preserve">Restaurant, Eating place, Drinking place, Food, Beverage
</v>
          </cell>
          <cell r="G7386" t="str">
            <v>≡</v>
          </cell>
          <cell r="I7386" t="str">
            <v>≡</v>
          </cell>
          <cell r="K7386" t="str">
            <v xml:space="preserve">Franchise to open and operate a restaurant.
</v>
          </cell>
        </row>
        <row r="7387">
          <cell r="B7387" t="str">
            <v>RR20210110T00906</v>
          </cell>
          <cell r="C7387" t="str">
            <v>Franchise</v>
          </cell>
          <cell r="D7387" t="str">
            <v>10.89, 46.17, 46.38, 46.39, 47.11, 47.29, 47.81, 56.10, 56.29, 56.21</v>
          </cell>
          <cell r="E7387" t="str">
            <v>2082, 5499, 5812, 5813</v>
          </cell>
          <cell r="F7387" t="str">
            <v>Restaurant, Eating place, Drinking place, Food, Beverage</v>
          </cell>
          <cell r="G7387" t="str">
            <v>≡</v>
          </cell>
          <cell r="I7387" t="str">
            <v>≡</v>
          </cell>
          <cell r="K7387" t="str">
            <v>Franchise to open and operate a restaurant.</v>
          </cell>
        </row>
        <row r="7388">
          <cell r="B7388" t="str">
            <v>RR20210107TN0901</v>
          </cell>
          <cell r="C7388" t="str">
            <v>License</v>
          </cell>
          <cell r="D7388" t="str">
            <v>21.10, 21.20, 46.18, 46.46, 47.73, 72.19, 72.11, 86.90</v>
          </cell>
          <cell r="E7388" t="str">
            <v>2833, 2834, 2835, 2836, 5122, 5912, 8099</v>
          </cell>
          <cell r="F7388" t="str">
            <v>Lymphangioma, OK-432, Treatment, Disease, Pharmaceutical, Drug, Compound, Therapy, Picibanil, A Streptococcus pyogene</v>
          </cell>
          <cell r="G7388" t="str">
            <v>≡</v>
          </cell>
          <cell r="I7388" t="str">
            <v>≡</v>
          </cell>
          <cell r="J7388" t="str">
            <v>Licensee is engaged in the development of pharmaceutical products for the treatment of serious rare diseases.</v>
          </cell>
          <cell r="K7388" t="str">
            <v>License to use licensor's data in the field of all therapeutic, diagnostic and prophylactic uses of the OK-432 compound, a lyophilized mixture of group A Streptococcus pyogenes; One of the parties to the agreement is a non-profit entity.</v>
          </cell>
        </row>
        <row r="7389">
          <cell r="B7389" t="str">
            <v>RR20210107T00903</v>
          </cell>
          <cell r="C7389" t="str">
            <v>Franchise</v>
          </cell>
          <cell r="D7389" t="str">
            <v>10.89, 46.17, 46.38, 46.39, 47.11, 47.29, 47.81, 56.10, 56.29</v>
          </cell>
          <cell r="E7389" t="str">
            <v>2082, 5499, 5812, 5813</v>
          </cell>
          <cell r="F7389" t="str">
            <v>Restaurant, Eating place, Drinking place, Food, Beverage</v>
          </cell>
          <cell r="G7389" t="str">
            <v>≡</v>
          </cell>
          <cell r="I7389" t="str">
            <v>≡</v>
          </cell>
          <cell r="K7389" t="str">
            <v>Franchise to open and operate a restaurant.</v>
          </cell>
        </row>
        <row r="7390">
          <cell r="B7390" t="str">
            <v>RR20210107T00904</v>
          </cell>
          <cell r="C7390" t="str">
            <v>Franchise</v>
          </cell>
          <cell r="D7390" t="str">
            <v>10.89, 46.17, 46.38, 46.39, 47.11, 47.29, 47.81, 56.10, 56.29</v>
          </cell>
          <cell r="E7390" t="str">
            <v>2082, 5499, 5812, 5813</v>
          </cell>
          <cell r="F7390" t="str">
            <v xml:space="preserve">Restaurant, Eating place, Drinking place, Food, Beverage
</v>
          </cell>
          <cell r="G7390" t="str">
            <v>≡</v>
          </cell>
          <cell r="I7390" t="str">
            <v>≡</v>
          </cell>
          <cell r="K7390" t="str">
            <v xml:space="preserve">Restaurant, Eating place, Drinking place, Food, Beverage
</v>
          </cell>
        </row>
        <row r="7391">
          <cell r="B7391" t="str">
            <v>RR20210107T00905</v>
          </cell>
          <cell r="C7391" t="str">
            <v>Franchise</v>
          </cell>
          <cell r="D7391" t="str">
            <v>10.89, 46.17, 46.38, 46.39, 47.11, 47.29, 47.81, 56.10, 56.29</v>
          </cell>
          <cell r="E7391" t="str">
            <v>2082, 5499, 5812, 5813</v>
          </cell>
          <cell r="F7391" t="str">
            <v xml:space="preserve">Restaurant, Eating place, Drinking place, Food, Beverage
</v>
          </cell>
          <cell r="G7391" t="str">
            <v>≡</v>
          </cell>
          <cell r="I7391" t="str">
            <v>≡</v>
          </cell>
          <cell r="K7391" t="str">
            <v xml:space="preserve">Franchise to open and operate a restaurant.
</v>
          </cell>
        </row>
        <row r="7392">
          <cell r="B7392" t="str">
            <v>RR20210108TN4309</v>
          </cell>
          <cell r="C7392" t="str">
            <v>License</v>
          </cell>
          <cell r="D7392" t="str">
            <v>46.51, 47.41, 47.91, 58.29, 61.20, 62.01, 62.09, 63.11, 63.12, 85.10, 85.20, 85.31, 85.32, 85.41, 85.42, 85.59, 85.60</v>
          </cell>
          <cell r="E7392" t="str">
            <v>5045, 5734, 7371, 7372, 7373, 7374, 7375, 8211, 8221, 8222, 8231, 8299</v>
          </cell>
          <cell r="F7392" t="str">
            <v>Software, Computer, IT, Programming, Learning, Language learning, Language instruction, Algorithm, Speech, Speech recognition, Toolkit, Education, Online, Application, Internet, [UNDISCLOSED FOR PREVIEW]</v>
          </cell>
          <cell r="G7392" t="str">
            <v>≡</v>
          </cell>
          <cell r="I7392" t="str">
            <v>≡</v>
          </cell>
          <cell r="K7392" t="str">
            <v>License to use, manufacture, sell, market, and otherwise transfer and/or distribute a complete toolkit for research and development of new algorithms for continuous speech recognition known as [UNDISCLOSED FOR PREVIEW] in the field of language learning and language instruction; One of the parties to the agreement is a non-profit entity.</v>
          </cell>
        </row>
        <row r="7393">
          <cell r="B7393" t="str">
            <v>RR20210210TR0906</v>
          </cell>
          <cell r="C7393" t="str">
            <v>License</v>
          </cell>
          <cell r="D7393" t="str">
            <v>46.51, 47.41, 58.29, 62.01, 63.11</v>
          </cell>
          <cell r="E7393" t="str">
            <v>5045, 5734, 7371, 7372, 7374</v>
          </cell>
          <cell r="F7393" t="str">
            <v>Software, Computer, Programming, Healthcare, Medical information</v>
          </cell>
          <cell r="G7393" t="str">
            <v>≡</v>
          </cell>
          <cell r="H7393" t="str">
            <v>Licensor develops, manufactures and sells medical products to the healthcare industry.</v>
          </cell>
          <cell r="I7393" t="str">
            <v>≡</v>
          </cell>
          <cell r="J7393" t="str">
            <v>Licensee supplies information technology and services to the
healthcare industry.</v>
          </cell>
          <cell r="K7393" t="str">
            <v>License to distribute, market and private label [UNDISCLOSED FOR PREVIEW] information technology software for the healthcare industry; The agreement is concluded between related parties.</v>
          </cell>
        </row>
        <row r="7394">
          <cell r="B7394" t="str">
            <v>RR20210211TN4301</v>
          </cell>
          <cell r="C7394" t="str">
            <v>License, Patent, Know-how</v>
          </cell>
          <cell r="D7394" t="str">
            <v>21.10, 21.20, 46.18, 46.46, 47.73, 72.11, 72.19, 86.90</v>
          </cell>
          <cell r="E7394" t="str">
            <v>2833, 2834, 2835, 2836, 3821, 5122, 5912, 8071, 8733</v>
          </cell>
          <cell r="F7394" t="str">
            <v>Pharmacy, Pharmaceutical product, Medication, Health, Health care, Selenoergothioneine, Organic, Natural organic form, Selenium, Cultivated mushroom</v>
          </cell>
          <cell r="G7394" t="str">
            <v>≡</v>
          </cell>
          <cell r="I7394" t="str">
            <v>≡</v>
          </cell>
          <cell r="J7394" t="str">
            <v>Licensee is a firm specializing in the identification and acquisition of breakthrough pharmaceutical and nutraceutical products.</v>
          </cell>
          <cell r="K7394" t="str">
            <v>License under patent and know-how rights to make, use and sell pharmaceutical products related to the identification of selenoergothioneine from cultivated mushrooms; One of the parties to the agreement is a non-profit entity.</v>
          </cell>
        </row>
        <row r="7395">
          <cell r="B7395" t="str">
            <v>RR20210212T04302</v>
          </cell>
          <cell r="C7395" t="str">
            <v>Franchise</v>
          </cell>
          <cell r="D7395" t="str">
            <v>55.10, 55.20, 55.90, 93.29, 41.20, 43.39, 79.11, 79.12</v>
          </cell>
          <cell r="E7395" t="str">
            <v>1522, 6513, 7011, 7021, 7041, 7389, 7999</v>
          </cell>
          <cell r="F7395" t="str">
            <v>Hotel, Accommodation, Overnight accommodation, Lodging, Guest, Guest room, Event center, Conference facility, [UNDISCLOSED FOR PREVIEW]</v>
          </cell>
          <cell r="G7395" t="str">
            <v>≡</v>
          </cell>
          <cell r="I7395" t="str">
            <v>≡</v>
          </cell>
          <cell r="K7395" t="str">
            <v>Franchise for the right to operate a hotel under the name [UNDISCLOSED FOR PREVIEW] that caters to leisure and business travelers.</v>
          </cell>
        </row>
        <row r="7396">
          <cell r="B7396" t="str">
            <v>RR20210212T00901</v>
          </cell>
          <cell r="C7396" t="str">
            <v>Franchise</v>
          </cell>
          <cell r="D7396" t="str">
            <v>45.40, 41.10, 41.20, 43.39, 81.21</v>
          </cell>
          <cell r="E7396" t="str">
            <v>1522, 1796, 3448, 7349</v>
          </cell>
          <cell r="F7396" t="str">
            <v>[UNDISCLOSED FOR PREVIEW], Garage, Service, Installation, Repair, Concrete, Coating, Application, Maintenance, Renovation, Storage</v>
          </cell>
          <cell r="G7396" t="str">
            <v>≡</v>
          </cell>
          <cell r="I7396" t="str">
            <v>≡</v>
          </cell>
          <cell r="K7396" t="str">
            <v>Franchise to operate [UNDISCLOSED FOR PREVIEW] business which provides products and services for residential garages.</v>
          </cell>
        </row>
        <row r="7397">
          <cell r="B7397" t="str">
            <v>RR20210212TP4304</v>
          </cell>
          <cell r="C7397" t="str">
            <v>Franchise</v>
          </cell>
          <cell r="D7397" t="str">
            <v>86.10, 86.21, 86.22, 87.30, 87.90, 88.10, 70.22, 96.09, 87.10</v>
          </cell>
          <cell r="E7397" t="str">
            <v>6324, 7389, 8011, 8049, 8059, 8062, 8082, 8322, 8361, 8399, 8999, 9531</v>
          </cell>
          <cell r="F7397" t="str">
            <v>Business, Service, Senior, Living facility, Senior housing, Care, Senior Care, Care service</v>
          </cell>
          <cell r="G7397" t="str">
            <v>≡</v>
          </cell>
          <cell r="I7397" t="str">
            <v>≡</v>
          </cell>
          <cell r="K7397" t="str">
            <v>Franchise for the operation of a business that assists seniors and their families in locating assisted living facilities, senior housing options and care services; One of the parties to the agreement is an individual.</v>
          </cell>
        </row>
        <row r="7398">
          <cell r="B7398" t="str">
            <v>RR20210217T04301</v>
          </cell>
          <cell r="C7398" t="str">
            <v>Franchise</v>
          </cell>
          <cell r="D7398" t="str">
            <v>68.1, 68.20, 68.31, 68.32, 74.90</v>
          </cell>
          <cell r="E7398" t="str">
            <v>6512, 6513, 6514, 6515, 6531, 8999</v>
          </cell>
          <cell r="F7398" t="str">
            <v>Service, Real estate, Real estate service, Property</v>
          </cell>
          <cell r="G7398" t="str">
            <v>≡</v>
          </cell>
          <cell r="I7398" t="str">
            <v>≡</v>
          </cell>
          <cell r="K7398" t="str">
            <v>Franchise to operate a real estate sales office that offers a variety of real estate services to the general public.</v>
          </cell>
        </row>
        <row r="7399">
          <cell r="B7399" t="str">
            <v>RR20210218TP4302</v>
          </cell>
          <cell r="C7399" t="str">
            <v>Franchise</v>
          </cell>
          <cell r="D7399" t="str">
            <v>74.90, 47.76, 47.78, 10.92, 85.60, 85.59</v>
          </cell>
          <cell r="E7399" t="str">
            <v>2047, 2048, 8299, 8999, 0752, 0742</v>
          </cell>
          <cell r="F7399" t="str">
            <v>Service, Pet, Dog, Dog behavioral therapy, Obedience training, Dog bonding program, Group obedience course, Education, Puppy training, Veterinary store, Pet store, Pet care product</v>
          </cell>
          <cell r="G7399" t="str">
            <v>≡</v>
          </cell>
          <cell r="I7399" t="str">
            <v>≡</v>
          </cell>
          <cell r="K7399" t="str">
            <v>Franchise, which provides dog behavioral therapy, obedience training, dog bonding programs and other associated services as well as support services in the comfort of their customers’ homes; One of the parties to the agreement is an individual.</v>
          </cell>
        </row>
        <row r="7400">
          <cell r="B7400" t="str">
            <v>RR20210224T04304</v>
          </cell>
          <cell r="C7400" t="str">
            <v>License, Patent, Copyright</v>
          </cell>
          <cell r="D7400" t="str">
            <v>32.40, 32.99, 46.51, 47.41, 47.65, 47.78, 47.99, 58.21, 58.29, 61.20, 62.01</v>
          </cell>
          <cell r="E7400" t="str">
            <v>3944, 3999, 5092, 5099, 5945, 5999, 7371, 7372, 7379</v>
          </cell>
          <cell r="F7400" t="str">
            <v>Game, Fun, Mobile game, Software, Entertainment, Leisure, Online</v>
          </cell>
          <cell r="G7400" t="str">
            <v>≡</v>
          </cell>
          <cell r="I7400" t="str">
            <v>≡</v>
          </cell>
          <cell r="J7400" t="str">
            <v>Licensee is in the business of developing and publishing mobile games.</v>
          </cell>
          <cell r="K7400" t="str">
            <v>License under patent and copyright rights to develop mobile games.</v>
          </cell>
        </row>
        <row r="7401">
          <cell r="B7401" t="str">
            <v>RR20210728T04302</v>
          </cell>
          <cell r="C7401" t="str">
            <v>License, Patent, Know-how, Trade secret, Technology, Trademark</v>
          </cell>
          <cell r="D7401" t="str">
            <v>21.10, 21.20, 32.99, 46.18, 46.46, 47.73, 72.11, 72.19, 86.10, 86.21, 86.22, 86.90</v>
          </cell>
          <cell r="E7401" t="str">
            <v>2833, 2834, 3999, 5122, 5912, 8062, 8069, 8071, 8099, 8731</v>
          </cell>
          <cell r="F7401" t="str">
            <v>Pharmacy, Drug, Medicine, Health, Biopharmaceutical, Pharmaceutical composition, Pharmaceutical preparation, Dosage, Prescription, Over-the-counter, Human, Ondansetron, Chemotherapy-induced, Nausea, Vomiting</v>
          </cell>
          <cell r="G7401" t="str">
            <v>≡</v>
          </cell>
          <cell r="H7401" t="str">
            <v>Licensor is a publicly-held biotechnology development company.</v>
          </cell>
          <cell r="I7401" t="str">
            <v>≡</v>
          </cell>
          <cell r="J7401" t="str">
            <v>Licensee is a development stage biopharmaceutical company that aims to acquire, develop and commercialize innovative products for the treatment of important unmet medical needs in cancer and immunological diseases.</v>
          </cell>
          <cell r="K7401" t="str">
            <v>License under patent, know-how, trade secret, trademark and technology rights to market, distribute and sell any dosage of pharmaceutical composition or preparation only that contains ondansetron for preventing chemotherapy-induced nausea and vomiting.</v>
          </cell>
        </row>
        <row r="7402">
          <cell r="B7402" t="str">
            <v>RR20210730TN4302</v>
          </cell>
          <cell r="C7402" t="str">
            <v>License, Patent, Know-how</v>
          </cell>
          <cell r="D7402" t="str">
            <v>21.10, 21.20, 32.99, 46.18, 46.46, 47.73, 47.78, 86.10, 86.21, 86.22, 86.90</v>
          </cell>
          <cell r="E7402" t="str">
            <v>2833, 2834, 3999, 5122, 5912, 8011, 8062, 8069, 8071, 8099, 8733</v>
          </cell>
          <cell r="F7402" t="str">
            <v>Medicine, Pharmacy, Drug, Compound, Peptide, Health, Treatment, Disease, Heart failure, [UNDISCLOSED FOR PREVIEW]</v>
          </cell>
          <cell r="G7402" t="str">
            <v>≡</v>
          </cell>
          <cell r="I7402" t="str">
            <v>≡</v>
          </cell>
          <cell r="J7402" t="str">
            <v>Licensee develops and commercializes innovative products for the treatment of cardiovascular and metabolic disease.</v>
          </cell>
          <cell r="K7402" t="str">
            <v>License under patent and know-how rights to develop, make, use, sell, import, and commercialize [UNDISCLOSED FOR PREVIEW] in Phase I clinical studies for the treatment of heart failure; One of the parties to the agreement is a non-profit entity.</v>
          </cell>
        </row>
        <row r="7403">
          <cell r="B7403" t="str">
            <v>RR20210804TN4301</v>
          </cell>
          <cell r="C7403" t="str">
            <v>License, Patent</v>
          </cell>
          <cell r="D7403" t="str">
            <v>21.10, 21.20, 32.99, 46.18, 32.50, 47.74, 47.78, 72.11, 72.19, 86.10, 86.21, 86.90</v>
          </cell>
          <cell r="E7403" t="str">
            <v>2833, 2834, 2835, 2836, 3999, 5047, 5099, 5122, 5912, 5999, 8062, 8069, 8071, 8733, 8734</v>
          </cell>
          <cell r="F7403" t="str">
            <v>Medicine, Material, Composition, Genetic marker, Nucleic acid sequence, Nucleic acid probe, Nucleic acid primer, In vitro, Diagnostic test, Kit, Bio-electric-microfluidic instrumentation, Health, Biochip, Cartridge, Disease, Cystic fibrosis, Molecular diagnostic market</v>
          </cell>
          <cell r="G7403" t="str">
            <v>≡</v>
          </cell>
          <cell r="I7403" t="str">
            <v>≡</v>
          </cell>
          <cell r="K7403" t="str">
            <v>License under patent rights to make, use, import and sell any material, composition used in bio-electric-microfluidic instrumentation/biochip cartridge for cystic fibrosis molecular diagnostic market; One of the parties to the agreement is a non-profit entity.</v>
          </cell>
        </row>
        <row r="7404">
          <cell r="B7404" t="str">
            <v>RR20210716T04303</v>
          </cell>
          <cell r="C7404" t="str">
            <v>License, Patent</v>
          </cell>
          <cell r="D7404" t="str">
            <v>26.60, 32.50, 32.99, 46.18, 46.46, 47.74, 86.21, 86.90, 86.22</v>
          </cell>
          <cell r="E7404" t="str">
            <v>3841, 3842, 5047, 8062, 8069, 8099, 8731</v>
          </cell>
          <cell r="F7404" t="str">
            <v>Medicine, Pharmacy, Medical instrument, Analytical instrument, Diagnostic, Diagnostic instrument, Device, Medical device, Diagnostic device, Diabetes, Diabetes monitoring, Health, Drug, Disease</v>
          </cell>
          <cell r="G7404" t="str">
            <v>≡</v>
          </cell>
          <cell r="I7404" t="str">
            <v>≡</v>
          </cell>
          <cell r="J7404" t="str">
            <v>Licensee develops, manufactures and sells easy to use glucose self-monitoring systems that dramatically reduce the pain of testing for people with diabetes.</v>
          </cell>
          <cell r="K7404" t="str">
            <v>License under patent rights to make, import, use, and sell, analytical and diagnostic instruments for diabetes monitoring.</v>
          </cell>
        </row>
        <row r="7405">
          <cell r="B7405" t="str">
            <v>RR20211121T01701</v>
          </cell>
          <cell r="C7405" t="str">
            <v>Franchise, License, Trademark, Brand</v>
          </cell>
          <cell r="D7405" t="str">
            <v>56.10, 56.21, 56.29, 56.30, 10.85, 10.89, 79.90, 47.29, 46.39, 47.81, 47.11</v>
          </cell>
          <cell r="E7405" t="str">
            <v>2099, 5141, 5147, 5149, 5411, 5499, 5812, 5813, 7389</v>
          </cell>
          <cell r="F7405" t="str">
            <v>Restaurant, Grill, Food, Food service, Healthy</v>
          </cell>
          <cell r="G7405" t="str">
            <v>≡</v>
          </cell>
          <cell r="I7405" t="str">
            <v>≡</v>
          </cell>
          <cell r="K7405" t="str">
            <v>Franchise and license to use franchisor's trademarks and service marks in order to own, develop and operate the [UNDISCLOSED FOR PREVIEW]-branded restaurant.</v>
          </cell>
        </row>
        <row r="7406">
          <cell r="B7406" t="str">
            <v>RR20211126T04301</v>
          </cell>
          <cell r="C7406" t="str">
            <v>License, Patent, Technology</v>
          </cell>
          <cell r="D7406" t="str">
            <v>26.70, 46.69, 46.52, 47.42, 61.90, 26.51</v>
          </cell>
          <cell r="E7406" t="str">
            <v>3599, 3699, 3827, 5049, 5065, 5995</v>
          </cell>
          <cell r="F7406" t="str">
            <v>Laser, Swept-tunable laser, Device, Application, Wavelength, Optical instrument, Wavelength range, Lense, Visual, Telecommunication, Telecommunications test, Optical frequency, Reflectometry</v>
          </cell>
          <cell r="G7406" t="str">
            <v>≡</v>
          </cell>
          <cell r="H7406" t="str">
            <v>Licensor is engaged in manufacturing certain swept-tunable lasers.</v>
          </cell>
          <cell r="I7406" t="str">
            <v>≡</v>
          </cell>
          <cell r="K7406" t="str">
            <v>License under patent and technology rights to make, use, sell and import any device or product that embodies, comprises or incorporates swept-tunable lasers for use in any application.</v>
          </cell>
        </row>
        <row r="7407">
          <cell r="B7407" t="str">
            <v>RR20210824TR0901</v>
          </cell>
          <cell r="C7407" t="str">
            <v>License, Technology</v>
          </cell>
          <cell r="D7407" t="str">
            <v>32.40, 47.65, 46.43, 46.49, 47.54, 47.78, 47.99, 47.61</v>
          </cell>
          <cell r="E7407" t="str">
            <v>3944, 5942, 5945, 5947, 5999</v>
          </cell>
          <cell r="F7407" t="str">
            <v>Toy, Game, Entertainment, Game board, Puzzle, Card, Learning, Book</v>
          </cell>
          <cell r="G7407" t="str">
            <v>≡</v>
          </cell>
          <cell r="I7407" t="str">
            <v>≡</v>
          </cell>
          <cell r="J7407" t="str">
            <v>Licensee develops, markets, and
distributes a variety of games and toys for both children and adults.</v>
          </cell>
          <cell r="K7407" t="str">
            <v>License to apply a game board technology in connection with the development, marketing, distribution and sale of interactive games and toys; The agreement is concluded between related parties.</v>
          </cell>
        </row>
        <row r="7408">
          <cell r="B7408" t="str">
            <v>RR20210824T00902</v>
          </cell>
          <cell r="C7408" t="str">
            <v>License, Other marketing intangibles</v>
          </cell>
          <cell r="D7408" t="str">
            <v>73.12, 18.11, 58.13, 63.91, 60.20</v>
          </cell>
          <cell r="E7408" t="str">
            <v>2711, 2721, 2741, 4832, 4833, 7313</v>
          </cell>
          <cell r="F7408" t="str">
            <v>Online service, Website, Fashion, [UNDISCLOSED FOR PREVIEW], Media, Promotion, Style, Fitness, Beauty, [UNDISCLOSED FOR PREVIEW]</v>
          </cell>
          <cell r="G7408" t="str">
            <v>≡</v>
          </cell>
          <cell r="I7408" t="str">
            <v>≡</v>
          </cell>
          <cell r="J7408" t="str">
            <v>Licensee is an interactive content provider focusing on providing leading branded content for well-defined target audiences using a combination of new and traditional media.</v>
          </cell>
          <cell r="K7408" t="str">
            <v>License to use the name and likeness of well-known model [UNDISCLOSED FOR PREVIEW] as reasonably necessary in creating, distributing and promoting [UNDISCLOSED FOR PREVIEW] home page, focused primarily on fashion, beauty, style, fitness and related subjects, and to repackage and reformat information contained in, or related to.</v>
          </cell>
        </row>
        <row r="7409">
          <cell r="B7409" t="str">
            <v>RR20210824T00903</v>
          </cell>
          <cell r="C7409" t="str">
            <v>License, Other marketing intangibles</v>
          </cell>
          <cell r="D7409" t="str">
            <v>73.12, 18.11, 58.13, 60.20, 63.91</v>
          </cell>
          <cell r="E7409" t="str">
            <v>2711, 2721, 2741, 4832, 4833, 7313</v>
          </cell>
          <cell r="F7409" t="str">
            <v>Fashion, Online, Service, Home page, Website, [UNDISCLOSED FOR PREVIEW], Model, Banks Home Page</v>
          </cell>
          <cell r="G7409" t="str">
            <v>≡</v>
          </cell>
          <cell r="I7409" t="str">
            <v>≡</v>
          </cell>
          <cell r="J7409" t="str">
            <v>Licensee is an interactive content provider focusing on providing leading branded content for well-defined target audiences using a combination of new and traditional media.</v>
          </cell>
          <cell r="K7409" t="str">
            <v>License to use the name and likeness and photos of well-known model [UNDISCLOSED FOR PREVIEW] as reasonably necessary in creating, distributing and promoting home page, focused primarily on fashion, beauty, style, fitness and related subjects.</v>
          </cell>
        </row>
        <row r="7410">
          <cell r="B7410" t="str">
            <v>RR20210108T04305</v>
          </cell>
          <cell r="C7410" t="str">
            <v>License, Patent, Technology, Trade secret</v>
          </cell>
          <cell r="D7410" t="str">
            <v>21.10, 21.20, 46.18, 46.46, 47.73, 72.11, 72.19, 86.10, 86.21, 86.22, 86.90</v>
          </cell>
          <cell r="E7410" t="str">
            <v>2833, 2834, 2835, 2836, 3821, 5122, 5912, 8011, 8062, 8069, 8099, 8731</v>
          </cell>
          <cell r="F7410" t="str">
            <v>Pharmacy, Pharmaceutical product, Drug, Drug candidate, Medication, Health, Health care, Biopharmacy, Hospital, Therapy, Treatment, Oncology, Cancer, Molecule, Small molecule drug candidate, Disease, [UNDISCLOSED FOR PREVIEW]</v>
          </cell>
          <cell r="G7410" t="str">
            <v>≡</v>
          </cell>
          <cell r="I7410" t="str">
            <v>≡</v>
          </cell>
          <cell r="J7410" t="str">
            <v>Licensee is a clinical-stage biopharmaceutical company focused on developing and commercializing innovative small-molecule drugs for the treatment of immune mediated disease and cancer.</v>
          </cell>
          <cell r="K7410" t="str">
            <v>License under patent, technology and trade secret rights to make, use, sell or import multiple small molecule drug candidates for the treatment of cancer and other diseases.</v>
          </cell>
        </row>
        <row r="7411">
          <cell r="B7411" t="str">
            <v>RR20210108T04307</v>
          </cell>
          <cell r="C7411" t="str">
            <v>Franchise, License, Brand</v>
          </cell>
          <cell r="D7411" t="str">
            <v>10.71, 10.72, 46.17, 46.34, 46.36, 46.37, 46.39, 47.11, 47.25, 47.81, 56.30, 70.22</v>
          </cell>
          <cell r="E7411" t="str">
            <v>2051, 2066, 2086, 2095, 2099, 5149, 5411, 5461, 5812, 7389</v>
          </cell>
          <cell r="F7411" t="str">
            <v>Food, Beverage, Drink, Eating place, Coffee shop, Brand coffee, Non-food product</v>
          </cell>
          <cell r="G7411" t="str">
            <v>≡</v>
          </cell>
          <cell r="H7411" t="str">
            <v>Franchisor is engaged in the operation of coffee shops in Indonesia under the name of [UNDISCLOSED FOR PREVIEW].</v>
          </cell>
          <cell r="I7411" t="str">
            <v>≡</v>
          </cell>
          <cell r="J7411" t="str">
            <v>The principal business activities of franchisee are to manufacture and sale of bakery and pastry products and the operation of café-bakeries and bakery corners.</v>
          </cell>
          <cell r="K7411" t="str">
            <v>Franchise and license to carry on the business of establishing, developing and operating the [UNDISCLOSED FOR PREVIEW] and sell [UNDISCLOSED FOR PREVIEW] brand coffee, beverages and/or other food or non-food products.</v>
          </cell>
        </row>
        <row r="7412">
          <cell r="B7412" t="str">
            <v>RR20210110T00902</v>
          </cell>
          <cell r="C7412" t="str">
            <v>Franchise</v>
          </cell>
          <cell r="D7412" t="str">
            <v>10.89, 46.17, 46.38, 46.39, 47.11, 47.29, 47.81, 56.10, 56.29</v>
          </cell>
          <cell r="E7412" t="str">
            <v>2082, 5499, 5812, 5813</v>
          </cell>
          <cell r="F7412" t="str">
            <v xml:space="preserve">Restaurant, Eating place, Drinking place, Food, Beverage
</v>
          </cell>
          <cell r="G7412" t="str">
            <v>≡</v>
          </cell>
          <cell r="I7412" t="str">
            <v>≡</v>
          </cell>
          <cell r="K7412" t="str">
            <v>Franchise to open and operate a restaurant.</v>
          </cell>
        </row>
        <row r="7413">
          <cell r="B7413" t="str">
            <v>RR20210108TP4302</v>
          </cell>
          <cell r="C7413" t="str">
            <v>Franchise</v>
          </cell>
          <cell r="D7413" t="str">
            <v>85.59, 85.32, 85.42, 85.52, 85.20, 85.31, 85.10, 85.60, 70.22, 82.99</v>
          </cell>
          <cell r="E7413" t="str">
            <v>7389, 8211, 8221, 8222, 8243, 8249, 8299, 8741, 8748, 8999</v>
          </cell>
          <cell r="F7413" t="str">
            <v>Business, Service, Educational service, Educational poduct, Study, Learning, Class</v>
          </cell>
          <cell r="G7413" t="str">
            <v>≡</v>
          </cell>
          <cell r="I7413" t="str">
            <v>≡</v>
          </cell>
          <cell r="K7413" t="str">
            <v>Franchise to operate a business which provides educational services and products; One of the parties to the agreement is an individual.</v>
          </cell>
        </row>
        <row r="7414">
          <cell r="B7414" t="str">
            <v>RR20210329T04302</v>
          </cell>
          <cell r="C7414" t="str">
            <v>License, Patent, Know-how</v>
          </cell>
          <cell r="D7414" t="str">
            <v>23.11, 23.12, 23.19, 26.11, 26.40, 32.99, 47.52, 71.11, 27.40, 74.90</v>
          </cell>
          <cell r="E7414" t="str">
            <v>1793, 3211, 3229, 3231, 3699, 3829, 3999, 5039, 5063, 5065</v>
          </cell>
          <cell r="F7414" t="str">
            <v>Device, Electronic, Electronic component, Construction, Light, Light transmission device, Variable light transmission device, Window, Fixture, Building, External structure, Internal structure, Sunroof, Window pane, Transportation vehicle, Film, Sheet, Component, Particle, Precursor, Coating, Polymer, Suspension, Liquid suspension</v>
          </cell>
          <cell r="G7414" t="str">
            <v>≡</v>
          </cell>
          <cell r="H7414" t="str">
            <v>Licensor is engaged in research and development in the application of physicochemical concepts to light valves, light valve film, and SPD emulsions.</v>
          </cell>
          <cell r="I7414" t="str">
            <v>≡</v>
          </cell>
          <cell r="K7414" t="str">
            <v>License under patent and know-how rights to make, lease or sell a variable light transmission device used or intended for use solely as a window integrally incorporated in, or attached as a fixture to the external structure or internal structure of any building, or a variable light transmission device used or intended for use solely as a window integrally incorporated in a transportation vehicle, and any component or components used or usable in or used or usable to make a film or sheet or more than one thereof comprising a suspension of particles used or intended for use solely in or as variable light transmission device, or any combination thereof.</v>
          </cell>
        </row>
        <row r="7415">
          <cell r="B7415" t="str">
            <v>RR20210329T04303</v>
          </cell>
          <cell r="C7415" t="str">
            <v>Franchise</v>
          </cell>
          <cell r="D7415" t="str">
            <v>85.59, 85.10, 85.51, 85.52, 85.60, 74.90, 32.20, 47.63, 93.29</v>
          </cell>
          <cell r="E7415" t="str">
            <v>3931, 5736, 7999, 8211, 8299, 8999, 9411</v>
          </cell>
          <cell r="F7415" t="str">
            <v>Education, Learning, Music, Music academy, Children, Musical skill, Fundamental musical skill, Classroom, Amusement</v>
          </cell>
          <cell r="G7415" t="str">
            <v>≡</v>
          </cell>
          <cell r="I7415" t="str">
            <v>≡</v>
          </cell>
          <cell r="K7415" t="str">
            <v>Franchise for the establishment and operation of a music academy providing young children the opportunity to love and appreciate music while developing fundamental musical skills in a classroom setting for children and their parents.</v>
          </cell>
        </row>
        <row r="7416">
          <cell r="B7416" t="str">
            <v>RR20210329T00908</v>
          </cell>
          <cell r="C7416" t="str">
            <v>License, Trademark, Goodwill</v>
          </cell>
          <cell r="D7416" t="str">
            <v>46.16, 46.42, 47.71, 47.82, 47.51, 46.41</v>
          </cell>
          <cell r="E7416" t="str">
            <v>2299, 2329, 2386, 2399, 5136, 5137, 5611, 5621, 5651</v>
          </cell>
          <cell r="F7416" t="str">
            <v>[UNDISCLOSED FOR PREVIEW], Clothing, Apparel, Fashion, Retail</v>
          </cell>
          <cell r="G7416" t="str">
            <v>≡</v>
          </cell>
          <cell r="I7416" t="str">
            <v>≡</v>
          </cell>
          <cell r="K7416" t="str">
            <v>License to utilize [UNDISCLOSED FOR PREVIEW] trademarks and associated goodwill in connection with the manufacture, distribution and sale of clothing and related items.</v>
          </cell>
        </row>
        <row r="7417">
          <cell r="B7417" t="str">
            <v>RR20210413T00904</v>
          </cell>
          <cell r="C7417" t="str">
            <v>License, Trademark</v>
          </cell>
          <cell r="D7417" t="str">
            <v>46.15, 46.18, 46.19, 46.49, 47.19, 47.59, 47.65, 47.78, 47.91, 47.99</v>
          </cell>
          <cell r="E7417" t="str">
            <v>5092, 5945, 5999</v>
          </cell>
          <cell r="F7417" t="str">
            <v>[UNDISCLOSED FOR PREVIEW], Doll, Toy, Retail, Collectible doll line</v>
          </cell>
          <cell r="G7417" t="str">
            <v>≡</v>
          </cell>
          <cell r="I7417" t="str">
            <v>≡</v>
          </cell>
          <cell r="K7417" t="str">
            <v>License to design, develop and manufacture dolls and relating products, using [UNDISCLOSED FOR PREVIEW] name.</v>
          </cell>
        </row>
        <row r="7418">
          <cell r="B7418" t="str">
            <v>RR20210415T04303</v>
          </cell>
          <cell r="C7418" t="str">
            <v>Franchise</v>
          </cell>
          <cell r="D7418" t="str">
            <v>20.42, 96.09, 96.02, 96.04, 74.90, 55.10, 93.11, 93.12, 93.19</v>
          </cell>
          <cell r="E7418" t="str">
            <v>2844, 5087, 7011, 7231, 7241, 7299, 7941, 7997, 8999</v>
          </cell>
          <cell r="F7418" t="str">
            <v>Service, Full service, Gym, Sport, Combined gym, Beauty, Beauty treatment, Spa, [UNDISCLOSED FOR PREVIEW]</v>
          </cell>
          <cell r="G7418" t="str">
            <v>≡</v>
          </cell>
          <cell r="I7418" t="str">
            <v>≡</v>
          </cell>
          <cell r="K7418" t="str">
            <v>Franchise to operate a system, full service, combined gym and spa under the name [UNDISCLOSED FOR PREVIEW].</v>
          </cell>
        </row>
        <row r="7419">
          <cell r="B7419" t="str">
            <v>RR20210423T00904</v>
          </cell>
          <cell r="C7419" t="str">
            <v>Technology, Sublicense</v>
          </cell>
          <cell r="D7419" t="str">
            <v>58.29, 62.01, 46.51, 47.41, 62.02, 62.09, 70.22, 63.11, 63.12, 63.99</v>
          </cell>
          <cell r="E7419" t="str">
            <v>3577, 5045, 7371, 7374, 7375, 7379, 7389, 8999</v>
          </cell>
          <cell r="F7419" t="str">
            <v>[UNDISCLOSED FOR PREVIEW], Search engine, Site, Software, Program, Computer, URL, Meta-search, Tool, Data mining</v>
          </cell>
          <cell r="G7419" t="str">
            <v>≡</v>
          </cell>
          <cell r="I7419" t="str">
            <v>≡</v>
          </cell>
          <cell r="J7419" t="str">
            <v>Licensee is an interactive technology and media company
that provides through its Internet site proprietary content and commodity information relating to business and finance, sports and the Internet.</v>
          </cell>
          <cell r="K7419" t="str">
            <v>Sublicense under technology rights to provide the [UNDISCLOSED FOR PREVIEW] search service, and to operate, modify and reproduce the [UNDISCLOSED FOR PREVIEW] Site.</v>
          </cell>
        </row>
        <row r="7420">
          <cell r="B7420" t="str">
            <v>RR20210426T04301</v>
          </cell>
          <cell r="C7420" t="str">
            <v>License, Patent, Know-how</v>
          </cell>
          <cell r="D7420" t="str">
            <v>21.10, 21.20, 32.99, 46.18, 46.46, 72.11, 72.19, 86.10, 86.21, 86.22, 86.90</v>
          </cell>
          <cell r="E7420" t="str">
            <v>2833, 2834, 2835, 2836, 3999, 5122, 5912, 8062, 8069, 8071, 8099, 8731</v>
          </cell>
          <cell r="F7420" t="str">
            <v>Biopharmacy, Biopharmaceutical, Pharmacy, Pharmaceutical, Drug, Protein, Biological, Enzyme, Enzymatic, Enzymatically active mutant, Glococerebrosidase, Derivative, Treatment, Health, Health care, Disease, Gaucher disease, Indication</v>
          </cell>
          <cell r="G7420" t="str">
            <v>≡</v>
          </cell>
          <cell r="I7420" t="str">
            <v>≡</v>
          </cell>
          <cell r="J7420" t="str">
            <v>Licensee is an emerging clinical stage biopharmaceutical company that is focused on developing and producing recombinant therapeutic proteins.</v>
          </cell>
          <cell r="K7420" t="str">
            <v>License under patent and know-how rights to develop, manufacture, produce, and sell enzymatically active mutants of glococerebrosidase and derivatives therefrom for the treatment of Gaucher disease and/or any other indication.</v>
          </cell>
        </row>
        <row r="7421">
          <cell r="B7421" t="str">
            <v>RR20210419TP4303</v>
          </cell>
          <cell r="C7421" t="str">
            <v>Franchise</v>
          </cell>
          <cell r="D7421" t="str">
            <v>95.21, 46.52, 27.32, 26.40, 74.90, 95.12, 95.11, 33.19, 70.22</v>
          </cell>
          <cell r="E7421" t="str">
            <v>3661, 4812, 4813, 5065, 5731, 7378, 7389, 7622, 7629, 7699, 8999</v>
          </cell>
          <cell r="F7421" t="str">
            <v>Business, Service, Device, Electronic device, Repair, Phone, Cell phone, Smart phone, Tablet, Laptop, Desktop computer, [UNDISCLOSED FOR PREVIEW]</v>
          </cell>
          <cell r="G7421" t="str">
            <v>≡</v>
          </cell>
          <cell r="I7421" t="str">
            <v>≡</v>
          </cell>
          <cell r="K7421" t="str">
            <v>Franchise to operate a business specializing in the repair, sales, and service of cell phones, smart phones, tablets, laptops, desktop computers, and other electronic devices under the name [UNDISCLOSED FOR PREVIEW]; One of the parties to the agreement is an individual.</v>
          </cell>
        </row>
        <row r="7422">
          <cell r="B7422" t="str">
            <v>RR20210420TN4301</v>
          </cell>
          <cell r="C7422" t="str">
            <v>License, Patent, Know-how, Software, Technology</v>
          </cell>
          <cell r="D7422" t="str">
            <v>21.10, 21.20, 32.99, 46.18, 20.13, 20.14, 20.59, 46.75, 46.46, 47.73, 72.11, 72.19, 86.90</v>
          </cell>
          <cell r="E7422" t="str">
            <v>2819, 2833, 2834, 2869, 2899, 5122, 5169, 5199, 5912, 8099, 8733</v>
          </cell>
          <cell r="F7422" t="str">
            <v>Pharmacy, Pharmaceutical, Drug, Biopharmacy, Polymer, Precursor, Polymer precursor, Molecule, BMIPP molecule, Compound, Chemical, Chemical preparation</v>
          </cell>
          <cell r="G7422" t="str">
            <v>≡</v>
          </cell>
          <cell r="I7422" t="str">
            <v>≡</v>
          </cell>
          <cell r="J7422" t="str">
            <v>Licensee is a biopharmaceutical company focused on the research, development and commercialization of innovative molecular imaging pharmaceuticals and targeted radiotherapeutics.</v>
          </cell>
          <cell r="K7422" t="str">
            <v>License under patent, know-how, software and technology rights to make, use, lease, sell, distribute and import licensed products, incorporating certain polymer precursors used in the creation of the BMIPP molecule; One of the parties to the agreement is a non-profit entity.</v>
          </cell>
        </row>
        <row r="7423">
          <cell r="B7423" t="str">
            <v>RR20210420TN4302</v>
          </cell>
          <cell r="C7423" t="str">
            <v>License, Patent</v>
          </cell>
          <cell r="D7423" t="str">
            <v>21.10, 21.20, 32.99, 46.18, 46.46, 47.73, 72.11, 72.19, 86.10, 86.21, 86.22, 86.90</v>
          </cell>
          <cell r="E7423" t="str">
            <v>2833, 2834, 2835, 2836, 3999, 5122, 5199, 5912, 8062, 8069, 8071, 8099, 8733</v>
          </cell>
          <cell r="F7423" t="str">
            <v>Biological, Biological material, Biotechnology, Biological product, Therapy, Gene, Gene therapy application, Immunization, Genetic, Genetic immunization, Vaccine, DNA, DNA-based, DNA-based vaccine</v>
          </cell>
          <cell r="G7423" t="str">
            <v>≡</v>
          </cell>
          <cell r="I7423" t="str">
            <v>≡</v>
          </cell>
          <cell r="J7423" t="str">
            <v>Licensee is a clinical-stage biotechnology company focused on the development and future commercialization of targeted treatments for cancer and the prevention of infectious disease.</v>
          </cell>
          <cell r="K7423" t="str">
            <v>License under patent rights to make, use, import, and sell any and all biological materials and products for gene therapy applications; One of the parties to the agreement is a non-profit entity.</v>
          </cell>
        </row>
        <row r="7424">
          <cell r="B7424" t="str">
            <v>RR20210421T00901</v>
          </cell>
          <cell r="C7424" t="str">
            <v>License, Patent</v>
          </cell>
          <cell r="D7424" t="str">
            <v>21.10, 21.20, 46.18, 46.46, 47.73, 72.11, 72.19, 86.10, 86.90</v>
          </cell>
          <cell r="E7424" t="str">
            <v>2833, 2834, 2835, 2836, 5122, 5912, 8099</v>
          </cell>
          <cell r="F7424" t="str">
            <v>Treatment, Pharmaceutical, Human, Pancreatic cancer, Disease, Drug, Therapy</v>
          </cell>
          <cell r="G7424" t="str">
            <v>≡</v>
          </cell>
          <cell r="I7424" t="str">
            <v>≡</v>
          </cell>
          <cell r="K7424" t="str">
            <v>License under patent rights to make, use, develop, commercialize, sell and import pharmaceutical products in the field of treatment in humans of pancreatic cancer.</v>
          </cell>
        </row>
        <row r="7425">
          <cell r="B7425" t="str">
            <v>RR20210421T04301</v>
          </cell>
          <cell r="C7425" t="str">
            <v>License, Patent, Know-how, Trade secret, Technology</v>
          </cell>
          <cell r="D7425" t="str">
            <v>21.10, 21.20, 32.99, 46.18, 46.46, 47.73, 72.11, 72.19, 86.10, 86.21, 86.22, 86.90</v>
          </cell>
          <cell r="E7425" t="str">
            <v>2833, 2834, 2835, 2836, 3999, 5122, 5912, 8011, 8062, 8069, 8071, 8099, 8731</v>
          </cell>
          <cell r="F7425" t="str">
            <v>Pharmacy, Pharmaceutical product, Drug, Gene, Gene therapy, Treatment, Therapy, Biopharmacy, Medication, Health, Health care, Hospital, Virus, Adeno-associated virus, AAV, Virus-based gene, Disease, Alzheimer’s disease, Central nervous system disease, Neurodegenerative disease, Protein, Tau protein, Human brain</v>
          </cell>
          <cell r="G7425" t="str">
            <v>≡</v>
          </cell>
          <cell r="H7425" t="str">
            <v>Licensor is a clinical-stage gene therapy company focused on developing life-changing treatments for patients suffering from severe neurological diseases.</v>
          </cell>
          <cell r="I7425" t="str">
            <v>≡</v>
          </cell>
          <cell r="J7425" t="str">
            <v>Licensee is a global, research-driven biopharmaceutical company committed to developing innovative advanced therapies for some of the world’s most complex and critical conditions.</v>
          </cell>
          <cell r="K7425" t="str">
            <v>License under patent, know-how, trade secret and technology rights to research, develop, manufacture, use and commercialize adeno-associated virus (AAV) and other virus-based gene therapy products for the treatment of diseases of the central nervous system.</v>
          </cell>
        </row>
        <row r="7426">
          <cell r="B7426" t="str">
            <v>RR20210416TP0901</v>
          </cell>
          <cell r="C7426" t="str">
            <v>License, Copyright</v>
          </cell>
          <cell r="D7426" t="str">
            <v>46.51, 47.41, 58.29, 61.10, 61.20, 62.01, 63.11, 63.12</v>
          </cell>
          <cell r="E7426" t="str">
            <v>5045, 5734, 7371, 7373, 7374, 7379</v>
          </cell>
          <cell r="F7426" t="str">
            <v>[UNDISCLOSED FOR PREVIEW] Dating System, Software, Programming, Match, Mobile, Online, User, Application, Dating platform</v>
          </cell>
          <cell r="G7426" t="str">
            <v>≡</v>
          </cell>
          <cell r="I7426" t="str">
            <v>≡</v>
          </cell>
          <cell r="K7426" t="str">
            <v>License under copyrights to use and exploit [UNDISCLOSED FOR PREVIEW] online/mobile dating software application, intended to facilitate dating "matches" for mobile and online-dating users; One of the parties to the agreement is an individual.</v>
          </cell>
        </row>
        <row r="7427">
          <cell r="B7427" t="str">
            <v>RR20210416TP4305</v>
          </cell>
          <cell r="C7427" t="str">
            <v>Franchise</v>
          </cell>
          <cell r="D7427" t="str">
            <v>62.09, 63.99, 70.22, 74.90, 62.02, 62.01</v>
          </cell>
          <cell r="E7427" t="str">
            <v>7371, 7375, 7379, 7389, 8742, 8999</v>
          </cell>
          <cell r="F7427" t="str">
            <v>Business, Service, Technology, Computer, Information technology service, IT, Professional service, Managed service, [UNDISCLOSED FOR PREVIEW]</v>
          </cell>
          <cell r="G7427" t="str">
            <v>≡</v>
          </cell>
          <cell r="I7427" t="str">
            <v>≡</v>
          </cell>
          <cell r="K7427" t="str">
            <v>Franchise to operate an information technology services business under the name [UNDISCLOSED FOR PREVIEW] offering a wide variety of IT services; One of the parties to the agreement is an individual.</v>
          </cell>
        </row>
        <row r="7428">
          <cell r="B7428" t="str">
            <v>RR20210416T04307</v>
          </cell>
          <cell r="C7428" t="str">
            <v>Franchise</v>
          </cell>
          <cell r="D7428" t="str">
            <v>43.39, 81.21, 81.22, 74.90, 96.09, 70.22</v>
          </cell>
          <cell r="E7428" t="str">
            <v>2842, 7299, 7349, 7389, 8999</v>
          </cell>
          <cell r="F7428" t="str">
            <v>Business, Maintenance, Building, Building maintenance, Cleaning, Commercial cleaning, Interior environment, Exterior environment Residential location</v>
          </cell>
          <cell r="G7428" t="str">
            <v>≡</v>
          </cell>
          <cell r="I7428" t="str">
            <v>≡</v>
          </cell>
          <cell r="K7428" t="str">
            <v>Franchise to operate a comprehensive building maintenance care business.</v>
          </cell>
        </row>
        <row r="7429">
          <cell r="B7429" t="str">
            <v>RR20210419T04302</v>
          </cell>
          <cell r="C7429" t="str">
            <v>Franchise</v>
          </cell>
          <cell r="D7429" t="str">
            <v>96.02, 96.09, 20.42, 32.99, 96.04, 46.18, 74.90</v>
          </cell>
          <cell r="E7429" t="str">
            <v>2844, 5087, 7231, 7241, 7299, 8999</v>
          </cell>
          <cell r="F7429" t="str">
            <v>Service, Shop, Upscale, Upscale shop, Haircut, Hairstyling service, Spa-like setting, Off-site location, [UNDISCLOSED FOR PREVIEW]</v>
          </cell>
          <cell r="G7429" t="str">
            <v>≡</v>
          </cell>
          <cell r="I7429" t="str">
            <v>≡</v>
          </cell>
          <cell r="K7429" t="str">
            <v>Franchise to operate an upscale shop offering hairstyling services in a spa-like setting and at off-site locations under the trade name and service mark [UNDISCLOSED FOR PREVIEW].</v>
          </cell>
        </row>
        <row r="7430">
          <cell r="B7430" t="str">
            <v>RR20210419T00903</v>
          </cell>
          <cell r="C7430" t="str">
            <v>License, Know-how, Patent, Trade secret, Technology</v>
          </cell>
          <cell r="D7430" t="str">
            <v>21.10, 21.20, 46.18, 46.46, 47.73, 72.11, 72.19, 86.90</v>
          </cell>
          <cell r="E7430" t="str">
            <v>2833, 2834, 2835, 2836, 5122, 5199, 5912, 8011, 8062, 8099</v>
          </cell>
          <cell r="F7430" t="str">
            <v>Drug, Compound, Pharmaceutical, Ophthalmic, Lubricant, Eyedrop, Deturgescent, Glycosaminoglycan, Treatment</v>
          </cell>
          <cell r="G7430" t="str">
            <v>≡</v>
          </cell>
          <cell r="I7430" t="str">
            <v>≡</v>
          </cell>
          <cell r="K7430" t="str">
            <v>License under know-how, patent, trade secret and technology rights to develop, make, use, sell and import ophthalmic products in a topical eyedrop formulation; The agreement is concluded between related parties.</v>
          </cell>
        </row>
        <row r="7431">
          <cell r="B7431" t="str">
            <v>RR20210421T00902</v>
          </cell>
          <cell r="C7431" t="str">
            <v>License, Patent</v>
          </cell>
          <cell r="D7431" t="str">
            <v>21.10, 21.20, 46.18, 46.46, 47.73, 72.11, 72.19, 86.10, 86.90</v>
          </cell>
          <cell r="E7431" t="str">
            <v>2833, 2834, 2835, 2836, 5122, 5912, 8099</v>
          </cell>
          <cell r="F7431" t="str">
            <v>Pharmaceutical, Human, Treatment, Colon cancer, Therapy, Drug, Disease</v>
          </cell>
          <cell r="G7431" t="str">
            <v>≡</v>
          </cell>
          <cell r="I7431" t="str">
            <v>≡</v>
          </cell>
          <cell r="K7431" t="str">
            <v>License under patent rights to make, use, develop, commercialize, sell and import pharmaceutical products for therapeutic uses related to treatment in humans of colon cancer.</v>
          </cell>
        </row>
        <row r="7432">
          <cell r="B7432" t="str">
            <v>RR20211008T04301</v>
          </cell>
          <cell r="C7432" t="str">
            <v>License, Patent</v>
          </cell>
          <cell r="D7432" t="str">
            <v>58.29, 61.90, 62.01, 62.03, 62.09, 92.00</v>
          </cell>
          <cell r="E7432" t="str">
            <v>3577, 3578, 5045, 7371, 7382, 7389</v>
          </cell>
          <cell r="F7432" t="str">
            <v>Counterfeit, Anti-counterfeiting, Device, Lottery, Lottery ticket, Verification, Verification platform</v>
          </cell>
          <cell r="G7432" t="str">
            <v>≡</v>
          </cell>
          <cell r="H7432" t="str">
            <v>Licensor is engaged in the business of provision of services in relation to the design, development and provision of anti-counterfeiting devices in the People’s Republic of China.</v>
          </cell>
          <cell r="I7432" t="str">
            <v>≡</v>
          </cell>
          <cell r="J7432" t="str">
            <v>Licensee is engaged in the business of offering comprehensive solutions with innovative anti-counterfeiting technology.</v>
          </cell>
          <cell r="K7432" t="str">
            <v>License under patent rights to use, sell, and offer to sell any apparatus, systems or product that contains the imbedded lottery ticket for the anti-counterfeit purposes.</v>
          </cell>
        </row>
        <row r="7433">
          <cell r="B7433" t="str">
            <v>RR20211018T04301</v>
          </cell>
          <cell r="C7433" t="str">
            <v>License, Patent, Trademark, Trade name, Technology, Know-how</v>
          </cell>
          <cell r="D7433" t="str">
            <v>10.81, 10.89, 32.99, 46.39, 47.24, 47.29, 47.78, 46.17, 47.11, 47.81, 56.29</v>
          </cell>
          <cell r="E7433" t="str">
            <v>2062, 2066, 2099, 3999, 5145, 5149, 5199, 5411, 5441, 5499, 5999</v>
          </cell>
          <cell r="F7433" t="str">
            <v>Food, Confectionery, Candy, Sweet, Chewing gum, Snack, Chocolate, Nut, Dessert</v>
          </cell>
          <cell r="G7433" t="str">
            <v>≡</v>
          </cell>
          <cell r="I7433" t="str">
            <v>≡</v>
          </cell>
          <cell r="K7433" t="str">
            <v>License under patent, know-how, technology, trade name and trademark rights to produce, market, advertise, promote, sell or distribute confectionery and other products.</v>
          </cell>
        </row>
        <row r="7434">
          <cell r="B7434" t="str">
            <v>RR20210201TP0902</v>
          </cell>
          <cell r="C7434" t="str">
            <v>Franchise</v>
          </cell>
          <cell r="D7434" t="str">
            <v>93.19, 93.12, 93.11, 93.13</v>
          </cell>
          <cell r="E7434" t="str">
            <v>7032, 7941, 7991, 7997</v>
          </cell>
          <cell r="F7434" t="str">
            <v>[UNDISCLOSED FOR PREVIEW], Rehabilitation center, Therapy, Patient, Balance, Medical-based, Wellness, Pain management</v>
          </cell>
          <cell r="G7434" t="str">
            <v>≡</v>
          </cell>
          <cell r="I7434" t="str">
            <v>≡</v>
          </cell>
          <cell r="K7434" t="str">
            <v>Franchise and license to own and operate a [UNDISCLOSED FOR PREVIEW] physical rehabilitation center that provides patients with physical therapy programs and other products and services; One of the parties to the agreement is an individual.</v>
          </cell>
        </row>
        <row r="7435">
          <cell r="B7435" t="str">
            <v>RR20210202T04301</v>
          </cell>
          <cell r="C7435" t="str">
            <v>License, Patent, Know-how, Trade secret, Technology</v>
          </cell>
          <cell r="D7435" t="str">
            <v>21.10, 21.20, 46.18, 46.46, 47.73, 72.11, 72.19, 86.10, 86.21, 86.22, 86.90</v>
          </cell>
          <cell r="E7435" t="str">
            <v>2833, 2834, 2835, 2836, 3821, 5122, 5912, 8011, 8062, 8069, 8099, 8731</v>
          </cell>
          <cell r="F7435" t="str">
            <v>Pharmacy, Pharmaceutical product, Drug, Sterile prescription drug, Medication, Health, Health care, Hospital, Treatment, Liquid formulation, Gel formulation, Gas formulation, Invasive use, Human</v>
          </cell>
          <cell r="G7435" t="str">
            <v>≡</v>
          </cell>
          <cell r="I7435" t="str">
            <v>≡</v>
          </cell>
          <cell r="K7435" t="str">
            <v>License under patent, know-how, trade secret and technology rights to develop and commercialize any sterile prescription drug product in liquid, gel or gas formulation for use in the field of invasive uses in humans.</v>
          </cell>
        </row>
        <row r="7436">
          <cell r="B7436" t="str">
            <v>RR20210203T00902</v>
          </cell>
          <cell r="C7436" t="str">
            <v>License, Know-how, Patent, Technology</v>
          </cell>
          <cell r="D7436" t="str">
            <v>21.10, 21.20, 46.18, 46.46, 72.11, 72.19, 86.10, 86.21, 86.90</v>
          </cell>
          <cell r="E7436" t="str">
            <v>2833, 2834, 2835, 2836, 5122, 5912, 8099</v>
          </cell>
          <cell r="F7436" t="str">
            <v>Treatment, Pharmaceutical, Human, Disease, Prophylaxis, Immunoglobulin, Antigen, Antibody,</v>
          </cell>
          <cell r="G7436" t="str">
            <v>≡</v>
          </cell>
          <cell r="I7436" t="str">
            <v>≡</v>
          </cell>
          <cell r="K7436" t="str">
            <v>License under know-how, patent and technology rights to make, use, import and sell pharmaceutical products incorporating plasmids, expression strains, plasmid maps and production systems.</v>
          </cell>
        </row>
        <row r="7437">
          <cell r="B7437" t="str">
            <v>RR20210204T00903</v>
          </cell>
          <cell r="C7437" t="str">
            <v>Franchise</v>
          </cell>
          <cell r="D7437" t="str">
            <v>47.43, 47.63, 46.52, 47.42, 95.12</v>
          </cell>
          <cell r="E7437" t="str">
            <v>3651, 3652, 3669, 4899</v>
          </cell>
          <cell r="F7437" t="str">
            <v>MediaCentric, Audiovisual, Video, Audio, Service, Presentation, Conferencing, Business</v>
          </cell>
          <cell r="G7437" t="str">
            <v>≡</v>
          </cell>
          <cell r="I7437" t="str">
            <v>≡</v>
          </cell>
          <cell r="K7437" t="str">
            <v>Franchise and license to operate an audiovisual technology business that offers services to integrate video and audio technologies into functional systems under the name [UNDISCLOSED FOR PREVIEW].</v>
          </cell>
        </row>
        <row r="7438">
          <cell r="B7438" t="str">
            <v>RR20210204TN0905</v>
          </cell>
          <cell r="C7438" t="str">
            <v>License</v>
          </cell>
          <cell r="D7438" t="str">
            <v>46.51, 47.41, 58.29, 62.01, 62.03, 62.09, 63.11</v>
          </cell>
          <cell r="E7438" t="str">
            <v>5045, 5734, 7371, 7372, 7376, 7389, 8999</v>
          </cell>
          <cell r="F7438" t="str">
            <v>Software, Visualization, 3D, Programming, Computer, [UNDISCLOSED FOR PREVIEW], Animation</v>
          </cell>
          <cell r="G7438" t="str">
            <v>≡</v>
          </cell>
          <cell r="I7438" t="str">
            <v>≡</v>
          </cell>
          <cell r="J7438" t="str">
            <v>Licensee specializes in developing and applying 3D visualization technology and products.</v>
          </cell>
          <cell r="K7438" t="str">
            <v>License to make and reproduce software products and to furnish related services relating to [UNDISCLOSED FOR PREVIEW] animation software tool; One of the parties to the agreement is a non-profit entity.</v>
          </cell>
        </row>
        <row r="7439">
          <cell r="B7439" t="str">
            <v>RR20210204T04302</v>
          </cell>
          <cell r="C7439" t="str">
            <v>Franchise</v>
          </cell>
          <cell r="D7439" t="str">
            <v>86.22, 86.21, 86.90, 86.10, 88.10, 87.10, 87.90, 87.30</v>
          </cell>
          <cell r="E7439" t="str">
            <v>6324, 7389, 8011, 8059, 8062, 8082, 8322, 8361, 8399, 8999</v>
          </cell>
          <cell r="F7439" t="str">
            <v>Business, Service, Health, Non-medical service, Proactive health service, Wellness service, Rehabilitative service</v>
          </cell>
          <cell r="G7439" t="str">
            <v>≡</v>
          </cell>
          <cell r="I7439" t="str">
            <v>≡</v>
          </cell>
          <cell r="K7439" t="str">
            <v>Franchise for the operation of a business that provides a variety of non-medical, proactive health, wellness and rehabilitative services to persons 55 and older.</v>
          </cell>
        </row>
        <row r="7440">
          <cell r="B7440" t="str">
            <v>RR20210208TP4301</v>
          </cell>
          <cell r="C7440" t="str">
            <v>Franchise</v>
          </cell>
          <cell r="D7440" t="str">
            <v>55.10, 55.20, 55.90, 79.90, 93.29, 96.09, 41.10, 41.20</v>
          </cell>
          <cell r="E7440" t="str">
            <v>1522, 6513, 7011, 7021, 7389, 7999</v>
          </cell>
          <cell r="F7440" t="str">
            <v xml:space="preserve">Hotel, Room, Accommodation, Guest, Guest room, Inn, Lodging, Leisure
</v>
          </cell>
          <cell r="G7440" t="str">
            <v>≡</v>
          </cell>
          <cell r="I7440" t="str">
            <v>≡</v>
          </cell>
          <cell r="K7440" t="str">
            <v>Franchise to operate inns under the names [UNDISCLOSED FOR PREVIEW]; One of the parties to the agreement is an individual.</v>
          </cell>
        </row>
        <row r="7441">
          <cell r="B7441" t="str">
            <v>RR20210208TN4305</v>
          </cell>
          <cell r="C7441" t="str">
            <v>License, Patent, Know-how, Trade secret</v>
          </cell>
          <cell r="D7441" t="str">
            <v>21.10, 21.20, 46.18, 46.46, 47.73, 72.11, 72.19, 86.10, 86.21, 86.22, 86.90</v>
          </cell>
          <cell r="E7441" t="str">
            <v>2833, 2834, 5122, 5199, 5912, 8011, 8062, 8069, 8099, 8733</v>
          </cell>
          <cell r="F7441" t="str">
            <v>Health, Health care, Medicine, Medical product, Treatment, Therapeutic, Disease, Human, Animal, Hospital, Eye, Inflammation, Tissue, Adjoining tissue, Anti-IL-1 product, [UNDISCLOSED FOR PREVIEW]</v>
          </cell>
          <cell r="G7441" t="str">
            <v>≡</v>
          </cell>
          <cell r="I7441" t="str">
            <v>≡</v>
          </cell>
          <cell r="J7441" t="str">
            <v>Licensee is a clinical-stage biopharmaceutical company, which is engaged in the development of protein therapeutics to treat diseases of the eye.</v>
          </cell>
          <cell r="K7441" t="str">
            <v>License under patent, know-how and trade secret rights to research, develop, make, use, sell and import products for the treatment of inflammation of the eye and adjoining tissues, or anti-IL-1 products, including [UNDISCLOSED FOR PREVIEW]; One of the parties to the agreement is a non-profit entity.</v>
          </cell>
        </row>
        <row r="7442">
          <cell r="B7442" t="str">
            <v>RR20210210TN4301</v>
          </cell>
          <cell r="C7442" t="str">
            <v>License, Patent</v>
          </cell>
          <cell r="D7442" t="str">
            <v>21.10, 21.20, 46.18, 46.46, 47.73, 72.11, 72.19, 86.10, 86.21, 86.22, 86.90</v>
          </cell>
          <cell r="E7442" t="str">
            <v>2833, 2834, 2835, 2836, 3821, 5122, 5912, 8011, 8062, 8069, 8099, 8733</v>
          </cell>
          <cell r="F7442" t="str">
            <v>Pharmacy, Pharmaceutical product, Drug, Drug product, Medication, Health, Health care, Biopharmacy, Hospital, Diagnosis, Therapy, Treatment</v>
          </cell>
          <cell r="G7442" t="str">
            <v>≡</v>
          </cell>
          <cell r="I7442" t="str">
            <v>≡</v>
          </cell>
          <cell r="J7442" t="str">
            <v>Licensee is a biopharmaceutical company committed to applying its scientific knowledge in the field of infectious diseases.</v>
          </cell>
          <cell r="K7442" t="str">
            <v>License under patent rights to make, use, sell, and import pharmaceutical products in the field of diagnostics and therapeutics; One of the parties to the agreement is a non-profit entity.</v>
          </cell>
        </row>
        <row r="7443">
          <cell r="B7443" t="str">
            <v>RR20210211T00902</v>
          </cell>
          <cell r="C7443" t="str">
            <v>Know-how, Patent, Trademark, Technology, License</v>
          </cell>
          <cell r="D7443" t="str">
            <v>21.10, 21.20, 46.18, 46.46, 72.11, 72.19, 47.73, 86.90</v>
          </cell>
          <cell r="E7443" t="str">
            <v>2833, 2835, 2836, 5122, 5912, 8099</v>
          </cell>
          <cell r="F7443" t="str">
            <v>Pharmaceutical, Phentermine, Orally disintegrating, Tablet, Drug, ODT, Treatment, Prevention, Disease, Human, [UNDISCLOSED FOR PREVIEW]</v>
          </cell>
          <cell r="G7443" t="str">
            <v>≡</v>
          </cell>
          <cell r="H7443" t="str">
            <v>Licensor is a specialty pharmaceutical company dedicated to the development and commercialization of therapeutic products.</v>
          </cell>
          <cell r="I7443" t="str">
            <v>≡</v>
          </cell>
          <cell r="J7443" t="str">
            <v>Licensee is a specialty pharmaceutical company focused on providing innovative and advanced ethical prescription medications.</v>
          </cell>
          <cell r="K7443" t="str">
            <v>License under know-how, patent and technology rights to use and sell products, described as phentermine orally disintegrating tablets (ODT), bearing [UNDISCLOSED FOR PREVIEW] trademark.</v>
          </cell>
        </row>
        <row r="7444">
          <cell r="B7444" t="str">
            <v>RR20210209T00902</v>
          </cell>
          <cell r="C7444" t="str">
            <v>License</v>
          </cell>
          <cell r="D7444" t="str">
            <v>58.29, 46.51, 47.41, 62.01, 62.02, 62.03, 62.09, 26.30, 47.42, 61.20, 61.90</v>
          </cell>
          <cell r="E7444" t="str">
            <v>3669, 4813, 4899, 5045, 5734, 7371, 7372</v>
          </cell>
          <cell r="F7444" t="str">
            <v>Software, Handset, Wireless, Application, Communication, Mobile, Phone, Message</v>
          </cell>
          <cell r="G7444" t="str">
            <v>≡</v>
          </cell>
          <cell r="I7444" t="str">
            <v>≡</v>
          </cell>
          <cell r="J7444" t="str">
            <v>Licensee develops a scalable messaging and voice based enterprise level solution.</v>
          </cell>
          <cell r="K7444" t="str">
            <v>License to commercially exploit a wireless software application.</v>
          </cell>
        </row>
        <row r="7445">
          <cell r="B7445" t="str">
            <v>RR20210209T00903</v>
          </cell>
          <cell r="C7445" t="str">
            <v>Brand, License, Know-how, Technology, Patent</v>
          </cell>
          <cell r="D7445" t="str">
            <v>11.04, 46.17, 46.34, 46.39, 47.11, 47.25, 47.81, 11.07</v>
          </cell>
          <cell r="E7445" t="str">
            <v>2082, 2083, 2084, 2085, 2086, 2087</v>
          </cell>
          <cell r="F7445" t="str">
            <v xml:space="preserve">[UNDISCLOSED FOR PREVIEW], Beverage, Retail, Drink
</v>
          </cell>
          <cell r="G7445" t="str">
            <v>≡</v>
          </cell>
          <cell r="H7445" t="str">
            <v>Licensor is in the business of developing beverages.</v>
          </cell>
          <cell r="I7445" t="str">
            <v>≡</v>
          </cell>
          <cell r="J7445" t="str">
            <v>Licensee is in the business of developing and selling beverages.</v>
          </cell>
          <cell r="K7445" t="str">
            <v>License under patent, technology and know-how rights to use [UNDISCLOSED FOR PREVIEW] brand and commercial and technical information in connection with the marketing, distribution and sale of beverages.</v>
          </cell>
        </row>
        <row r="7446">
          <cell r="B7446" t="str">
            <v>RR20210209T00904</v>
          </cell>
          <cell r="C7446" t="str">
            <v>License, Copyright, Trademark, Patent, Know-how, Trade secret</v>
          </cell>
          <cell r="D7446" t="str">
            <v>46.51, 46.52, 47.41, 47.42, 61.20, 61.90, 62.01, 62.03, 62.09, 63.11, 63.12, 63.99, 59.20, 90.01, 90.02, 90.03, 90.04</v>
          </cell>
          <cell r="E7446" t="str">
            <v>3577, 4899, 5045, 7311, 7376, 7379, 7389</v>
          </cell>
          <cell r="F7446" t="str">
            <v>[UNDISCLOSED FOR PREVIEW], Internet, Website, Online, Event, Media, Leisure, Communication, Karaoke, Music, Song, Platform, Entertainment</v>
          </cell>
          <cell r="G7446" t="str">
            <v>≡</v>
          </cell>
          <cell r="I7446" t="str">
            <v>≡</v>
          </cell>
          <cell r="K7446" t="str">
            <v>License to access, use, market and promote the Internet website, which provides immediate access to online karaoke, known as [UNDISCLOSED FOR PREVIEW], and to use all patents, trademarks, copyrights, inventions, trade secrets, and know-how related to or comprising the website in furtherance of such activities.</v>
          </cell>
        </row>
        <row r="7447">
          <cell r="B7447" t="str">
            <v>RR20210212T00902</v>
          </cell>
          <cell r="C7447" t="str">
            <v>Franchise</v>
          </cell>
          <cell r="D7447" t="str">
            <v>43.39, 81.22, 52.21, 52.29, 52.10</v>
          </cell>
          <cell r="E7447" t="str">
            <v>1796, 4226, 4789, 7349</v>
          </cell>
          <cell r="F7447" t="str">
            <v>[UNDISCLOSED FOR PREVIEW], Service, Restoration, Recovery, Transportation, Storage, Catastrophic event</v>
          </cell>
          <cell r="G7447" t="str">
            <v>≡</v>
          </cell>
          <cell r="I7447" t="str">
            <v>≡</v>
          </cell>
          <cell r="K7447" t="str">
            <v>Franchise to establish and operate a single [UNDISCLOSED FOR PREVIEW] business that offers full-service restoration services.</v>
          </cell>
        </row>
        <row r="7448">
          <cell r="B7448" t="str">
            <v>RR20210212T04305</v>
          </cell>
          <cell r="C7448" t="str">
            <v>Franchise</v>
          </cell>
          <cell r="D7448" t="str">
            <v>55.10, 55.20, 55.90, 93.29, 41.20, 43.39, 79.11, 79.12</v>
          </cell>
          <cell r="E7448" t="str">
            <v>1522, 6513, 7011, 7021, 7041, 7389, 7999</v>
          </cell>
          <cell r="F7448" t="str">
            <v>Hotel, Lodging, Accommodation, Overnight accommodation, Guest, Guest room</v>
          </cell>
          <cell r="G7448" t="str">
            <v>≡</v>
          </cell>
          <cell r="I7448" t="str">
            <v>≡</v>
          </cell>
          <cell r="K7448" t="str">
            <v>Franchise to operate a select service [UNDISCLOSED FOR PREVIEW] hotel.</v>
          </cell>
        </row>
        <row r="7449">
          <cell r="B7449" t="str">
            <v>RR20210215T04301</v>
          </cell>
          <cell r="C7449" t="str">
            <v>Franchise</v>
          </cell>
          <cell r="D7449" t="str">
            <v>86.22, 86.21, 86.90, 86.10, 88.10, 87.90, 87.30, 96.09, 70.22</v>
          </cell>
          <cell r="E7449" t="str">
            <v>6324, 7389, 8011, 8059, 8062, 8082, 8322, 8361, 8399, 8999</v>
          </cell>
          <cell r="F7449" t="str">
            <v>Business, Service, Personal care, Nursing, Care facility, Care, Senior care</v>
          </cell>
          <cell r="G7449" t="str">
            <v>≡</v>
          </cell>
          <cell r="I7449" t="str">
            <v>≡</v>
          </cell>
          <cell r="K7449" t="str">
            <v>Franchise to operate a [UNDISCLOSED FOR PREVIEW] senior care business.</v>
          </cell>
        </row>
        <row r="7450">
          <cell r="B7450" t="str">
            <v>RR20210215T04304</v>
          </cell>
          <cell r="C7450" t="str">
            <v>Franchise</v>
          </cell>
          <cell r="D7450" t="str">
            <v>86.10, 86.21, 86.22, 86.90, 96.09, 84.12</v>
          </cell>
          <cell r="E7450" t="str">
            <v>6324, 7299, 8049, 8062, 8069, 8099, 8399, 9431</v>
          </cell>
          <cell r="F7450" t="str">
            <v>Service, Therapy, Therapy center, Health, Health care, Health service, Social service</v>
          </cell>
          <cell r="G7450" t="str">
            <v>≡</v>
          </cell>
          <cell r="I7450" t="str">
            <v>≡</v>
          </cell>
          <cell r="K7450" t="str">
            <v>Franchise for the operation of a therapy center that offers counseling and mental health services.</v>
          </cell>
        </row>
        <row r="7451">
          <cell r="B7451" t="str">
            <v>RR20210215TP4306</v>
          </cell>
          <cell r="C7451" t="str">
            <v>Franchise</v>
          </cell>
          <cell r="D7451" t="str">
            <v>86.10, 86.21, 86.22, 96.09, 84.12, 70.22, 86.90</v>
          </cell>
          <cell r="E7451" t="str">
            <v>6324, 7299, 7389, 8049, 8062, 8069, 8099, 9431</v>
          </cell>
          <cell r="F7451" t="str">
            <v>Business, Health, Health care, Therapy, Treatment, Stimulation, Laser, Non-invasive laser stimulation, Acupuncture, Acupressure, Electronic stimulation, Smoking cessation, Drug use cessation, Alcohol use cessation, Weight control, Lifestyle enhancement, Pain reduction, Headache reduction, Stress reduction, Insomnia reduction, Anxiety reduction</v>
          </cell>
          <cell r="G7451" t="str">
            <v>≡</v>
          </cell>
          <cell r="I7451" t="str">
            <v>≡</v>
          </cell>
          <cell r="K7451" t="str">
            <v>Franchise to operate a business, which provides non-invasive laser acupuncture/acupressure/electronic stimulation and therapy to assist in smoking cessation, drug/alcohol use cessation, weight control and lifestyle enhancement; One of the parties to the agreement is an individual.</v>
          </cell>
        </row>
        <row r="7452">
          <cell r="B7452" t="str">
            <v>RR20210215T04307</v>
          </cell>
          <cell r="C7452" t="str">
            <v>Franchise</v>
          </cell>
          <cell r="D7452" t="str">
            <v>14.19, 47.19, 47.59, 47.77, 47.78, 31.01, 31.02, 31.09, 46.47, 46.65, 32.12, 46.48</v>
          </cell>
          <cell r="E7452" t="str">
            <v>2389, 2392, 2519, 3639, 3911, 5021, 5023, 5094, 5699, 5722, 5944, 5999</v>
          </cell>
          <cell r="F7452" t="str">
            <v>Boutique, [UNDISCLOSED FOR PREVIEW], Workshop, Decor, Home decor, Customizable home decor, Art, Household, Creative art technique, Accessory, Home decor accessory, Jewelry</v>
          </cell>
          <cell r="G7452" t="str">
            <v>≡</v>
          </cell>
          <cell r="I7452" t="str">
            <v>≡</v>
          </cell>
          <cell r="K7452" t="str">
            <v>Franchise to own and operate a boutique [UNDISCLOSED FOR PREVIEW] creative workshop offering hands-on classes to create customizable home decor pieces as well as offering for sale on-trend curated home decor accessories, jewelry and other items.</v>
          </cell>
        </row>
        <row r="7453">
          <cell r="B7453" t="str">
            <v>RR20210127TP4302</v>
          </cell>
          <cell r="C7453" t="str">
            <v>Franchise</v>
          </cell>
          <cell r="D7453" t="str">
            <v>68.20, 68.31, 68.32, 70.22, 74.90, 66.12</v>
          </cell>
          <cell r="E7453" t="str">
            <v>6512, 6513, 6519, 6531, 7389, 8742, 8744, 8748, 8999</v>
          </cell>
          <cell r="F7453" t="str">
            <v>Real estate, Property, Brokerage, Investment property, Recreational property, Rural property</v>
          </cell>
          <cell r="G7453" t="str">
            <v>≡</v>
          </cell>
          <cell r="I7453" t="str">
            <v>≡</v>
          </cell>
          <cell r="K7453" t="str">
            <v>Franchise for the operation of a real estate brokerage office; One of the parties to the agreement is an individual.</v>
          </cell>
        </row>
        <row r="7454">
          <cell r="B7454" t="str">
            <v>RR20210219TR4301</v>
          </cell>
          <cell r="C7454" t="str">
            <v>License, Technology</v>
          </cell>
          <cell r="D7454" t="str">
            <v>26.11, 26.40, 27.90, 32.99, 46.18, 46.47, 47.59, 23.19</v>
          </cell>
          <cell r="E7454" t="str">
            <v>1793, 3641, 3679, 3699, 3827, 3999, 5064, 5065</v>
          </cell>
          <cell r="F7454" t="str">
            <v>Glass, Glass sheet, LCD, LCD glass, Display, Device, Electronic, Monitor</v>
          </cell>
          <cell r="G7454" t="str">
            <v>≡</v>
          </cell>
          <cell r="I7454" t="str">
            <v>≡</v>
          </cell>
          <cell r="K7454" t="str">
            <v>License under technology rights to sell and distribute LCD glass; The agreement is concluded between related parties.</v>
          </cell>
        </row>
        <row r="7455">
          <cell r="B7455" t="str">
            <v>RR20210927T01701</v>
          </cell>
          <cell r="C7455" t="str">
            <v>License, Trademark</v>
          </cell>
          <cell r="D7455" t="str">
            <v>10.51, 10.52, 10.85, 10.89, 47.11, 47.19, 11.01, 46.34, 47.25, 47.29</v>
          </cell>
          <cell r="E7455" t="str">
            <v>2023, 2024, 2026, 2038, 2082, 2087, 2099, 5141, 5143, 5149, 5411, 5813</v>
          </cell>
          <cell r="F7455" t="str">
            <v>Food, Beverage, Whipped cream, Dessert, Alcohol, Artist, [UNDISCLOSED FOR PREVIEW]</v>
          </cell>
          <cell r="G7455" t="str">
            <v>≡</v>
          </cell>
          <cell r="I7455" t="str">
            <v>≡</v>
          </cell>
          <cell r="K7455" t="str">
            <v>License to use licensor's trademarks and professional name, nickname, initials, autographs/signatures, likeness, image, voice, depiction, quotes, biographical information, life story of the recording artist professionally known as [UNDISCLOSED FOR PREVIEW] in connection with the manufacture, promotion, marketing, advertising, distribution and sale of the alcohol-infused whipped cream.</v>
          </cell>
        </row>
        <row r="7456">
          <cell r="B7456" t="str">
            <v>RR20210409T00907</v>
          </cell>
          <cell r="C7456" t="str">
            <v>License, Know-how, Patent, Technology</v>
          </cell>
          <cell r="D7456" t="str">
            <v>26.11, 26.12, 26.51, 28.49, 33.20, 46.14, 09.10</v>
          </cell>
          <cell r="E7456" t="str">
            <v>3586, 3822, 3823, 3824, 3829, 5084</v>
          </cell>
          <cell r="F7456" t="str">
            <v>Electrostatic precipitator, Gass flow control, Duct system, Gas distribution, Control device, Industrial</v>
          </cell>
          <cell r="G7456" t="str">
            <v>≡</v>
          </cell>
          <cell r="I7456" t="str">
            <v>≡</v>
          </cell>
          <cell r="J7456" t="str">
            <v>Licensee provides engineering, construction and project management services.</v>
          </cell>
          <cell r="K7456" t="str">
            <v>License under know-how and patent rights to make, and sell products relating to [UNDISCLOSED FOR PREVIEW] Technology for the reduction of emissions from electrostatic precipitators.</v>
          </cell>
        </row>
        <row r="7457">
          <cell r="B7457" t="str">
            <v>RR20210409T04302</v>
          </cell>
          <cell r="C7457" t="str">
            <v>Franchise</v>
          </cell>
          <cell r="D7457" t="str">
            <v>96.02, 46.45, 47.75, 32.99, 55.10, 96.09, 74.90</v>
          </cell>
          <cell r="E7457" t="str">
            <v>2844, 2899, 3999, 5087, 7011, 7231, 7299, 8999</v>
          </cell>
          <cell r="F7457" t="str">
            <v>Service, Beauty, Beauty treatment, Facial bar, Facial, Lash extension, Waxing, Skincare product, [UNDISCLOSED FOR PREVIEW]</v>
          </cell>
          <cell r="G7457" t="str">
            <v>≡</v>
          </cell>
          <cell r="I7457" t="str">
            <v>≡</v>
          </cell>
          <cell r="K7457" t="str">
            <v>Franchise to operate a focused facial bar under the trademark [UNDISCLOSED FOR PREVIEW] offering efficient and effective services.</v>
          </cell>
        </row>
        <row r="7458">
          <cell r="B7458" t="str">
            <v>RR20210225T04302</v>
          </cell>
          <cell r="C7458" t="str">
            <v>License, Patent, Know-how, Trade secret, Trade name, Trademark, Technology</v>
          </cell>
          <cell r="D7458" t="str">
            <v>21.10, 21.20, 32.50, 46.18, 46.46, 47.73, 86.10, 86.21, 86.22, 86.90</v>
          </cell>
          <cell r="E7458" t="str">
            <v>2833, 2834, 3821, 3841, 5047, 5122, 5912, 8011, 8062, 8069, 8099</v>
          </cell>
          <cell r="F7458" t="str">
            <v>Medicine, Health, Health care, Hospital, Medical product, [UNDISCLOSED FOR PREVIEW], Surgical procedure, Injury, Adjunct hemostat, Bleeding control, Vessel, Venous, Capillary, Arteriolar</v>
          </cell>
          <cell r="G7458" t="str">
            <v>≡</v>
          </cell>
          <cell r="I7458" t="str">
            <v>≡</v>
          </cell>
          <cell r="K7458" t="str">
            <v>License under patent, technology, know-how, trade secret, trade name and trademark rights to manufacture, use and distribute medical products identified as [UNDISCLOSED FOR PREVIEW] products in all configurations, or injuries as an adjunct hemostat.</v>
          </cell>
        </row>
        <row r="7459">
          <cell r="B7459" t="str">
            <v>RR20210225T04303</v>
          </cell>
          <cell r="C7459" t="str">
            <v>License, Patent, Know-how, Technology, Trademark, Trade name</v>
          </cell>
          <cell r="D7459" t="str">
            <v>21.10, 21.20, 46.18, 46.46, 47.73, 72.11, 72.19, 86.10, 86.21, 86.22, 86.90</v>
          </cell>
          <cell r="E7459" t="str">
            <v>2833, 2834, 2835, 2836, 3821, 5122, 5912, 8011, 8062, 8069, 8099, 8731</v>
          </cell>
          <cell r="F7459" t="str">
            <v>Pharmacy, Medicine, Pharmaceutical product, Drug, Health, Health care, Hospital, Gastroprotective agent, NSAID, Dosage, Treatment Human, Diseases, Condition</v>
          </cell>
          <cell r="G7459" t="str">
            <v>≡</v>
          </cell>
          <cell r="H7459" t="str">
            <v>Licensor is a pharmaceutical company focused primarily on products for the treatment of acute and chronic pain and other pain-related conditions.</v>
          </cell>
          <cell r="I7459" t="str">
            <v>≡</v>
          </cell>
          <cell r="K7459" t="str">
            <v>License under patent, know-how, technology, trademark and trade name rights to make, use, sell, import, and export any product that combines a gastroprotective agent and any NSAID for the treatment of human diseases and conditions.</v>
          </cell>
        </row>
        <row r="7460">
          <cell r="B7460" t="str">
            <v>RR20210317T04301</v>
          </cell>
          <cell r="C7460" t="str">
            <v>License, Patent, Technology, Software, Know-how, Trade secret</v>
          </cell>
          <cell r="D7460" t="str">
            <v>26.40, 27.90, 32.40, 47.41, 58.21, 58.29, 61.20, 62.01, 62.03, 62.09, 63.11, 92.00</v>
          </cell>
          <cell r="E7460" t="str">
            <v>3944, 5045, 5734, 5945, 7371, 7372, 7993, 7999</v>
          </cell>
          <cell r="F7460" t="str">
            <v>Software, Internet, Interactive television, Contest, Wagering, Game, Gambling, Betting, Entertainment, Gaming, Sporting event, [UNDISCLOSED FOR PREVIEW]</v>
          </cell>
          <cell r="G7460" t="str">
            <v>≡</v>
          </cell>
          <cell r="I7460" t="str">
            <v>≡</v>
          </cell>
          <cell r="K7460" t="str">
            <v>License under patent, technology, know-how and trade secret rights to market, distribute and use interactive [UNDISCLOSED FOR PREVIEW] software in all business activities over the Internet or through a stock or other exchange or quotation system for contests and wagering on sporting events.</v>
          </cell>
        </row>
        <row r="7461">
          <cell r="B7461" t="str">
            <v>RR20210317T04302</v>
          </cell>
          <cell r="C7461" t="str">
            <v>License, Patent, Know-how</v>
          </cell>
          <cell r="D7461" t="str">
            <v>21.10, 21.20, 32.99, 46.18, 46.46, 47.73, 47.78, 47.99, 72.11, 86.21, 86.22, 86.90</v>
          </cell>
          <cell r="E7461" t="str">
            <v>2833, 2834, 3999, 5122, 5199, 5912, 8062, 8069, 8071, 8099, 8731</v>
          </cell>
          <cell r="F7461" t="str">
            <v>Medicine, Medical preparation, Health, Health care, Drug, Medical product, Hyaluronic, Hyaluronic acid, Acid preparation, Hyaluronic acid preparation, Pain, Human, Disease, Osteoarthritis, Injection, Intra-articular injection, [UNDISCLOSED FOR PREVIEW]</v>
          </cell>
          <cell r="G7461" t="str">
            <v>≡</v>
          </cell>
          <cell r="H7461" t="str">
            <v>Licensor develops, manufactures and commercializes therapeutic products and devices intended to promote the protection and healing of bone, cartilage and soft tissue.</v>
          </cell>
          <cell r="I7461" t="str">
            <v>≡</v>
          </cell>
          <cell r="K7461" t="str">
            <v>License under patent and know-how rights to use and sell hyaluronic acid preparation marketed as [UNDISCLOSED FOR PREVIEW] for the treatment of pain in humans.</v>
          </cell>
        </row>
        <row r="7462">
          <cell r="B7462" t="str">
            <v>RR20210317TP0902</v>
          </cell>
          <cell r="C7462" t="str">
            <v>Franchise</v>
          </cell>
          <cell r="D7462" t="str">
            <v>10.82, 46.36, 47.24, 47.21, 10.71, 10.72, 10.73</v>
          </cell>
          <cell r="E7462" t="str">
            <v>2024, 2037, 2064, 2066, 5148, 5431, 5441, 5461, 5947</v>
          </cell>
          <cell r="F7462" t="str">
            <v>[UNDISCLOSED FOR PREVIEW], Sculpted fruit, Floral, Arrangement, Gift basket, Chocolate-covered fruit, Fruit smoothy, Fruit salad, Cooky, Baked good, Yogurt</v>
          </cell>
          <cell r="G7462" t="str">
            <v>≡</v>
          </cell>
          <cell r="I7462" t="str">
            <v>≡</v>
          </cell>
          <cell r="K7462" t="str">
            <v>Franchise and license to develop and operate a business under [UNDISCLOSED FOR PREVIEW], and other trademarks that sells sculpted fruit floral arrangements, gift baskets made with fresh fruit, chocolate-covered fruit, fruit smoothies, fruit salads, cookies, cheesecakes; One of the parties to the agreement is an individual.</v>
          </cell>
        </row>
        <row r="7463">
          <cell r="B7463" t="str">
            <v>RR20210223TN0901</v>
          </cell>
          <cell r="C7463" t="str">
            <v>License, Trademark, Other marketing intangibles</v>
          </cell>
          <cell r="D7463" t="str">
            <v>22.19, 22.29, 32.30, 46.16, 47.72, 95.23, 46.49, 47.65, 47.91</v>
          </cell>
          <cell r="E7463" t="str">
            <v>2822, 3199, 3944, 3949, 5091, 5945, 5948, 7941</v>
          </cell>
          <cell r="F7463" t="str">
            <v>Baseball player, [UNDISCLOSED FOR PREVIEW], Retail, Baseball, Regular size, PVC, Image, [UNDISCLOSED FOR PREVIEW], Synthetic leather, Sport, Equipment, Ball, Sporting good, Athletic good, Rubber</v>
          </cell>
          <cell r="G7463" t="str">
            <v>≡</v>
          </cell>
          <cell r="I7463" t="str">
            <v>≡</v>
          </cell>
          <cell r="J7463" t="str">
            <v>Licensee designs, develops, manufactures and markets high quality custom sports and non-sports related products for promotional programs.</v>
          </cell>
          <cell r="K7463" t="str">
            <v>License to use trademarks of [UNDISCLOSED FOR PREVIEW] in association with the manufacture, sale, advertising, 
promotion, shipment and distribution of regulation size baseballs made of synthetic leather (PVC) to jobbers, wholesalers and distributors; One of the parties to the agreement is a non-profit entity.</v>
          </cell>
        </row>
        <row r="7464">
          <cell r="B7464" t="str">
            <v>RR20210323T00901</v>
          </cell>
          <cell r="C7464" t="str">
            <v>Franchise</v>
          </cell>
          <cell r="D7464" t="str">
            <v>26.11, 26.40, 95.21, 46.52, 47.42, 46.51, 47.41</v>
          </cell>
          <cell r="E7464" t="str">
            <v>3669, 4813, 5045, 5731, 5734</v>
          </cell>
          <cell r="F7464" t="str">
            <v>Retail, Store, Case, Headset, Accessory, Cell phone, Tablet, Laptop, Computer, Electronic product, Consumer, [UNDISCLOSED FOR PREVIEW]</v>
          </cell>
          <cell r="G7464" t="str">
            <v>≡</v>
          </cell>
          <cell r="I7464" t="str">
            <v>≡</v>
          </cell>
          <cell r="K7464" t="str">
            <v>Franchise to operate a retail store selling a wide range of cases, headsets and other accessories for cell phones, tablet and laptop computers and related electronic products, bearing [UNDISCLOSED FOR PREVIEW] name and trademarks.</v>
          </cell>
        </row>
        <row r="7465">
          <cell r="B7465" t="str">
            <v>RR20210323T04301</v>
          </cell>
          <cell r="C7465" t="str">
            <v>License, Patent, Trademark</v>
          </cell>
          <cell r="D7465" t="str">
            <v>25.92, 82.92, 16.24, 17.21, 25.29, 25.91, 22.22, 22.29, 26.40</v>
          </cell>
          <cell r="E7465" t="str">
            <v>2449, 2653, 2656, 2657, 3089, 3221, 3412, 3674</v>
          </cell>
          <cell r="F7465" t="str">
            <v>Container, Sealable container, Sealable transportable container, Plastic, Wafer, Reticle, Storage, Transport, Semiconductor, Semiconductor wafer, Panel, Flat panel, Display, Flat panel display, Non-plastic</v>
          </cell>
          <cell r="G7465" t="str">
            <v>≡</v>
          </cell>
          <cell r="H7465" t="str">
            <v>Licensor is a provider of integrated automation systems that maximize semiconductor manufacturing productivity.</v>
          </cell>
          <cell r="I7465" t="str">
            <v>≡</v>
          </cell>
          <cell r="J7465" t="str">
            <v>Licensee is a leading provider of materials integrity management products and services that protect and transport the critical materials used in key technology-driven industries.</v>
          </cell>
          <cell r="K7465" t="str">
            <v>License under licensor's patent and trademark rights to make, use, sell, import and export sealable transportable containers and containers specifically adapted for use in the manufacture, storage, transport of semiconductor wafers and plastic flat panel carriers and containers specifically adapted for use in the manufacture, storage, and transport of flat panel displays; License under licensee's patent rights to make, use, sell, import and export non-plastic carriers and containers specifically adapted for use in the manufacture, storage and transport of flat panel displays.</v>
          </cell>
        </row>
        <row r="7466">
          <cell r="B7466" t="str">
            <v>RR20210330T04302</v>
          </cell>
          <cell r="C7466" t="str">
            <v>License, Trademark</v>
          </cell>
          <cell r="D7466" t="str">
            <v>14.19, 14.39, 14.13, 14.14, 15.20, 14.12, 46.42, 46.16, 47.72, 47.82, 47.71, 14.11, 47.19, 47.51, 47.77, 47.78, 47.89, 47.91, 47.99, 46.48</v>
          </cell>
          <cell r="E7466" t="str">
            <v>2251, 2331, 2335, 2337, 2339, 2341, 2387, 2389, 3144, 3171, 5094, 5131, 5136, 5137, 5139, 5621, 5632, 5699, 5944, 5999</v>
          </cell>
          <cell r="F7466" t="str">
            <v>Store, Retail store, Bridge, Women, Apparel, Accessory, Clothing, Merchandise, Fashion, [UNDISCLOSED FOR PREVIEW]</v>
          </cell>
          <cell r="G7466" t="str">
            <v>≡</v>
          </cell>
          <cell r="I7466" t="str">
            <v>≡</v>
          </cell>
          <cell r="K7466" t="str">
            <v>License to exploit the trademark [UNDISCLOSED FOR PREVIEW] as a name for licensee's retail stores selling bridge women's apparel and accessories.</v>
          </cell>
        </row>
        <row r="7467">
          <cell r="B7467" t="str">
            <v>RR20210330TN4303</v>
          </cell>
          <cell r="C7467" t="str">
            <v>License, Patent</v>
          </cell>
          <cell r="D7467" t="str">
            <v>21.10, 21.20, 32.99, 46.18, 46.46, 72.11, 72.19, 86.10, 86.21, 86.90</v>
          </cell>
          <cell r="E7467" t="str">
            <v>2833, 2834, 3999, 5122, 5912, 8062, 8069, 8071, 8099, 8733</v>
          </cell>
          <cell r="F7467" t="str">
            <v>Pharmacy, Pharmaceutical product, Health, Health care, Biopharmacy, Drug, Setipiprant, Oral, Prostaglandin, Receptor, Prostaglandin D2 receptor, PGD2, Hair, Hair growth, Hair removal, Human</v>
          </cell>
          <cell r="G7467" t="str">
            <v>≡</v>
          </cell>
          <cell r="I7467" t="str">
            <v>≡</v>
          </cell>
          <cell r="J7467" t="str">
            <v>Licensee is a clinical-stage biopharmaceutical company focused on the discovery, development and commercialization of novel prescription products for the aesthetic medicine market.</v>
          </cell>
          <cell r="K7467" t="str">
            <v>License under patent rights to make, use, sell and import setipiprant, a clinical-stage selective and potent oral antagonist to the prostaglandin D2 (PGD2) receptor; One of the parties to the agreement is a non-profit entity.</v>
          </cell>
        </row>
        <row r="7468">
          <cell r="B7468" t="str">
            <v>RR20210331T04301</v>
          </cell>
          <cell r="C7468" t="str">
            <v>License, Patent</v>
          </cell>
          <cell r="D7468" t="str">
            <v>21.20, 26.60, 32.50, 33.20, 46.18, 46.46, 47.74, 86.10, 86.90, 86.21, 86.22</v>
          </cell>
          <cell r="E7468" t="str">
            <v>2834, 3841, 3842, 3844, 3845, 7352, 8062, 8069, 8071, 8099, 8734</v>
          </cell>
          <cell r="F7468" t="str">
            <v>Device, Medical device, Laboratory, Equipment, Instrument, Health, Human, Medical equipment, Diagnostic, Diagnostic application, Human diagnostic application</v>
          </cell>
          <cell r="G7468" t="str">
            <v>≡</v>
          </cell>
          <cell r="H7468" t="str">
            <v>Licensor is engaged in research, development and commercialization efforts towards the miniaturization, integration and automation of laboratory equipment.</v>
          </cell>
          <cell r="I7468" t="str">
            <v>≡</v>
          </cell>
          <cell r="J7468" t="str">
            <v>Licensee is engaged in the research, development and commercialization of microfluidics technology including instruments, software and microfluidic chips.</v>
          </cell>
          <cell r="K7468" t="str">
            <v>License under patent rights to make, use, import, export, sell and otherwise commercialize certain devices and instruments for use in the field of all human diagnostic applications.</v>
          </cell>
        </row>
        <row r="7469">
          <cell r="B7469" t="str">
            <v>RR20210325TR0901</v>
          </cell>
          <cell r="C7469" t="str">
            <v>License, Technology, Know-how, Patent</v>
          </cell>
          <cell r="D7469" t="str">
            <v>21.10, 21.20, 46.18, 46.46, 47.73, 72.11, 72.19, 86.10, 86.90</v>
          </cell>
          <cell r="E7469" t="str">
            <v>2833, 2834, 2835, 2836, 5122, 5912, 8099</v>
          </cell>
          <cell r="F7469" t="str">
            <v>Pharmaceutical, Drug delivery, Oral, Medicine, Covid-19, Coronavirus, Vaccination, Mutation, Treatment, Management, Prevention, Human, Health, Biotechnology</v>
          </cell>
          <cell r="G7469" t="str">
            <v>≡</v>
          </cell>
          <cell r="I7469" t="str">
            <v>≡</v>
          </cell>
          <cell r="K7469" t="str">
            <v>License under know-how, patent and technology rights to develop, make, use, sell, market, import, export and otherwise commercialize and exploit products relating to oral delivery technology to further develop, manufacture and commercialize oral vaccines for COVID-19 and other novel coronaviruses; The agreement is concluded between related parties.</v>
          </cell>
        </row>
        <row r="7470">
          <cell r="B7470" t="str">
            <v>RR20210407T04301</v>
          </cell>
          <cell r="C7470" t="str">
            <v>License, Trademark</v>
          </cell>
          <cell r="D7470" t="str">
            <v>93.21, 93.29, 96.09, 32.40, 47.65, 32.99, 77.21</v>
          </cell>
          <cell r="E7470" t="str">
            <v>3942, 3944, 3999, 5091, 5092, 5945, 7299, 7996, 7999</v>
          </cell>
          <cell r="F7470" t="str">
            <v>Entertainment, Fun, Animation, Recreation, Toy, Amusement, Character, Animation character, Concert, Music animation concert</v>
          </cell>
          <cell r="G7470" t="str">
            <v>≡</v>
          </cell>
          <cell r="H7470" t="str">
            <v>Licensor is engaged in multi-line businesses in the animation-related industry, with the primary focus on the trading of animation derivative products (mainly toys).</v>
          </cell>
          <cell r="I7470" t="str">
            <v>≡</v>
          </cell>
          <cell r="K7470" t="str">
            <v>License under trademark rights to sell the toy products that contain various proprietary animation characters at music animation concerts.</v>
          </cell>
        </row>
        <row r="7471">
          <cell r="B7471" t="str">
            <v>RR20210208T04306</v>
          </cell>
          <cell r="C7471" t="str">
            <v>License, Patent, Technology, Software, Know-how, Trade secret</v>
          </cell>
          <cell r="D7471" t="str">
            <v>21.10, 46.18, 46.46, 72.11, 72.19</v>
          </cell>
          <cell r="E7471" t="str">
            <v>2833, 2834, 5122, 8011, 8062, 8069, 8071, 8099, 8731, 8734</v>
          </cell>
          <cell r="F7471" t="str">
            <v>Gene, Genetic, Genetic analysis, Genetic database, Genetic material, Acid, Assay, Laboratory, Nucleic acid, Nucleic acid, Nucleic acid sequence, Pharmaceutical research, Diagnostic</v>
          </cell>
          <cell r="G7471" t="str">
            <v>≡</v>
          </cell>
          <cell r="I7471" t="str">
            <v>≡</v>
          </cell>
          <cell r="K7471" t="str">
            <v>License under patent, know-how, trade secret, software and technology rights to market, sell, distribute, or otherwise transfer products, relating to genetic analysis, testing and research of nucleic acid based genetic materials.</v>
          </cell>
        </row>
        <row r="7472">
          <cell r="B7472" t="str">
            <v>RR20210208TN4309</v>
          </cell>
          <cell r="C7472" t="str">
            <v>License, Patent, Know-how, Trade secret, Technology</v>
          </cell>
          <cell r="D7472" t="str">
            <v>21.10, 21.20, 46.18, 46.46, 47.73, 72.11, 72.19, 86.10, 86.21, 86.22, 86.90</v>
          </cell>
          <cell r="E7472" t="str">
            <v>2833, 2834, 5047, 5122, 8011, 8062, 8069, 8071, 8099, 8733</v>
          </cell>
          <cell r="F7472" t="str">
            <v>Pharmaceutical, Medicine, Drug, Drug candidate, Health, Healthcare, Patient, Treatment, Cancer, Anti-cancer product</v>
          </cell>
          <cell r="G7472" t="str">
            <v>≡</v>
          </cell>
          <cell r="I7472" t="str">
            <v>≡</v>
          </cell>
          <cell r="J7472" t="str">
            <v>Licensee is focused on development of a new generation of pharmaceutical drugs, including an initial focus on innovative oncology therapies.</v>
          </cell>
          <cell r="K7472" t="str">
            <v>License under patent, know-how, trade secret and technology rights to make, develop, use, practice, import, export, distribute, market, promote and sell anti-cancer drug candidates; One of the parties to the agreement is a non-profit entity.</v>
          </cell>
        </row>
        <row r="7473">
          <cell r="B7473" t="str">
            <v>RR20210208T04310</v>
          </cell>
          <cell r="C7473" t="str">
            <v>License, Sublicense, Patent, Know-how</v>
          </cell>
          <cell r="D7473" t="str">
            <v>21.10, 21.20, 46.18, 46.46, 72.11, 72.19</v>
          </cell>
          <cell r="E7473" t="str">
            <v>2833, 2834, 2835, 3599, 5122, 5912, 8071, 8099, 8734</v>
          </cell>
          <cell r="F7473" t="str">
            <v>Pharmaceutical, Drug, Prodrug, Medicine, Health, Eltoprazine, Stereoisomer, Polymorph, Analog, Active metabolite, Salt, Treatment, Compound</v>
          </cell>
          <cell r="G7473" t="str">
            <v>≡</v>
          </cell>
          <cell r="I7473" t="str">
            <v>≡</v>
          </cell>
          <cell r="J7473" t="str">
            <v>Licensee is a biopharmaceutical drug development company dedicated to sourcing high-potential therapeutic platform technologies.</v>
          </cell>
          <cell r="K7473" t="str">
            <v>License and sublicense under patent and know-how rights to develop, make, use, sell, import and export eltoprazine, which may be used for the treatment of the primary side effect of current Parkinson’s disease medication [UNDISCLOSED FOR PREVIEW].</v>
          </cell>
        </row>
        <row r="7474">
          <cell r="B7474" t="str">
            <v>RR20210208TP4311</v>
          </cell>
          <cell r="C7474" t="str">
            <v>Franchise</v>
          </cell>
          <cell r="D7474" t="str">
            <v>32.12, 32.13, 32.99, 47.89, 46.90, 26.52, 46.48, 47.77, 95.25, 70.22</v>
          </cell>
          <cell r="E7474" t="str">
            <v>2389, 3873, 3911, 3915, 3999, 5094, 5099, 5611, 5632, 5944, 7389, 7631, 7699</v>
          </cell>
          <cell r="F7474" t="str">
            <v>Business, Repair, Accessory, Jewelry, Watch, Clock, Retail jewelry, Kiosk, In-line store, Shopping mall, Retail location</v>
          </cell>
          <cell r="G7474" t="str">
            <v>≡</v>
          </cell>
          <cell r="I7474" t="str">
            <v>≡</v>
          </cell>
          <cell r="K7474" t="str">
            <v>Franchise for the establishment and operation of a business involving a distinctive and innovative system for the operation of a jewelry and watch repair and retail jewelry enterprise; One of the parties to the agreement is an individual.</v>
          </cell>
        </row>
        <row r="7475">
          <cell r="B7475" t="str">
            <v>RR20210302T00902</v>
          </cell>
          <cell r="C7475" t="str">
            <v>License, Trademark, Other marketing intangibles</v>
          </cell>
          <cell r="D7475" t="str">
            <v>14.19, 15.12, 32.99, 46.16, 46.42, 46.49, 32.30</v>
          </cell>
          <cell r="E7475" t="str">
            <v>2329, 3949, 5137, 5611, 5699, 5941</v>
          </cell>
          <cell r="F7475" t="str">
            <v>Gary Player, Black Knight, Golf glove, Bag, Pull handcart, Golf accessory, Sporting good, Sport equipment, Merchandise, Store</v>
          </cell>
          <cell r="G7475" t="str">
            <v>≡</v>
          </cell>
          <cell r="I7475" t="str">
            <v>≡</v>
          </cell>
          <cell r="J7475" t="str">
            <v>Licensee markets and distributes golf clubs, golf bags, golf gloves, golf accessories, hand-pulled golf carts and casual living furniture.</v>
          </cell>
          <cell r="K7475" t="str">
            <v>License to use [UNDISCLOSED FOR PREVIEW] trademarks and logos in connection with the design, manufacture, advertisement, promotion, distribution and sale of golf gloves, bags, pull handcarts, and golf accessories.</v>
          </cell>
        </row>
        <row r="7476">
          <cell r="B7476" t="str">
            <v>RR20210128TP4303</v>
          </cell>
          <cell r="C7476" t="str">
            <v>Franchise</v>
          </cell>
          <cell r="D7476" t="str">
            <v>96.09, 74.90, 47.76, 47.78, 10.92</v>
          </cell>
          <cell r="E7476" t="str">
            <v>2047, 2048, 7299, 8999, 0752</v>
          </cell>
          <cell r="F7476" t="str">
            <v>Service, Pet, Animal, Pet grooming, Mobile pet grooming, Spa service, Vehicle, Mobile pet spa vehicle</v>
          </cell>
          <cell r="G7476" t="str">
            <v>≡</v>
          </cell>
          <cell r="I7476" t="str">
            <v>≡</v>
          </cell>
          <cell r="K7476" t="str">
            <v>Franchise, which offers mobile pet grooming and spa services; One of the parties to the agreement is an individual.</v>
          </cell>
        </row>
        <row r="7477">
          <cell r="B7477" t="str">
            <v>RR20210301T04302</v>
          </cell>
          <cell r="C7477" t="str">
            <v>License, Patent, Copyright, Trade secret</v>
          </cell>
          <cell r="D7477" t="str">
            <v>46.51, 47.41, 58.29, 62.01, 63.11, 62.09, 62.03, 62.02, 32.99</v>
          </cell>
          <cell r="E7477" t="str">
            <v>3999, 5045, 5734, 7371, 7372, 7373, 7379</v>
          </cell>
          <cell r="F7477" t="str">
            <v>Software, Software product, Code, Computer, Human-readable form, Computer programming code, Program, Binary machine-executable form, Software programming code</v>
          </cell>
          <cell r="G7477" t="str">
            <v>≡</v>
          </cell>
          <cell r="I7477" t="str">
            <v>≡</v>
          </cell>
          <cell r="K7477" t="str">
            <v>License under licensor's patent, copyright and trade secret rights to make, import, use and sell any software product, human-readable form of computer
programming code or the binary machine-executable form of computer software programming code; License under licensee's patent, copyright and trade secret rights to make, import, use and sell any software product, human-readable form of computer programming code or the binary machine-executable form of computer software programming code.</v>
          </cell>
        </row>
        <row r="7478">
          <cell r="B7478" t="str">
            <v>RR20210301T04303</v>
          </cell>
          <cell r="C7478" t="str">
            <v>Franchise</v>
          </cell>
          <cell r="D7478" t="str">
            <v>26.11, 27.11, 27.90, 32.99, 46.49, 46.52, 47.52, 47.54, 47.78, 74.90, 70.22, 43.99, 74.10</v>
          </cell>
          <cell r="E7478" t="str">
            <v>1799, 3433, 3612, 3629, 3679, 3999, 5063, 5099, 5999, 7336, 7389, 8999</v>
          </cell>
          <cell r="F7478" t="str">
            <v>Business, Service, Design service, Build service, Photovoltaic, Solar, Solar system, Solar energy, [UNDISCLOSED FOR PREVIEW]</v>
          </cell>
          <cell r="G7478" t="str">
            <v>≡</v>
          </cell>
          <cell r="I7478" t="str">
            <v>≡</v>
          </cell>
          <cell r="K7478" t="str">
            <v>Franchise for the operation of a [UNDISCLOSED FOR PREVIEW] business, which offers design and build services for photovoltaic solar energy systems.</v>
          </cell>
        </row>
        <row r="7479">
          <cell r="B7479" t="str">
            <v>RR20210301T00904</v>
          </cell>
          <cell r="C7479" t="str">
            <v>License, Brand, Trademark</v>
          </cell>
          <cell r="D7479" t="str">
            <v>14.19, 15.12, 32.99, 46.16, 46.42, 46.49, 32.30</v>
          </cell>
          <cell r="E7479" t="str">
            <v>2329, 3949, 5137, 5611, 5699, 5941</v>
          </cell>
          <cell r="F7479" t="str">
            <v>[UNDISCLOSED FOR PREVIEW], Golf bag, Cart, Glove, Accessory, Sport, Equipment</v>
          </cell>
          <cell r="G7479" t="str">
            <v>≡</v>
          </cell>
          <cell r="I7479" t="str">
            <v>≡</v>
          </cell>
          <cell r="J7479" t="str">
            <v>Licensee markets and distributes golf clubs, golf bags, golf gloves, golf accessories, hand-pulled golf carts and casual living furniture.</v>
          </cell>
          <cell r="K7479" t="str">
            <v>License to use [UNDISCLOSED FOR PREVIEW] brand and trademarks in connection with the sale of carts, golf bags, gloves and related accessories.</v>
          </cell>
        </row>
        <row r="7480">
          <cell r="B7480" t="str">
            <v>RR20210226T00901</v>
          </cell>
          <cell r="C7480" t="str">
            <v>License, Trademark, Other marketing intangibles</v>
          </cell>
          <cell r="D7480" t="str">
            <v>14.19, 32.50, 32.99, 46.16, 46.18, 46.42, 46.49, 47.71, 47.78, 47.99</v>
          </cell>
          <cell r="E7480" t="str">
            <v>2389, 3827, 3999, 5136, 5199, 5611, 5651, 5699, 5999</v>
          </cell>
          <cell r="F7480" t="str">
            <v>Glass, Eyewear, Optical, Fashion, Accessory, Sunglass, Eyeglass, Ophthalmic, [UNDISCLOSED FOR PREVIEW], Signature</v>
          </cell>
          <cell r="G7480" t="str">
            <v>≡</v>
          </cell>
          <cell r="I7480" t="str">
            <v>≡</v>
          </cell>
          <cell r="J7480" t="str">
            <v>Licensee is focused on eyewear products.</v>
          </cell>
          <cell r="K7480" t="str">
            <v>License to use [UNDISCLOSED FOR PREVIEW] trademark and other likeness, image or identifying characteristic of [UNDISCLOSED FOR PREVIEW], in connection with the marketing and promotion of the signature line of fashion sunglasses.</v>
          </cell>
        </row>
        <row r="7481">
          <cell r="B7481" t="str">
            <v>RR20210226TN4301</v>
          </cell>
          <cell r="C7481" t="str">
            <v>License, Trademark, Other marketing intangibles</v>
          </cell>
          <cell r="D7481" t="str">
            <v>85.59, 84.12, 27.33, 46.52, 26.40, 62.09, 47.41, 46.51, 26.20, 32.99, 32.40, 47.65, 74.90</v>
          </cell>
          <cell r="E7481" t="str">
            <v>3571, 3572, 3663, 3679, 3699, 3944, 3999, 5065, 5092, 5945, 8299, 8733, 8999</v>
          </cell>
          <cell r="F7481" t="str">
            <v>Service, Language, Language, instructional product, School, Education, Radio, Print publication, Home video device, Videocassette, Video disc, Home audio device, Compact disc, Audio cassette, CD-ROM, DVD-ROM, Internet, On-line application, Toy, Language instruction toy, [UNDISCLOSED FOR PREVIEW]</v>
          </cell>
          <cell r="G7481" t="str">
            <v>≡</v>
          </cell>
          <cell r="I7481" t="str">
            <v>≡</v>
          </cell>
          <cell r="K7481" t="str">
            <v>License to use the television series [UNDISCLOSED FOR PREVIEW] and to create, develop, manufacture, deliver and distribute, language instructional products, services and schools in any and all languages by any and all means and in any media, bearing the following marketing intangibles:[UNDISCLOSED FOR PREVIEW]; One of the parties to the agreement is a non-profit entity.</v>
          </cell>
        </row>
        <row r="7482">
          <cell r="B7482" t="str">
            <v>RR20210105T04303</v>
          </cell>
          <cell r="C7482" t="str">
            <v>Franchise</v>
          </cell>
          <cell r="D7482" t="str">
            <v>63.91, 63.99, 73.11, 58.12, 70.22, 82.99</v>
          </cell>
          <cell r="E7482" t="str">
            <v>5961, 7311, 7312, 7313, 7319, 7331, 7389</v>
          </cell>
          <cell r="F7482" t="str">
            <v>Business, Local business, Marketing, Campaign, Mail, Direct mail, Direct mail marketing, New mover, "Welcomemat Services™"</v>
          </cell>
          <cell r="G7482" t="str">
            <v>≡</v>
          </cell>
          <cell r="I7482" t="str">
            <v>≡</v>
          </cell>
          <cell r="K7482" t="str">
            <v>Franchise, which offers local businesses the ability to participate in personalized monthly direct mail marketing campaigns directed to new movers in a defined area under our [UNDISCLOSED FOR PREVIEW] mark.</v>
          </cell>
        </row>
        <row r="7483">
          <cell r="B7483" t="str">
            <v>RR20210104T00903</v>
          </cell>
          <cell r="C7483" t="str">
            <v>License, Know-how, Patent</v>
          </cell>
          <cell r="D7483" t="str">
            <v>21.10, 21.20, 46.18, 46.46, 47.73, 72.11, 72.19, 86.90</v>
          </cell>
          <cell r="E7483" t="str">
            <v>2833, 2834, 2836, 5047, 5122, 5199, 5912, 8099</v>
          </cell>
          <cell r="F7483" t="str">
            <v>Pharmaceutical, [UNDISCLOSED FOR PREVIEW], Therapeutic, Drug, Treatment, Chemical compound</v>
          </cell>
          <cell r="G7483" t="str">
            <v>≡</v>
          </cell>
          <cell r="H7483" t="str">
            <v>Licensor is a pharmaceutical company focused on oncology, neurology, cardiovascular, gastroenterology, metabolism and immunology.</v>
          </cell>
          <cell r="I7483" t="str">
            <v>≡</v>
          </cell>
          <cell r="K7483" t="str">
            <v>License under know-how and patent rights to develop, register, manufacture, import, export, make, use, market, distribute, sell and otherwise deal with or in pharmaceutical products including the chemical compound known as [UNDISCLOSED FOR PREVIEW].</v>
          </cell>
        </row>
        <row r="7484">
          <cell r="B7484" t="str">
            <v>RR20210427T04301</v>
          </cell>
          <cell r="C7484" t="str">
            <v>License, Patent, Know-how, Software, Technology</v>
          </cell>
          <cell r="D7484" t="str">
            <v>27.33, 26.11, 26.20, 26.30, 26.40, 32.99, 46.51, 46.52, 47.41, 62.03, 62.09, 61.20, 32.40, 47.65</v>
          </cell>
          <cell r="E7484" t="str">
            <v>3571, 3577, 3669, 3672, 3674, 3679, 3944, 3999, 5045, 5065, 5734, 5945, 7372, 7376, 7379</v>
          </cell>
          <cell r="F7484" t="str">
            <v>Electronic, Device, Electronic device, Electronic component, Electronic equipment, Interactive pen, Wand, Stylus, Writing instrument, Game, Toy, Pattern, Electronically detectable background pattern, Paper, Media, Digital pen, Hardware, Software, Hardware component, Software component, Application, Detection module, Integrated circuit, Application specific integrated circuit, Audio functionality, Software operating system</v>
          </cell>
          <cell r="G7484" t="str">
            <v>≡</v>
          </cell>
          <cell r="I7484" t="str">
            <v>≡</v>
          </cell>
          <cell r="J7484" t="str">
            <v>Licensee designs, develops and markets a family of innovative technology-based learning platforms and related proprietary content for infants through age twelve, both at home and in schools around the world.</v>
          </cell>
          <cell r="K7484" t="str">
            <v>License under licensor's patent, know-how and technology rights to use, sell, and import an interactive pen, wand, stylus, writing instrument, game or toy; License under licensee's patent, know-how and technology rights to make, use, sell, import and otherwise commercially distribute products that implement the hardware and software components and specifications of the detection module that is capable of interaction with an absolute positioning and electronically detectable background pattern.</v>
          </cell>
        </row>
        <row r="7485">
          <cell r="B7485" t="str">
            <v>RR20210615T04304</v>
          </cell>
          <cell r="C7485" t="str">
            <v>License, Trademark</v>
          </cell>
          <cell r="D7485" t="str">
            <v>28.13, 32.99, 46.15, 46.49, 47.54, 33.20, 46.43, 27.90</v>
          </cell>
          <cell r="E7485" t="str">
            <v>1711, 1799, 3561, 3585, 3594, 3639, 3699, 3999, 5064, 5722</v>
          </cell>
          <cell r="F7485" t="str">
            <v>Water, Water pump, Pump, Equipment, Appliance, Electric appliance, Household appliance, [UNDISCLOSED FOR PREVIEW]</v>
          </cell>
          <cell r="G7485" t="str">
            <v>≡</v>
          </cell>
          <cell r="I7485" t="str">
            <v>≡</v>
          </cell>
          <cell r="J7485" t="str">
            <v>Licensee manufactures and distributes home electrical appliances such as refrigerators, electric fans, ventilating fans, water pumps and jet towels.</v>
          </cell>
          <cell r="K7485" t="str">
            <v>License to manufacture and distribute water pump, bearing [UNDISCLOSED FOR PREVIEW] trademark.</v>
          </cell>
        </row>
        <row r="7486">
          <cell r="B7486" t="str">
            <v>RR20210618TR0902</v>
          </cell>
          <cell r="C7486" t="str">
            <v>License, Software, Trademark</v>
          </cell>
          <cell r="D7486" t="str">
            <v>63.11, 26.20, 46.51, 47.41, 62.01, 62.09, 58.29</v>
          </cell>
          <cell r="E7486" t="str">
            <v>3999, 5045, 5734, 7371, 7372, 7373, 7374, 7377</v>
          </cell>
          <cell r="F7486" t="str">
            <v>Software, Mobile application, Data, XML, Electronic form, Report, Management, Document, ERP, Database, File</v>
          </cell>
          <cell r="G7486" t="str">
            <v>≡</v>
          </cell>
          <cell r="H7486" t="str">
            <v>Licensor is a developer of computer software products and applications.</v>
          </cell>
          <cell r="I7486" t="str">
            <v>≡</v>
          </cell>
          <cell r="K7486" t="str">
            <v>License to market [UNDISCLOSED FOR PREVIEW] client applications for creating XML-driven dynamic electronic forms, advanced workflow, schedules, and reports, bearing trademarks; The agreement is concluded between related parties.</v>
          </cell>
        </row>
        <row r="7487">
          <cell r="B7487" t="str">
            <v>RR20210618TR4302</v>
          </cell>
          <cell r="C7487" t="str">
            <v>License, Patent, Know-how, Trade secret, Technology, Software, Trademark</v>
          </cell>
          <cell r="D7487" t="str">
            <v>32.99, 47.30, 35.22, 46.71, 19.20, 35.21, 35.23, 46.75, 20.59, 09.10, 06.20, 20.11</v>
          </cell>
          <cell r="E7487" t="str">
            <v>1311, 1321, 1381, 1382, 1389, 2813, 3999, 4922, 4923, 4924, 4925, 5169, 5983, 5984, 5989</v>
          </cell>
          <cell r="F7487" t="str">
            <v>Gas, Device, Good, Service, Plasma, Plasma arc technology, Fuel, Fuel generation, [UNDISCLOSED FOR PREVIEW]</v>
          </cell>
          <cell r="G7487" t="str">
            <v>≡</v>
          </cell>
          <cell r="I7487" t="str">
            <v>≡</v>
          </cell>
          <cell r="K7487" t="str">
            <v>License under patent, know-how, trade secret, technology and software rights to make, use, sell, import, export and otherwise commercialize any product or service that uses plasma arc technology for fuel generation, bearing [UNDISCLOSED FOR PREVIEW] trademarks; The agreement is concluded between related parties.</v>
          </cell>
        </row>
        <row r="7488">
          <cell r="B7488" t="str">
            <v>RR20210618T04303</v>
          </cell>
          <cell r="C7488" t="str">
            <v>License, Patent, Know-how</v>
          </cell>
          <cell r="D7488" t="str">
            <v>23.32, 23.61, 23.62, 42.99, 41.20, 46.73, 32.99, 74.90, 24.20, 43.29, 43.99, 46.63, 77.32</v>
          </cell>
          <cell r="E7488" t="str">
            <v>1623, 1629, 1799, 3531, 3999, 5032, 5039, 5063, 5082, 7353, 8999</v>
          </cell>
          <cell r="F7488" t="str">
            <v>Construction, Construction product, Flat board, Hoarding, Plank, Modular housing, Scaffolding, Interior finishing, Exterior finishing, Pipework, Construction signage</v>
          </cell>
          <cell r="G7488" t="str">
            <v>≡</v>
          </cell>
          <cell r="I7488" t="str">
            <v>≡</v>
          </cell>
          <cell r="K7488" t="str">
            <v>License under patent and know-how rights to make, use, and sell any of the following construction products namely flat boards, hoardings, planks, modular housing, scaffolding, interior and exterior finishings, pipework, and construction signage.</v>
          </cell>
        </row>
        <row r="7489">
          <cell r="B7489" t="str">
            <v>RR20210624TP4302</v>
          </cell>
          <cell r="C7489" t="str">
            <v>Franchise</v>
          </cell>
          <cell r="D7489" t="str">
            <v>77.21, 93.11, 93.12, 93.13, 93.19, 74.90, 96.09</v>
          </cell>
          <cell r="E7489" t="str">
            <v>3949, 5091, 7299, 7941, 7991, 7997, 8999</v>
          </cell>
          <cell r="F7489" t="str">
            <v>Fitness, Sport, Work out, Senior, Resident, Residential, Residential community, Staff, Senior citizen, Community center</v>
          </cell>
          <cell r="G7489" t="str">
            <v>≡</v>
          </cell>
          <cell r="I7489" t="str">
            <v>≡</v>
          </cell>
          <cell r="K7489" t="str">
            <v>Franchise, which offers fitness and other programs to senior residential community residents and staff, senior citizen centers, and community centers; One of the parties to the agreement is an individual.</v>
          </cell>
        </row>
        <row r="7490">
          <cell r="B7490" t="str">
            <v>RR20210629T04301</v>
          </cell>
          <cell r="C7490" t="str">
            <v>License, Patent, Know-how, Trade secret</v>
          </cell>
          <cell r="D7490" t="str">
            <v>21.10, 21.20, 32.99, 46.18, 46.46, 47.73, 72.11, 72.19, 86.10, 86.21, 86.22, 86.90</v>
          </cell>
          <cell r="E7490" t="str">
            <v>2833, 2834, 2835, 2836, 3999, 5122, 5912, 8062, 8069, 8071, 8099, 8731</v>
          </cell>
          <cell r="F7490" t="str">
            <v>Pharmacy, Pharmaceutical preparation, Drug, Medicine, Health, Health care, RX-3117, Fluorocyclopentenylcytosine, Roducitabine, Treatment, Disease, Prevention, Palliation, Diagnosis, Human, Animal, Disorder, Condition</v>
          </cell>
          <cell r="G7490" t="str">
            <v>≡</v>
          </cell>
          <cell r="I7490" t="str">
            <v>≡</v>
          </cell>
          <cell r="J7490" t="str">
            <v>Licensee is an emerging pharmaceutical company focused on the clinical development of drug products that are intended to improve the survival and/or quality of life for patients who have a high unmet medical need.</v>
          </cell>
          <cell r="K7490" t="str">
            <v>License under patent, know-how and trade secret rights to develop, manufacture, use and commercialize any pharmaceutical preparation containing RX-3117 for use in the treatment, prevention, palliation, and/or diagnosis of any and all human and/or animal diseases, disorders, or conditions.</v>
          </cell>
        </row>
        <row r="7491">
          <cell r="B7491" t="str">
            <v>RR20210615T00901</v>
          </cell>
          <cell r="C7491" t="str">
            <v>License, Software</v>
          </cell>
          <cell r="D7491" t="str">
            <v>46.51, 47.41, 58.29, 62.01, 62.09, 63.11, 74.90</v>
          </cell>
          <cell r="E7491" t="str">
            <v>5045, 5734, 7371, 7372, 7374, 7375, 7379, 8999</v>
          </cell>
          <cell r="F7491" t="str">
            <v>Software, Internet, Financial data, IQ Suite, Raw data, Gathering, Price, Volume, Security, Currency, Commodity, Chart, Graph</v>
          </cell>
          <cell r="G7491" t="str">
            <v>≡</v>
          </cell>
          <cell r="I7491" t="str">
            <v>≡</v>
          </cell>
          <cell r="J7491" t="str">
            <v>Licensee is engaged in the business of developing and marketing 
various Internet content-based products.</v>
          </cell>
          <cell r="K7491" t="str">
            <v>License to use, market and promote services relating to [UNDISCLOSED FOR PREVIEW] financial software for gathering raw data concerning current and historical price and volume information on US and foreign securities, currencies and commodities.</v>
          </cell>
        </row>
        <row r="7492">
          <cell r="B7492" t="str">
            <v>RR20210615T00902</v>
          </cell>
          <cell r="C7492" t="str">
            <v>License, Software</v>
          </cell>
          <cell r="D7492" t="str">
            <v>46.51, 47.41, 58.29, 62.01, 62.09, 63.11, 82.99</v>
          </cell>
          <cell r="E7492" t="str">
            <v>5045, 5734, 7371, 7372, 7379, 7389</v>
          </cell>
          <cell r="F7492" t="str">
            <v>Software, Program, Computer, Statistical report, Data, [UNDISCLOSED FOR PREVIEW]</v>
          </cell>
          <cell r="G7492" t="str">
            <v>≡</v>
          </cell>
          <cell r="I7492" t="str">
            <v>≡</v>
          </cell>
          <cell r="J7492" t="str">
            <v>Licensee is a developer of data security and software rights management solutions.</v>
          </cell>
          <cell r="K7492" t="str">
            <v>License to replicate, reproduce, make, use, distribute, and/or otherwise exploit software program known as [UNDISCLOSED FOR PREVIEW], which is designed to generate statistical reports.</v>
          </cell>
        </row>
        <row r="7493">
          <cell r="B7493" t="str">
            <v>RR20210626TP1701</v>
          </cell>
          <cell r="C7493" t="str">
            <v>License, Know-how, Technology, Trade secret, Patent</v>
          </cell>
          <cell r="D7493" t="str">
            <v>32.30, 13.94, 47.64, 47.65, 03.11, 03.12, 32.99</v>
          </cell>
          <cell r="E7493" t="str">
            <v>2298, 3086, 3089, 3944, 3949, 5941, 5945, 0919, 0921</v>
          </cell>
          <cell r="F7493" t="str">
            <v>Outdoor, Fishing, Spin fishing, Leisure, Foam, Sinking, Bobber, Sinker, [UNDISCLOSED FOR PREVIEW]</v>
          </cell>
          <cell r="G7493" t="str">
            <v>≡</v>
          </cell>
          <cell r="I7493" t="str">
            <v>≡</v>
          </cell>
          <cell r="J7493" t="str">
            <v>Licensee is engaged in the business of developing, selling, and marketing products in niche markets within the specialty outdoor products marketplace.</v>
          </cell>
          <cell r="K7493" t="str">
            <v>License under licensor's technology, know-how, trade secrets, patents to make, have made, use, lease, sell, market or otherwise dispose of the foam-weighted, slow sinking, fishing bobber - the [UNDISCLOSED FOR PREVIEW]; One of the parties to the agreement is an individual.</v>
          </cell>
        </row>
        <row r="7494">
          <cell r="B7494" t="str">
            <v>RR20210628T04301</v>
          </cell>
          <cell r="C7494" t="str">
            <v>License, Patent, Know-how, Trade secret, Copyright, Technology, Software</v>
          </cell>
          <cell r="D7494" t="str">
            <v>26.20, 32.99, 46.51, 47.41, 62.01, 62.09, 58.29</v>
          </cell>
          <cell r="E7494" t="str">
            <v>3999, 5045, 5734, 7371, 7372, 7373, 7374, 7377, 7379</v>
          </cell>
          <cell r="F7494" t="str">
            <v>Software, IT, Programming, Code, Source code form, Object code form, Computer, Computer software, User, Interface, Infrastructure, [UNDISCLOSED FOR PREVIEW]</v>
          </cell>
          <cell r="G7494" t="str">
            <v>≡</v>
          </cell>
          <cell r="I7494" t="str">
            <v>≡</v>
          </cell>
          <cell r="K7494" t="str">
            <v>License under patent, know-how, trade secret, copyright and technology rights to copy, display, use, modify, reproduce and distribute the so-called [UNDISCLOSED FOR PREVIEW] user interface/infrastructure software, the so-called [UNDISCLOSED FOR PREVIEW] architecture, and any updates made in source code form and object code form.</v>
          </cell>
        </row>
        <row r="7495">
          <cell r="B7495" t="str">
            <v>RR20210617TP4302</v>
          </cell>
          <cell r="C7495" t="str">
            <v>Franchise</v>
          </cell>
          <cell r="D7495" t="str">
            <v>68.1, 68.20, 68.31, 68.32, 74.90, 70.22, 66.12, 66.22</v>
          </cell>
          <cell r="E7495" t="str">
            <v>6512, 6513, 6514, 6515, 6519, 6531, 7389, 8999</v>
          </cell>
          <cell r="F7495" t="str">
            <v>Business, Account, Real estate, Brokerage, Commission, Salespeople, Sale commission</v>
          </cell>
          <cell r="G7495" t="str">
            <v>≡</v>
          </cell>
          <cell r="I7495" t="str">
            <v>≡</v>
          </cell>
          <cell r="K7495" t="str">
            <v>Franchise to operate a business, which purchases accounts receivable from real estate salespeople in the form of pending real estate sales commissions; One of the parties to the agreement is an individual.</v>
          </cell>
        </row>
        <row r="7496">
          <cell r="B7496" t="str">
            <v>RR20210617T04303</v>
          </cell>
          <cell r="C7496" t="str">
            <v>Franchise</v>
          </cell>
          <cell r="D7496" t="str">
            <v>86.10, 86.21, 86.22, 86.90, 87.90, 87.30, 96.09, 74.90</v>
          </cell>
          <cell r="E7496" t="str">
            <v>6324, 8011, 8059, 8062, 8069, 8082, 8322, 8361, 8399, 8999</v>
          </cell>
          <cell r="F7496" t="str">
            <v>Service, Professionally-led, At-home service, Senior, Care, Residential care, Personal care</v>
          </cell>
          <cell r="G7496" t="str">
            <v>≡</v>
          </cell>
          <cell r="I7496" t="str">
            <v>≡</v>
          </cell>
          <cell r="K7496" t="str">
            <v>Franchise, which provides professionally-led at-home services to "Seniors" (individuals 65 years of age and older) and others.</v>
          </cell>
        </row>
        <row r="7497">
          <cell r="B7497" t="str">
            <v>RR20210611T00901</v>
          </cell>
          <cell r="C7497" t="str">
            <v>License, Copyright, Software</v>
          </cell>
          <cell r="D7497" t="str">
            <v>46.51, 47.41, 58.29, 61.20, 62.01, 62.09, 63.11, 82.99</v>
          </cell>
          <cell r="E7497" t="str">
            <v>5045, 5734, 7371, 7372, 7379, 7389</v>
          </cell>
          <cell r="F7497" t="str">
            <v xml:space="preserve">Software, Computer, Program, [UNDISCLOSED FOR PREVIEW], Object-relational, Mapping, Solution, Data management
</v>
          </cell>
          <cell r="G7497" t="str">
            <v>≡</v>
          </cell>
          <cell r="H7497" t="str">
            <v>Licensor is a provider of object-oriented data management software that forms a critical component of the infrastructure of enterprise computing.</v>
          </cell>
          <cell r="I7497" t="str">
            <v>≡</v>
          </cell>
          <cell r="K7497" t="str">
            <v>License under copyright to reproduce [UNDISCLOSED FOR PREVIEW] software on any medium for the field of object-relational mapping solutions.</v>
          </cell>
        </row>
        <row r="7498">
          <cell r="B7498" t="str">
            <v>RR20210112TR0905</v>
          </cell>
          <cell r="C7498" t="str">
            <v>License</v>
          </cell>
          <cell r="D7498" t="str">
            <v>21.10, 21.20, 46.18, 46.46, 47.73, 72.11, 72.19, 86.90</v>
          </cell>
          <cell r="E7498" t="str">
            <v>2833, 2834, 2835, 2836, 5912, 8071, 8099, 8734</v>
          </cell>
          <cell r="F7498" t="str">
            <v>Drug, Pharmaceutical, Medicine, Treatment</v>
          </cell>
          <cell r="G7498" t="str">
            <v>≡</v>
          </cell>
          <cell r="I7498" t="str">
            <v>≡</v>
          </cell>
          <cell r="J7498" t="str">
            <v>Licensee is engaged in pharmaceutical industry.</v>
          </cell>
          <cell r="K7498" t="str">
            <v>License to commercialize pharmaceutical products; The agreement is concluded between related parties.</v>
          </cell>
        </row>
        <row r="7499">
          <cell r="B7499" t="str">
            <v>RR20210114T00902</v>
          </cell>
          <cell r="C7499" t="str">
            <v>License, Patent, Technology</v>
          </cell>
          <cell r="D7499" t="str">
            <v>21.10, 26.60, 32.50, 46.18, 46.46, 72.11, 72.19, 86.10, 86.21, 86.22, 86.90</v>
          </cell>
          <cell r="E7499" t="str">
            <v>3829, 3841, 5047, 8011, 8062, 8069, 8071, 8099</v>
          </cell>
          <cell r="F7499" t="str">
            <v>Device, Medical, Membrane technology, Warm water, Circulating, Saturate, Stream, Air, Oxygen, Humidity, Nasal passage, High flow, Cannula, Respiratory indication, Chronic Obstructive Pulmonary Disease, Asthma, Allergic, Atrophic rhinitis, Chronic sinusitis, Cystic fibrosis, Respiratory track, Vapor-phase water, Illness</v>
          </cell>
          <cell r="G7499" t="str">
            <v>≡</v>
          </cell>
          <cell r="H7499" t="str">
            <v>Licensor was organized to design, develop and market respiratory therapy products for veterinary and human use.</v>
          </cell>
          <cell r="I7499" t="str">
            <v>≡</v>
          </cell>
          <cell r="K7499" t="str">
            <v>License under technology and patent rights to commercially exploit, develop and market a method and apparatus for the treatment of the respiratory track.</v>
          </cell>
        </row>
        <row r="7500">
          <cell r="B7500" t="str">
            <v>RR20210118T04303</v>
          </cell>
          <cell r="C7500" t="str">
            <v>License, Trademark</v>
          </cell>
          <cell r="D7500" t="str">
            <v>26.11, 26.30, 27.90, 46.52, 46.69, 61.20, 61.90, 62.09, 70.22</v>
          </cell>
          <cell r="E7500" t="str">
            <v>1731, 3629, 3663, 3823, 3999, 4812, 4899, 5045, 5731, 7389</v>
          </cell>
          <cell r="F7500" t="str">
            <v>Telecommunication, Network, Mobile telecommunication, Wireless, Communication, Wireless communication, Electronic, Mobile, Handset, Mobile handset, [UNDISCLOSED FOR PREVIEW]</v>
          </cell>
          <cell r="G7500" t="str">
            <v>≡</v>
          </cell>
          <cell r="H7500" t="str">
            <v>Licensor is a global telecommunication corporation, which provides telecommunication solutions to service providers, enterprises, and governments around the world, enabling these customers to deliver voice, data, and video services.</v>
          </cell>
          <cell r="I7500" t="str">
            <v>≡</v>
          </cell>
          <cell r="J7500" t="str">
            <v>Licensee designs, manufactures and markets an expanding portfolio of mobile and internet products worldwide including mobile handsets under two brands [UNDISCLOSED FOR PREVIEW].</v>
          </cell>
          <cell r="K7500" t="str">
            <v>License to manufacture, sell, market, advertise, promote, distribute and use mobile handsets bearing "Alcatel" trademark.</v>
          </cell>
        </row>
        <row r="7501">
          <cell r="B7501" t="str">
            <v>RR20210115T04303</v>
          </cell>
          <cell r="C7501" t="str">
            <v>Franchise</v>
          </cell>
          <cell r="D7501" t="str">
            <v>14.19, 32.50, 32.99, 46.18, 46.49, 47.71, 47.78, 47.99, 46.16, 86.10, 86.21, 86.90, 86.22, 70.22</v>
          </cell>
          <cell r="E7501" t="str">
            <v>3827, 3841, 3842, 3851, 3999, 5047, 5048, 5995, 7389, 8062, 8069, 8082, 8099</v>
          </cell>
          <cell r="F7501" t="str">
            <v>Business, Frame, Lense, Eyeglass, Sunglass, Contact lense, Optometric service, Ophthalmological service, Eyeglass protection plan, Contact lense subscription program, Customer loyalty program, Customer service program</v>
          </cell>
          <cell r="G7501" t="str">
            <v>≡</v>
          </cell>
          <cell r="I7501" t="str">
            <v>≡</v>
          </cell>
          <cell r="K7501" t="str">
            <v>Franchise to operate a [UNDISCLOSED FOR PREVIEW] Business that will operate a [UNDISCLOSED FOR PREVIEW] Center specializing in the sale of a large and attractive selection of high-quality, affordable frames and lenses for eyeglasses, sunglasses, contact lenses, optometric and ophthalmological services.</v>
          </cell>
        </row>
        <row r="7502">
          <cell r="B7502" t="str">
            <v>RR20210115T04305</v>
          </cell>
          <cell r="C7502" t="str">
            <v>Franchise</v>
          </cell>
          <cell r="D7502" t="str">
            <v>16.22, 43.33, 47.53, 23.32, 43.29, 16.21, 23.42, 70.22</v>
          </cell>
          <cell r="E7502" t="str">
            <v>1743, 1752, 1799, 2426, 2435, 3253, 5713, 7389, 8999</v>
          </cell>
          <cell r="F7502" t="str">
            <v>Business, Construction, Installation, installation material, Floor, Floor laying, Hardwood, Laminate, Vinyl plank, Vinyl sheet, Tile flooring, Residential home, Commercial business</v>
          </cell>
          <cell r="G7502" t="str">
            <v>≡</v>
          </cell>
          <cell r="I7502" t="str">
            <v>≡</v>
          </cell>
          <cell r="K7502" t="str">
            <v>Franchise to operate a business, which installs hardwood, laminate, engineered, vinyl plank, vinyl sheet and tile flooring primarily in residential homes, as well as commercial businesses.</v>
          </cell>
        </row>
        <row r="7503">
          <cell r="B7503" t="str">
            <v>RR20210407T04303</v>
          </cell>
          <cell r="C7503" t="str">
            <v>License, Patent, Technology, Trademark, Copyright, Know-how, Software, Other manufacturing intangibles</v>
          </cell>
          <cell r="D7503" t="str">
            <v>46.51, 47.41, 47.91, 58.29, 61.20, 62.01, 62.09, 63.11, 32.99, 26.20</v>
          </cell>
          <cell r="E7503" t="str">
            <v>3577, 3999, 5045, 5734, 7371, 7372, 7373, 7374, 7375, 7379</v>
          </cell>
          <cell r="F7503" t="str">
            <v>Software, Computer, Software product, Programming, IT, Intelligent character recognition, Document processing, Management, Non-character-based document processing, Speech-recognition, Data, Data collection, Data analysis, Education, Health-care, Psychological testing, Attitude survey, Manufacturing control, Product registration, Order processing, Employee benefit</v>
          </cell>
          <cell r="G7503" t="str">
            <v>≡</v>
          </cell>
          <cell r="I7503" t="str">
            <v>≡</v>
          </cell>
          <cell r="K7503" t="str">
            <v>License under patent, know-how, copyright, technology and trademark rights to make, use and sell certain software products in the field of intelligent character recognition for document processing and management.</v>
          </cell>
        </row>
        <row r="7504">
          <cell r="B7504" t="str">
            <v>RR20210408T00901</v>
          </cell>
          <cell r="C7504" t="str">
            <v>License, Know-how, Patent, Technology</v>
          </cell>
          <cell r="D7504" t="str">
            <v>21.10, 21.20, 46.18, 46.46, 47.73, 72.11, 72.19, 86.10, 86.90, 86.22</v>
          </cell>
          <cell r="E7504" t="str">
            <v>2833, 2834, 2835, 2836, 3999, 5047, 5122, 5912, 8099, 8731</v>
          </cell>
          <cell r="F7504" t="str">
            <v>Adjuvant, Antigen, Pharmaceutical, Biotechnology, Biopharmaceutical, Therapy, Infectious disease, Treatment, Compound, Oligonucleotide, Cytosine, Guanine, Immune response, Micro-organism, Nucleic acid, Immunization, Vaccine, Prevention</v>
          </cell>
          <cell r="G7504" t="str">
            <v>≡</v>
          </cell>
          <cell r="I7504" t="str">
            <v>≡</v>
          </cell>
          <cell r="J7504" t="str">
            <v>Licensee develops vaccines.</v>
          </cell>
          <cell r="K7504" t="str">
            <v>License under patent, know-how and technology rights to develop and commercialize several prophylactic and therapeutic infectious disease vaccines.</v>
          </cell>
        </row>
        <row r="7505">
          <cell r="B7505" t="str">
            <v>RR20210408T00902</v>
          </cell>
          <cell r="C7505" t="str">
            <v>Franchise</v>
          </cell>
          <cell r="D7505" t="str">
            <v>74.20, 46.43, 46.51, 46.52, 47.54, 96.09</v>
          </cell>
          <cell r="E7505" t="str">
            <v>5043, 5065, 5946, 7221, 7334, 7335, 7384</v>
          </cell>
          <cell r="F7505" t="str">
            <v>Drone, Aerial photography, Service, [UNDISCLOSED FOR PREVIEW], Electronic</v>
          </cell>
          <cell r="G7505" t="str">
            <v>≡</v>
          </cell>
          <cell r="I7505" t="str">
            <v>≡</v>
          </cell>
          <cell r="K7505" t="str">
            <v>Franchise to operate a service business offering aerial drone photography services, using [UNDISCLOSED FOR PREVIEW] name and marks.</v>
          </cell>
        </row>
        <row r="7506">
          <cell r="B7506" t="str">
            <v>RR20210409T00902</v>
          </cell>
          <cell r="C7506" t="str">
            <v>Franchise</v>
          </cell>
          <cell r="D7506" t="str">
            <v>77.11, 77.12, 77.39</v>
          </cell>
          <cell r="E7506" t="str">
            <v>4741, 7513, 7514</v>
          </cell>
          <cell r="F7506" t="str">
            <v>[UNDISCLOSED FOR PREVIEW], Rental, Vehicle, Service</v>
          </cell>
          <cell r="G7506" t="str">
            <v>≡</v>
          </cell>
          <cell r="I7506" t="str">
            <v>≡</v>
          </cell>
          <cell r="K7506" t="str">
            <v>Franchise to operate a specialty rental vehicle service under the trade name [UNDISCLOSED FOR PREVIEW].</v>
          </cell>
        </row>
        <row r="7507">
          <cell r="B7507" t="str">
            <v>RR20210409TN4301</v>
          </cell>
          <cell r="C7507" t="str">
            <v>Patent, Know-how, Technology, Trademark, Copyright, Trade secret</v>
          </cell>
          <cell r="D7507" t="str">
            <v>21.10, 21.20, 46.18, 46.46, 32.99, 47.73, 72.11, 72.19, 86.10, 86.21, 86.22, 86.90</v>
          </cell>
          <cell r="E7507" t="str">
            <v>2833, 2834, 2835, 2836, 5122, 5912, 8011, 8062, 8069, 8071, 8099, 8733</v>
          </cell>
          <cell r="F7507" t="str">
            <v>Pharmacy, Pharmaceutical product, Drug, Medicine, Treatment, Health, Health care, Hospital, Disease, Disorder, Сontrolled release formulation, Diltiazem, Tablet, Pharmaceutical use, Oral, Oral administration, Human</v>
          </cell>
          <cell r="G7507" t="str">
            <v>≡</v>
          </cell>
          <cell r="I7507" t="str">
            <v>≡</v>
          </cell>
          <cell r="J7507" t="str">
            <v>Licensee is a specialty pharmaceutical company with a strategic focus on developing and commercializing products that address unmet medical needs in specialty central nervous system ("CNS") disorders.</v>
          </cell>
          <cell r="K7507" t="str">
            <v>License under patent, know-how, trade secret, copyright, trademark and technology rights to manufacture and market the controlled release formulation of Diltiazem; One of the parties to the agreement is a non-profit entity.</v>
          </cell>
        </row>
        <row r="7508">
          <cell r="B7508" t="str">
            <v>RR20210224T00901</v>
          </cell>
          <cell r="C7508" t="str">
            <v>License, Copyright, Trademark, Other marketing intangibles</v>
          </cell>
          <cell r="D7508" t="str">
            <v>15.12, 46.16, 47.72, 46.42, 47.71</v>
          </cell>
          <cell r="E7508" t="str">
            <v>2386, 2393, 3171, 3172, 3199, 5651, 5948</v>
          </cell>
          <cell r="F7508" t="str">
            <v>Sport bag, Backpack, Tote bag, Lunch bag, Laundry bag, Waist pack, Shoe bag, Apron, Apparel, Clothing, Accessory, Retail, Store, [UNDISCLOSED FOR PREVIEW]</v>
          </cell>
          <cell r="G7508" t="str">
            <v>≡</v>
          </cell>
          <cell r="H7508" t="str">
            <v>Licensor is a manufacturer of beers.</v>
          </cell>
          <cell r="I7508" t="str">
            <v>≡</v>
          </cell>
          <cell r="J7508" t="str">
            <v>Licensee designs, manufactures and domestically markets various canvas and nylon products, principally tote bags, sports bags, back packs, lunch bags, stadium totes, and craft products.</v>
          </cell>
          <cell r="K7508" t="str">
            <v>License under copyrights to use [UNDISCLOSED FOR PREVIEW] trademarks, logos, labels and related designs in connection with the manufacture, sale, marketing and distribution of sport bags, backpacks, tote bags, lunch bags, laundry bags, waist packs, shoe bags and aprons.</v>
          </cell>
        </row>
        <row r="7509">
          <cell r="B7509" t="str">
            <v>RR20210224T00904</v>
          </cell>
          <cell r="C7509" t="str">
            <v>License, Patent, Technology, Trade secret</v>
          </cell>
          <cell r="D7509" t="str">
            <v>28.25, 11.07, 25.30, 36.00, 37.00, 33.20, 46.14, 81.22, 28.93</v>
          </cell>
          <cell r="E7509" t="str">
            <v>2086, 3556, 3559, 3564, 3566, 3569, 3585, 3599, 3823, 3999, 4941, 5084, 5085</v>
          </cell>
          <cell r="F7509" t="str">
            <v>Vapor compression, Water processing, Unit, Accessory, Distillation, Equipment, Water bottling, Beverage, Water store, Purification, Re-use, Industrial process, Solvent, Food, Dairy, Commercial, Printed circuit board, Semiconductor, Pharmaceutical, Medical, Kidney dialysis, Injection, Milk concentration, Plate-type, Exchanger, Pressure</v>
          </cell>
          <cell r="G7509" t="str">
            <v>≡</v>
          </cell>
          <cell r="H7509" t="str">
            <v>Licensor designs, develops, manufactures and markets proprietary energy-efficient commercial distillation equipment.</v>
          </cell>
          <cell r="I7509" t="str">
            <v>≡</v>
          </cell>
          <cell r="J7509" t="str">
            <v xml:space="preserve">Licensor is focused on dairy farm equipment and food processing equipment.
</v>
          </cell>
          <cell r="K7509" t="str">
            <v>License under patent, technology and trade secret rights to make, use and sell vapor compression, 
distillation or product concentration equipment for water bottling, beverage, retail water stores, and supermarkets, purification and re-use of water for industrial process, solvent purification, food and dairy purification, water purification for commercial buildings, and water purification for printed circuit board and semiconductor, pharmaceutical, laboratory, medical, kidney dialysis and water for injection applications, and milk concentration.</v>
          </cell>
        </row>
        <row r="7510">
          <cell r="B7510" t="str">
            <v>RR20210512T00901</v>
          </cell>
          <cell r="C7510" t="str">
            <v>License</v>
          </cell>
          <cell r="D7510" t="str">
            <v>46.51, 47.41, 58.29, 61.20, 62.01, 62.09, 63.11, 74.90</v>
          </cell>
          <cell r="E7510" t="str">
            <v>5045, 5734, 7371, 7372, 7374, 7375, 7379, 8999</v>
          </cell>
          <cell r="F7510" t="str">
            <v>Computer, Program, Programming, Software, IT, Financial, Business service, System, Business management</v>
          </cell>
          <cell r="G7510" t="str">
            <v>≡</v>
          </cell>
          <cell r="H7510" t="str">
            <v>Licensor evelops, markets and supports enterprise level financial applications for client/server environments.</v>
          </cell>
          <cell r="I7510" t="str">
            <v>≡</v>
          </cell>
          <cell r="J7510" t="str">
            <v>Licensee is in the business of marketing and distributing computer-related products.</v>
          </cell>
          <cell r="K7510" t="str">
            <v>License to market and distribute computer programs related to financial field.</v>
          </cell>
        </row>
        <row r="7511">
          <cell r="B7511" t="str">
            <v>RR20210513TP4304</v>
          </cell>
          <cell r="C7511" t="str">
            <v>Franchise</v>
          </cell>
          <cell r="D7511" t="str">
            <v>41.20, 43.99, 95.24, 95.29, 43.12, 43.39, 74.90</v>
          </cell>
          <cell r="E7511" t="str">
            <v>1521, 1522, 1541, 5032, 5033, 5099, 8999</v>
          </cell>
          <cell r="F7511" t="str">
            <v>Service, Garage, Renovation, Restoration, Garage renovation service, Commercial renovation service, Residential renovation service, [UNDISCLOSED FOR PREVIEW]</v>
          </cell>
          <cell r="G7511" t="str">
            <v>≡</v>
          </cell>
          <cell r="I7511" t="str">
            <v>≡</v>
          </cell>
          <cell r="K7511" t="str">
            <v>Franchise for the operation of a [UNDISCLOSED FOR PREVIEW] franchised business that offers commercial and residential garage renovation services and related products and services; One of the parties to the agreement is an individual.</v>
          </cell>
        </row>
        <row r="7512">
          <cell r="B7512" t="str">
            <v>RR20210513TP4305</v>
          </cell>
          <cell r="C7512" t="str">
            <v>Franchise</v>
          </cell>
          <cell r="D7512" t="str">
            <v>55.10, 86.90, 96.04, 96.09, 93.13, 86.22, 93.29</v>
          </cell>
          <cell r="E7512" t="str">
            <v>7011, 7231, 7299, 7991, 7999, 8999</v>
          </cell>
          <cell r="F7512" t="str">
            <v>Service, Beauty, Massage, Therapy, Facial service, Waxing service, Hand and Stone Massage, Facial Spa</v>
          </cell>
          <cell r="G7512" t="str">
            <v>≡</v>
          </cell>
          <cell r="I7512" t="str">
            <v>≡</v>
          </cell>
          <cell r="K7512" t="str">
            <v>Franchise for the operation of massage, facial, waxing services, and the sale of related retail products under the name [UNDISCLOSED FOR PREVIEW]; One of the parties to the agreement is an individual.</v>
          </cell>
        </row>
        <row r="7513">
          <cell r="B7513" t="str">
            <v>RR20210511TP4301</v>
          </cell>
          <cell r="C7513" t="str">
            <v>Franchise</v>
          </cell>
          <cell r="D7513" t="str">
            <v>18.11, 47.62, 58.13, 58.14, 58.19, 47.91, 70.22, 74.90, 18.12, 17.29, 73.11</v>
          </cell>
          <cell r="E7513" t="str">
            <v>2721, 2759, 5192, 5942, 5994, 7311, 7319, 7331, 7389, 8999</v>
          </cell>
          <cell r="F7513" t="str">
            <v>Magazine, Mail, Direct mail, Advertising, Feature, Article, Coupon, Local business</v>
          </cell>
          <cell r="G7513" t="str">
            <v>≡</v>
          </cell>
          <cell r="I7513" t="str">
            <v>≡</v>
          </cell>
          <cell r="K7513" t="str">
            <v>Franchise for the operation of a business under the name [UNDISCLOSED FOR PREVIEW] that produces an upscale, direct mail magazine; One of the parties to the agreement is an individual.</v>
          </cell>
        </row>
        <row r="7514">
          <cell r="B7514" t="str">
            <v>RR20210511T04304</v>
          </cell>
          <cell r="C7514" t="str">
            <v>Franchise</v>
          </cell>
          <cell r="D7514" t="str">
            <v>86.21, 86.22, 86.90, 86.10, 88.10, 87.90, 87.30, 96.09, 74.90</v>
          </cell>
          <cell r="E7514" t="str">
            <v>6324, 8011, 8062, 8069, 8082, 8322, 8361, 8399, 8999</v>
          </cell>
          <cell r="F7514" t="str">
            <v>Service, Personal care, Health, Non-medical, Inhome care, Non-medical inhome personal care, Assisted living, Residential care, [UNDISCLOSED FOR PREVIEW]</v>
          </cell>
          <cell r="G7514" t="str">
            <v>≡</v>
          </cell>
          <cell r="I7514" t="str">
            <v>≡</v>
          </cell>
          <cell r="K7514" t="str">
            <v>Franchise for the operation of a business that provides the public with non-medical inhome personal care and assisted living/residential care placement services under the name and mark [UNDISCLOSED FOR PREVIEW].</v>
          </cell>
        </row>
        <row r="7515">
          <cell r="B7515" t="str">
            <v>RR20210512T04304</v>
          </cell>
          <cell r="C7515" t="str">
            <v>Franchise</v>
          </cell>
          <cell r="D7515" t="str">
            <v>85.59, 85.60, 74.90, 93.29, 84.12, 96.09</v>
          </cell>
          <cell r="E7515" t="str">
            <v>7299, 7999, 8221, 8299, 8999, 9411</v>
          </cell>
          <cell r="F7515" t="str">
            <v>Service, Education, Learning, Class, Diagnostic testing, Supplemental education center, Tutoring, Assessment, Test preparation, Instructional program, Children, Young adult</v>
          </cell>
          <cell r="G7515" t="str">
            <v>≡</v>
          </cell>
          <cell r="I7515" t="str">
            <v>≡</v>
          </cell>
          <cell r="K7515" t="str">
            <v>Franchise to operate a diagnostic testing and supplemental education center that provides individualized tutoring and assessment, standardized test preparation, and individually-tailored instructional programs and services to children and young adults.</v>
          </cell>
        </row>
        <row r="7516">
          <cell r="B7516" t="str">
            <v>RR20210429T01701</v>
          </cell>
          <cell r="C7516" t="str">
            <v>License, Brand, Trademark</v>
          </cell>
          <cell r="D7516" t="str">
            <v>15.12, 95.23, 46.49, 47.72, 47.78, 47.79, 32.99</v>
          </cell>
          <cell r="E7516" t="str">
            <v>3161, 3334, 3353, 3354, 3355, 3363, 3365, 3429, 3463, 3999, 5023, 5092, 5099, 5199, 5719, 5945, 5947, 5948</v>
          </cell>
          <cell r="F7516" t="str">
            <v>Consumer good, Luggage, Travel, Aluminum, Hi-Tech, [UNDISCLOSED FOR PREVIEW], Smart</v>
          </cell>
          <cell r="G7516" t="str">
            <v>≡</v>
          </cell>
          <cell r="I7516" t="str">
            <v>≡</v>
          </cell>
          <cell r="J7516" t="str">
            <v>Licensee is a manufacturer and seller of Aluminum Smart Hi-tech Luggage.</v>
          </cell>
          <cell r="K7516" t="str">
            <v>License to use licensor's trademarks and service marks for the sale, marketing and distribution of the Aluminum Smart Hi-Tech Luggage.</v>
          </cell>
        </row>
        <row r="7517">
          <cell r="B7517" t="str">
            <v>RR20210503T04302</v>
          </cell>
          <cell r="C7517" t="str">
            <v>License, Patent, Know-how</v>
          </cell>
          <cell r="D7517" t="str">
            <v>21.10, 21.20, 32.99, 46.18, 46.46, 47.74, 72.11, 72.19, 86.10, 86.21, 86.22, 86.90</v>
          </cell>
          <cell r="E7517" t="str">
            <v>2833, 2834, 2835, 2836, 3999, 5122, 5912, 8011, 8062, 8069, 8071, 8099, 8731</v>
          </cell>
          <cell r="F7517" t="str">
            <v>Pharmacy, Pharmaceutical product, Biopharmaceutical, Drug, Medication, Health, Health care, Dosage form, Antiestrogen, Antiandrogen, Compound, In vitro, In vivo, Treatment, Disease, Human, Animal</v>
          </cell>
          <cell r="G7517" t="str">
            <v>≡</v>
          </cell>
          <cell r="H7517" t="str">
            <v>Licensor is a biopharmaceutical company developing hormone therapies for the treatment and prevention of breast cancer and endocrine-related disorders.</v>
          </cell>
          <cell r="I7517" t="str">
            <v>≡</v>
          </cell>
          <cell r="K7517" t="str">
            <v>License under patent and know-how rights to make, use and sell any pharmaceutical products in dosage form which contain one or more antiestrogen or antiandrogen compounds for the treatment of any disease or condition in humans and/or animals.</v>
          </cell>
        </row>
        <row r="7518">
          <cell r="B7518" t="str">
            <v>RR20210429TR0902</v>
          </cell>
          <cell r="C7518" t="str">
            <v>License, Patent, Know-how</v>
          </cell>
          <cell r="D7518" t="str">
            <v>21.10, 21.20, 46.18, 46.46, 47.73, 72.11, 72.19, 86.90</v>
          </cell>
          <cell r="E7518" t="str">
            <v>2833, 2834, 2835, 2836, 5122, 5912, 8071, 8099, 8734</v>
          </cell>
          <cell r="F7518" t="str">
            <v>Pharmaceutical, Healthcare, Treatment, Drug, Hypertension, Rostafuroxin, Heart failure, Acute, Therapy</v>
          </cell>
          <cell r="G7518" t="str">
            <v>≡</v>
          </cell>
          <cell r="I7518" t="str">
            <v>≡</v>
          </cell>
          <cell r="K7518" t="str">
            <v>License to use and exploit know-how and patent rights in respect of pharmaceutical products containing Rostafuroxin; The agreement is concluded between related parties.</v>
          </cell>
        </row>
        <row r="7519">
          <cell r="B7519" t="str">
            <v>RR20210120TN0901</v>
          </cell>
          <cell r="C7519" t="str">
            <v>License, Technology, Patent</v>
          </cell>
          <cell r="D7519" t="str">
            <v>26.60, 32.50, 46.46, 47.74, 72.11, 72.19, 86.90</v>
          </cell>
          <cell r="E7519" t="str">
            <v>3841, 3842, 3845, 8011, 8062, 8069, 8071, 8099</v>
          </cell>
          <cell r="F7519" t="str">
            <v>Medical, Apparatus, Diagnostic, Imaging, Detection, Cancerous tissue, Luminescence excitation spectra, Tumor, Fluorescence, Sprectroscopy, Mapping, Malignantm Benign, Fluorophor, Measurement, Fiber, Ultrafast, Scattering medium, Turbid media, Translucent, Calcification, Tomograpfy, Non-linear, Microscope</v>
          </cell>
          <cell r="G7519" t="str">
            <v>≡</v>
          </cell>
          <cell r="I7519" t="str">
            <v>≡</v>
          </cell>
          <cell r="J7519" t="str">
            <v>Licensee is engaged in the design and development of medical diagnostic instruments that detect cancer in vivo in humans.</v>
          </cell>
          <cell r="K7519" t="str">
            <v>License under technology and patent rights to manufacture and sell medical diagnostic optical apparatuses and optical imaging for medical purposes; One of the parties to the agreement is a non-profit entity.</v>
          </cell>
        </row>
        <row r="7520">
          <cell r="B7520" t="str">
            <v>RR20210121T04302</v>
          </cell>
          <cell r="C7520" t="str">
            <v>License, Trademark</v>
          </cell>
          <cell r="D7520" t="str">
            <v>41.10, 41.20, 55.10, 55.20, 55.90, 79.90, 93.29, 96.09</v>
          </cell>
          <cell r="E7520" t="str">
            <v>1522, 6513, 7011, 7021, 7041, 7389, 7999</v>
          </cell>
          <cell r="F7520" t="str">
            <v>Hotel, Accommodation, Overnight accommodation, Lodging, Guest, Guest room</v>
          </cell>
          <cell r="G7520" t="str">
            <v>≡</v>
          </cell>
          <cell r="H7520" t="str">
            <v>Licensor is focused on developing luxury boutique and upper mid-scale hotels.</v>
          </cell>
          <cell r="I7520" t="str">
            <v>≡</v>
          </cell>
          <cell r="K7520" t="str">
            <v>License to exploit certain trademarks in relation to the operation and management of hotel business.</v>
          </cell>
        </row>
        <row r="7521">
          <cell r="B7521" t="str">
            <v>RR20210319TN4301</v>
          </cell>
          <cell r="C7521" t="str">
            <v>License, Patent</v>
          </cell>
          <cell r="D7521" t="str">
            <v>21.10, 21.20, 46.18, 46.46, 72.11, 72.19, 86.10, 86.21, 86.90</v>
          </cell>
          <cell r="E7521" t="str">
            <v>2833, 2834, 5047, 5122, 8011, 8062, 8069, 8071, 8099, 8733</v>
          </cell>
          <cell r="F7521" t="str">
            <v>Medicine, Pharmacy, Health, Health care, Pharmaceutical product, Drug, Biotechnology, Biopharmacy, Vaccine, Vaccine product, Alpha-galactosyl epitope, Diagnosis, Disease, Treatment, Cancer, Viral, Infectious</v>
          </cell>
          <cell r="G7521" t="str">
            <v>≡</v>
          </cell>
          <cell r="I7521" t="str">
            <v>≡</v>
          </cell>
          <cell r="J7521" t="str">
            <v>Licensee is a biopharmaceutical company focused on discovering, developing and commercializing novel immunotherapeutic products to improve cancer treatment options for patients and physicians.</v>
          </cell>
          <cell r="K7521" t="str">
            <v>License under patent rights to make, use, import and sell vaccine products for diagnosis and treatment of cancer, viral and other infectious diseases; One of the parties to the agreement is a non-profit entity.</v>
          </cell>
        </row>
        <row r="7522">
          <cell r="B7522" t="str">
            <v>RR20210319TP4302</v>
          </cell>
          <cell r="C7522" t="str">
            <v>Franchise</v>
          </cell>
          <cell r="D7522" t="str">
            <v>74.90, 20.41, 49.42, 39.00, 70.22, 38.21</v>
          </cell>
          <cell r="E7522" t="str">
            <v>1799, 2842, 4959, 7349, 7389, 8999</v>
          </cell>
          <cell r="F7522" t="str">
            <v>Business, Service, Retail, Removal service, Junk, Junk removal, Mini dumpster, Recycling, Recycling business, [UNDISCLOSED FOR PREVIEW]</v>
          </cell>
          <cell r="G7522" t="str">
            <v>≡</v>
          </cell>
          <cell r="I7522" t="str">
            <v>≡</v>
          </cell>
          <cell r="K7522" t="str">
            <v>Franchise for the operation of retail junk removal, mini dumpster, and recycling businesses under the name [UNDISCLOSED FOR PREVIEW]; One of the parties to the agreement is an individual.</v>
          </cell>
        </row>
        <row r="7523">
          <cell r="B7523" t="str">
            <v>RR20210322TN4301</v>
          </cell>
          <cell r="C7523" t="str">
            <v>License, Patent, Know-how, Trade secret, Software, Technology</v>
          </cell>
          <cell r="D7523" t="str">
            <v>21.10, 21.20, 46.18, 46.46, 47.73, 72.11, 72.19, 86.10, 86.21, 86.22, 86.90</v>
          </cell>
          <cell r="E7523" t="str">
            <v>2833, 2834, 5122, 5199, 5912, 8011, 8062, 8069, 8071, 8099, 8733</v>
          </cell>
          <cell r="F7523" t="str">
            <v>Pharmacy, Medicine, Drug, Pharmaceutical product, Health, Health care, Therapeutic product, Prophylactic product, Diagnostic product, Prognostic product, Human, Human therapeutic treatment, Human prophylactic treatment, Veterinary, Veterinary therapeutic treatment, Veterinary prophylactic treatment, Disease, Disorder, Acute disease, Chronic disease</v>
          </cell>
          <cell r="G7523" t="str">
            <v>≡</v>
          </cell>
          <cell r="I7523" t="str">
            <v>≡</v>
          </cell>
          <cell r="K7523" t="str">
            <v>License under patent, know-how, trade secret, software and technology rights to make, use, develop, import, export and sell all therapeutic and prophylactic products and all diagnostic and/or prognostic products or services for acute and chronic diseases; One of the parties to the agreement is a non-profit entity.</v>
          </cell>
        </row>
        <row r="7524">
          <cell r="B7524" t="str">
            <v>RR20210610T04301</v>
          </cell>
          <cell r="C7524" t="str">
            <v>License, Patent, Know-how</v>
          </cell>
          <cell r="D7524" t="str">
            <v>21.10, 21.20, 32.99, 46.18, 46.46, 47.73, 72.11, 72.19, 86.10, 86.21, 86.22, 86.90</v>
          </cell>
          <cell r="E7524" t="str">
            <v>2833, 2834, 2835, 2836, 3999, 5122, 5912, 8062, 8069, 8071, 8099, 8731</v>
          </cell>
          <cell r="F7524" t="str">
            <v>Pharmacy, Biological, Biopharmacy, Drug, Medicine, Health, Health care, Cell, T-cell receptor, Gene, Antigen, Neoantigen, Treatment, Therapy, Disease, Cancer, Human papillomavirus, Chimeric antigen receptor, CD19, IL-12, Natural killer cell, Receptor, Gamma delta T-cell receptor</v>
          </cell>
          <cell r="G7524" t="str">
            <v>≡</v>
          </cell>
          <cell r="H7524" t="str">
            <v>Licensor is a dedicated discovery and clinical stage biopharmaceutical company advancing the next generation of gene and cellular therapies.</v>
          </cell>
          <cell r="I7524" t="str">
            <v>≡</v>
          </cell>
          <cell r="J7524" t="str">
            <v>Licensee is a biopharmaceutical company focused on the development of immuno-oncology product.</v>
          </cell>
          <cell r="K7524" t="str">
            <v>License under patent and know-how rights to make, use, sell, and import T-cell receptor products for the treatment of cancer or the treatment and prevention of human papillomavirus, chimeric antigen receptor products for the treatment of cancer, products utilizing the RheoSwitch gene switch for the treatment of cancer.</v>
          </cell>
        </row>
        <row r="7525">
          <cell r="B7525" t="str">
            <v>RR20210610T04302</v>
          </cell>
          <cell r="C7525" t="str">
            <v>License, Patent, Know-how, Trade secret, Software, Technology</v>
          </cell>
          <cell r="D7525" t="str">
            <v>26.11, 26.12, 26.20, 26.30, 26.40, 26.70, 26.80, 27.40, 27.51, 46.43, 46.51, 46.52, 46.69, 47.41, 47.42, 47.54, 47.59, 46.47</v>
          </cell>
          <cell r="E7525" t="str">
            <v>3571, 3577, 3579, 3629, 3641, 3645, 3648, 3671, 3672, 3674, 3679, 3699, 5043, 5045, 5046, 5063, 5064, 5065, 5099</v>
          </cell>
          <cell r="F7525" t="str">
            <v>Tool, Device, Organic, Light, Equipment, Electronic, Software, Electroluminescent, Emitter, Color, Wavelength, Color filter array, UV light, Color changing medium, Pixel, Pattern, Multicolor, Organic electroluminescent emitter</v>
          </cell>
          <cell r="G7525" t="str">
            <v>≡</v>
          </cell>
          <cell r="I7525" t="str">
            <v>≡</v>
          </cell>
          <cell r="K7525" t="str">
            <v>License under patent, know-how, trade secret, software and technology rights to make, use, sell and import any tools, products, method, procedure, process, or other subject matter, which incorporate a single or two or more different single color organic electroluminescent emitters, any tools, products, etc., which incorporate a white light organic electroluminescent emitter and a color filter array, any tools, products, etc., which incorporate in a single pixel a patterned multicolor organic electroluminescent emitter.</v>
          </cell>
        </row>
        <row r="7526">
          <cell r="B7526" t="str">
            <v>RR20210520T00901</v>
          </cell>
          <cell r="C7526" t="str">
            <v>License, Patent, Technology, Know-how, Trade secret</v>
          </cell>
          <cell r="D7526" t="str">
            <v>30.2, 42.12, 46.13, 46.73, 25.11, 25.99</v>
          </cell>
          <cell r="E7526" t="str">
            <v>1761, 3441, 3442, 3448, 3449, 3499, 3537, 3743, 5032, 5033, 5039, 5211</v>
          </cell>
          <cell r="F7526" t="str">
            <v>Railroad, Composite part, Transit, Tie, Marine pilling, Mining support timber, Roofing material, Transit</v>
          </cell>
          <cell r="G7526" t="str">
            <v>≡</v>
          </cell>
          <cell r="I7526" t="str">
            <v>≡</v>
          </cell>
          <cell r="K7526" t="str">
            <v>License under know-how, patent, technology and trade secret rights to commercialize railroad or transit authority ties, as well as other items.</v>
          </cell>
        </row>
        <row r="7527">
          <cell r="B7527" t="str">
            <v>RR20210607TN4303</v>
          </cell>
          <cell r="C7527" t="str">
            <v>License, Patent, Technology</v>
          </cell>
          <cell r="D7527" t="str">
            <v>21.10, 21.20, 32.99, 46.18, 46.46, 72.11, 72.19, 86.10, 86.21, 86.22, 86.90</v>
          </cell>
          <cell r="E7527" t="str">
            <v>2833, 2834, 5122, 5912, 8011, 8062, 8069, 8071, 8099, 8733</v>
          </cell>
          <cell r="F7527" t="str">
            <v>Pharmacy, Biopharmacy, Medicine, Drug, Health, Health care, Treatment, Disease, Technology, [UNDISCLOSED FOR PREVIEW] technology, Vaccine, COVID-19 vaccine</v>
          </cell>
          <cell r="G7527" t="str">
            <v>≡</v>
          </cell>
          <cell r="H7527" t="str">
            <v>Licensor is a clinical-stage biopharmaceutical company engaged in the discovery and development of novel immunotherapeutics and vaccines for the treatment and prevention of infectious diseases and cancer.</v>
          </cell>
          <cell r="I7527" t="str">
            <v>≡</v>
          </cell>
          <cell r="K7527" t="str">
            <v>License under patent rights to use the [UNDISCLOSED FOR PREVIEW] technology in COVID-19 vaccines; One of the parties to the agreement is a non-profit entity.</v>
          </cell>
        </row>
        <row r="7528">
          <cell r="B7528" t="str">
            <v>RR20210608T04303</v>
          </cell>
          <cell r="C7528" t="str">
            <v>Franchise</v>
          </cell>
          <cell r="D7528" t="str">
            <v>86.21, 86.22, 86.90, 86.10, 88.10, 87.90, 87.30, 70.22</v>
          </cell>
          <cell r="E7528" t="str">
            <v>6324, 7389, 8011, 8059, 8062, 8082, 8099, 8322, 8361, 8399</v>
          </cell>
          <cell r="F7528" t="str">
            <v>Business, Service, Care, Health, Health care, Non-medical, In-home personal care, Assisted living, Residential care, [UNDISCLOSED FOR PREVIEW]</v>
          </cell>
          <cell r="G7528" t="str">
            <v>≡</v>
          </cell>
          <cell r="I7528" t="str">
            <v>≡</v>
          </cell>
          <cell r="K7528" t="str">
            <v>Franchise to operate a business providing the public with non-medical in-home personal care and assisted living/residential care placement services under the name and mark [UNDISCLOSED FOR PREVIEW].</v>
          </cell>
        </row>
        <row r="7529">
          <cell r="B7529" t="str">
            <v>RR20210525TR4301</v>
          </cell>
          <cell r="C7529" t="str">
            <v>License, Trademark, Trade name</v>
          </cell>
          <cell r="D7529" t="str">
            <v>26.60, 32.50, 32.99, 47.74, 27.33, 27.90, 46.69, 86.10, 86.21, 86.22, 86.90</v>
          </cell>
          <cell r="E7529" t="str">
            <v>3599, 3699, 3841, 3842, 3845, 5047, 5049, 7352, 8062, 8069, 8099</v>
          </cell>
          <cell r="F7529" t="str">
            <v>Medicine, Equipment, Device, Medical, Medical equipment, Medical device, Consumable, Health, Health care, [UNDISCLOSED FOR PREVIEW]</v>
          </cell>
          <cell r="G7529" t="str">
            <v>≡</v>
          </cell>
          <cell r="H7529" t="str">
            <v>Licensor is a health care company providing health care services.</v>
          </cell>
          <cell r="I7529" t="str">
            <v>≡</v>
          </cell>
          <cell r="K7529" t="str">
            <v>License to market, distribute and service medical equipment, medical devices and consumables, bearing [UNDISCLOSED FOR PREVIEW] trademark and trade name; The agreement is concluded between related parties.</v>
          </cell>
        </row>
        <row r="7530">
          <cell r="B7530" t="str">
            <v>RR20210525T04304</v>
          </cell>
          <cell r="C7530" t="str">
            <v>Franchise</v>
          </cell>
          <cell r="D7530" t="str">
            <v>84.12, 85.59, 85.60, 74.90, 70.22, 93.29</v>
          </cell>
          <cell r="E7530" t="str">
            <v>3952, 7389, 7999, 8221, 8299, 8412, 8999</v>
          </cell>
          <cell r="F7530" t="str">
            <v>Business, Art, Art studio business, Class, Learning, Drawing, Painting, Painting class, Artwork, Recreation</v>
          </cell>
          <cell r="G7530" t="str">
            <v>≡</v>
          </cell>
          <cell r="I7530" t="str">
            <v>≡</v>
          </cell>
          <cell r="K7530" t="str">
            <v>Franchise for the operation of an art studio business that offers painting classes and instruction in a social setting using artworks.</v>
          </cell>
        </row>
        <row r="7531">
          <cell r="B7531" t="str">
            <v>RR20210526T04304</v>
          </cell>
          <cell r="C7531" t="str">
            <v>Franchise</v>
          </cell>
          <cell r="D7531" t="str">
            <v>20.41, 46.44, 32.99, 81.21, 81.22, 81.29, 43.29, 43.99, 43.39, 74.90, 33.19</v>
          </cell>
          <cell r="E7531" t="str">
            <v>1521, 1541, 1799, 2842, 3999, 4959, 7349, 7699, 8999</v>
          </cell>
          <cell r="F7531" t="str">
            <v>Business, Service, Restoration, Reconstruction, Mitigation service, Cleaning service, Restoration service, Repair service, Reconstruction service, Building, Facility</v>
          </cell>
          <cell r="G7531" t="str">
            <v>≡</v>
          </cell>
          <cell r="I7531" t="str">
            <v>≡</v>
          </cell>
          <cell r="K7531" t="str">
            <v>Franchise to own and operate a business that provides full service insurance restoration and reconstruction for the insurance industry.</v>
          </cell>
        </row>
        <row r="7532">
          <cell r="B7532" t="str">
            <v>RR20210528T04301</v>
          </cell>
          <cell r="C7532" t="str">
            <v>License, Patent, Trademark, Copyright, Trade secret, Know-how</v>
          </cell>
          <cell r="D7532" t="str">
            <v>21.10, 21.20, 46.18, 46.46, 86.10, 86.21, 86.22, 86.90, 96.02, 96.09, 46.45, 47.75, 47.78, 46.75, 20.59</v>
          </cell>
          <cell r="E7532" t="str">
            <v>2833, 2834, 2844, 2899, 5122, 5169, 5912, 7231, 7299, 8062, 8069, 8099</v>
          </cell>
          <cell r="F7532" t="str">
            <v>Medicine, Pharmacy, Health, Health care, Over-the-counter product, Topical product, Transdermal product, Cannabis, Cannabis-containing product, Cannabis-derived product, Hemp, Hemp-based, Skin care product, Body care product, Beauty product, Cancer-related product</v>
          </cell>
          <cell r="G7532" t="str">
            <v>≡</v>
          </cell>
          <cell r="I7532" t="str">
            <v>≡</v>
          </cell>
          <cell r="K7532" t="str">
            <v>License under patent, know-how, trade secret, copyright and trademark rights to market, sell, import, distribute and otherwise commercialize any cannabis-containing or cannabis-derived skin care or body care beauty products and any cancer-related products.</v>
          </cell>
        </row>
        <row r="7533">
          <cell r="B7533" t="str">
            <v>RR20210528T00903</v>
          </cell>
          <cell r="C7533" t="str">
            <v>Franchise</v>
          </cell>
          <cell r="D7533" t="str">
            <v>33.12, 47.30, 45.20, 45.40, 71.20</v>
          </cell>
          <cell r="E7533" t="str">
            <v>3714, 5012, 5013, 5983, 7533, 7536, 7537, 7538, 7539, 7549</v>
          </cell>
          <cell r="F7533" t="str">
            <v>Quick lubrication, Oil change, Light automotive, Repair, Service, [UNDISCLOSED FOR PREVIEW]</v>
          </cell>
          <cell r="G7533" t="str">
            <v>≡</v>
          </cell>
          <cell r="I7533" t="str">
            <v>≡</v>
          </cell>
          <cell r="K7533" t="str">
            <v>Franchise to operate a quick lubrication, oil change, and light automotive repair business under the trade name [UNDISCLOSED FOR PREVIEW].</v>
          </cell>
        </row>
        <row r="7534">
          <cell r="B7534" t="str">
            <v>RR20210528TP4302</v>
          </cell>
          <cell r="C7534" t="str">
            <v>Franchise</v>
          </cell>
          <cell r="D7534" t="str">
            <v>55.30, 77.21, 93.21, 93.29, 93.19, 74.90</v>
          </cell>
          <cell r="E7534" t="str">
            <v>5091, 7032, 7033, 7996, 7997, 7999, 8999</v>
          </cell>
          <cell r="F7534" t="str">
            <v>Service, Camp, Resort, Recreation, Amusement, Leisure, Camp-resort, [UNDISCLOSED FOR PREVIEW]</v>
          </cell>
          <cell r="G7534" t="str">
            <v>≡</v>
          </cell>
          <cell r="I7534" t="str">
            <v>≡</v>
          </cell>
          <cell r="K7534" t="str">
            <v>Franchise for the establishment and operation of camp-resorts under the [UNDISCLOSED FOR PREVIEW] name, service mark and system for short-term rental to the general public and the sale of related goods and services; One of the parties to the agreement is an individual.</v>
          </cell>
        </row>
        <row r="7535">
          <cell r="B7535" t="str">
            <v>RR20210602T00901</v>
          </cell>
          <cell r="C7535" t="str">
            <v>License</v>
          </cell>
          <cell r="D7535" t="str">
            <v>26.20, 46.51, 47.41, 62.01, 62.09, 58.29, 32.99</v>
          </cell>
          <cell r="E7535" t="str">
            <v>3999, 5045, 5734, 7371, 7372, 7373, 7374, 7377, 7379</v>
          </cell>
          <cell r="F7535" t="str">
            <v>[UNDISCLOSED FOR PREVIEW] Software System, Computer, Program, Software, Electronic, Medical record, Service, Medical billing</v>
          </cell>
          <cell r="G7535" t="str">
            <v>≡</v>
          </cell>
          <cell r="I7535" t="str">
            <v>≡</v>
          </cell>
          <cell r="K7535" t="str">
            <v>License to use [UNDISCLOSED FOR PREVIEW] Software System in connection with the electronic medical record services and electronic medical billing services.</v>
          </cell>
        </row>
        <row r="7536">
          <cell r="B7536" t="str">
            <v>RR20210601T04302</v>
          </cell>
          <cell r="C7536" t="str">
            <v>License, Patent, Trademark, Copyright, Software, Know-how, Trade secret</v>
          </cell>
          <cell r="D7536" t="str">
            <v>26.20, 46.51, 47.41, 62.01, 62.09, 32.99, 58.29, 26.11, 26.40, 46.52, 47.43</v>
          </cell>
          <cell r="E7536" t="str">
            <v>3651, 3679, 3999, 5045, 5065, 5734, 7371, 7372, 7374, 7379</v>
          </cell>
          <cell r="F7536" t="str">
            <v>Software, Hardware, Electronic, Equipment, Device, Professional software package, Professional hardware package, [UNDISCLOSED FOR PREVIEW], Audio, Audio processor, Audio channel, [UNDISCLOSED FOR PREVIEW]</v>
          </cell>
          <cell r="G7536" t="str">
            <v>≡</v>
          </cell>
          <cell r="H7536" t="str">
            <v>Licensor is an innovator in the field of audio signal processing systems.</v>
          </cell>
          <cell r="I7536" t="str">
            <v>≡</v>
          </cell>
          <cell r="J7536" t="str">
            <v>Licensee is engaged in selling cell call software solutions.</v>
          </cell>
          <cell r="K7536" t="str">
            <v>License under patent, copyright, know-how and trade secret rights to develop, use, manufacture or sell a complete ready-to-use professional software or hardware package, which contains one [UNDISCLOSED FOR PREVIEW] designed to process the audio channels from the content or the cellular voice call into [UNDISCLOSED FOR PREVIEW] processed audio, bearing [UNDISCLOSED FOR PREVIEW] trademarks.</v>
          </cell>
        </row>
        <row r="7537">
          <cell r="B7537" t="str">
            <v>RR20210125T00902</v>
          </cell>
          <cell r="C7537" t="str">
            <v>Franchise</v>
          </cell>
          <cell r="D7537" t="str">
            <v>33.12, 45.20, 45.31, 45.32, 71.20</v>
          </cell>
          <cell r="E7537" t="str">
            <v>5012, 5013, 7533, 7534, 7536, 7537, 7538, 7539, 7549</v>
          </cell>
          <cell r="F7537" t="str">
            <v>Automotive, Paint, Protection, Ceramic coating, Window tinting, [UNDISCLOSED FOR PREVIEW] vehicle</v>
          </cell>
          <cell r="G7537" t="str">
            <v>≡</v>
          </cell>
          <cell r="I7537" t="str">
            <v>≡</v>
          </cell>
          <cell r="K7537" t="str">
            <v>Franchise to operate an automotive paint protection business that offers, among other things, paint protection, ceramic coating and window tinting services for [UNDISCLOSED FOR PREVIEW] vehicles.</v>
          </cell>
        </row>
        <row r="7538">
          <cell r="B7538" t="str">
            <v>RR20210201T04306</v>
          </cell>
          <cell r="C7538" t="str">
            <v>License, Patent, Know-how</v>
          </cell>
          <cell r="D7538" t="str">
            <v>21.10, 21.20, 46.18, 46.46, 47.74, 72.11, 72.19, 86.10, 86.21, 86.22, 86.90</v>
          </cell>
          <cell r="E7538" t="str">
            <v>2833, 2834, 2835, 2836, 5122, 5912, 8011, 8062, 8071, 8731</v>
          </cell>
          <cell r="F7538" t="str">
            <v>Drug, Pharmacy, Pharmaceutical product, Health, Hospital, Healthcare, Medicine, Biotechnology, Tablet, Tablet formulation, Extended release, O-desmethyltramadol</v>
          </cell>
          <cell r="G7538" t="str">
            <v>≡</v>
          </cell>
          <cell r="H7538" t="str">
            <v>Licensor is a specialty pharmaceutical company, which develops novel pharmaceutical, over-the-counter, and nutritional products.</v>
          </cell>
          <cell r="I7538" t="str">
            <v>≡</v>
          </cell>
          <cell r="K7538" t="str">
            <v>License under patent and know-how rights to develop, manufacture, commercialize, make, use, sell, and import all extended release and all other tablet formulations containing O-desmethyltramadol.</v>
          </cell>
        </row>
        <row r="7539">
          <cell r="B7539" t="str">
            <v>RR20210201T00901</v>
          </cell>
          <cell r="C7539" t="str">
            <v>License, Patent</v>
          </cell>
          <cell r="D7539" t="str">
            <v>21.10, 21.20, 46.18, 46.46, 47.73, 72.11, 72.19, 86.90</v>
          </cell>
          <cell r="E7539" t="str">
            <v>2833, 2834, 2835, 2836, 5122, 5912, 8099, 8734</v>
          </cell>
          <cell r="F7539" t="str">
            <v>Pharmaceutical, Polynucleotide sequence, Polypeptide, Treatment, Diagnosis, Drug, Prophylaxis, Disease, Human, Animal, Immunoglobulin, Antibody, [UNDISCLOSED FOR PREVIEW]</v>
          </cell>
          <cell r="G7539" t="str">
            <v>≡</v>
          </cell>
          <cell r="H7539" t="str">
            <v>Licensor is a research-based biomedical and pharmaceutical company.</v>
          </cell>
          <cell r="I7539" t="str">
            <v>≡</v>
          </cell>
          <cell r="K7539" t="str">
            <v>License under patent rights to make, manufacture, develop, use, sell, import and export antibody products incorporating [UNDISCLOSED FOR PREVIEW] technology for phage display.</v>
          </cell>
        </row>
        <row r="7540">
          <cell r="B7540" t="str">
            <v>RR20210224TN4301</v>
          </cell>
          <cell r="C7540" t="str">
            <v>License, Patent</v>
          </cell>
          <cell r="D7540" t="str">
            <v>21.10, 21.20, 46.18, 46.46, 47.73, 72.11, 72.19, 86.90</v>
          </cell>
          <cell r="E7540" t="str">
            <v>2833, 2834, 5122, 5199, 5912, 8071, 8099, 8733</v>
          </cell>
          <cell r="F7540" t="str">
            <v>Health, Health care, Medicine, Pharmaceutical product, Compound, Novel compound, Pharmaceutical compound, Medical product, Drug, Product candidate, Clinical-stage product candidate, [UNDISCLOSED FOR PREVIEW]</v>
          </cell>
          <cell r="G7540" t="str">
            <v>≡</v>
          </cell>
          <cell r="I7540" t="str">
            <v>≡</v>
          </cell>
          <cell r="J7540" t="str">
            <v>Licensee is a clinical-stage biopharmaceutical company focused on discovering and developing novel small molecule drug candidates to treat cancer.</v>
          </cell>
          <cell r="K7540" t="str">
            <v>License under patent rights to make, use, sell, and import several classes of novel compounds, including three clinical-stage product candidates, [UNDISCLOSED FOR PREVIEW]; One of the parties to the agreement is a non-profit entity.</v>
          </cell>
        </row>
        <row r="7541">
          <cell r="B7541" t="str">
            <v>RR20210308T04303</v>
          </cell>
          <cell r="C7541" t="str">
            <v>License, Patent, Know-how, Technology</v>
          </cell>
          <cell r="D7541" t="str">
            <v>21.10, 21.20, 46.18, 46.46, 47.73, 72.11, 72.19, 86.10, 86.21, 86.22, 86.90</v>
          </cell>
          <cell r="E7541" t="str">
            <v>2833, 2834, 5122, 5199, 5912, 8011, 8062, 8069, 8099, 8731</v>
          </cell>
          <cell r="F7541" t="str">
            <v>Pharmacy, Pharmaceutical product, Drug, Medicine, Health, Health care, Lornoxicam, Salt, Solvate, Polymorph, Active drug substance, Diagnosis, Treatment, Human, Disease, Condition</v>
          </cell>
          <cell r="G7541" t="str">
            <v>≡</v>
          </cell>
          <cell r="H7541" t="str">
            <v>Licensor is engaged in the development, production, and commercialization of pharmaceutical products.</v>
          </cell>
          <cell r="I7541" t="str">
            <v>≡</v>
          </cell>
          <cell r="J7541" t="str">
            <v>Licensee is engaged in the development, production, and commercialization of pharmaceutical products.</v>
          </cell>
          <cell r="K7541" t="str">
            <v>License under patent, know-how and technology rights to use, sell, distribute and import pharmaceutical products containing Lornoxicam for the diagnosis, treatment, and prevention of human diseases and conditions.</v>
          </cell>
        </row>
        <row r="7542">
          <cell r="B7542" t="str">
            <v>RR20210304TR4302</v>
          </cell>
          <cell r="C7542" t="str">
            <v>License, Trademark</v>
          </cell>
          <cell r="D7542" t="str">
            <v>32.99, 46.18, 46.35, 47.26, 47.73, 86.90, 21.20, 21.10</v>
          </cell>
          <cell r="E7542" t="str">
            <v>2833, 3999, 5122, 5194, 5199, 5912, 5993, 5999, 8099, 0132</v>
          </cell>
          <cell r="F7542" t="str">
            <v>Cannabis, Cannabis flower, Cannabis extract, Ingestible product, Drinkable product, Inhalable product, Cannabis derived product, [UNDISCLOSED FOR PREVIEW]</v>
          </cell>
          <cell r="G7542" t="str">
            <v>≡</v>
          </cell>
          <cell r="I7542" t="str">
            <v>≡</v>
          </cell>
          <cell r="J7542" t="str">
            <v>Licensee develops, produces, sells and distributes adult-use cannabis products for recreational purposes.</v>
          </cell>
          <cell r="K7542" t="str">
            <v>License to manufacture, sell, distribute, market and advertise cannabis flower, cannabis extract in any form, or any other cannabis-derived products qualified for sale or consumption, bearing the following trademarks: [UNDISCLOSED FOR PREVIEW]; The agreement is concluded between related parties.</v>
          </cell>
        </row>
        <row r="7543">
          <cell r="B7543" t="str">
            <v>RR20210304TP4304</v>
          </cell>
          <cell r="C7543" t="str">
            <v>Franchise</v>
          </cell>
          <cell r="D7543" t="str">
            <v>73.11, 58.19, 74.90, 70.22, 18.12</v>
          </cell>
          <cell r="E7543" t="str">
            <v>3993, 7311, 7312, 7313, 7319, 7331, 7389, 8999</v>
          </cell>
          <cell r="F7543" t="str">
            <v>Business, Service, Advertising, Promotion, Full service advertising, Full service promotion, [UNDISCLOSED FOR PREVIEW]</v>
          </cell>
          <cell r="G7543" t="str">
            <v>≡</v>
          </cell>
          <cell r="I7543" t="str">
            <v>≡</v>
          </cell>
          <cell r="K7543" t="str">
            <v>Franchise for the operation of a full service advertising and promotion business under the name [UNDISCLOSED FOR PREVIEW]; One of the parties to the agreement is an individual.</v>
          </cell>
        </row>
        <row r="7544">
          <cell r="B7544" t="str">
            <v>RR20210312TP4304</v>
          </cell>
          <cell r="C7544" t="str">
            <v>Franchise</v>
          </cell>
          <cell r="D7544" t="str">
            <v>10.52, 46.17, 46.33, 46.34, 47.11, 47.19, 47.29, 46.39, 47.81, 10.72, 10.71, 47.24, 46.37</v>
          </cell>
          <cell r="E7544" t="str">
            <v>2023, 2024, 2038, 2053, 2064, 2086, 2095, 5143, 5145, 5441, 5999</v>
          </cell>
          <cell r="F7544" t="str">
            <v>Retail, Retail center, Frozen gelato, Sorbet, Gelato cake, Confection, Gelato confection, Coffee, Beverage product</v>
          </cell>
          <cell r="G7544" t="str">
            <v>≡</v>
          </cell>
          <cell r="I7544" t="str">
            <v>≡</v>
          </cell>
          <cell r="K7544" t="str">
            <v>Franchise to operate retail centers featuring frozen Italian gelatos, sorbets, gelato cakes, gelato confections and/or various coffee and/or other beverage products and related products; One of the parties to the agreement is an individual.</v>
          </cell>
        </row>
        <row r="7545">
          <cell r="B7545" t="str">
            <v>RR20210313TN1701</v>
          </cell>
          <cell r="C7545" t="str">
            <v>License, Brand, Trademark</v>
          </cell>
          <cell r="D7545" t="str">
            <v>65.11, 65.12, 65.20, 65.30, 66.11, 66.12, 66.19, 66.21, 66.22, 66.29, 66.30, 64.30, 84.30</v>
          </cell>
          <cell r="E7545" t="str">
            <v>6311, 6321, 6324, 6331, 6351, 6361, 6399, 6411, 8099, 9441</v>
          </cell>
          <cell r="F7545" t="str">
            <v>Healthcare, Insurance, Life insurance, Disability, Compensation, Administering, Income Replacement, [UNDISCLOSED FOR PREVIEW]</v>
          </cell>
          <cell r="G7545" t="str">
            <v>≡</v>
          </cell>
          <cell r="I7545" t="str">
            <v>≡</v>
          </cell>
          <cell r="J7545" t="str">
            <v>Licensee is a company offering life and disability insurance products.</v>
          </cell>
          <cell r="K7545" t="str">
            <v>License under licensor's trademarks and service marks in connection with the sale, marketing and administration of the life and disability insurance products authorized by state law: Group: [UNDISCLOSED FOR PREVIEW]; Individual: [UNDISCLOSED FOR PREVIEW]; Other: [UNDISCLOSED FOR PREVIEW]; One of the parties to the agreement is a non-profit organisation.</v>
          </cell>
        </row>
        <row r="7546">
          <cell r="B7546" t="str">
            <v>RR20210315TN4301</v>
          </cell>
          <cell r="C7546" t="str">
            <v>License, Sublicense, Patent, Know-how, Technology</v>
          </cell>
          <cell r="D7546" t="str">
            <v>21.10, 21.20, 46.18, 46.46, 72.11, 72.19, 86.10, 86.21, 86.22, 86.90</v>
          </cell>
          <cell r="E7546" t="str">
            <v>2833, 2834, 5047, 5122, 8062, 8069, 8071, 8099, 8733</v>
          </cell>
          <cell r="F7546" t="str">
            <v>Biotechnology, Medicine, Health, Health care, Apparatus, Kit, Test, Nucleotide, Diagnosis, Prognosis, Therapy, Treatment, Human, Disease, Cancer, Colon cancer</v>
          </cell>
          <cell r="G7546" t="str">
            <v>≡</v>
          </cell>
          <cell r="I7546" t="str">
            <v>≡</v>
          </cell>
          <cell r="J7546" t="str">
            <v>Licensee is a biotechnology company focused on microRNA-based therapeutics for oncology.</v>
          </cell>
          <cell r="K7546" t="str">
            <v>License and sublicense under patent, know-how and technology rights to manufacture, distribute, use, sell, lease, loan and/or import any product, apparatus, kit, test for the diagnosis, prognosis and therapy/treatment of colon cancer; One of the parties to the agreement is a non-profit entity.</v>
          </cell>
        </row>
        <row r="7547">
          <cell r="B7547" t="str">
            <v>RR20210309TR0904</v>
          </cell>
          <cell r="C7547" t="str">
            <v>License, Trademark, Other marketing intangibles</v>
          </cell>
          <cell r="D7547" t="str">
            <v>70.21, 70.22, 82.99, 69.20, 71.20, 64.99, 65.11, 65.12, 65.20, 66.19, 66.22, 66.29, 66.11, 64.30, 62.09, 63.99</v>
          </cell>
          <cell r="E7547" t="str">
            <v>6311, 6321, 6351, 6361, 6399, 6411, 7375, 7389, 8721, 8748</v>
          </cell>
          <cell r="F7547" t="str">
            <v>L&amp;T, Service, IT, Solution, Banking, Financial, Insurance, Energy, Media, Hi-tech, Application development, Maintenance, Outsourcing, Infrastructure management, Testing, Business, Support</v>
          </cell>
          <cell r="G7547" t="str">
            <v>≡</v>
          </cell>
          <cell r="H7547" t="str">
            <v>Licensor is focused on engineering, construction, manufacturing, finance and technology.</v>
          </cell>
          <cell r="I7547" t="str">
            <v>≡</v>
          </cell>
          <cell r="J7547" t="str">
            <v>Licensee is a global IT services and solutions company.</v>
          </cell>
          <cell r="K7547" t="str">
            <v>License to use [UNDISCLOSED FOR PREVIEW] trademark and logo in connection with global IT services and solutions in various industries; The agreement is concluded between related parties.</v>
          </cell>
        </row>
        <row r="7548">
          <cell r="B7548" t="str">
            <v>RR20210310TR4304</v>
          </cell>
          <cell r="C7548" t="str">
            <v>License, Technology</v>
          </cell>
          <cell r="D7548" t="str">
            <v>01.11, 01.13, 01.16, 01.19, 01.61, 01.64, 46.21, 47.76</v>
          </cell>
          <cell r="E7548" t="str">
            <v>5159, 5191, 0119, 0139, 0721, 0723, 0191, 0711</v>
          </cell>
          <cell r="F7548" t="str">
            <v>Agriculture, Farming, Planting, Seed, Hybrid seed, Germplasm, Hybrid, Crop</v>
          </cell>
          <cell r="G7548" t="str">
            <v>≡</v>
          </cell>
          <cell r="H7548" t="str">
            <v>Licensor is a leading advanced agriculture company.</v>
          </cell>
          <cell r="I7548" t="str">
            <v>≡</v>
          </cell>
          <cell r="K7548" t="str">
            <v>License under technology rights to commercialize hybrid seeds; The agreement is concluded between related parties.</v>
          </cell>
        </row>
        <row r="7549">
          <cell r="B7549" t="str">
            <v>RR20210311TP4304</v>
          </cell>
          <cell r="C7549" t="str">
            <v>Franchise</v>
          </cell>
          <cell r="D7549" t="str">
            <v>95.23, 95.24, 95.29, 70.22, 74.90, 96.01, 81.29, 33.19</v>
          </cell>
          <cell r="E7549" t="str">
            <v>7217, 7251, 7389, 7532, 7641, 7699, 8999</v>
          </cell>
          <cell r="F7549" t="str">
            <v>Business, Repair, Coloring, Cleaning, Protection, Restoration, Material, Leather, Cloth, Vinyl, Velour, Plastic, Upholstery surface</v>
          </cell>
          <cell r="G7549" t="str">
            <v>≡</v>
          </cell>
          <cell r="I7549" t="str">
            <v>≡</v>
          </cell>
          <cell r="K7549" t="str">
            <v>Franchise, which offers a mobile-operated business that specializes in repair, coloring, cleaning, protection and restoration of leather, cloth, vinyl, velour, plastics and other upholstery surfaces; One of the parties to the agreement is an individual.</v>
          </cell>
        </row>
        <row r="7550">
          <cell r="B7550" t="str">
            <v>RR20210730TN4301</v>
          </cell>
          <cell r="C7550" t="str">
            <v>License, Patent</v>
          </cell>
          <cell r="D7550" t="str">
            <v>32.50, 72.19, 86.10, 86.21, 86.22, 86.90</v>
          </cell>
          <cell r="E7550" t="str">
            <v>3827, 3841, 3842, 5047, 8062, 8069, 8071, 8099, 8733</v>
          </cell>
          <cell r="F7550" t="str">
            <v>Medical device, Apparatus, Optical, Optical measurement, Blood, Health, Bilirubin, Human, Human tissue</v>
          </cell>
          <cell r="G7550" t="str">
            <v>≡</v>
          </cell>
          <cell r="I7550" t="str">
            <v>≡</v>
          </cell>
          <cell r="J7550" t="str">
            <v>Licensee is engaged in the research and development of products that offer less invasive and painless alternatives to blood tests currently used for glucose monitoring, diabetes screening and infant jaundice.</v>
          </cell>
          <cell r="K7550" t="str">
            <v>License under patent rights to manufacture, use and sell products relating to optical measurement of bilirubin in human tissue; One of the parties to the agreement is a non-profit entity.</v>
          </cell>
        </row>
        <row r="7551">
          <cell r="B7551" t="str">
            <v>RR20210804T04302</v>
          </cell>
          <cell r="C7551" t="str">
            <v>License, Patent, Know-how, Trade secret, Trademark</v>
          </cell>
          <cell r="D7551" t="str">
            <v>21.10, 21.20, 32.99, 46.18, 46.46, 47.73, 72.11, 72.19, 86.10, 86.21, 86.22, 86.90</v>
          </cell>
          <cell r="E7551" t="str">
            <v>2833, 2834, 2835, 2836, 3999, 5122, 5912, 8062, 8069, 8071, 8731, 8734</v>
          </cell>
          <cell r="F7551" t="str">
            <v>Pharmacy, Biopharmacy, Pharmaceutical product, Drug, Medicine, Compound, Hydrate, Solvate, Salt, Stereoisomer, Polymorph, Diagnosis, Treatment, Prevention, Disease, Human, [UNDISCLOSED FOR PREVIEW]</v>
          </cell>
          <cell r="G7551" t="str">
            <v>≡</v>
          </cell>
          <cell r="H7551" t="str">
            <v>Licensor is a biopharmaceutical company with a focus on the development and commercialization of innovative products to enhance cancer care.</v>
          </cell>
          <cell r="I7551" t="str">
            <v>≡</v>
          </cell>
          <cell r="K7551" t="str">
            <v>License under patent, know-how and trade secret rights to commercialize and otherwise exploit any pharmaceutical product containing the compound, known as [UNDISCLOSED FOR PREVIEW] for the diagnosis, treatment or prevention of disease in humans, bearing [UNDISCLOSED FOR PREVIEW] trademark.</v>
          </cell>
        </row>
        <row r="7552">
          <cell r="B7552" t="str">
            <v>RR20210819T00901</v>
          </cell>
          <cell r="C7552" t="str">
            <v>License, Patent</v>
          </cell>
          <cell r="D7552" t="str">
            <v>26.11, 26.51, 33.20, 46.52, 46.14, 28.12, 28.29, 28.99, 32.99, 46.69, 71.20, 26.30, 47.42, 61.20, 61.90, 36.00, 42.91, 27.40</v>
          </cell>
          <cell r="E7552" t="str">
            <v>3429, 3559, 3569, 3571, 3586, 3596, 3599, 3612, 3648, 3669, 3679, 3699, 3812, 3823, 3824, 3829, 3999, 5063, 5084, 9511</v>
          </cell>
          <cell r="F7552" t="str">
            <v>Thermal technology, Mobile power generation, Mobile MicroGrid, IoT device, Connected system, Data, Wireless, Mesh, Communication, Energy supply, Lighting, Water treatment, Communication platform solution</v>
          </cell>
          <cell r="G7552" t="str">
            <v>≡</v>
          </cell>
          <cell r="H7552" t="str">
            <v>Licensor develops heat dispersion technology and mobile power generation (MG).</v>
          </cell>
          <cell r="I7552" t="str">
            <v>≡</v>
          </cell>
          <cell r="K7552" t="str">
            <v>License under patent rights to make, use, sell, distribute systems and practice methods related to thermal technology, mobile power generation &amp; creation.</v>
          </cell>
        </row>
        <row r="7553">
          <cell r="B7553" t="str">
            <v>RR20210819T00902</v>
          </cell>
          <cell r="C7553" t="str">
            <v>License, Patent</v>
          </cell>
          <cell r="D7553" t="str">
            <v>21.10, 21.20, 46.18, 46.46, 47.73, 72.11, 72.19, 86.10, 86.90</v>
          </cell>
          <cell r="E7553" t="str">
            <v>2833, 2834, 5122, 5912, 8071, 8734</v>
          </cell>
          <cell r="F7553" t="str">
            <v>Diagnostic, Therapeutic, Pharmaceutical, Disease, Biotechnology, Treatment, Multigene, Prognostic tool, FFPE, Tissue, Genetic material, Taqman probe, Cell, Stem cell, Marker, Antibody</v>
          </cell>
          <cell r="G7553" t="str">
            <v>≡</v>
          </cell>
          <cell r="I7553" t="str">
            <v>≡</v>
          </cell>
          <cell r="J7553" t="str">
            <v>Licensee is a biotechnology company focused on innovative therapeutics for oncology, inflammation and infectious diseases.</v>
          </cell>
          <cell r="K7553" t="str">
            <v>License under patent rights to research, develop, make, use, sell and import products relating to a multi-gene prognostic tool.</v>
          </cell>
        </row>
        <row r="7554">
          <cell r="B7554" t="str">
            <v>RR20210809T04302</v>
          </cell>
          <cell r="C7554" t="str">
            <v>License, Patent, Know-how, Trade secret, Technology</v>
          </cell>
          <cell r="D7554" t="str">
            <v>21.10, 21.20, 32.99, 46.18, 46.46, 72.11, 72.19, 86.10, 86.21, 86.22, 86.90</v>
          </cell>
          <cell r="E7554" t="str">
            <v>2833, 2834, 2835, 2836, 3999, 5122, 5912, 8062, 8069, 8071, 8099, 8731, 8734</v>
          </cell>
          <cell r="F7554" t="str">
            <v>Pharmacy, Pharmaceutical, Drug, Medicine, Biotechnology, Molecule, Salt, Ester, Ether, Hydrate,
Isomer, Disease, Diagnosis, Prevention, Treatment, Human, Animal, [UNDISCLOSED FOR PREVIEW]</v>
          </cell>
          <cell r="G7554" t="str">
            <v>≡</v>
          </cell>
          <cell r="H7554" t="str">
            <v>Licensor is a state-owned biopharmaceutical company.</v>
          </cell>
          <cell r="I7554" t="str">
            <v>≡</v>
          </cell>
          <cell r="J7554" t="str">
            <v>Licensee is a precision medicine biotechnology company dedicated to discovering or acquiring, then developing and commercializing, precisely targeted new drugs.</v>
          </cell>
          <cell r="K7554" t="str">
            <v>License under patent, know-how, trade secret and technology rights to make, use, sell and import any product that incorporates one or both of the following small molecules, known internally as [UNDISCLOSED FOR PREVIEW], for all fields of use.</v>
          </cell>
        </row>
        <row r="7555">
          <cell r="B7555" t="str">
            <v>RR20210810T00901</v>
          </cell>
          <cell r="C7555" t="str">
            <v>Franchise</v>
          </cell>
          <cell r="D7555" t="str">
            <v>46.45, 47.75, 20.41, 20.59, 46.75, 46.18</v>
          </cell>
          <cell r="E7555" t="str">
            <v>2841, 2844, 2899, 5169, 7231</v>
          </cell>
          <cell r="F7555" t="str">
            <v>[UNDISCLOSED FOR PREVIEW], Shop, Store, Retail, Consumer, Soap, Plant-based, Hand-made, Bath soap bomb, Body, Facial, Service, Cosmetic</v>
          </cell>
          <cell r="G7555" t="str">
            <v>≡</v>
          </cell>
          <cell r="I7555" t="str">
            <v>≡</v>
          </cell>
          <cell r="K7555" t="str">
            <v>Franchise and license to operate a [UNDISCLOSED FOR PREVIEW] personal care product retail shop, providing consumers with plant-based soaps, bath soap "bombs", body and facial products and related custom services.</v>
          </cell>
        </row>
        <row r="7556">
          <cell r="B7556" t="str">
            <v>RR20210811T00902</v>
          </cell>
          <cell r="C7556" t="str">
            <v>Franchise</v>
          </cell>
          <cell r="D7556" t="str">
            <v>96.04, 46.17, 46.39, 47.11, 47.29, 47.81, 56.10, 56.29</v>
          </cell>
          <cell r="E7556" t="str">
            <v>5499, 5812, 7299</v>
          </cell>
          <cell r="F7556" t="str">
            <v>Healthy food, Chef-prepared, Protein, [UNDISCLOSED FOR PREVIEW], Diet, Meal, Well-balanced</v>
          </cell>
          <cell r="G7556" t="str">
            <v>≡</v>
          </cell>
          <cell r="I7556" t="str">
            <v>≡</v>
          </cell>
          <cell r="K7556" t="str">
            <v>Franchise to operate a business that offers chef-prepared gourmet meals and healthy high protein snack options under[UNDISCLOSED FOR PREVIEW] name and marks.</v>
          </cell>
        </row>
        <row r="7557">
          <cell r="B7557" t="str">
            <v>RR20210813T00901</v>
          </cell>
          <cell r="C7557" t="str">
            <v>License, Trademark</v>
          </cell>
          <cell r="D7557" t="str">
            <v>10.71, 10.72, 46.17, 46.36, 47.11, 47.24, 47.81</v>
          </cell>
          <cell r="E7557" t="str">
            <v>2041, 2052, 2053, 2099, 5141, 5149, 5461, 5499</v>
          </cell>
          <cell r="F7557" t="str">
            <v>Cookie, Ready to eat, [UNDISCLOSED FOR PREVIEW], Sweet, Food, Confectionery, Snack, Biscuit</v>
          </cell>
          <cell r="G7557" t="str">
            <v>≡</v>
          </cell>
          <cell r="I7557" t="str">
            <v>≡</v>
          </cell>
          <cell r="K7557" t="str">
            <v>License to produce, introduce, advertise, promote, market, distribute and sell ready to eat packaged cookies containing [UNDISCLOSED FOR PREVIEW], bearing trademarks.</v>
          </cell>
        </row>
        <row r="7558">
          <cell r="B7558" t="str">
            <v>RR20210723TP4302</v>
          </cell>
          <cell r="C7558" t="str">
            <v>Franchise</v>
          </cell>
          <cell r="D7558" t="str">
            <v>10.92, 47.76, 74.90, 85.60, 85.51</v>
          </cell>
          <cell r="E7558" t="str">
            <v>2047, 2048, 8299, 8999, 0742, 0752</v>
          </cell>
          <cell r="F7558" t="str">
            <v>Service, Dog, Pet, Interactive dog care facility, Daycare service, Dog boarding service, Grooming</v>
          </cell>
          <cell r="G7558" t="str">
            <v>≡</v>
          </cell>
          <cell r="I7558" t="str">
            <v>≡</v>
          </cell>
          <cell r="K7558" t="str">
            <v>Franchise to operate interactive dog care facilities offering daycare services, dog boarding services, grooming, and other related services and products; One of the parties to the agreement is an individual.</v>
          </cell>
        </row>
        <row r="7559">
          <cell r="B7559" t="str">
            <v>RR20210726TN4301</v>
          </cell>
          <cell r="C7559" t="str">
            <v>License, Patent</v>
          </cell>
          <cell r="D7559" t="str">
            <v>21.10, 21.20, 32.99, 46.18, 46.46, 47.73, 86.21, 86.22, 86.90, 72.11, 72.19</v>
          </cell>
          <cell r="E7559" t="str">
            <v>2833, 2834, 2835, 2836, 3999, 5047, 5122, 5912, 8062, 8069, 8071, 8733</v>
          </cell>
          <cell r="F7559" t="str">
            <v>Pharmaceutical, Drug, Medicine, Health, Gene, Gene therapy, Treatment, Human, Disease, Gene therapy application</v>
          </cell>
          <cell r="G7559" t="str">
            <v>≡</v>
          </cell>
          <cell r="I7559" t="str">
            <v>≡</v>
          </cell>
          <cell r="J7559" t="str">
            <v>Licensee is a clinical-stage gene therapy company focused on developing life-changing treatments for patients suffering from severe diseases of the central nervous system.</v>
          </cell>
          <cell r="K7559" t="str">
            <v>License under patent rights to make, use, sell and import certain products, used for the treatment of human diseases using gene therapy applications; One of the parties to the agreement is a non-profit entity.</v>
          </cell>
        </row>
        <row r="7560">
          <cell r="B7560" t="str">
            <v>RR20210816T04303</v>
          </cell>
          <cell r="C7560" t="str">
            <v>License, Patent, Technology</v>
          </cell>
          <cell r="D7560" t="str">
            <v>07.10, 07.21, 07.29, 24.45, 46.12, 46.72, 25.99, 25.61</v>
          </cell>
          <cell r="E7560" t="str">
            <v>1011, 1021, 1031, 1061, 1081, 1099, 3339, 3356, 3369, 3399</v>
          </cell>
          <cell r="F7560" t="str">
            <v>Metal, Ore, Metal, Titanium ore, Feedstock, Titanium metal, Alloy, Hydrogen, Magnesiothermic, Magnesiothermic reduction technology</v>
          </cell>
          <cell r="G7560" t="str">
            <v>≡</v>
          </cell>
          <cell r="I7560" t="str">
            <v>≡</v>
          </cell>
          <cell r="K7560" t="str">
            <v>License to exploit patents comprising hydrogen assisted magnesiothermic reduction technology and related products.</v>
          </cell>
        </row>
        <row r="7561">
          <cell r="B7561" t="str">
            <v>RR20210119T04304</v>
          </cell>
          <cell r="C7561" t="str">
            <v>License, Technology</v>
          </cell>
          <cell r="D7561" t="str">
            <v>26.11, 26.12, 26.40, 27.12, 27.20, 27.32, 27.90, 32.99, 46.52, 46.69</v>
          </cell>
          <cell r="E7561" t="str">
            <v>3269, 3671, 3674, 3675, 3676, 3677, 3678, 3679, 3691, 3692, 3694, 3699, 3825, 3999</v>
          </cell>
          <cell r="F7561" t="str">
            <v>Carbon, Electrode, Electronic, Electrical equipment, Carbon negative electrode, Battery, PbC, PbC battery, Application, E-energy, E-energy solution, Motive application, Stationary application, E-scooter, Vehicle, Storage, Grid storage</v>
          </cell>
          <cell r="G7561" t="str">
            <v>≡</v>
          </cell>
          <cell r="H7561" t="str">
            <v>Licensor is a developer of batteries, energy storage systems and frequency regulation systems.</v>
          </cell>
          <cell r="I7561" t="str">
            <v>≡</v>
          </cell>
          <cell r="K7561" t="str">
            <v>License under technology rights to produce the carbon negative electrodes and the PbC batteries for various applications.</v>
          </cell>
        </row>
        <row r="7562">
          <cell r="B7562" t="str">
            <v>RR20210119T04306</v>
          </cell>
          <cell r="C7562" t="str">
            <v>License, Patent, Know-how, Trade secret, Copyright, Trademark, Technology, Trade name, Brand</v>
          </cell>
          <cell r="D7562" t="str">
            <v>01.15, 01.19, 01.61, 01.63, 01.64, 12.00, 46.17, 46.21, 46.39, 47.26, 86.90</v>
          </cell>
          <cell r="E7562" t="str">
            <v>2131, 2141, 5194, 5993, 8099, 0132, 0139, 0721, 0722, 0723</v>
          </cell>
          <cell r="F7562" t="str">
            <v>Cannabis, Cannabis product, Marijuana, Cannaboid, Cannabis-based product, Cannabis, Cultivation, Hemp, Drug, Drug product, Health, Healthcare, Disease, Treatment, Capsule, [UNDISCLOSED FOR PREVIEW]</v>
          </cell>
          <cell r="G7562" t="str">
            <v>≡</v>
          </cell>
          <cell r="H7562" t="str">
            <v>Licensor is focused on creating medical and recreational marijuana and marijuana infused products for a wide range of diseases that can be utilized by patients globally.</v>
          </cell>
          <cell r="I7562" t="str">
            <v>≡</v>
          </cell>
          <cell r="K7562" t="str">
            <v>License under patent, copyright, technology, know-how and trade secret rights to sell, manufacture, produce, package and distribute cannabis-based products for the treatment of a wide range of diseases, bearing [UNDISCLOSED FOR PREVIEW] brands, trademarks and trade names.</v>
          </cell>
        </row>
        <row r="7563">
          <cell r="B7563" t="str">
            <v>RR20210119T00902</v>
          </cell>
          <cell r="C7563" t="str">
            <v>License, Trade name, Trademark, Other marketing intangibles</v>
          </cell>
          <cell r="D7563" t="str">
            <v>13.96, 15.12, 30.99, 46.16, 46.49, 47.51, 47.72, 95.23</v>
          </cell>
          <cell r="E7563" t="str">
            <v>2299, 2389, 2399, 3161, 3199, 3799, 5948</v>
          </cell>
          <cell r="F7563" t="str">
            <v>[UNDISCLOSED FOR PREVIEW], Sports bag, Luggage, Duffel bag, Weekend bag, Garment bag, Suitcase, Pilot case, Grocery store, Catalog, Club, Mass market retailer, Department store</v>
          </cell>
          <cell r="G7563" t="str">
            <v>≡</v>
          </cell>
          <cell r="I7563" t="str">
            <v>≡</v>
          </cell>
          <cell r="J7563" t="str">
            <v xml:space="preserve">Licensee is engaged in the design and marketing of sports bags and luggage.
</v>
          </cell>
          <cell r="K7563" t="str">
            <v>License to use the names [UNDISCLOSED FOR PREVIEW] in connection with the manufacture, sale and distribution of sports bags/luggage products.</v>
          </cell>
        </row>
        <row r="7564">
          <cell r="B7564" t="str">
            <v>RR20210708T04302</v>
          </cell>
          <cell r="C7564" t="str">
            <v>License, Trademark</v>
          </cell>
          <cell r="D7564" t="str">
            <v>21.10, 21.20, 32.99, 46.18, 46.46, 47.73, 20.59, 46.75, 86.10, 86.21, 86.22, 86.90</v>
          </cell>
          <cell r="E7564" t="str">
            <v>2833, 2834, 2899, 3999, 5122, 5169, 5912, 8062, 8069, 8099</v>
          </cell>
          <cell r="F7564" t="str">
            <v>Medicine, Chemical product, Drug, Health, Health care, Medical product, Electrolyte solution, Medicated chest rub, Infant rub, [UNDISCLOSED FOR PREVIEW]</v>
          </cell>
          <cell r="G7564" t="str">
            <v>≡</v>
          </cell>
          <cell r="H7564" t="str">
            <v>Licensor develops and distributes over the counter national brand equivalent products focused on cough and cold, electrolytes, gastrointestinal, vitamins, analgesics in both liquid and powder form.</v>
          </cell>
          <cell r="I7564" t="str">
            <v>≡</v>
          </cell>
          <cell r="J7564" t="str">
            <v>Licensee is engaged in the manufacture and distribution of beverage and other consumer products, including but not limited to carbonated and non-carbonated beverages and hemp/CBD and hemp seed extract infused beverages and hand sanitizer.</v>
          </cell>
          <cell r="K7564" t="str">
            <v>License to exploit the [UNDISCLOSED FOR PREVIEW] trademark, solely in connection with such products as electrolyte solution, medicated chest rub and infant rub.</v>
          </cell>
        </row>
        <row r="7565">
          <cell r="B7565" t="str">
            <v>RR20210705T00902</v>
          </cell>
          <cell r="C7565" t="str">
            <v>Franchise</v>
          </cell>
          <cell r="D7565" t="str">
            <v>70.22, 82.99, 84.13, 94.11, 66.30</v>
          </cell>
          <cell r="E7565" t="str">
            <v>7389, 8611, 8742, 8744, 8748</v>
          </cell>
          <cell r="F7565" t="str">
            <v>Enterpreuner, Business, Civic, Leader, Inventor, Innovator, Foster, Mentor, Professional, Development, Exchange of ideas, Referral, Funding, Community</v>
          </cell>
          <cell r="G7565" t="str">
            <v>≡</v>
          </cell>
          <cell r="I7565" t="str">
            <v>≡</v>
          </cell>
          <cell r="K7565" t="str">
            <v>Franchise and license to establish, own, operate and grow a private invitation-only community of entrepreneurs, business and civic leaders, inventors and innovators using [UNDISCLOSED FOR PREVIEW] name and marks.</v>
          </cell>
        </row>
        <row r="7566">
          <cell r="B7566" t="str">
            <v>RR20210707T04302</v>
          </cell>
          <cell r="C7566" t="str">
            <v>Franchise</v>
          </cell>
          <cell r="D7566" t="str">
            <v>32.30, 85.51, 93.11, 93.12, 93.19, 93.29, 96.09, 56.29, 56.21</v>
          </cell>
          <cell r="E7566" t="str">
            <v>2099, 5091, 5941, 7032, 7299, 7941, 7992, 7997, 7999</v>
          </cell>
          <cell r="F7566" t="str">
            <v>Golf, Game, Virtual, Non-virtual, Entertainment, Amusement, Sport, Competitive golf game, Tee box facility, Food, Drink, Guest</v>
          </cell>
          <cell r="G7566" t="str">
            <v>≡</v>
          </cell>
          <cell r="I7566" t="str">
            <v>≡</v>
          </cell>
          <cell r="K7566" t="str">
            <v>Franchise to operate a virtual and/or non-virtual golf entertainment [UNDISCLOSED FOR PREVIEW] facility.</v>
          </cell>
        </row>
        <row r="7567">
          <cell r="B7567" t="str">
            <v>RR20210707T04304</v>
          </cell>
          <cell r="C7567" t="str">
            <v>Franchise</v>
          </cell>
          <cell r="D7567" t="str">
            <v>96.01, 96.09, 81.29, 74.90</v>
          </cell>
          <cell r="E7567" t="str">
            <v>3582, 3633, 7211, 7215, 7219, 7299, 8999</v>
          </cell>
          <cell r="F7567" t="str">
            <v>Service, Laundry, Laundromat, Commercial laundromat, [UNDISCLOSED FOR PREVIEW]</v>
          </cell>
          <cell r="G7567" t="str">
            <v>≡</v>
          </cell>
          <cell r="I7567" t="str">
            <v>≡</v>
          </cell>
          <cell r="K7567" t="str">
            <v>Franchise for the establishment, development and operation of commercial laundromats under the name [UNDISCLOSED FOR PREVIEW].</v>
          </cell>
        </row>
        <row r="7568">
          <cell r="B7568" t="str">
            <v>RR20210702T00905</v>
          </cell>
          <cell r="C7568" t="str">
            <v>License, Know-how, Trade secret, Patent, Trademark</v>
          </cell>
          <cell r="D7568" t="str">
            <v>20.41, 20.42, 20.53, 46.45, 46.75, 47.75</v>
          </cell>
          <cell r="E7568" t="str">
            <v>2841, 2844, 5122, 5169, 5399, 5912, 5999, 7231</v>
          </cell>
          <cell r="F7568" t="str">
            <v>[UNDISCLOSED FOR PREVIEW], Consumer product, Acne treatment, Foot powder, Copolymer bed, Particle, Cross-linked, Cosmetic, Depilatory product, Disposable clothing, Cleanser, Make-up removing</v>
          </cell>
          <cell r="G7568" t="str">
            <v>≡</v>
          </cell>
          <cell r="H7568" t="str">
            <v>Licensor is focused on the manufacture and sale of cosmetic and personal care products.</v>
          </cell>
          <cell r="I7568" t="str">
            <v>≡</v>
          </cell>
          <cell r="K7568" t="str">
            <v>License under know-how, patent and trade secret rights to make, use and sell acne treatment products under [UNDISCLOSED FOR PREVIEW] trademark, foot powder products under [UNDISCLOSED FOR PREVIEW] trademark, disposable cloths under [UNDISCLOSED FOR PREVIEW] trademark, and cosmetic depilatory products under [UNDISCLOSED FOR PREVIEW] trademark.</v>
          </cell>
        </row>
        <row r="7569">
          <cell r="B7569" t="str">
            <v>RR20210705TP4301</v>
          </cell>
          <cell r="C7569" t="str">
            <v>Franchise</v>
          </cell>
          <cell r="D7569" t="str">
            <v>20.41, 32.99, 46.44, 33.19, 81.21, 81.22, 81.29, 70.22, 74.90, 95.22, 95.29, 96.01</v>
          </cell>
          <cell r="E7569" t="str">
            <v>1799, 2841, 2842, 3999, 7349, 7389, 7641, 7699, 8999</v>
          </cell>
          <cell r="F7569" t="str">
            <v>Business, Restoration, Water damage restoration service, Cleaning service, Carpet, Tile, Grout, Mold remediation, Remediation service, Odor removal, Fire, Smoke</v>
          </cell>
          <cell r="G7569" t="str">
            <v>≡</v>
          </cell>
          <cell r="I7569" t="str">
            <v>≡</v>
          </cell>
          <cell r="K7569" t="str">
            <v>Franchise to operate a business offering water damage restoration services, carpet, tile and grout cleaning services, mold remediation, odor removal, fire, smoke and-related cleaning and remediation products and services; One of the parties to the agreement is an individual.</v>
          </cell>
        </row>
        <row r="7570">
          <cell r="B7570" t="str">
            <v>RR20210714T00901</v>
          </cell>
          <cell r="C7570" t="str">
            <v>License, Copyright, Know-how, Patent, Technology, Trademark, Trade secret</v>
          </cell>
          <cell r="D7570" t="str">
            <v>20.13, 20.14, 20.59, 21.20, 46.46, 46.18, 47.73, 72.11, 72.19, 86.90</v>
          </cell>
          <cell r="E7570" t="str">
            <v>2819, 2833, 2869, 2899, 5122, 5912, 8071, 8731</v>
          </cell>
          <cell r="F7570" t="str">
            <v>[UNDISCLOSED FOR PREVIEW], Topical cream, Treatment, Psoriasis, Skin, Relief, Vitiligo, Atopic Dermatitis, Dermatology</v>
          </cell>
          <cell r="G7570" t="str">
            <v>≡</v>
          </cell>
          <cell r="I7570" t="str">
            <v>≡</v>
          </cell>
          <cell r="K7570" t="str">
            <v>License under copyright, know-how, patent, technology and trade secret rights to market, manufacture, sell and distribute a topical cream that provides clinically-proven relief for Psoriasis, Vitiligo and Atopic Dermatitis, bearing [UNDISCLOSED FOR PREVIEW] trademark.</v>
          </cell>
        </row>
        <row r="7571">
          <cell r="B7571" t="str">
            <v>RR20210716T04302</v>
          </cell>
          <cell r="C7571" t="str">
            <v>Franchise</v>
          </cell>
          <cell r="D7571" t="str">
            <v>70.22, 74.90, 20.41, 46.44, 81.29, 81.22</v>
          </cell>
          <cell r="E7571" t="str">
            <v>1799, 2841, 2842, 7349, 7389, 8999</v>
          </cell>
          <cell r="F7571" t="str">
            <v>Business, Service, Cleaning, Exhaust system, Kitchen, Commercial kitchen, [UNDISCLOSED FOR PREVIEW]</v>
          </cell>
          <cell r="G7571" t="str">
            <v>≡</v>
          </cell>
          <cell r="I7571" t="str">
            <v>≡</v>
          </cell>
          <cell r="K7571" t="str">
            <v>Franchise for the establishment and operation of a business offering services and products for cleaning exhaust systems in commercial kitchens using [UNDISCLOSED FOR PREVIEW].</v>
          </cell>
        </row>
        <row r="7572">
          <cell r="B7572" t="str">
            <v>RR20210719TN4301</v>
          </cell>
          <cell r="C7572" t="str">
            <v>License, Patent</v>
          </cell>
          <cell r="D7572" t="str">
            <v>26.51, 28.29, 28.99, 32.99, 46.14, 47.78, 72.19</v>
          </cell>
          <cell r="E7572" t="str">
            <v>3559, 3812, 3821, 3823, 3824, 3826, 3829, 3999, 5049, 5084, 8711</v>
          </cell>
          <cell r="F7572" t="str">
            <v>Laser, Fiber, Bragg, Grating, Optical, Solid, State, Wavelength, Monitor, Instrument, Component, Sensor, Measurement</v>
          </cell>
          <cell r="G7572" t="str">
            <v>≡</v>
          </cell>
          <cell r="I7572" t="str">
            <v>≡</v>
          </cell>
          <cell r="J7572" t="str">
            <v>Licensee researches, develops and commercializes innovative technologies in two primary areas: molecular technology solutions and sensing solutions.</v>
          </cell>
          <cell r="K7572" t="str">
            <v>License under patent rights to make, use, and sell certain inventions entitled [UNDISCLOSED FOR PREVIEW] in all fields of use; One of the parties to the agreement is a non-profit entity.</v>
          </cell>
        </row>
        <row r="7573">
          <cell r="B7573" t="str">
            <v>RR20210701TP0903</v>
          </cell>
          <cell r="C7573" t="str">
            <v>Franchise</v>
          </cell>
          <cell r="D7573" t="str">
            <v>43.33, 47.53, 43.34, 43.39, 25.61</v>
          </cell>
          <cell r="E7573" t="str">
            <v>1721, 2851, 5198, 5231, 7349</v>
          </cell>
          <cell r="F7573" t="str">
            <v>[UNDISCLOSED FOR PREVIEW], Painting, Staining, Coating, Spray, Exterior, Residential building, Home, Door, Window, Masonry, Siding, Renovation, Remolding, Vinyl siding</v>
          </cell>
          <cell r="G7573" t="str">
            <v>≡</v>
          </cell>
          <cell r="I7573" t="str">
            <v>≡</v>
          </cell>
          <cell r="K7573" t="str">
            <v>Franchise and license to own and operate a business that offers and provides proprietary and other spray painting, staining and other coating services designed for the exterior of homes and other residential buildings, using [UNDISCLOSED FOR PREVIEW] marks; One of the parties to the agreement is an individual.</v>
          </cell>
        </row>
        <row r="7574">
          <cell r="B7574" t="str">
            <v>RR20210913T00901</v>
          </cell>
          <cell r="C7574" t="str">
            <v>License, Trademark, Other marketing intangibles</v>
          </cell>
          <cell r="D7574" t="str">
            <v>10.61, 10.72, 10.86, 10.89, 46.38, 46.39, 47.11, 47.29</v>
          </cell>
          <cell r="E7574" t="str">
            <v>2041, 2043, 2096, 2099, 5141, 5149</v>
          </cell>
          <cell r="F7574" t="str">
            <v>[UNDISCLOSED FOR PREVIEW], Vampire, Leprechaun, Character, Food, Cereal, Breakfast, Corn, Corn flake, Grocery, Snack</v>
          </cell>
          <cell r="G7574" t="str">
            <v>≡</v>
          </cell>
          <cell r="I7574" t="str">
            <v>≡</v>
          </cell>
          <cell r="J7574" t="str">
            <v>Licensee markets, sells and distributes a variety of branded frozen dessert products to supermarkets, grocery stores, club stores, gourmet shops, delicatessens and convenience stores.</v>
          </cell>
          <cell r="K7574" t="str">
            <v>License to use [UNDISCLOSED FOR PREVIEW] trademarks and the vampire and leprechaun characters associated therewith in connection with development, manufacture, contract manufacture, marketing, sale and distribution of breakfast cereal products.</v>
          </cell>
        </row>
        <row r="7575">
          <cell r="B7575" t="str">
            <v>RR20210913T00903</v>
          </cell>
          <cell r="C7575" t="str">
            <v>License, Trademark, Other marketing intangibles</v>
          </cell>
          <cell r="D7575" t="str">
            <v>10.61, 10.72, 10.86, 46.38, 46.39, 47.11, 47.29, 10.82, 46.36, 47.24, 10.52</v>
          </cell>
          <cell r="E7575" t="str">
            <v>2024, 2041, 2043, 2064, 2096, 2099, 5141, 5145, 5149, 5441</v>
          </cell>
          <cell r="F7575" t="str">
            <v>[UNDISCLOSED FOR PREVIEW], Breakfast, Cereal, Corn flake, Food, Frozen confection</v>
          </cell>
          <cell r="G7575" t="str">
            <v>≡</v>
          </cell>
          <cell r="I7575" t="str">
            <v>≡</v>
          </cell>
          <cell r="J7575" t="str">
            <v>Licensee markets, sells and distributes a variety of branded frozen dessert products to supermarkets, grocery stores, club stores, gourmet shops, delicatessens and convenience stores.</v>
          </cell>
          <cell r="K7575" t="str">
            <v>License to use [UNDISCLOSED FOR PREVIEW] trademark, [UNDISCLOSED FOR PREVIEW], and [UNDISCLOSED FOR PREVIEW] Logo in connection with the development, manufacture, contract manufacture, marketing, sale and distribution of breakfast cereal products and frozen confections.</v>
          </cell>
        </row>
        <row r="7576">
          <cell r="B7576" t="str">
            <v>RR20210930T00903</v>
          </cell>
          <cell r="C7576" t="str">
            <v>License, Technology, Know-how, Patent</v>
          </cell>
          <cell r="D7576" t="str">
            <v>21.10, 21.20, 46.18, 46.46, 47.73, 72.11, 72.19, 86.21, 86.22, 86.90</v>
          </cell>
          <cell r="E7576" t="str">
            <v>2833, 2834, 3999, 5122, 5912, 5999, 8011, 8062, 8069, 8099</v>
          </cell>
          <cell r="F7576" t="str">
            <v>Drug delivery and targeting, Treatment, Viral infection, Coronavirus, Middle-East Respiratory Syndrome, MERS-CoV, SARS-CoV-2, Pandemic, Anti-viral, Human infection, Amphiphilic polymers, Antiviral agent, Ant-Covid-19 agent, Pharmaceutical</v>
          </cell>
          <cell r="G7576" t="str">
            <v>≡</v>
          </cell>
          <cell r="I7576" t="str">
            <v>≡</v>
          </cell>
          <cell r="K7576" t="str">
            <v>License under know-how, patent and technology rights to use, promote, sell, import, export, sell and distribute products in the field of anti-viral treatments for coronavirus derived human infections.</v>
          </cell>
        </row>
        <row r="7577">
          <cell r="B7577" t="str">
            <v>RR20211210T00902</v>
          </cell>
          <cell r="C7577" t="str">
            <v>License, Trademark</v>
          </cell>
          <cell r="D7577" t="str">
            <v>20.41, 20.59, 46.75, 29.32, 45.32</v>
          </cell>
          <cell r="E7577" t="str">
            <v>2396, 2841, 2842, 2899, 3714, 5013, 5169</v>
          </cell>
          <cell r="F7577" t="str">
            <v>[UNDISCLOSED FOR PREVIEW], Automotive, Motorcycle, Aftermarket product, Auto shampoo, Auto pre-wax, Auto paste-wax, Auto liquid wax, Auto tire shine, Auto wheel cleaner, Car care product</v>
          </cell>
          <cell r="G7577" t="str">
            <v>≡</v>
          </cell>
          <cell r="H7577" t="str">
            <v>Licensor designs, manufactures and markets automotive/motorcycle aftermarket products.</v>
          </cell>
          <cell r="I7577" t="str">
            <v>≡</v>
          </cell>
          <cell r="J7577" t="str">
            <v>Licensee is a leading retailer.</v>
          </cell>
          <cell r="K7577" t="str">
            <v>License to use [UNDISCLOSED FOR PREVIEW] trademark for the purpose of marketing, manufacturing and selling car care products in the retail stores owned or operated by licensee.</v>
          </cell>
        </row>
        <row r="7578">
          <cell r="B7578" t="str">
            <v>RR20211210T04303</v>
          </cell>
          <cell r="C7578" t="str">
            <v>Franchise</v>
          </cell>
          <cell r="D7578" t="str">
            <v>56.21, 56.10, 10.89, 46.17, 46.38, 46.39, 47.11, 47.23</v>
          </cell>
          <cell r="E7578" t="str">
            <v>2091, 2092, 2099, 5141, 5142, 5146, 5149, 5411, 5421, 5499</v>
          </cell>
          <cell r="F7578" t="str">
            <v>Service, Food, Eating, Food truck, Dish, Lobster, Seafood item, [UNDISCLOSED FOR PREVIEW]</v>
          </cell>
          <cell r="G7578" t="str">
            <v>≡</v>
          </cell>
          <cell r="I7578" t="str">
            <v>≡</v>
          </cell>
          <cell r="K7578" t="str">
            <v>Franchise to operate a mobile food truck serving lobster and other seafood items under the name [UNDISCLOSED FOR PREVIEW].</v>
          </cell>
        </row>
        <row r="7579">
          <cell r="B7579" t="str">
            <v>RR20211214T00901</v>
          </cell>
          <cell r="C7579" t="str">
            <v>License, Other marketing intangibles, Trademark, Trade name</v>
          </cell>
          <cell r="D7579" t="str">
            <v>46.51, 47.41, 58.21, 58.29, 62.01, 62.09, 63.11</v>
          </cell>
          <cell r="E7579" t="str">
            <v>3944, 5045, 5731, 5734, 7371, 7372</v>
          </cell>
          <cell r="F7579" t="str">
            <v>Software, Interactive, Entertainment, Programming, PC, Game, Play, [UNDISCLOSED FOR PREVIEW]</v>
          </cell>
          <cell r="G7579" t="str">
            <v>≡</v>
          </cell>
          <cell r="H7579" t="str">
            <v>Licensor is in the business of developing, licensing and publishing
interactive entertainment software.</v>
          </cell>
          <cell r="I7579" t="str">
            <v>≡</v>
          </cell>
          <cell r="J7579" t="str">
            <v>Licensee is in the business of developing, licensing, manufacturing and distributing interactive entertainment software.</v>
          </cell>
          <cell r="K7579" t="str">
            <v>License to use, copy, translate, modify, create, manufacture, promote, distribute products relating to interactive entertainment software, bearing [UNDISCLOSED FOR PREVIEW] and [UNDISCLOSED FOR PREVIEW] trademarks, trade names, service marks, logos, designs, characters, or artworks.</v>
          </cell>
        </row>
        <row r="7580">
          <cell r="B7580" t="str">
            <v>RR20211209T00901</v>
          </cell>
          <cell r="C7580" t="str">
            <v>License, Trademark</v>
          </cell>
          <cell r="D7580" t="str">
            <v>46.45, 20.42, 20.53, 20.41, 47.75, 20.59, 46.75, 46.18</v>
          </cell>
          <cell r="E7580" t="str">
            <v>2841, 2844, 2899, 5169, 7231</v>
          </cell>
          <cell r="F7580" t="str">
            <v>Fragrance, Cosmetic, [UNDISCLOSED FOR PREVIEW]</v>
          </cell>
          <cell r="G7580" t="str">
            <v>≡</v>
          </cell>
          <cell r="I7580" t="str">
            <v>≡</v>
          </cell>
          <cell r="J7580" t="str">
            <v>Licensee is principally engaged in
developing, manufacturing, marketing and distributing value oriented designer alternative fragrances, complementary products to those fragrances, and cosmetic pencils in North and South America.</v>
          </cell>
          <cell r="K7580" t="str">
            <v>License to use [UNDISCLOSED FOR PREVIEW] trademarks on fragrances produced, marketed, sold and distributed by licensee.</v>
          </cell>
        </row>
        <row r="7581">
          <cell r="B7581" t="str">
            <v>RR20211214T04306</v>
          </cell>
          <cell r="C7581" t="str">
            <v>Franchise</v>
          </cell>
          <cell r="D7581" t="str">
            <v>84.12, 85.10, 85.20, 85.60, 85.59, 88.91, 96.09</v>
          </cell>
          <cell r="E7581" t="str">
            <v>7032, 8211, 8299, 8351, 8999</v>
          </cell>
          <cell r="F7581" t="str">
            <v>Infant care, Leaning, School, Pre-school program, Before-school program, After-school program, School aged children, Summer camp, Back-up care, Emergency care</v>
          </cell>
          <cell r="G7581" t="str">
            <v>≡</v>
          </cell>
          <cell r="I7581" t="str">
            <v>≡</v>
          </cell>
          <cell r="K7581" t="str">
            <v>Franchise, which offers infant care, pre-school, before and after-school programs for school aged children, summer camps, back-up care and emergency care.</v>
          </cell>
        </row>
        <row r="7582">
          <cell r="B7582" t="str">
            <v>RR20211216TP4305</v>
          </cell>
          <cell r="C7582" t="str">
            <v>Franchise</v>
          </cell>
          <cell r="D7582" t="str">
            <v>70.22, 66.21, 64.99, 66.19, 74.90, 45.20, 66.22</v>
          </cell>
          <cell r="E7582" t="str">
            <v>4785, 5012, 5088, 6331, 6411, 7389, 8999</v>
          </cell>
          <cell r="F7582" t="str">
            <v>Business, Vehicle, Automobile, Truck, Motorcycle, Heavy equipment, Appraisal, Insurance, Property appraisal, Casualty damage appraisal</v>
          </cell>
          <cell r="G7582" t="str">
            <v>≡</v>
          </cell>
          <cell r="I7582" t="str">
            <v>≡</v>
          </cell>
          <cell r="K7582" t="str">
            <v>Franchise to operate a business that performs personal and commercial vehicle, automobile, truck, motorcycle and heavy equipment appraisals of property and casualty damage; One of the parties to the agreement is an individual.</v>
          </cell>
        </row>
        <row r="7583">
          <cell r="B7583" t="str">
            <v>RR20211220TP0907</v>
          </cell>
          <cell r="C7583" t="str">
            <v>Franchise, Trade name</v>
          </cell>
          <cell r="D7583" t="str">
            <v>96.02, 46.45, 47.99</v>
          </cell>
          <cell r="E7583" t="str">
            <v>2844, 3581, 5999, 7231</v>
          </cell>
          <cell r="F7583" t="str">
            <v>Vending machine, Hair extension, Hair care, Beauty product, [UNDISCLOSED FOR PREVIEW]</v>
          </cell>
          <cell r="G7583" t="str">
            <v>≡</v>
          </cell>
          <cell r="I7583" t="str">
            <v>≡</v>
          </cell>
          <cell r="K7583" t="str">
            <v>Franchise to operate a business providing and servicing vending machines featuring proprietary virgin hair extension products, bearing [UNDISCLOSED FOR PREVIEW] trade names; One of the parties to the agreement is an individual.</v>
          </cell>
        </row>
        <row r="7584">
          <cell r="B7584" t="str">
            <v>RR20211221TP4302</v>
          </cell>
          <cell r="C7584" t="str">
            <v>Franchise</v>
          </cell>
          <cell r="D7584" t="str">
            <v>86.22, 96.09, 84.12, 93.12, 93.19, 93.11, 86.90</v>
          </cell>
          <cell r="E7584" t="str">
            <v>7299, 7997, 8049, 8069, 8099, 9431</v>
          </cell>
          <cell r="F7584" t="str">
            <v>Service, Clinic, Non-medical, Clinic-based, Weight loss center, Weight loss service, Health, Therapy</v>
          </cell>
          <cell r="G7584" t="str">
            <v>≡</v>
          </cell>
          <cell r="I7584" t="str">
            <v>≡</v>
          </cell>
          <cell r="K7584" t="str">
            <v>Franchise for a non-medical clinic-based retail weight loss center; One of the parties to the agreement is an individual.</v>
          </cell>
        </row>
        <row r="7585">
          <cell r="B7585" t="str">
            <v>RR20211223T04303</v>
          </cell>
          <cell r="C7585" t="str">
            <v>Franchise, Trade name</v>
          </cell>
          <cell r="D7585" t="str">
            <v>20.42, 32.99, 96.02, 96.04, 96.09, 86.90, 70.22</v>
          </cell>
          <cell r="E7585" t="str">
            <v>2844, 3999, 7231, 7299, 7389, 8099, 8999</v>
          </cell>
          <cell r="F7585" t="str">
            <v>Business, Service, Beauty, Salon, Eyelash-related service, Eyelash extension, Eyelash lift, Eyelash perm, Eyelash tint, Eyebrow-related service, Eyebrow shaping, Eyebrow waxing, Eyebrow tint</v>
          </cell>
          <cell r="G7585" t="str">
            <v>≡</v>
          </cell>
          <cell r="I7585" t="str">
            <v>≡</v>
          </cell>
          <cell r="K7585" t="str">
            <v>Franchise to operate a salon business that primarily offers aesthetic eyelash-related services, as well as eyebrow-related services, and related products using the trade name [UNDISCLOSED FOR PREVIEW].</v>
          </cell>
        </row>
        <row r="7586">
          <cell r="B7586" t="str">
            <v>RR20211227T04305</v>
          </cell>
          <cell r="C7586" t="str">
            <v>Franchise</v>
          </cell>
          <cell r="D7586" t="str">
            <v>86.21, 86.22, 86.90, 86.10, 88.10, 87.10, 87.90, 87.30, 74.90, 70.22</v>
          </cell>
          <cell r="E7586" t="str">
            <v>6324, 7389, 8011, 8059, 8062, 8082, 8322, 8361, 8399, 8999</v>
          </cell>
          <cell r="F7586" t="str">
            <v>Business, Service, Non-medical, In-home personal care, Supplemental staffing service, Assisted living, Residential care, [UNDISCLOSED FOR PREVIEW]</v>
          </cell>
          <cell r="G7586" t="str">
            <v>≡</v>
          </cell>
          <cell r="I7586" t="str">
            <v>≡</v>
          </cell>
          <cell r="K7586" t="str">
            <v>Franchise to operate a business providing the public with non-medical in-home personal care, supplemental staffing services and assisted living/residential care placement services under the name and mark [UNDISCLOSED FOR PREVIEW].</v>
          </cell>
        </row>
        <row r="7587">
          <cell r="B7587" t="str">
            <v>RR20210901TR0901</v>
          </cell>
          <cell r="C7587" t="str">
            <v>License, Patent, Know-how, Technology</v>
          </cell>
          <cell r="D7587" t="str">
            <v>63.11, 46.51, 47.41, 58.29, 62.01</v>
          </cell>
          <cell r="E7587" t="str">
            <v>5045, 5734, 7371, 7372, 7374</v>
          </cell>
          <cell r="F7587" t="str">
            <v>[UNDISCLOSED FOR PREVIEW], Software, Computer, Program, Educational, Summarization, Consolidation, Data, Synthesize, Textbook, Engine, Standartization</v>
          </cell>
          <cell r="G7587" t="str">
            <v>≡</v>
          </cell>
          <cell r="I7587" t="str">
            <v>≡</v>
          </cell>
          <cell r="K7587" t="str">
            <v>License under know-how and patent rights to make, use, sell and import products using the [UNDISCLOSED FOR PREVIEW] technology in the field of summarization, consolidation and educational software; The agreement is concluded between related parties.</v>
          </cell>
        </row>
        <row r="7588">
          <cell r="B7588" t="str">
            <v>RR20210125T00904</v>
          </cell>
          <cell r="C7588" t="str">
            <v>Franchise</v>
          </cell>
          <cell r="D7588" t="str">
            <v>14.19, 14.12, 14.13, 18.12, 47.72, 47.91, 81.29, 18.13</v>
          </cell>
          <cell r="E7588" t="str">
            <v>2329, 2339, 2754, 2759, 5111, 5137, 7349</v>
          </cell>
          <cell r="F7588" t="str">
            <v>[UNDISCLOSED FOR PREVIEW], Custom printing service, Promotional material, Apparel, Office supply, Janitorial supply, Safety supply, Janitorial equipment, Furniture</v>
          </cell>
          <cell r="G7588" t="str">
            <v>≡</v>
          </cell>
          <cell r="I7588" t="str">
            <v>≡</v>
          </cell>
          <cell r="K7588" t="str">
            <v>Franchise to establish a single-unit [UNDISCLOSED FOR PREVIEW] business that provides custom printing services and sells office supplies, janitorial supplies, safety supplies, janitorial equipment, furniture, and technology to businesses.</v>
          </cell>
        </row>
        <row r="7589">
          <cell r="B7589" t="str">
            <v>RR20210915T00902</v>
          </cell>
          <cell r="C7589" t="str">
            <v>Franchise</v>
          </cell>
          <cell r="D7589" t="str">
            <v>93.11, 93.12, 93.13, 93.19, 85.59</v>
          </cell>
          <cell r="E7589" t="str">
            <v>7032, 7941, 7991, 7997, 8299, 8999</v>
          </cell>
          <cell r="F7589" t="str">
            <v>[UNDISCLOSED FOR PREVIEW], Training, Sport, Class, Education, Fitness, Pilates, Yoga, Barre work, Core strengthening, Cycling, Trampoline</v>
          </cell>
          <cell r="G7589" t="str">
            <v>≡</v>
          </cell>
          <cell r="I7589" t="str">
            <v>≡</v>
          </cell>
          <cell r="K7589" t="str">
            <v>Franchise to operate a studio offering clients signature exercise classes combining pilates, yoga, barre work and core strengthening under the name [UNDISCLOSED FOR PREVIEW].</v>
          </cell>
        </row>
        <row r="7590">
          <cell r="B7590" t="str">
            <v>RR20210916TN4301</v>
          </cell>
          <cell r="C7590" t="str">
            <v>License, Patent, Technology</v>
          </cell>
          <cell r="D7590" t="str">
            <v>21.10, 21.20, 46.18, 46.46, 47.73, 72.11, 72.19, 86.10, 86.21, 86.22, 86.90</v>
          </cell>
          <cell r="E7590" t="str">
            <v>2833, 2834, 2835, 2836, 3821, 5122, 5912, 8011, 8062, 8069, 8099, 8733</v>
          </cell>
          <cell r="F7590" t="str">
            <v>Pharmacy, Pharmaceutical product, Drug, Drug product, Medication, Health, Health care, Treatment, Hospital, Therapeutic product, Human, Disease, Diagnosis, Disorder, Chimeric antigen receptor, Cell, T cell</v>
          </cell>
          <cell r="G7590" t="str">
            <v>≡</v>
          </cell>
          <cell r="I7590" t="str">
            <v>≡</v>
          </cell>
          <cell r="K7590" t="str">
            <v>License under patent and technology rights to make, use, sell and import chimeric antigen receptor T cells in the field of treatment and diagnosis of all human diseases; One of the parties to the agreement is a non-profit entity.</v>
          </cell>
        </row>
        <row r="7591">
          <cell r="B7591" t="str">
            <v>RR20210829T00902</v>
          </cell>
          <cell r="C7591" t="str">
            <v>License, Trademark</v>
          </cell>
          <cell r="D7591" t="str">
            <v>10.52, 32.99, 47.29, 47.78, 47.81, 47.99, 46.36, 47.24</v>
          </cell>
          <cell r="E7591" t="str">
            <v>2024, 2038, 2053, 2099, 3999, 5143, 5149, 5411, 5451, 5499, 5999</v>
          </cell>
          <cell r="F7591" t="str">
            <v>Frozen confection, Confectionery, Food, Fruit based mixture, Fruit juice ice, Fruit ice, Sorbet, Sherbet, Pop, Bar, Cup, Cone, Parfait, Nugget, Sandwich, Packaged, [UNDISCLOSED FOR PREVIEW]</v>
          </cell>
          <cell r="G7591" t="str">
            <v>≡</v>
          </cell>
          <cell r="I7591" t="str">
            <v>≡</v>
          </cell>
          <cell r="J7591" t="str">
            <v>Licensee markets, sells and distributes a variety of branded frozen dessert products to supermarkets, grocery stores, club stores, gourmet shops, delicatessens and convenience stores.</v>
          </cell>
          <cell r="K7591" t="str">
            <v>License to use [UNDISCLOSED FOR PREVIEW] trademarks in connection with the development, manufacture, contract manufacture, marketing, distribution, promotion, advertising and sale of prepackaged frozen confection novelty products: pops, bars, cups, cones, parfaits, sorbet-filled fruit shells, push-ups, squeeze-ups, sandwiches and nuggets.</v>
          </cell>
        </row>
        <row r="7592">
          <cell r="B7592" t="str">
            <v>RR20210108TN4304</v>
          </cell>
          <cell r="C7592" t="str">
            <v>License, Patent, Technology</v>
          </cell>
          <cell r="D7592" t="str">
            <v>21.10, 21.20, 46.18, 46.46, 47.73, 72.11, 72.19, 86.10, 86.21, 86.22, 86.90</v>
          </cell>
          <cell r="E7592" t="str">
            <v>2833, 2834, 2869, 2899, 5122, 5912, 8011, 8062, 8069, 8099, 8733</v>
          </cell>
          <cell r="F7592" t="str">
            <v>Pharmacy, Pharmaceutical product, Drug, Hospital, Medical product, Health, Health care, Human, Biopharmacy, Estrogen, Receptor, Degrader, Breast cancer, Selective estrogen receptor degrader, [UNDISCLOSED FOR PREVIEW]</v>
          </cell>
          <cell r="G7592" t="str">
            <v>≡</v>
          </cell>
          <cell r="I7592" t="str">
            <v>≡</v>
          </cell>
          <cell r="J7592" t="str">
            <v>Licensee is a clinical-stage biopharmaceutical company focused on the discovery and development of novel therapeutics for the treatment of cancer.</v>
          </cell>
          <cell r="K7592" t="str">
            <v>License under patent and technology rights to make, use, import, and sell certain selective estrogen receptor degraders, including [UNDISCLOSED FOR PREVIEW], which may be used for the treatment of breast cancer; One of the parties to the agreement is a non-profit entity.</v>
          </cell>
        </row>
        <row r="7593">
          <cell r="B7593" t="str">
            <v>RR20210108TN4306</v>
          </cell>
          <cell r="C7593" t="str">
            <v>License, Patent, Technology</v>
          </cell>
          <cell r="D7593" t="str">
            <v>21.10, 21.20, 46.18, 46.46, 47.73, 72.11, 72.19, 86.10, 86.21, 86.22, 86.90</v>
          </cell>
          <cell r="E7593" t="str">
            <v>2833, 2834, 2835, 2836, 2869, 3826, 5122, 5912, 8011, 8062, 8069, 8071, 8099, 8733</v>
          </cell>
          <cell r="F7593" t="str">
            <v>Pharmacy, Pharmaceutical product, Drug, Medication, Health, Health care, Biopharmacy, Hospital, Research, Science, Genetic, Biotechnology, Biological, Tissue, Cell, Medicine, Laboratory, Sample, Clinical, Diagnostic</v>
          </cell>
          <cell r="G7593" t="str">
            <v>≡</v>
          </cell>
          <cell r="I7593" t="str">
            <v>≡</v>
          </cell>
          <cell r="J7593" t="str">
            <v>Licensee is an early-stage digital diagnostics company with the core mission of reducing cancer mortality in the U.S. and around the world through early detection.</v>
          </cell>
          <cell r="K7593" t="str">
            <v>License under patent and technology rights to make, use, sell and import products relating to a [UNDISCLOSED FOR PREVIEW] for research applications and clinical diagnostic applications; One of the parties to the agreement is a non-profit entity.</v>
          </cell>
        </row>
        <row r="7594">
          <cell r="B7594" t="str">
            <v>RR20210108T04310</v>
          </cell>
          <cell r="C7594" t="str">
            <v>Franchise</v>
          </cell>
          <cell r="D7594" t="str">
            <v>96.02, 96.09, 20.42, 32.99, 96.04, 46.18</v>
          </cell>
          <cell r="E7594" t="str">
            <v>2844, 5399, 7231, 7241, 7299, 7389, 8999</v>
          </cell>
          <cell r="F7594" t="str">
            <v>Service, Hair, Hair cut, Hair care service, Beauty, Haircutting service, Barbering service, Men, Women, Children, Hair care product, Hair care merchandise</v>
          </cell>
          <cell r="G7594" t="str">
            <v>≡</v>
          </cell>
          <cell r="I7594" t="str">
            <v>≡</v>
          </cell>
          <cell r="K7594" t="str">
            <v>Franchise, which provides value priced hair care services for men, women and children.</v>
          </cell>
        </row>
        <row r="7595">
          <cell r="B7595" t="str">
            <v>RR20210107TP0902</v>
          </cell>
          <cell r="C7595" t="str">
            <v>License, Know-how, Technology</v>
          </cell>
          <cell r="D7595" t="str">
            <v>21.10, 21.20, 46.18, 46.46, 47.73, 72.11, 72.19, 86.10, 86.90</v>
          </cell>
          <cell r="E7595" t="str">
            <v>2833, 2834, 2836, 5122, 5912, 8099</v>
          </cell>
          <cell r="F7595" t="str">
            <v>Intravenous choline, Treatment, Parenteral nutrition, PN, Intestinal failure, Liver disease, IFALD, Therapeutic, Drug, Pharmaceutical</v>
          </cell>
          <cell r="G7595" t="str">
            <v>≡</v>
          </cell>
          <cell r="I7595" t="str">
            <v>≡</v>
          </cell>
          <cell r="K7595" t="str">
            <v>License under know-how and technology rights to develop, make, use, sell and import pharmaceutical products for the treatment and prevention of choline deficiency in patients and for Intestinal Failure Associated Liver Disease (IFALD); One of the parties to the agreement is an individual.</v>
          </cell>
        </row>
        <row r="7596">
          <cell r="B7596" t="str">
            <v>RR20210110T00903</v>
          </cell>
          <cell r="C7596" t="str">
            <v>Franchise</v>
          </cell>
          <cell r="D7596" t="str">
            <v>10.89, 46.17, 46.38, 46.39, 47.11, 47.29, 47.81, 56.10, 56.29</v>
          </cell>
          <cell r="E7596" t="str">
            <v>2082, 5499, 5812, 5813</v>
          </cell>
          <cell r="F7596" t="str">
            <v>Restaurant, Eating place, Drinking place, Food, Beverage</v>
          </cell>
          <cell r="G7596" t="str">
            <v>≡</v>
          </cell>
          <cell r="I7596" t="str">
            <v>≡</v>
          </cell>
          <cell r="K7596" t="str">
            <v>Franchise to open and operate a restaurant.</v>
          </cell>
        </row>
        <row r="7597">
          <cell r="B7597" t="str">
            <v>RR20210110T00904</v>
          </cell>
          <cell r="C7597" t="str">
            <v>Franchise</v>
          </cell>
          <cell r="D7597" t="str">
            <v>10.89, 46.17, 46.38, 46.39, 47.11, 47.29, 47.81, 56.10, 56.29</v>
          </cell>
          <cell r="E7597" t="str">
            <v>2082, 5499, 5812, 5813</v>
          </cell>
          <cell r="F7597" t="str">
            <v>Restaurant, Eating place, Drinking place, Food, Beverage</v>
          </cell>
          <cell r="G7597" t="str">
            <v>≡</v>
          </cell>
          <cell r="I7597" t="str">
            <v>≡</v>
          </cell>
          <cell r="K7597" t="str">
            <v>Franchise to open and operate a restaurant.</v>
          </cell>
        </row>
        <row r="7598">
          <cell r="B7598" t="str">
            <v>RR20210110T00905</v>
          </cell>
          <cell r="C7598" t="str">
            <v>Franchise</v>
          </cell>
          <cell r="D7598" t="str">
            <v>10.89, 46.17, 46.38, 46.39, 47.11, 47.29, 47.81, 56.10, 56.29, 56.21</v>
          </cell>
          <cell r="E7598" t="str">
            <v>2082, 5499, 5812, 5813</v>
          </cell>
          <cell r="F7598" t="str">
            <v>Restaurant, Eating place, Drinking place, Food, Beverage</v>
          </cell>
          <cell r="G7598" t="str">
            <v>≡</v>
          </cell>
          <cell r="I7598" t="str">
            <v>≡</v>
          </cell>
          <cell r="K7598" t="str">
            <v>Franchise to open and operate a restaurant.</v>
          </cell>
        </row>
        <row r="7599">
          <cell r="B7599" t="str">
            <v>RR20210112T00902</v>
          </cell>
          <cell r="C7599" t="str">
            <v>License, Technology</v>
          </cell>
          <cell r="D7599" t="str">
            <v>16.29, 46.11, 46.73, 13.30, 13.99, 13.92, 13.96, 46.41, 47.51</v>
          </cell>
          <cell r="E7599" t="str">
            <v>2269, 2299, 2399, 2821</v>
          </cell>
          <cell r="F7599" t="str">
            <v>Biodegradable, Hygiene, Technology, Nappy, Diaper, Material</v>
          </cell>
          <cell r="G7599" t="str">
            <v>≡</v>
          </cell>
          <cell r="H7599" t="str">
            <v>Licensor is engaged in biodegradable hygiene materials business.</v>
          </cell>
          <cell r="I7599" t="str">
            <v>≡</v>
          </cell>
          <cell r="K7599" t="str">
            <v>License to manufacture, market and sell products using biodegradable hygiene technology.</v>
          </cell>
        </row>
        <row r="7600">
          <cell r="B7600" t="str">
            <v>RR20210112TR0903</v>
          </cell>
          <cell r="C7600" t="str">
            <v>License, Technology</v>
          </cell>
          <cell r="D7600" t="str">
            <v>21.10, 46.18, 46.46, 72.11, 72.19, 26.51, 26.52, 32.50</v>
          </cell>
          <cell r="E7600" t="str">
            <v>2833, 2834, 3826, 5122, 8071, 8099, 8731, 8734</v>
          </cell>
          <cell r="F7600" t="str">
            <v>[UNDISCLOSED FOR PREVIEW], Applicator, Agar plate, Laboratory, Instrument, Diagnostic tool, Robotic, Automated</v>
          </cell>
          <cell r="G7600" t="str">
            <v>≡</v>
          </cell>
          <cell r="I7600" t="str">
            <v>≡</v>
          </cell>
          <cell r="K7600" t="str">
            <v>License to make, use and sell products derived from technology known as [UNDISCLOSED FOR PREVIEW], which automates agar-plate preparation in pathology laboratories; The agreement is concluded between related parties.</v>
          </cell>
        </row>
        <row r="7601">
          <cell r="B7601" t="str">
            <v>RR20210108T04303</v>
          </cell>
          <cell r="C7601" t="str">
            <v>License, Copyright, Trademark</v>
          </cell>
          <cell r="D7601" t="str">
            <v>14.14, 14.19, 14.31, 14.39, 32.99, 46.41, 46.42, 47.19, 47.51, 47.71, 47.78, 58.11, 90.01, 90.02, 90.03, 90.04, 93.21, 93.29</v>
          </cell>
          <cell r="E7601" t="str">
            <v>2299, 2337, 2339, 2361, 2369, 2389, 3599, 3999, 5136, 5137, 5192, 5699, 7812, 7819, 7993, 7996, 7999</v>
          </cell>
          <cell r="F7601" t="str">
            <v>Character, Book, Entertainment, Amusement, Live performance, Show, Exhibit, Attraction, Animated film, Non-animated film, Theme park, Studio tour, Tourist attraction, Entertainment area</v>
          </cell>
          <cell r="G7601" t="str">
            <v>≡</v>
          </cell>
          <cell r="I7601" t="str">
            <v>≡</v>
          </cell>
          <cell r="K7601" t="str">
            <v>License under copyright rights to make, merchandise and use any of the characters and/or locations contained in the books (such as [UNDISCLOSED FOR PREVIEW] and many others) at live performances, shows, exhibits, attractions, animated and non-animated films, bearing trademark.</v>
          </cell>
        </row>
        <row r="7602">
          <cell r="B7602" t="str">
            <v>RR20210104T04301</v>
          </cell>
          <cell r="C7602" t="str">
            <v>Franchise</v>
          </cell>
          <cell r="D7602" t="str">
            <v>82.99, 70.22, 94.11, 96.09, 46.14, 32.99</v>
          </cell>
          <cell r="E7602" t="str">
            <v>3728, 3999, 7299, 7389, 8748, 8999</v>
          </cell>
          <cell r="F7602" t="str">
            <v>Service, Drone, Drone service, Application, Aircraft, Aerial, Commercial application, Business, Industry</v>
          </cell>
          <cell r="G7602" t="str">
            <v>≡</v>
          </cell>
          <cell r="I7602" t="str">
            <v>≡</v>
          </cell>
          <cell r="K7602" t="str">
            <v>Franchise to operate a business under the name [UNDISCLOSED FOR PREVIEW] that provides drone services for commercial applications to businesses and industries.</v>
          </cell>
        </row>
        <row r="7603">
          <cell r="B7603" t="str">
            <v>RR20210104T04302</v>
          </cell>
          <cell r="C7603" t="str">
            <v>Franchise</v>
          </cell>
          <cell r="D7603" t="str">
            <v>43.39, 81.22, 82.99, 66.21, 43.29</v>
          </cell>
          <cell r="E7603" t="str">
            <v>1541, 1542, 7349, 8999, 9651</v>
          </cell>
          <cell r="F7603" t="str">
            <v>Service, Building, Inspection, Construction, Building inspection</v>
          </cell>
          <cell r="G7603" t="str">
            <v>≡</v>
          </cell>
          <cell r="I7603" t="str">
            <v>≡</v>
          </cell>
          <cell r="K7603" t="str">
            <v>Franchise, which performs building inspection and related services for customers.</v>
          </cell>
        </row>
        <row r="7604">
          <cell r="B7604" t="str">
            <v>RR20210104T00902</v>
          </cell>
          <cell r="C7604" t="str">
            <v>License</v>
          </cell>
          <cell r="D7604" t="str">
            <v>55.10, 55.20, 55.90, 93.29, 41.20, 43.39</v>
          </cell>
          <cell r="E7604" t="str">
            <v>1522, 6513, 7011, 7021, 7041, 7389, 7999</v>
          </cell>
          <cell r="F7604" t="str">
            <v>Hotel, Accommodation, Lodging, Guest, Room</v>
          </cell>
          <cell r="G7604" t="str">
            <v>≡</v>
          </cell>
          <cell r="I7604" t="str">
            <v>≡</v>
          </cell>
          <cell r="K7604" t="str">
            <v>License to develop and operate a hotel.</v>
          </cell>
        </row>
        <row r="7605">
          <cell r="B7605" t="str">
            <v>RR20210106T00902</v>
          </cell>
          <cell r="C7605" t="str">
            <v>License, Know-how, Technology, Trade secret, Patent</v>
          </cell>
          <cell r="D7605" t="str">
            <v>06.10, 09.90, 19.20, 28.29, 28.92, 39.00, 46.12, 46.71</v>
          </cell>
          <cell r="E7605" t="str">
            <v>1311, 1381, 1389, 2911, 2999, 3532, 3533, 5084</v>
          </cell>
          <cell r="F7605" t="str">
            <v>Cavitation technology, Heavy crude, Cavitation, Device, Pump, Spinning plate, Blender Hydrocarbpn, Oil, Fluid, Energy, Industrial machinery, Equipment</v>
          </cell>
          <cell r="G7605" t="str">
            <v>≡</v>
          </cell>
          <cell r="I7605" t="str">
            <v>≡</v>
          </cell>
          <cell r="J7605" t="str">
            <v>Licensee is an operator, acquirer and developer of clean energy technologies and environmental solutions, primarily focused on soil remediation.</v>
          </cell>
          <cell r="K7605" t="str">
            <v>License under know-how, patent, technology and trade secret rights to develop, manufacture, use, market, import and sell cavitation device used to break down the long chain hydrocarbon of mostly oil based fluids.</v>
          </cell>
        </row>
        <row r="7606">
          <cell r="B7606" t="str">
            <v>RR20210106TN0903</v>
          </cell>
          <cell r="C7606" t="str">
            <v>License, Patent</v>
          </cell>
          <cell r="D7606" t="str">
            <v>21.10, 21.20, 46.18, 46.46, 47.73, 72.11, 72.19, 86.90</v>
          </cell>
          <cell r="E7606" t="str">
            <v>2833, 2834, 2836, 5122, 5912, 8099</v>
          </cell>
          <cell r="F7606" t="str">
            <v>Fatty liver disease, Human, Treatment, Drug, Pharmaceutical, Parenteral nutrition, Intravenous choline</v>
          </cell>
          <cell r="G7606" t="str">
            <v>≡</v>
          </cell>
          <cell r="I7606" t="str">
            <v>≡</v>
          </cell>
          <cell r="K7606" t="str">
            <v>License under patent rights to develop, make, use, sell and import pharmaceutical products in the field of treatment of fatty liver disease in humans by administering, as monotherapy, a pharmaceutical composition comprising intravenous choline; One of the parties to the agreement is a non-profit entity.</v>
          </cell>
        </row>
        <row r="7607">
          <cell r="B7607" t="str">
            <v>RR20210208T01701</v>
          </cell>
          <cell r="C7607" t="str">
            <v>Brand, License, Trademark</v>
          </cell>
          <cell r="D7607" t="str">
            <v>32.30, 32.40, 47.41, 47.65, 47.89, 58.21, 58.29, 93.29, 92.00</v>
          </cell>
          <cell r="E7607" t="str">
            <v>3944, 3949, 5092, 5945, 7372, 7379, 7993, 7999</v>
          </cell>
          <cell r="F7607" t="str">
            <v>Game, [UNDISCLOSED FOR PREVIEW], Online, Casino, Gambling, Bet, Wager, Money, Tournament</v>
          </cell>
          <cell r="G7607" t="str">
            <v>≡</v>
          </cell>
          <cell r="I7607" t="str">
            <v>≡</v>
          </cell>
          <cell r="K7607" t="str">
            <v>License to use the service mark and trademark in connection with the marketing, promotion and operation of the real-money online poker gaming service.</v>
          </cell>
        </row>
        <row r="7608">
          <cell r="B7608" t="str">
            <v>RR20210209TR0901</v>
          </cell>
          <cell r="C7608" t="str">
            <v>License</v>
          </cell>
          <cell r="D7608" t="str">
            <v>26.11, 26.12, 26.40, 26.60, 27.90, 46.52, 46.51, 47.41, 58.29, 62.01</v>
          </cell>
          <cell r="E7608" t="str">
            <v>3613, 3669, 3674, 5045, 5049, 5065, 5734, 7372</v>
          </cell>
          <cell r="F7608" t="str">
            <v>Software, VSP4, Hands-free, Vehicular, Speakerphone, Automotive market, Integrated circuit, GPS, [UNDISCLOSED FOR PREVIEW]</v>
          </cell>
          <cell r="G7608" t="str">
            <v>≡</v>
          </cell>
          <cell r="H7608" t="str">
            <v>Licensor is a global leader in wireless, broadband and automotive communications technologies and embedded electronic products.</v>
          </cell>
          <cell r="I7608" t="str">
            <v>≡</v>
          </cell>
          <cell r="K7608" t="str">
            <v>License under patent rights to make derivatives of the [UNDISCLOSED FOR PREVIEW] software, proprietary hands-free vehicular speakerphone software for the automotive market, to reproduce, display, perform and distribute such [UNDISCLOSED FOR PREVIEW] software and [UNDISCLOSED FOR PREVIEW] derivatives, as well as to reproduce, display, perform, use, make, sell, import and distribute resale integrated circuits; The agreement is concluded between related parties.</v>
          </cell>
        </row>
        <row r="7609">
          <cell r="B7609" t="str">
            <v>RR20210312T04303</v>
          </cell>
          <cell r="C7609" t="str">
            <v>Franchise</v>
          </cell>
          <cell r="D7609" t="str">
            <v>14.11, 14.13, 14.14, 14.19, 46.42, 46.48, 47.71, 47.72, 47.77, 47.78, 15.12, 26.52, 32.12, 32.13</v>
          </cell>
          <cell r="E7609" t="str">
            <v>2299, 2321, 2322, 2323, 2325, 2326, 2329, 2331, 2335, 2337, 2339, 2342, 2381, 2384, 2385, 2386, 2387, 2389, 3151, 3171, 3172, 3199, 3911, 5094, 5136, 5137, 5139, 5611, 5621, 5632, 5699, 5944</v>
          </cell>
          <cell r="F7609" t="str">
            <v>Retail, Clothing, Apparel, Outwear, Accessory, Teen, Young adult, [UNDISCLOSED FOR PREVIEW]</v>
          </cell>
          <cell r="G7609" t="str">
            <v>≡</v>
          </cell>
          <cell r="I7609" t="str">
            <v>≡</v>
          </cell>
          <cell r="K7609" t="str">
            <v>Franchise for the operation of [UNDISCLOSED FOR PREVIEW] stores, buying from and selling to the retail consumer clothing and accessories for teens and young adults.</v>
          </cell>
        </row>
        <row r="7610">
          <cell r="B7610" t="str">
            <v>RR20210314T01701</v>
          </cell>
          <cell r="C7610" t="str">
            <v>License</v>
          </cell>
          <cell r="D7610" t="str">
            <v>26.20, 58.29, 63.11, 63.12, 64.19, 64.30, 64.99, 66.29, 66.30, 84.11, 84.12</v>
          </cell>
          <cell r="E7610" t="str">
            <v>6091, 6099, 6371, 6733, 7371, 7372, 7373, 7374, 7375, 9311</v>
          </cell>
          <cell r="F7610" t="str">
            <v>Digital, Platform, Application, Mobile, Donation, Donor, Caregiver, Digital wallet, Money transfer, Fund</v>
          </cell>
          <cell r="G7610" t="str">
            <v>≡</v>
          </cell>
          <cell r="I7610" t="str">
            <v>≡</v>
          </cell>
          <cell r="K7610" t="str">
            <v>License to access and use the digital giving platform designed to connect donors and caregivers; Each party grant to the other party a royalty-free license to use other party's trademarks.</v>
          </cell>
        </row>
        <row r="7611">
          <cell r="B7611" t="str">
            <v>RR20210315T04303</v>
          </cell>
          <cell r="C7611" t="str">
            <v>Franchise</v>
          </cell>
          <cell r="D7611" t="str">
            <v>46.33, 10.89, 46.17, 46.39, 47.11, 47.29, 47.81</v>
          </cell>
          <cell r="E7611" t="str">
            <v>2023, 2024, 2038, 2099, 5143, 5451, 5812</v>
          </cell>
          <cell r="F7611" t="str">
            <v>Dessert, Frozen, Frozen product, Food, Frozen food, Self-service, Yogurt, Store</v>
          </cell>
          <cell r="G7611" t="str">
            <v>≡</v>
          </cell>
          <cell r="I7611" t="str">
            <v>≡</v>
          </cell>
          <cell r="K7611" t="str">
            <v>Franchise to operate a self-serve frozen yogurt store.</v>
          </cell>
        </row>
        <row r="7612">
          <cell r="B7612" t="str">
            <v>RR20210315TR0901</v>
          </cell>
          <cell r="C7612" t="str">
            <v>License, Patent</v>
          </cell>
          <cell r="D7612" t="str">
            <v>21.10, 21.20, 46.18, 46.46, 47.73, 72.11, 72.19, 86.90</v>
          </cell>
          <cell r="E7612" t="str">
            <v>2833, 2834, 2835, 2836, 5122, 5912, 8071, 8734</v>
          </cell>
          <cell r="F7612" t="str">
            <v>Pharmaceutical, Drug, Treatment, Therapeutic, Cancer, Pain, Nausea, Neuroinflammation, Brain and Neural dysfunction, Depression, Seizures, Confusion, Dizziness, Numbness, Tingling, Psilocybin, Anti-inflammatory, Nonsteroidal</v>
          </cell>
          <cell r="G7612" t="str">
            <v>≡</v>
          </cell>
          <cell r="I7612" t="str">
            <v>≡</v>
          </cell>
          <cell r="K7612" t="str">
            <v>License under patent rights to make, use, provide, import, export, lease, distribute, sell, distribute and advertise products in the field of treatment of cancer and symptoms caused by cancer, and to develop and perform relating processes; The agreement is concluded between related parties.</v>
          </cell>
        </row>
        <row r="7613">
          <cell r="B7613" t="str">
            <v>RR20210316T00901</v>
          </cell>
          <cell r="C7613" t="str">
            <v>License, Know-how, Patent</v>
          </cell>
          <cell r="D7613" t="str">
            <v>21.10, 21.20, 46.18, 46.46, 47.73, 72.11, 72.19, 86.22, 86.90</v>
          </cell>
          <cell r="E7613" t="str">
            <v>2833, 2834, 2835, 2836, 3999, 5047, 5122, 5912, 8099, 8731</v>
          </cell>
          <cell r="F7613" t="str">
            <v>Vaccine component, [UNDISCLOSED FOR PREVIEW], Human, Prophylactic use, SARS-CoV-2 disease, Pandemic, Pharmaceutical</v>
          </cell>
          <cell r="G7613" t="str">
            <v>≡</v>
          </cell>
          <cell r="H7613" t="str">
            <v>Licensor is a biotechnology company that promotes improved global health through the discovery, development and commercialization of innovative vaccines.</v>
          </cell>
          <cell r="I7613" t="str">
            <v>≡</v>
          </cell>
          <cell r="J7613" t="str">
            <v>Licensee is a global vaccine manufacturer specializing in life saving vaccines.</v>
          </cell>
          <cell r="K7613" t="str">
            <v>License under know-how and patent rights to develop, formulate, make, import, export, use, sell or otherwise commercialize products incorporating [UNDISCLOSED FOR PREVIEW] component in the field of human prophylactic uses of a vaccine for SARS-CoV-2 disease.</v>
          </cell>
        </row>
        <row r="7614">
          <cell r="B7614" t="str">
            <v>RR20210321T01701</v>
          </cell>
          <cell r="C7614" t="str">
            <v>Brand, Copyright, Know-how, License, Patent, Trademark, Trade secret, Trade name, Software, Sublicense</v>
          </cell>
          <cell r="D7614" t="str">
            <v>41.20, 41.10, 55.10, 79.90, 68.20, 55.20, 55.90, 93.29</v>
          </cell>
          <cell r="E7614" t="str">
            <v>6512, 6519, 7011, 7021, 7041, 7389, 7999</v>
          </cell>
          <cell r="F7614" t="str">
            <v>Vacation, Hotel, Resort, Property, Residential, Reservation system, Room, Accommodation, Leisure, Rental, Hilton</v>
          </cell>
          <cell r="G7614" t="str">
            <v>≡</v>
          </cell>
          <cell r="I7614" t="str">
            <v>≡</v>
          </cell>
          <cell r="K7614" t="str">
            <v>License to use licensor's trademarks in connection with the operation of the Licensed Vacation Ownership Business; License to use, reproduce, distribute, perform and display the licensed content in connection with the operation of the business as well as the right to market the business at licensor‘s corporate level advertising channels; Licensee grants licensor sublicense to use licensed marks and exercise the intellectual property rights in the licensed content in connection with the promotion and advertising of the business; License to use licensor‘s software and data in connection with the aforementioned business.</v>
          </cell>
        </row>
        <row r="7615">
          <cell r="B7615" t="str">
            <v>RR20210310T04301</v>
          </cell>
          <cell r="C7615" t="str">
            <v>License, Copyright</v>
          </cell>
          <cell r="D7615" t="str">
            <v>64.92, 64.19, 66.19, 70.22, 74.90, 64.99, 66.12, 66.11</v>
          </cell>
          <cell r="E7615" t="str">
            <v>6022, 6029, 6141, 6159, 6163, 6712, 7323, 7389, 8741, 8742, 8999</v>
          </cell>
          <cell r="F7615" t="str">
            <v>Business, Finance, Finance business, Finance business activity, Enterprise, Loan against gold, Auto loan, Personal loan, Housing finance loan, [UNDISCLOSED FOR PREVIEW]</v>
          </cell>
          <cell r="G7615" t="str">
            <v>≡</v>
          </cell>
          <cell r="H7615" t="str">
            <v>Licensor is a deposit-taking non-banking finance company.</v>
          </cell>
          <cell r="I7615" t="str">
            <v>≡</v>
          </cell>
          <cell r="K7615" t="str">
            <v>License under copyright rights to use and reproduce an artistic work [UNDISCLOSED FOR PREVIEW] logo in connection with finance business activities.</v>
          </cell>
        </row>
        <row r="7616">
          <cell r="B7616" t="str">
            <v>RR20210310T00902</v>
          </cell>
          <cell r="C7616" t="str">
            <v>Franchise, Trademark, Other marketing intangibles</v>
          </cell>
          <cell r="D7616" t="str">
            <v>56.10, 56.21, 56.30, 77.40, 46.17, 47.81, 56.29</v>
          </cell>
          <cell r="E7616" t="str">
            <v>5499, 5812, 5813</v>
          </cell>
          <cell r="F7616" t="str">
            <v>[UNDISCLOSED FOR PREVIEW], Fast food, Eating place, Restaurant, Catering, Food, Beverage</v>
          </cell>
          <cell r="G7616" t="str">
            <v>≡</v>
          </cell>
          <cell r="I7616" t="str">
            <v>≡</v>
          </cell>
          <cell r="K7616" t="str">
            <v>Franchise to develop, establish and operate [UNDISCLOSED FOR PREVIEW] restaurants, using marks and system.</v>
          </cell>
        </row>
        <row r="7617">
          <cell r="B7617" t="str">
            <v>RR20210312T04301</v>
          </cell>
          <cell r="C7617" t="str">
            <v>License, Patent, Technology</v>
          </cell>
          <cell r="D7617" t="str">
            <v>21.10, 21.20, 26.51, 32.50, 32.99, 46.18, 46.46, 47.73, 47.74, 72.11, 72.19, 86.10, 86.21, 86.22, 86.90</v>
          </cell>
          <cell r="E7617" t="str">
            <v>2833, 2834, 2835, 3826, 3841, 3999, 5047, 5049, 5122, 8011, 8062, 8069, 8071, 8099, 8734</v>
          </cell>
          <cell r="F7617" t="str">
            <v>Laboratory, Laboratory test, Gene, DNA, Genotyping, Resequencing, RNA, Human, Disease, Human disease, Cancer, Osteoporosis, Cardiovascular disease, Metabolic disease, Infectious disease, Inflammatory disease, [UNDISCLOSED FOR PREVIEW]</v>
          </cell>
          <cell r="G7617" t="str">
            <v>≡</v>
          </cell>
          <cell r="I7617" t="str">
            <v>≡</v>
          </cell>
          <cell r="K7617" t="str">
            <v>License under patent rights to import and sell laboratory tests for DNA analysis, genotyping and resequencing applications, as well as for RNA expression analysis, using [UNDISCLOSED FOR PREVIEW] technology.</v>
          </cell>
        </row>
        <row r="7618">
          <cell r="B7618" t="str">
            <v>RR20210325TR0904</v>
          </cell>
          <cell r="C7618" t="str">
            <v>License, Trademark, Trade name</v>
          </cell>
          <cell r="D7618" t="str">
            <v>58.29, 62.01, 62.03, 62.09, 63.11, 63.12, 63.99</v>
          </cell>
          <cell r="E7618" t="str">
            <v>3577, 5045, 5734, 7371, 7372, 7374, 7389</v>
          </cell>
          <cell r="F7618" t="str">
            <v>[UNDISCLOSED FOR PREVIEW], Internet, Business, Platform, Sale, E-commerce</v>
          </cell>
          <cell r="G7618" t="str">
            <v>≡</v>
          </cell>
          <cell r="H7618" t="str">
            <v>Licensor is engaged in the internet business.</v>
          </cell>
          <cell r="I7618" t="str">
            <v>≡</v>
          </cell>
          <cell r="K7618" t="str">
            <v>License to use the trade name [UNDISCLOSED FOR PREVIEW] and certain trademarks and registered domains in connection with internet business; The agreement is concluded between related parties.</v>
          </cell>
        </row>
        <row r="7619">
          <cell r="B7619" t="str">
            <v>RR20210318T00901</v>
          </cell>
          <cell r="C7619" t="str">
            <v>Patent</v>
          </cell>
          <cell r="D7619" t="str">
            <v>26.11, 26.12, 26.40, 26.51, 46.51, 46.52</v>
          </cell>
          <cell r="E7619" t="str">
            <v>3577, 3674, 3675, 3676, 3677, 3678, 3679, 3812, 5045, 5065</v>
          </cell>
          <cell r="F7619" t="str">
            <v>Sweep gesture, Touchscreen, Device, Electronic, Consumer, Touch disambiguation, Component, Sensor</v>
          </cell>
          <cell r="G7619" t="str">
            <v>≡</v>
          </cell>
          <cell r="I7619" t="str">
            <v>≡</v>
          </cell>
          <cell r="K7619" t="str">
            <v>A right to commercialize a portfolio of patents relating to sweep gestures and touchscreen devices.</v>
          </cell>
        </row>
        <row r="7620">
          <cell r="B7620" t="str">
            <v>RR20210318T00902</v>
          </cell>
          <cell r="C7620" t="str">
            <v>License, Technology, Trademark, Trade name, Know-how, Patent, Copyright, Trade secret</v>
          </cell>
          <cell r="D7620" t="str">
            <v>21.10, 21.20, 32.99, 46.18, 46.46, 47.73, 47.78, 86.90</v>
          </cell>
          <cell r="E7620" t="str">
            <v>2833, 3999, 5122, 5199, 5912, 5999, 8011, 8099</v>
          </cell>
          <cell r="F7620" t="str">
            <v>CBD, Cannabis, Cannabidiol, Hemp, Infusion, [UNDISCLOSED FOR PREVIEW], Electrode, Pain management, Soreness, Penetration, Skin, Pad, Liquid component</v>
          </cell>
          <cell r="G7620" t="str">
            <v>≡</v>
          </cell>
          <cell r="I7620" t="str">
            <v>≡</v>
          </cell>
          <cell r="J7620" t="str">
            <v>Licensee is in the business of manufacturing products containing cannabidiol (CBD).</v>
          </cell>
          <cell r="K7620" t="str">
            <v>License under copyright, know-how, patent, technology and trade secret rights to manufacture CBD-infused products bearing [UNDISCLOSED FOR PREVIEW] trade name and trademark.</v>
          </cell>
        </row>
        <row r="7621">
          <cell r="B7621" t="str">
            <v>RR20210329T00902</v>
          </cell>
          <cell r="C7621" t="str">
            <v>Franchise</v>
          </cell>
          <cell r="D7621" t="str">
            <v>18.11, 47.62, 58.13, 58.14, 58.19</v>
          </cell>
          <cell r="E7621" t="str">
            <v>2721, 2754, 2759, 5192, 5942, 5994</v>
          </cell>
          <cell r="F7621" t="str">
            <v>[UNDISCLOSED FOR PREVIEW], Magazine, Women, Free, Direct mail, Subscription</v>
          </cell>
          <cell r="G7621" t="str">
            <v>≡</v>
          </cell>
          <cell r="I7621" t="str">
            <v>≡</v>
          </cell>
          <cell r="K7621" t="str">
            <v>Franchise and license for the operation of a business under the [UNDISCLOSED FOR PREVIEW] name that produces a magazine geared toward women that is available free to the public and by direct mail subscriptions.</v>
          </cell>
        </row>
        <row r="7622">
          <cell r="B7622" t="str">
            <v>RR20210301TR0901</v>
          </cell>
          <cell r="C7622" t="str">
            <v>License, Technology</v>
          </cell>
          <cell r="D7622" t="str">
            <v>22.19, 28.96, 28.99, 32.99, 38.32, 20.11, 20.12, 20.13, 20.14, 20.15, 20.16, 20.17, 22.21, 22.22, 22.23, 22.29</v>
          </cell>
          <cell r="E7622" t="str">
            <v>2448, 2821, 3082, 3083, 3087, 3089, 3559, 3999, 5093, 5099, 5162</v>
          </cell>
          <cell r="F7622" t="str">
            <v>Duraskid, Pallet, Skid, Composite material, Foundation, Handling, Storage, Cellulose fibre, Plastic, High-density, Mixture, Thermo-plastic, Industrial, Recycled material</v>
          </cell>
          <cell r="G7622" t="str">
            <v>≡</v>
          </cell>
          <cell r="H7622" t="str">
            <v>Licensor has developed a proprietary process that produces a composite material made from a combination of post industrial cellulose fibre and post consumer plastics.</v>
          </cell>
          <cell r="I7622" t="str">
            <v>≡</v>
          </cell>
          <cell r="K7622" t="str">
            <v>License under technology rights to manufacture, distribute, sell and market pallets and skids made from cellulose fibre and plastics; The agreement is concluded between related parties.</v>
          </cell>
        </row>
        <row r="7623">
          <cell r="B7623" t="str">
            <v>RR20210423T04301</v>
          </cell>
          <cell r="C7623" t="str">
            <v>License, Patent, Know-how, Trade secret, Technology</v>
          </cell>
          <cell r="D7623" t="str">
            <v>21.10, 21.20, 32.99, 46.18, 46.46, 72.11, 72.19, 86.10, 86.21, 86.22, 86.90</v>
          </cell>
          <cell r="E7623" t="str">
            <v>2833, 2834, 2835, 2836, 3999, 5122, 5912, 8011, 8062, 8069, 8071, 8099, 8731</v>
          </cell>
          <cell r="F7623" t="str">
            <v>Pharmacy, Pharmaceutical product, Drug, Medicine, Health, Health care, Biotechnology, Human, Compound, [UNDISCLOSED FOR PREVIEW], Metabolite, Salt, Polymorph, Hydrate, Semihydrate, Degradant, Treatment, Disease, Condition, Diagnosis, Prevention, Irritable bowel syndrome, Constipation, Chronic idiopathic constipation, Hyperphosphatemia, Chronic kidney disease</v>
          </cell>
          <cell r="G7623" t="str">
            <v>≡</v>
          </cell>
          <cell r="H7623" t="str">
            <v>Licensor is a biotechnology company developing a certain proprietary compound known as tenapanor for use in the treatment of human diseases and disorders.</v>
          </cell>
          <cell r="I7623" t="str">
            <v>≡</v>
          </cell>
          <cell r="J7623" t="str">
            <v>Licensee is a pharmaceutical company engaged in the research, development and commercialization of products useful in the amelioration, treatment or prevention of human diseases and conditions.</v>
          </cell>
          <cell r="K7623" t="str">
            <v>License under patent, know-how, trade secret and technology rights to develop, commercialize and import any and all products in finished forms suitable for human applications containing the compound, known as [UNDISCLOSED FOR PREVIEW], for the treatment, diagnosis or prevention of irritable bowel syndrome.</v>
          </cell>
        </row>
        <row r="7624">
          <cell r="B7624" t="str">
            <v>RR20210423T00901</v>
          </cell>
          <cell r="C7624" t="str">
            <v>License</v>
          </cell>
          <cell r="D7624" t="str">
            <v>47.25, 47.29, 46.17, 46.34, 46.39, 47.11, 47.81, 56.30</v>
          </cell>
          <cell r="E7624" t="str">
            <v>5182, 5311, 5411, 5499, 5921</v>
          </cell>
          <cell r="F7624" t="str">
            <v>[UNDISCLOSED FOR PREVIEW], Mall, Retail, Store, Shopping center, Alcohol, Beverage, Spirit, Hand-crafted, Whiskey, Bourbon, Rum, Vodka, Liquer, Souvenir, Shop</v>
          </cell>
          <cell r="G7624" t="str">
            <v>≡</v>
          </cell>
          <cell r="I7624" t="str">
            <v>≡</v>
          </cell>
          <cell r="J7624" t="str">
            <v>Licensee is a manufacturer, developer, producer and marketer of hand-crafted spirits in the following beverage alcohol categories: bourbon, whiskey, rum and vodka.</v>
          </cell>
          <cell r="K7624" t="str">
            <v xml:space="preserve">License for the retail display and sale of [UNDISCLOSED FOR PREVIEW] craft distilled spirits and liqueurs, branded merchandise and souvenirs in [UNDISCLOSED FOR PREVIEW] mall.
</v>
          </cell>
        </row>
        <row r="7625">
          <cell r="B7625" t="str">
            <v>RR20210423T00905</v>
          </cell>
          <cell r="C7625" t="str">
            <v>License, Technology, Patent, Know-how</v>
          </cell>
          <cell r="D7625" t="str">
            <v>21.10, 21.20, 46.18, 46.46, 47.73, 72.11, 72.19, 86.10, 86.90</v>
          </cell>
          <cell r="E7625" t="str">
            <v>2833, 2834, 2835, 2836, 5122, 5912, 8099</v>
          </cell>
          <cell r="F7625" t="str">
            <v>Pharmaceutical, Biopharmaceutical, HGF, Hepatocyte growth factor, Biological, c-Met, Cascade, Pathway, Tissue repair, Organ repair, [UNDISCLOSED FOR PREVIEW], Small molecule, Therapeutic, Acute organ injury, Fibrotic disease, Renal indication, Transplant, Kidney injury</v>
          </cell>
          <cell r="G7625" t="str">
            <v>≡</v>
          </cell>
          <cell r="H7625" t="str">
            <v>Licensor is a late-stage start-up biopharmaceutical company focused on the discovery, development, and commercialization of novel small molecule therapeutics to address acute organ injuries and fibrotic diseases.</v>
          </cell>
          <cell r="I7625" t="str">
            <v>≡</v>
          </cell>
          <cell r="J7625" t="str">
            <v>Licensee is is a global leader in nephrology.</v>
          </cell>
          <cell r="K7625" t="str">
            <v>License under know-how, patent and technology rights to develop, manufacture and commercialize a small molecule designed to mimic the biological activity of hepatocyte growth factor (HGF), known as [UNDISCLOSED FOR PREVIEW], for all therapeutic, prophylactic and diagnostic uses for nephrology indications or congestive heart failure in humans.</v>
          </cell>
        </row>
        <row r="7626">
          <cell r="B7626" t="str">
            <v>RR20210420T04303</v>
          </cell>
          <cell r="C7626" t="str">
            <v>License, Patent, Know-how, Trade secret, Software, Technology</v>
          </cell>
          <cell r="D7626" t="str">
            <v>20.13, 20.14, 20.59, 21.20, 46.46, 46.75, 47.73, 47.74, 72.11, 72.19, 86.21, 86.22, 86.90, 86.10</v>
          </cell>
          <cell r="E7626" t="str">
            <v>2819, 2833, 2835, 2869, 2899, 5122, 5169, 5912, 8011, 8062, 8069, 8071, 8099, 8731</v>
          </cell>
          <cell r="F7626" t="str">
            <v>Biopharmaceutical, Medicine, Drug, Compound, Chemistry, RNA, MicroRNA, Target, Alliance, MicroRNA alliance target, Disease, Treatment, Fibrosis</v>
          </cell>
          <cell r="G7626" t="str">
            <v>≡</v>
          </cell>
          <cell r="H7626" t="str">
            <v>Licensor is a biopharmaceutical company focused on discovering and developing first-in-class drugs that target microRNAs to treat a broad range of diseases.</v>
          </cell>
          <cell r="I7626" t="str">
            <v>≡</v>
          </cell>
          <cell r="K7626" t="str">
            <v>License under patent, know-how, trade secret, software and technology rights to research, develop, make, use, commercialize, sell, export and import licensed compounds targeting four microRNA alliance targets.</v>
          </cell>
        </row>
        <row r="7627">
          <cell r="B7627" t="str">
            <v>RR20210427T00903</v>
          </cell>
          <cell r="C7627" t="str">
            <v>License</v>
          </cell>
          <cell r="D7627" t="str">
            <v>21.10, 21.20, 46.18, 46.46, 47.73, 72.11, 72.19, 86.10, 86.90</v>
          </cell>
          <cell r="E7627" t="str">
            <v>2833, 2834, 2835, 2836, 5122, 5912, 8071, 8099</v>
          </cell>
          <cell r="F7627" t="str">
            <v>Ophthalmic, Eye disease, Pharmaceutical, Drug, Treatment, [UNDISCLOSED FOR PREVIEW], Recombinant, Humanized, Monoclonal antibody, Injection, Therapeutic</v>
          </cell>
          <cell r="G7627" t="str">
            <v>≡</v>
          </cell>
          <cell r="I7627" t="str">
            <v>≡</v>
          </cell>
          <cell r="K7627" t="str">
            <v>License to co-develop, manufacture and commercialize [UNDISCLOSED FOR PREVIEW] for the treatment of wet age-related macular degeneration (wAMD) and other eye diseases.</v>
          </cell>
        </row>
        <row r="7628">
          <cell r="B7628" t="str">
            <v>RR20210426TN0902</v>
          </cell>
          <cell r="C7628" t="str">
            <v>License, Know-how, Trade secret, Technology, Patent</v>
          </cell>
          <cell r="D7628" t="str">
            <v>21.10, 21.20, 46.18, 46.46, 47.73, 72.11, 72.19, 86.10, 86.90</v>
          </cell>
          <cell r="E7628" t="str">
            <v>2833, 2834, 2835, 2836, 5047, 5122, 5912, 8099, 8731</v>
          </cell>
          <cell r="F7628" t="str">
            <v>Human Facilitating Cells, HFC, Biotechnology, Heterogeneous population, Bone marrow, Blood, Hematopoietic, Stem cell, Chimerism, Immunological tolerance, CD8+, Alpha beta TCR_, Gamma delta TCR-, CD45+</v>
          </cell>
          <cell r="G7628" t="str">
            <v>≡</v>
          </cell>
          <cell r="I7628" t="str">
            <v>≡</v>
          </cell>
          <cell r="J7628" t="str">
            <v>Licensee is a late-clinical stage, cell therapy company developing an innovative method of allogeneic hematopoietic stem cell transplantation (allo-HSCT).</v>
          </cell>
          <cell r="K7628" t="str">
            <v>License under know-how, patent, technology and trade secret rights to research, develop, manufacture, make, sell, import and commercialize products and practice methods relating to human facilitating cells; One of the parties to the agreement is a non-profit entity.</v>
          </cell>
        </row>
        <row r="7629">
          <cell r="B7629" t="str">
            <v>RR20210416T04302</v>
          </cell>
          <cell r="C7629" t="str">
            <v>Franchise</v>
          </cell>
          <cell r="D7629" t="str">
            <v>55.10, 55.20, 55.90, 93.29, 41.20, 43.39, 79.11, 79.12</v>
          </cell>
          <cell r="E7629" t="str">
            <v>1522, 6513, 7011, 7021, 7041, 7999, 8999</v>
          </cell>
          <cell r="F7629" t="str">
            <v>Hotel, Accommodation, Overnight accommodation, Amenity, Lodging, Guest, Guest room, Extended stay, Temporary housing, Transient visit, [UNDISCLOSED FOR PREVIEW]</v>
          </cell>
          <cell r="G7629" t="str">
            <v>≡</v>
          </cell>
          <cell r="I7629" t="str">
            <v>≡</v>
          </cell>
          <cell r="K7629" t="str">
            <v>Franchise to operate a [UNDISCLOSED FOR PREVIEW] guest lodging facility.</v>
          </cell>
        </row>
        <row r="7630">
          <cell r="B7630" t="str">
            <v>RR20210416T04303</v>
          </cell>
          <cell r="C7630" t="str">
            <v>Franchise</v>
          </cell>
          <cell r="D7630" t="str">
            <v>70.22, 82.99, 84.13, 69.20, 66.19, 64.99, 74.90</v>
          </cell>
          <cell r="E7630" t="str">
            <v>6282, 7291, 7389, 8721, 8748, 8999, 9311</v>
          </cell>
          <cell r="F7630" t="str">
            <v>Business, Outlet, Service, Corporate tax service, Business formation, Payroll, Book keeping, Financial planning service, [UNDISCLOSED FOR PREVIEW]</v>
          </cell>
          <cell r="G7630" t="str">
            <v>≡</v>
          </cell>
          <cell r="I7630" t="str">
            <v>≡</v>
          </cell>
          <cell r="K7630" t="str">
            <v>Franchise for the operation of business to business outlets that offer services including corporate tax services, business formation, payroll, book keeping, financial planning services and related other services to small businesses under the trademark [UNDISCLOSED FOR PREVIEW] and related trademarks and service marks.</v>
          </cell>
        </row>
        <row r="7631">
          <cell r="B7631" t="str">
            <v>RR20210416T04304</v>
          </cell>
          <cell r="C7631" t="str">
            <v>Franchise</v>
          </cell>
          <cell r="D7631" t="str">
            <v>33.11, 33.19, 95.24, 74.90, 70.22, 16.29, 46.73, 23.69, 23.61, 23.7, 25.99</v>
          </cell>
          <cell r="E7631" t="str">
            <v>2499, 3272, 3281, 3499, 7349, 7389, 7641, 7699, 8999</v>
          </cell>
          <cell r="F7631" t="str">
            <v>Business, Maintenance, Repair, Restoration, Stone, Metal, Wood, Concrete surface, Commercial premise, Office space, Healthcare, Education, Institutional client, [UNDISCLOSED FOR PREVIEW]</v>
          </cell>
          <cell r="G7631" t="str">
            <v>≡</v>
          </cell>
          <cell r="I7631" t="str">
            <v>≡</v>
          </cell>
          <cell r="K7631" t="str">
            <v>Franchise to establish, own and operate a single [UNDISCLOSED FOR PREVIEW] business for the maintenance, repair, and restoration of all types of stone, metal, wood, and concrete surfaces for commercial premises.</v>
          </cell>
        </row>
        <row r="7632">
          <cell r="B7632" t="str">
            <v>RR20210603TN4301</v>
          </cell>
          <cell r="C7632" t="str">
            <v>License, Patent, Copyright, Software, Know-how, Trade secret</v>
          </cell>
          <cell r="D7632" t="str">
            <v>21.10, 21.20, 32.99, 46.18, 46.46, 47.73, 72.11, 72.19, 86.10, 86.21, 86.22, 86.90</v>
          </cell>
          <cell r="E7632" t="str">
            <v>2833, 2834, 3999, 5122, 5912, 8062, 8069, 8071, 8099, 8733</v>
          </cell>
          <cell r="F7632" t="str">
            <v>Pharmacy, Pharmaceutical product, Medicine, Immunotherapeutic product, Drug, Health, Health care, Disease, Treatment, HIV, Cancer</v>
          </cell>
          <cell r="G7632" t="str">
            <v>≡</v>
          </cell>
          <cell r="I7632" t="str">
            <v>≡</v>
          </cell>
          <cell r="J7632" t="str">
            <v>Licensee develops and manufactures pharmaceutical versions of herbal medicines to be used in the treatment of various maladies.</v>
          </cell>
          <cell r="K7632" t="str">
            <v>Licence under patent, copyright, software, know-how and trade secret rights to develop, manufacture and market immunotherapeutic products for the treatment of HIV, cancer and other diseases; One of the parties to the agreement is a non-profit entity.</v>
          </cell>
        </row>
        <row r="7633">
          <cell r="B7633" t="str">
            <v>RR20210603T04302</v>
          </cell>
          <cell r="C7633" t="str">
            <v>License, Patent</v>
          </cell>
          <cell r="D7633" t="str">
            <v>10.89, 21.10, 21.20, 46.46, 32.99, 10.86, 86.90</v>
          </cell>
          <cell r="E7633" t="str">
            <v>2099, 2833, 2834, 3999, 5122, 5912, 8062, 8099</v>
          </cell>
          <cell r="F7633" t="str">
            <v>Pharmacy, Drug, Medicine, Supplement, Dietary supplement, Nutrition, Botanical, Extract, Herb, Botanical herbal extract, Over-the-counter</v>
          </cell>
          <cell r="G7633" t="str">
            <v>≡</v>
          </cell>
          <cell r="H7633" t="str">
            <v>Licensor develops and manufactures pharmaceutical and dietary supplement versions of herbal medicines to be used in the treatment of various maladies.</v>
          </cell>
          <cell r="I7633" t="str">
            <v>≡</v>
          </cell>
          <cell r="K7633" t="str">
            <v>License under patent rights to use, market and sell dietary supplements derived from botanical herbal extracts in the over-the-counter (OTC) market.</v>
          </cell>
        </row>
        <row r="7634">
          <cell r="B7634" t="str">
            <v>RR20210607T04302</v>
          </cell>
          <cell r="C7634" t="str">
            <v>License, Technology</v>
          </cell>
          <cell r="D7634" t="str">
            <v>55.10, 86.90, 96.04, 96.09, 93.29, 86.21, 86.22</v>
          </cell>
          <cell r="E7634" t="str">
            <v>7011, 7041, 7299, 7991, 7997, 7999, 8062, 8069, 8099</v>
          </cell>
          <cell r="F7634" t="str">
            <v>Service, Massage, Medicine, Hydro massage, [UNDISCLOSED FOR PREVIEW] massage technology, Health, Hospital, Therapy, Health care, Therapeutic heat, Wellness</v>
          </cell>
          <cell r="G7634" t="str">
            <v>≡</v>
          </cell>
          <cell r="H7634" t="str">
            <v>Licensor is engaged in the business of providing health and fitness facilities and services to individuals.</v>
          </cell>
          <cell r="I7634" t="str">
            <v>≡</v>
          </cell>
          <cell r="J7634" t="str">
            <v>Licensee is engaged in the business of providing deep tissue penetration, touchless, massage bed.</v>
          </cell>
          <cell r="K7634" t="str">
            <v>License to occupy and use specified areas of space for the sole purpose of providing touchless, hydro massage to the client, using the [UNDISCLOSED FOR PREVIEW] massage technology.</v>
          </cell>
        </row>
        <row r="7635">
          <cell r="B7635" t="str">
            <v>RR20210526TP4302</v>
          </cell>
          <cell r="C7635" t="str">
            <v>Franchise</v>
          </cell>
          <cell r="D7635" t="str">
            <v>87.10, 87.30, 87.90, 88.99, 96.09, 94.12, 74.90</v>
          </cell>
          <cell r="E7635" t="str">
            <v>7299, 8051, 8052, 8059, 8322, 8399, 8744, 8999</v>
          </cell>
          <cell r="F7635" t="str">
            <v>Service, Placement service, Assisted living facility, Nursing home, Retirement home, Senior</v>
          </cell>
          <cell r="G7635" t="str">
            <v>≡</v>
          </cell>
          <cell r="I7635" t="str">
            <v>≡</v>
          </cell>
          <cell r="K7635" t="str">
            <v>Franchise, which provides placement services for families needing to find an assisted living facility, nursing home, or retirement home for a senior loved-one; One of the parties to the agreement is an individual.</v>
          </cell>
        </row>
        <row r="7636">
          <cell r="B7636" t="str">
            <v>RR20210526TN4303</v>
          </cell>
          <cell r="C7636" t="str">
            <v>License, Patent</v>
          </cell>
          <cell r="D7636" t="str">
            <v>21.10, 21.20, 32.99, 46.18, 46.46, 47.73, 72.11, 72.19, 86.10, 86.21, 86.22, 86.90</v>
          </cell>
          <cell r="E7636" t="str">
            <v>2833, 2834, 2835, 2836, 3999, 5122, 5912, 8062, 8069, 8071, 8099, 8733</v>
          </cell>
          <cell r="F7636" t="str">
            <v>Pharmacy, Medicine, Drug, Health, Health care, Pharmaceutical product, Biotechnology, Biological, Biological research, Drug screening, Therapy, Human, Human therapy</v>
          </cell>
          <cell r="G7636" t="str">
            <v>≡</v>
          </cell>
          <cell r="I7636" t="str">
            <v>≡</v>
          </cell>
          <cell r="J7636" t="str">
            <v>Licensee is a clinical-stage biotechnology company developing novel cell therapies for unmet medical needs.</v>
          </cell>
          <cell r="K7636" t="str">
            <v>License under patent rights to create pharmaceutical products for biological research, drug screening, and human therapy; One of the parties to the agreement is a non-profit entity.</v>
          </cell>
        </row>
        <row r="7637">
          <cell r="B7637" t="str">
            <v>RR20210528T00902</v>
          </cell>
          <cell r="C7637" t="str">
            <v>Franchise</v>
          </cell>
          <cell r="D7637" t="str">
            <v>47.59, 31.09, 46.15, 46.47, 74.10, 31.03</v>
          </cell>
          <cell r="E7637" t="str">
            <v>2511, 2515, 2519, 2599, 5021, 5712, 5719</v>
          </cell>
          <cell r="F7637" t="str">
            <v>[UNDISCLOSED FOR PREVIEW], Home furnishing, Merchandise, Mattress, Home appliance, Retail business, Store</v>
          </cell>
          <cell r="G7637" t="str">
            <v>≡</v>
          </cell>
          <cell r="I7637" t="str">
            <v>≡</v>
          </cell>
          <cell r="K7637" t="str">
            <v>Franchise and license to establish and operate a business that sells home furnishings, mattresses and appliances under the name [UNDISCLOSED FOR PREVIEW].</v>
          </cell>
        </row>
        <row r="7638">
          <cell r="B7638" t="str">
            <v>RR20210528TP0904</v>
          </cell>
          <cell r="C7638" t="str">
            <v>Franchise</v>
          </cell>
          <cell r="D7638" t="str">
            <v>43.39, 81.21, 81.22, 74.90, 96.09, 43.29, 43.99</v>
          </cell>
          <cell r="E7638" t="str">
            <v>7349, 7389</v>
          </cell>
          <cell r="F7638" t="str">
            <v>[UNDISCLOSED FOR PREVIEW], Service, Interior, Furnishing, Finishing, Tile, Grout, Commercial, Industrial, Office property, Coating, Cleaning, Maintenance, Protective treatment, Carpet, Textile panel, Upholstery</v>
          </cell>
          <cell r="G7638" t="str">
            <v>≡</v>
          </cell>
          <cell r="I7638" t="str">
            <v>≡</v>
          </cell>
          <cell r="K7638" t="str">
            <v>Franchise for a [UNDISCLOSED FOR PREVIEW] business which will provide interior finishes and interior furnishings, tile and grout, and related services in commercial, industrial, and office properties; One of the parties to the agreement is an individual.</v>
          </cell>
        </row>
        <row r="7639">
          <cell r="B7639" t="str">
            <v>RR20210528TP4304</v>
          </cell>
          <cell r="C7639" t="str">
            <v>Franchise</v>
          </cell>
          <cell r="D7639" t="str">
            <v>84.12, 96.09, 74.90, 70.22</v>
          </cell>
          <cell r="E7639" t="str">
            <v>7299, 7389, 8322, 8399, 8999</v>
          </cell>
          <cell r="F7639" t="str">
            <v>Service, Social, Family, Family social service, Divorce, Dispute, Dispute resolution, Divorce dispute resolution</v>
          </cell>
          <cell r="G7639" t="str">
            <v>≡</v>
          </cell>
          <cell r="I7639" t="str">
            <v>≡</v>
          </cell>
          <cell r="K7639" t="str">
            <v>Franchise, which provides quality divorce dispute resolution programs and services to the public; One of the parties to the agreement is an individual.</v>
          </cell>
        </row>
        <row r="7640">
          <cell r="B7640" t="str">
            <v>RR20210531T00903</v>
          </cell>
          <cell r="C7640" t="str">
            <v>License, Technology</v>
          </cell>
          <cell r="D7640" t="str">
            <v>09.10, 09.90, 28.92, 28.99, 25.11, 28.49, 08.99, 46.63, 26.51</v>
          </cell>
          <cell r="E7640" t="str">
            <v>1241, 1311, 1381, 1382, 1389, 1629, 3429, 3532, 3533, 3541, 3812, 3823, 3829, 5082, 5085</v>
          </cell>
          <cell r="F7640" t="str">
            <v>[UNDISCLOSED FOR PREVIEW], Quantum physics-based, Device, Hydrocarbon, Identification, Accumulation, Non-electromagnetic energy, Measurement, Seismic, Drilling</v>
          </cell>
          <cell r="G7640" t="str">
            <v>≡</v>
          </cell>
          <cell r="I7640" t="str">
            <v>≡</v>
          </cell>
          <cell r="K7640" t="str">
            <v>License to use [UNDISCLOSED FOR PREVIEW] technology for hydrocarbon identification and exploration purposes.</v>
          </cell>
        </row>
        <row r="7641">
          <cell r="B7641" t="str">
            <v>RR20210609T04302</v>
          </cell>
          <cell r="C7641" t="str">
            <v>License, Copyright, Trademark, Trade secret</v>
          </cell>
          <cell r="D7641" t="str">
            <v>64.30, 64.91, 64.92, 64.99, 66.11, 66.19, 66.30, 74.90</v>
          </cell>
          <cell r="E7641" t="str">
            <v>6091, 6099, 6159, 6282, 6722, 6726, 6733, 6799, 8999</v>
          </cell>
          <cell r="F7641" t="str">
            <v>Finance, Investment, Trust, Adviser, Investment strategy, [UNDISCLOSED FOR PREVIEW]</v>
          </cell>
          <cell r="G7641" t="str">
            <v>≡</v>
          </cell>
          <cell r="H7641" t="str">
            <v>Licensor is an investment adviser.</v>
          </cell>
          <cell r="I7641" t="str">
            <v>≡</v>
          </cell>
          <cell r="J7641" t="str">
            <v>Licensee sponsors, underwrites and distributes a wide array of unit investment trusts.</v>
          </cell>
          <cell r="K7641" t="str">
            <v>License under copyright and trade secret rights to use an investment strategy, in connection with the creation, issuance, sale, marketing and promotion of the trust, bearing [UNDISCLOSED FOR PREVIEW] trademark.</v>
          </cell>
        </row>
        <row r="7642">
          <cell r="B7642" t="str">
            <v>RR20210615T04302</v>
          </cell>
          <cell r="C7642" t="str">
            <v>License</v>
          </cell>
          <cell r="D7642" t="str">
            <v>21.10, 21.20, 32.99, 46.18, 46.46, 72.11, 72.19, 86.10, 86.21, 86.22, 86.90</v>
          </cell>
          <cell r="E7642" t="str">
            <v>2833, 2834, 2835, 2836, 3999, 5122, 5912, 8062, 8069, 8071, 8099, 8731</v>
          </cell>
          <cell r="F7642" t="str">
            <v>Pharmacy, Biopharmacy, Biopharmaceutical, Therapy, Antibody, Health, Molecule, [UNDISCLOSED FOR PREVIEW] molecule, Disease, Health care</v>
          </cell>
          <cell r="G7642" t="str">
            <v>≡</v>
          </cell>
          <cell r="I7642" t="str">
            <v>≡</v>
          </cell>
          <cell r="J7642" t="str">
            <v>Licensee is a biopharmaceutical company with a focus on discovering, licensing, developing and commercializing innovative and differentiated therapies in the fields of oncology, infectious and autoimmune diseases.</v>
          </cell>
          <cell r="K7642" t="str">
            <v>License to develop and commercialize undisclosed multi-specific [UNDISCLOSED FOR PREVIEW] molecule in pre-clinical development.</v>
          </cell>
        </row>
        <row r="7643">
          <cell r="B7643" t="str">
            <v>RR20210531TP4302</v>
          </cell>
          <cell r="C7643" t="str">
            <v>Franchise</v>
          </cell>
          <cell r="D7643" t="str">
            <v>46.44, 81.21, 81.22, 81.29, 96.01, 20.41, 74.90</v>
          </cell>
          <cell r="E7643" t="str">
            <v>1799, 2842, 3582, 7217, 7349, 8999</v>
          </cell>
          <cell r="F7643" t="str">
            <v>Service, Janitorial service, Non-janitorial service, Cleaning, Maintenance, Carpet cleaning, Furniture cleaning, Building, Institutional building, Commercial building</v>
          </cell>
          <cell r="G7643" t="str">
            <v>≡</v>
          </cell>
          <cell r="I7643" t="str">
            <v>≡</v>
          </cell>
          <cell r="K7643" t="str">
            <v>Franchise, which provides contracted janitorial services on a continuing basis; One of the parties to the agreement is an individual.</v>
          </cell>
        </row>
        <row r="7644">
          <cell r="B7644" t="str">
            <v>RR20210531T00904</v>
          </cell>
          <cell r="C7644" t="str">
            <v>License, Trademark</v>
          </cell>
          <cell r="D7644" t="str">
            <v>13.99, 14.13, 14.14, 14.19, 14.31, 14.39, 46.41, 46.42, 47.71, 47.72, 47.82</v>
          </cell>
          <cell r="E7644" t="str">
            <v>2326, 2329, 2389, 5136, 5611, 5651, 5699</v>
          </cell>
          <cell r="F7644" t="str">
            <v>[UNDISCLOSED FOR PREVIEW], Clothing, Men, Apparel, Fashion, Suit, Sport coat, Dress shirt, Dress trouser</v>
          </cell>
          <cell r="G7644" t="str">
            <v>≡</v>
          </cell>
          <cell r="H7644" t="str">
            <v>Licensor is engaged in apparel industry.</v>
          </cell>
          <cell r="I7644" t="str">
            <v>≡</v>
          </cell>
          <cell r="K7644" t="str">
            <v>License to use [UNDISCLOSED FOR PREVIEW] trademarks and related marks and designs in connection with the distribution of men's tailored clothing.</v>
          </cell>
        </row>
        <row r="7645">
          <cell r="B7645" t="str">
            <v>RR20210614T04301</v>
          </cell>
          <cell r="C7645" t="str">
            <v>License</v>
          </cell>
          <cell r="D7645" t="str">
            <v>32.40, 32.99, 46.51, 47.41, 58.21, 60.20, 59.11, 61.30, 62.01, 62.09, 92.00</v>
          </cell>
          <cell r="E7645" t="str">
            <v>3663, 3944, 3999, 4833, 4899, 5045, 5092, 5734, 5945, 7371, 7372, 7379, 7999</v>
          </cell>
          <cell r="F7645" t="str">
            <v>Game, Digital, Amusement, Digital interactive game, Game menu, Download screen, Receiver, Digital integrated receiver, Broadcasting, Television, Satellite, Digital satellite television platform, [UNDISCLOSED FOR PREVIEW]</v>
          </cell>
          <cell r="G7645" t="str">
            <v>≡</v>
          </cell>
          <cell r="H7645" t="str">
            <v>Licensor is in the business of providing interactive software solutions, services and consulting for digital cable, satellite and terrestrial broadcast television networks.</v>
          </cell>
          <cell r="I7645" t="str">
            <v>≡</v>
          </cell>
          <cell r="J7645" t="str">
            <v>Licensee is a digital television broadcaster.</v>
          </cell>
          <cell r="K7645" t="str">
            <v>License to use 10 [UNDISCLOSED FOR PREVIEW] branded digital interactive games and a [UNDISCLOSED FOR PREVIEW] branded games menu and download screen in order to transmit them to digital integrated receivers and deploy them on the digital satellite television platform.</v>
          </cell>
        </row>
        <row r="7646">
          <cell r="B7646" t="str">
            <v>RR20210614T04302</v>
          </cell>
          <cell r="C7646" t="str">
            <v>License, Patent, Know-how</v>
          </cell>
          <cell r="D7646" t="str">
            <v>21.10, 21.20, 32.99, 46.18, 46.46, 72.11, 86.10, 86.21, 86.22, 86.90, 72.19</v>
          </cell>
          <cell r="E7646" t="str">
            <v>2833, 2834, 2835, 2836, 3999, 5122, 5912, 8062, 8069, 8071, 8099, 8731</v>
          </cell>
          <cell r="F7646" t="str">
            <v>Pharmacy, Drug, Molecule, Inhibitor, Small-molecule inhibitor, [UNDISCLOSED FOR PREVIEW], V600E, Mutation, Human, Protein, BRAF protein, Indication, Health, Health care, Therapy, Monotherapy, Combination therapy, Cocktail therapy</v>
          </cell>
          <cell r="G7646" t="str">
            <v>≡</v>
          </cell>
          <cell r="I7646" t="str">
            <v>≡</v>
          </cell>
          <cell r="K7646" t="str">
            <v>License under patent and know-how rights to research, develop, produce and commercialize the small-molecule inhibitor [UNDISCLOSED FOR PREVIEW] targeting V600E mutation in human BRAF protein for any human indications and any types of therapies.</v>
          </cell>
        </row>
        <row r="7647">
          <cell r="B7647" t="str">
            <v>RR20210614TP0901</v>
          </cell>
          <cell r="C7647" t="str">
            <v>License, Technology, Patent</v>
          </cell>
          <cell r="D7647" t="str">
            <v>27.11, 27.12, 27.32, 27.90, 43.21, 35.11, 35.12, 35.13, 35.30, 38.11, 38.21, 39.00</v>
          </cell>
          <cell r="E7647" t="str">
            <v>3612, 3621, 3629, 3691, 3692, 3694, 3695, 3699, 3822, 3825, 4911, 4941, 4952, 5063, 5093, 7623, 9511</v>
          </cell>
          <cell r="F7647" t="str">
            <v>[UNDISCLOSED FOR PREVIEW], Climate control, Cooling, Residential, Commercial, Building, Cool water, Pool, Looping, Air conditioning, Equipment, Efficiency, Power consumption, Renewable, Waste water, Remediation</v>
          </cell>
          <cell r="G7647" t="str">
            <v>≡</v>
          </cell>
          <cell r="I7647" t="str">
            <v>≡</v>
          </cell>
          <cell r="K7647" t="str">
            <v>License under patent rights to make, use, lease, sell, import, export or otherwise dispose of [UNDISCLOSED FOR PREVIEW] technology, which is a proprietary climate control technology designed to cool residential and commercial buildings; One of the parties to the agreement is an individual.</v>
          </cell>
        </row>
        <row r="7648">
          <cell r="B7648" t="str">
            <v>RR20210601T04303</v>
          </cell>
          <cell r="C7648" t="str">
            <v>Franchise</v>
          </cell>
          <cell r="D7648" t="str">
            <v>32.99, 28.22, 42.99, 43.29, 43.99, 77.32, 74.90, 33.20, 43.32</v>
          </cell>
          <cell r="E7648" t="str">
            <v>1629, 1796, 1799, 3531, 3534, 3999, 7353, 8999</v>
          </cell>
          <cell r="F7648" t="str">
            <v>Service, Construction, Installation, Equipment, Modernization, Maintenance, Commercial, Residential, Elevator, Escalator</v>
          </cell>
          <cell r="G7648" t="str">
            <v>≡</v>
          </cell>
          <cell r="I7648" t="str">
            <v>≡</v>
          </cell>
          <cell r="K7648" t="str">
            <v>Franchise to market, advertise, sell, and perform the installation, modernization, service and maintenance of commercial and residential elevators and escalators for customers.</v>
          </cell>
        </row>
        <row r="7649">
          <cell r="B7649" t="str">
            <v>RR20210525T04303</v>
          </cell>
          <cell r="C7649" t="str">
            <v>Franchise</v>
          </cell>
          <cell r="D7649" t="str">
            <v>26.40, 46.52, 95.21, 26.20, 26.30, 33.19, 46.51, 95.11, 95.12, 32.99, 70.22</v>
          </cell>
          <cell r="E7649" t="str">
            <v>3577, 3999, 5045, 5046, 5065, 5731, 5999, 7359, 7378, 7389, 7629, 7699</v>
          </cell>
          <cell r="F7649" t="str">
            <v>Business, Retail business, Electronic, Device, Equipment, Buying, Selling, Repairing, Refurbishing, Cell phone, Used cell phone, Computer, Tablet, Electronic equipment</v>
          </cell>
          <cell r="G7649" t="str">
            <v>≡</v>
          </cell>
          <cell r="I7649" t="str">
            <v>≡</v>
          </cell>
          <cell r="K7649" t="str">
            <v>Franchise to operate a retail business buying, selling, repairing and refurbishing used cell phones, computers, tablets and other electronic equipment.</v>
          </cell>
        </row>
        <row r="7650">
          <cell r="B7650" t="str">
            <v>RR20210422T04301</v>
          </cell>
          <cell r="C7650" t="str">
            <v>License, Patent, Know-how, Technology, Trademark, Trade name</v>
          </cell>
          <cell r="D7650" t="str">
            <v>21.10, 21.20, 46.18, 46.46, 47.73, 72.11, 72.19, 86.10, 86.21, 86.22, 86.90</v>
          </cell>
          <cell r="E7650" t="str">
            <v>2833, 2834, 2835, 2836, 3821, 5122, 5912, 8011, 8062, 8069, 8099, 8731</v>
          </cell>
          <cell r="F7650" t="str">
            <v>Pharmacy, Medicine, Pharmaceutical product, Drug, Health, Health care, Hospital, Gastroprotective agent, NSAID, Dosage, Treatment Human, Diseases, Condition</v>
          </cell>
          <cell r="G7650" t="str">
            <v>≡</v>
          </cell>
          <cell r="H7650" t="str">
            <v>Licensor is a pharmaceutical company focused primarily on products for the treatment of acute and chronic pain and other pain-related conditions.</v>
          </cell>
          <cell r="I7650" t="str">
            <v>≡</v>
          </cell>
          <cell r="K7650" t="str">
            <v>License under patent, know-how, technology, trademark and trade name rights to make, use, sell, import, and export any product that combines a gastroprotective agent and any NSAID for the treatment of human diseases and conditions.</v>
          </cell>
        </row>
        <row r="7651">
          <cell r="B7651" t="str">
            <v>RR20210422T04302</v>
          </cell>
          <cell r="C7651" t="str">
            <v>License, Patent, Know-how, Technology, Trademark</v>
          </cell>
          <cell r="D7651" t="str">
            <v>21.10, 21.20, 46.18, 46.46, 47.73, 72.11, 72.19, 86.10, 86.21, 86.22, 86.90</v>
          </cell>
          <cell r="E7651" t="str">
            <v>2833, 2834, 5122, 5912, 8011, 8062, 8069, 8099, 8731</v>
          </cell>
          <cell r="F7651" t="str">
            <v>Pharmacy, Pharmaceutical, Tablet, Drug, Biopharmacy, Disease, Health, Health care, Hospital, Diabetes, Type 2 diabetes, [UNDISCLOSED FOR PREVIEW], Metformin, Hydrochloride, Extended release tablet, [UNDISCLOSED FOR PREVIEW]</v>
          </cell>
          <cell r="G7651" t="str">
            <v>≡</v>
          </cell>
          <cell r="I7651" t="str">
            <v>≡</v>
          </cell>
          <cell r="J7651" t="str">
            <v>Licensee is a specialty biopharmaceutical company focused on acquiring, developing and commercializing proprietary products that address the needs of patients treated by physician specialists.</v>
          </cell>
          <cell r="K7651" t="str">
            <v>License under patent, know-how and technology rights to manufacture and commercialize [UNDISCLOSED FOR PREVIEW] 500mg and/or 1000mg metformin hydrochloride extended-release tablets for the treatment of type 2 diabetes, bearing the following trademarks: [UNDISCLOSED FOR PREVIEW]</v>
          </cell>
        </row>
        <row r="7652">
          <cell r="B7652" t="str">
            <v>RR20210428T04301</v>
          </cell>
          <cell r="C7652" t="str">
            <v>License, Software</v>
          </cell>
          <cell r="D7652" t="str">
            <v>27.33, 26.20, 46.51, 47.41, 62.01, 62.09, 58.29, 32.99</v>
          </cell>
          <cell r="E7652" t="str">
            <v>3999, 5045, 5734, 7371, 7372, 7373, 7374, 7377, 7379</v>
          </cell>
          <cell r="F7652" t="str">
            <v>Software, Computer, Programming, IT, Face recognition, Software developers kit, Application, Face image, Eye location, Toolkit, Programming toolkit, Image analysis, Pattern recognition application, [UNDISCLOSED FOR PREVIEW]</v>
          </cell>
          <cell r="G7652" t="str">
            <v>≡</v>
          </cell>
          <cell r="I7652" t="str">
            <v>≡</v>
          </cell>
          <cell r="K7652" t="str">
            <v>License to use [UNDISCLOSED FOR PREVIEW] face recognition software developers kit for indexing, searching and retrieving face images and eye location.</v>
          </cell>
        </row>
        <row r="7653">
          <cell r="B7653" t="str">
            <v>RR20210429T04301</v>
          </cell>
          <cell r="C7653" t="str">
            <v>License, Patent, Trademark</v>
          </cell>
          <cell r="D7653" t="str">
            <v>21.10, 21.20, 32.99, 46.18, 46.46, 72.11, 72.19, 86.10, 86.21, 86.22, 86.90</v>
          </cell>
          <cell r="E7653" t="str">
            <v>2833, 2834, 3999, 5122, 5912, 8062, 8069, 8071, 8099, 8731</v>
          </cell>
          <cell r="F7653" t="str">
            <v>Pharmacy, Pharmaceutical, Drug, Medicine, Health, Health care, Treatment, Human, Disease, Multiple sclerosis, Dimethyl fumarate, "DMF", Active pharmaceutical ingredient, [UNDISCLOSED FOR PREVIEW]</v>
          </cell>
          <cell r="G7653" t="str">
            <v>≡</v>
          </cell>
          <cell r="I7653" t="str">
            <v>≡</v>
          </cell>
          <cell r="K7653" t="str">
            <v>License to exploit patent rights covering treatment of a human for multiple sclerosis by orally administering 480 mg per day of dimethyl fumarate ("DMF") as an active pharmaceutical ingredient, bearing [UNDISCLOSED FOR PREVIEW] trademark.</v>
          </cell>
        </row>
        <row r="7654">
          <cell r="B7654" t="str">
            <v>RR20210429T04302</v>
          </cell>
          <cell r="C7654" t="str">
            <v>License, Software</v>
          </cell>
          <cell r="D7654" t="str">
            <v>26.20, 46.51, 47.41, 62.01, 62.09, 58.29, 32.99</v>
          </cell>
          <cell r="E7654" t="str">
            <v>3999, 5045, 5734, 7371, 7372, 7373, 7374, 7377, 7379</v>
          </cell>
          <cell r="F7654" t="str">
            <v>Software, Programming, IT, Computer, Application, Application package, Software program, Integration module, [UNDISCLOSED FOR PREVIEW]</v>
          </cell>
          <cell r="G7654" t="str">
            <v>≡</v>
          </cell>
          <cell r="I7654" t="str">
            <v>≡</v>
          </cell>
          <cell r="K7654" t="str">
            <v>License to use, copy and distribute an application software program known as [UNDISCLOSED FOR PREVIEW] or any subsequent product that replaces the [UNDISCLOSED FOR PREVIEW] software, and application package combined with an integration module and embedded, bundled or sold with [UNDISCLOSED FOR PREVIEW] software.</v>
          </cell>
        </row>
        <row r="7655">
          <cell r="B7655" t="str">
            <v>RR20210504TR0901</v>
          </cell>
          <cell r="C7655" t="str">
            <v>License, Software</v>
          </cell>
          <cell r="D7655" t="str">
            <v>46.51, 47.41, 62.01, 62.02, 62.03, 62.09, 63.11, 63.12</v>
          </cell>
          <cell r="E7655" t="str">
            <v>5045, 5734, 7371, 7372, 7376, 7379</v>
          </cell>
          <cell r="F7655" t="str">
            <v>Video, Computer, Program, Software, Multimedia, Media, Editing, Multiplate, Camcorder, Streaming, Internet, Effect, Consumer level, [UNDISCLOSED FOR PREVIEW]</v>
          </cell>
          <cell r="G7655" t="str">
            <v>≡</v>
          </cell>
          <cell r="H7655" t="str">
            <v>Licensor designs, develops, assembles, markets and supports digital video computer products for creative professionals and consumers who use digital camcorders.</v>
          </cell>
          <cell r="I7655" t="str">
            <v>≡</v>
          </cell>
          <cell r="J7655" t="str">
            <v>Licensee is focused on streaming media production tools.</v>
          </cell>
          <cell r="K7655" t="str">
            <v>License to use, reproduce, create derivative works to, and distribute consumer level video editing and effects software in connection with licensee's Internet streaming media software; The agreement is concluded between related parties.</v>
          </cell>
        </row>
        <row r="7656">
          <cell r="B7656" t="str">
            <v>RR20210505T04302</v>
          </cell>
          <cell r="C7656" t="str">
            <v>License, Technology, Software</v>
          </cell>
          <cell r="D7656" t="str">
            <v>38.11, 38.21, 39.00, 74.90, 32.99, 46.18</v>
          </cell>
          <cell r="E7656" t="str">
            <v>3559, 3999, 5049, 5084, 8999, 9511</v>
          </cell>
          <cell r="F7656" t="str">
            <v>Recycling, System, Recycling system, Environment, Ecological, Waste, Waste treatment, Waste management, Plastic, Oil, Oil production, Plastic-to-oil recycling system, Integrated control system</v>
          </cell>
          <cell r="G7656" t="str">
            <v>≡</v>
          </cell>
          <cell r="I7656" t="str">
            <v>≡</v>
          </cell>
          <cell r="K7656" t="str">
            <v>License under software and technology rights to operate a waste plastic-to-oil recycling system for the production of oil.</v>
          </cell>
        </row>
        <row r="7657">
          <cell r="B7657" t="str">
            <v>RR20210511TP4302</v>
          </cell>
          <cell r="C7657" t="str">
            <v>Franchise</v>
          </cell>
          <cell r="D7657" t="str">
            <v>70.22, 82.99, 66.19, 64.99, 74.90, 69.20</v>
          </cell>
          <cell r="E7657" t="str">
            <v>6141, 7389, 8721, 8742, 8748, 8999</v>
          </cell>
          <cell r="F7657" t="str">
            <v>Business, Service, Consulting, Financial, Cost reduction, Cost reduction consulting service, Business client, [UNDISCLOSED FOR PREVIEW]</v>
          </cell>
          <cell r="G7657" t="str">
            <v>≡</v>
          </cell>
          <cell r="I7657" t="str">
            <v>≡</v>
          </cell>
          <cell r="K7657" t="str">
            <v>Franchise to operate a business providing professional cost reduction consulting services and other consulting services to business clients under the name [UNDISCLOSED FOR PREVIEW]; One of the parties to the agreement is an individual.</v>
          </cell>
        </row>
        <row r="7658">
          <cell r="B7658" t="str">
            <v>RR20210520T04303</v>
          </cell>
          <cell r="C7658" t="str">
            <v>License, Patent, Know-how, Trade secret, Technology, Trademark, Copyright, Software</v>
          </cell>
          <cell r="D7658" t="str">
            <v>26.20, 32.99, 46.51, 47.41, 62.01, 62.09, 58.29, 46.52, 47.42, 61.20, 61.90, 26.11, 26.40, 74.90</v>
          </cell>
          <cell r="E7658" t="str">
            <v>3571, 3669, 3679, 3999, 4813, 4899, 5045, 5065, 5731, 5734, 7371, 7372, 7373, 7374, 7377, 7379, 8999</v>
          </cell>
          <cell r="F7658" t="str">
            <v>Device, Software, IT, Telephony based, Internet, Computing product, Electronic product, Telephone, Telecommunication, Internet capable telephone, Touch screen, Keyboard, Operating system, [UNDISCLOSED FOR PREVIEW]</v>
          </cell>
          <cell r="G7658" t="str">
            <v>≡</v>
          </cell>
          <cell r="I7658" t="str">
            <v>≡</v>
          </cell>
          <cell r="K7658" t="str">
            <v>License under patent, know-how, trade secret, copyright, software and technology rights to manufacture, sell, distribute and market various telephony-based internet access and computing products, bearing [UNDISCLOSED FOR PREVIEW] trademarks.</v>
          </cell>
        </row>
        <row r="7659">
          <cell r="B7659" t="str">
            <v>RR20210521T04302</v>
          </cell>
          <cell r="C7659" t="str">
            <v>License, Patent</v>
          </cell>
          <cell r="D7659" t="str">
            <v>21.10, 21.20, 32.99, 46.18, 46.46, 47.73, 72.11, 72.19, 86.10, 86.21, 86.22, 86.90</v>
          </cell>
          <cell r="E7659" t="str">
            <v>2833, 2834, 2835, 2836, 3999, 5122, 5912, 8062, 8069, 8071, 8099, 8731</v>
          </cell>
          <cell r="F7659" t="str">
            <v>Pharmacy, Pharmaceutical product, Biopharmacy, Drug, Medicine, Health, Health care, Therapeutic, Diagnostic, Disease, Disorder, Attention deficit hyperactivity disorder, Parkinson’s disease, Depression</v>
          </cell>
          <cell r="G7659" t="str">
            <v>≡</v>
          </cell>
          <cell r="I7659" t="str">
            <v>≡</v>
          </cell>
          <cell r="J7659" t="str">
            <v>Licensee is a biopharmaceutical company engaged in the research and clinical development of diagnostic and therapeutic products for central nervous system disorders.</v>
          </cell>
          <cell r="K7659" t="str">
            <v>License under patent rights to make, use, sell and import pharmaceutical products for therapeutics and diagnostics for the following indications: attention deficit hyperactivity disorder, Parkinson’s disease and depression.</v>
          </cell>
        </row>
        <row r="7660">
          <cell r="B7660" t="str">
            <v>RR20210524T04302</v>
          </cell>
          <cell r="C7660" t="str">
            <v>License, Patent, Copyright, Trademark, Trade name</v>
          </cell>
          <cell r="D7660" t="str">
            <v>32.40, 32.99, 93.29, 47.65, 58.21, 92.00, 62.01, 58.29, 46.51, 47.41</v>
          </cell>
          <cell r="E7660" t="str">
            <v>3944, 3999, 5045, 5092, 5734, 5945, 7371, 7372, 7999</v>
          </cell>
          <cell r="F7660" t="str">
            <v>Game, Entertainment, Fun, Gaming, Poker, Blackjack, Amusement, Recreation, Electronic gaming platform, [UNDISCLOSED FOR PREVIEW]</v>
          </cell>
          <cell r="G7660" t="str">
            <v>≡</v>
          </cell>
          <cell r="H7660" t="str">
            <v>Licensor is a provider of electronic table games and platforms.</v>
          </cell>
          <cell r="I7660" t="str">
            <v>≡</v>
          </cell>
          <cell r="K7660" t="str">
            <v xml:space="preserve">License under patent, trademark, trade name and copyright rights to manufacture, market and sell all electronic gaming platforms, which include [UNDISCLOSED FOR PREVIEW], and games, such as [UNDISCLOSED FOR PREVIEW].
</v>
          </cell>
        </row>
        <row r="7661">
          <cell r="B7661" t="str">
            <v>RR20210524T00901</v>
          </cell>
          <cell r="C7661" t="str">
            <v>License, Know-how, Patent, Technology</v>
          </cell>
          <cell r="D7661" t="str">
            <v>21.10, 21.20, 46.18, 46.46, 47.73, 72.11, 72.19, 86.90</v>
          </cell>
          <cell r="E7661" t="str">
            <v>2833, 2834, 2835, 2836, 5122, 5912, 8071, 8731, 8732, 8733, 8734</v>
          </cell>
          <cell r="F7661" t="str">
            <v>Therapeutic, Pharmaceutical, Treatment, Disease, Cannabinoid, CBD, THC, Cancer, Palliative treatment, Symptom, Condition, Drug</v>
          </cell>
          <cell r="G7661" t="str">
            <v>≡</v>
          </cell>
          <cell r="I7661" t="str">
            <v>≡</v>
          </cell>
          <cell r="J7661" t="str">
            <v>Licensee engages in the discovery, development, and commercialization of pharmaceutical products.</v>
          </cell>
          <cell r="K7661" t="str">
            <v>License under know-how and patent rights to develop, make, use, sell, export, import or otherwise commercialize five therapeutic candidates which incorporate a cannabinoid conjugation technology in the field of supportive care for conditions associated with cancer treatment or palliative care.</v>
          </cell>
        </row>
        <row r="7662">
          <cell r="B7662" t="str">
            <v>RR20210510T04301</v>
          </cell>
          <cell r="C7662" t="str">
            <v>License, Technology</v>
          </cell>
          <cell r="D7662" t="str">
            <v>26.11, 27.11, 27.90, 32.99, 46.49, 46.52, 47.52, 47.54, 47.78, 74.90, 46.74, 28.25, 43.22, 33.20, 77.32</v>
          </cell>
          <cell r="E7662" t="str">
            <v>1711, 1799, 3433, 3585, 3599, 3612, 3629, 3679, 3999, 5063, 5065, 5074, 5075, 5099, 5999, 7359</v>
          </cell>
          <cell r="F7662" t="str">
            <v>Energy, Equipment, Energy conservation, Heating collector, Cooling collector, Technology, Solar, Solar-powered, Climate, Interior climate</v>
          </cell>
          <cell r="G7662" t="str">
            <v>≡</v>
          </cell>
          <cell r="H7662" t="str">
            <v>Licensor is a leading energy conservation technologies development company in Sweden.</v>
          </cell>
          <cell r="I7662" t="str">
            <v>≡</v>
          </cell>
          <cell r="K7662" t="str">
            <v>License to use solar heating and cooling collector production technologies for the provision of solar-powered interior climate solutions and products.</v>
          </cell>
        </row>
        <row r="7663">
          <cell r="B7663" t="str">
            <v>RR20210510T00903</v>
          </cell>
          <cell r="C7663" t="str">
            <v>License, Patent</v>
          </cell>
          <cell r="D7663" t="str">
            <v>21.10, 21.20, 46.18, 46.46, 47.73, 72.11, 72.19, 86.90</v>
          </cell>
          <cell r="E7663" t="str">
            <v>2833, 2834, 2835, 2836, 5122, 5912, 8071, 8734</v>
          </cell>
          <cell r="F7663" t="str">
            <v>Pharmaceutical, Drug, Treatment, Therapy, Women's health, Contraceptive</v>
          </cell>
          <cell r="G7663" t="str">
            <v>≡</v>
          </cell>
          <cell r="I7663" t="str">
            <v>≡</v>
          </cell>
          <cell r="J7663" t="str">
            <v>Licensee is a biopharmaceutical company focused on innovative products for women's health.</v>
          </cell>
          <cell r="K7663" t="str">
            <v>License under patent rights to develop and commercialize [UNDISCLOSED FOR PREVIEW] for human contraceptive use.</v>
          </cell>
        </row>
        <row r="7664">
          <cell r="B7664" t="str">
            <v>RR20210503T00901</v>
          </cell>
          <cell r="C7664" t="str">
            <v>License, Patent</v>
          </cell>
          <cell r="D7664" t="str">
            <v>21.10, 21.20, 46.18, 46.46, 72.19, 86.90, 26.51</v>
          </cell>
          <cell r="E7664" t="str">
            <v>2833, 2834, 2835, 3825, 3826, 3999, 5047, 8071, 8734</v>
          </cell>
          <cell r="F7664" t="str">
            <v>Screening, Diabetes, Measurement, Lens, Eye, Fluorescence, Medical</v>
          </cell>
          <cell r="G7664" t="str">
            <v>≡</v>
          </cell>
          <cell r="I7664" t="str">
            <v>≡</v>
          </cell>
          <cell r="J7664" t="str">
            <v>Licensee is engaged in the research and development of products that offer less invasive and painless alternatives to blood tests currently used for glucose monitoring, diabetes screening and infant jaundice.</v>
          </cell>
          <cell r="K7664" t="str">
            <v>License under patent rights to manufacture, use and sell diabetes screening products relating to the synchronous luminescence system in the field of diagnostic applications involving the eye lens.</v>
          </cell>
        </row>
        <row r="7665">
          <cell r="B7665" t="str">
            <v>RR20210518T04302</v>
          </cell>
          <cell r="C7665" t="str">
            <v>Franchise</v>
          </cell>
          <cell r="D7665" t="str">
            <v>93.21, 93.29, 74.90, 70.22, 93.11, 93.12, 93.19</v>
          </cell>
          <cell r="E7665" t="str">
            <v>7032, 7389, 7941, 7996, 7997, 7999, 8999</v>
          </cell>
          <cell r="F7665" t="str">
            <v>Business, Service, Recreation, Fun, Entertainment, Recreational activity, Competitive activity, Axe, Spear, Knife</v>
          </cell>
          <cell r="G7665" t="str">
            <v>≡</v>
          </cell>
          <cell r="I7665" t="str">
            <v>≡</v>
          </cell>
          <cell r="K7665" t="str">
            <v>Franchise, which offers recreational and competitive activity of throwing axes, spears, knives, and much more.</v>
          </cell>
        </row>
        <row r="7666">
          <cell r="B7666" t="str">
            <v>RR20210513T04301</v>
          </cell>
          <cell r="C7666" t="str">
            <v>Franchise</v>
          </cell>
          <cell r="D7666" t="str">
            <v>55.10, 55.20, 55.90, 93.29, 41.20, 43.39, 79.11, 79.12</v>
          </cell>
          <cell r="E7666" t="str">
            <v>1522, 6513, 7011, 7021, 7041, 7999, 8999</v>
          </cell>
          <cell r="F7666" t="str">
            <v>Service, Hotel, Resort, Accommodation, Overnight accommodation, Lodging, Guest, Guest room, [UNDISCLOSED FOR PREVIEW]</v>
          </cell>
          <cell r="G7666" t="str">
            <v>≡</v>
          </cell>
          <cell r="I7666" t="str">
            <v>≡</v>
          </cell>
          <cell r="K7666" t="str">
            <v>Franchise for the development and operation of upscale, full-service hotel or resort establishments under the names [UNDISCLOSED FOR PREVIEW].</v>
          </cell>
        </row>
        <row r="7667">
          <cell r="B7667" t="str">
            <v>RR20210507TR0901</v>
          </cell>
          <cell r="C7667" t="str">
            <v>License, Brand, Trademark</v>
          </cell>
          <cell r="D7667" t="str">
            <v>26.20, 46.51, 47.41, 62.01, 62.02, 62.03, 62.09, 77.33, 95.11</v>
          </cell>
          <cell r="E7667" t="str">
            <v>3572, 5045, 5734, 7371, 7372, 7373, 7374, 7376, 7378, 7379</v>
          </cell>
          <cell r="F7667" t="str">
            <v>[UNDISCLOSED FOR PREVIEW], Personal computer, PC, Consumer electronic, Hardware, Software</v>
          </cell>
          <cell r="G7667" t="str">
            <v>≡</v>
          </cell>
          <cell r="I7667" t="str">
            <v>≡</v>
          </cell>
          <cell r="K7667" t="str">
            <v>License to use [UNDISCLOSED FOR PREVIEW] names, trademarks and brands in connection with the manufacture and sale of personal computer products; The agreement is concluded between related parties.</v>
          </cell>
        </row>
        <row r="7668">
          <cell r="B7668" t="str">
            <v>RR20211110T04302</v>
          </cell>
          <cell r="C7668" t="str">
            <v>License</v>
          </cell>
          <cell r="D7668" t="str">
            <v>66.11, 64.11, 64.19, 64.99, 66.19, 70.22, 82.99, 74.90, 46.35, 47.26, 47.73</v>
          </cell>
          <cell r="E7668" t="str">
            <v>2833, 5194, 5993, 6021, 6022, 6029, 6082, 6099, 6141, 6153, 7323, 7389, 8999</v>
          </cell>
          <cell r="F7668" t="str">
            <v>Business, Finance, Bank, Money, Banking system, Financial service, Marketing service, Hemp, Cannabis industry</v>
          </cell>
          <cell r="G7668" t="str">
            <v>≡</v>
          </cell>
          <cell r="H7668" t="str">
            <v>Licensor provides financial and marketing services to businesses and individuals, which are challenged in the traditional banking system.</v>
          </cell>
          <cell r="I7668" t="str">
            <v>≡</v>
          </cell>
          <cell r="K7668" t="str">
            <v>License to provide certain financial and marketing services to businesses and individuals on a programmatic or membership basis.</v>
          </cell>
        </row>
        <row r="7669">
          <cell r="B7669" t="str">
            <v>RR20211203T04302</v>
          </cell>
          <cell r="C7669" t="str">
            <v>License, Patent</v>
          </cell>
          <cell r="D7669" t="str">
            <v>26.11, 27.12, 28.99, 46.43, 46.52, 27.20, 27.90, 32.99, 26.40</v>
          </cell>
          <cell r="E7669" t="str">
            <v>2819, 2899, 3629, 3679, 3691, 3692, 3699, 3999, 5063, 5065, 5169</v>
          </cell>
          <cell r="F7669" t="str">
            <v>Lithium, Electrode, Lithium electrode material, Electrolyte component, Electronic, Electronic equipment, Accumulator, Battery, Cell</v>
          </cell>
          <cell r="G7669" t="str">
            <v>≡</v>
          </cell>
          <cell r="I7669" t="str">
            <v>≡</v>
          </cell>
          <cell r="J7669" t="str">
            <v>Licensee is a developer and supplier of advanced materials and enabling technologies in the lithium battery industry.</v>
          </cell>
          <cell r="K7669" t="str">
            <v>License to commercially exploit patents in the field of lithium electrode materials and electrolyte components.</v>
          </cell>
        </row>
        <row r="7670">
          <cell r="B7670" t="str">
            <v>RR20211208T04301</v>
          </cell>
          <cell r="C7670" t="str">
            <v>License, Patent, Know-how, Trademark, Technology</v>
          </cell>
          <cell r="D7670" t="str">
            <v>21.10, 21.20, 32.99, 46.18, 46.46, 47.73, 72.11, 72.19, 86.10, 86.21, 86.22, 86.90</v>
          </cell>
          <cell r="E7670" t="str">
            <v>2833, 2834, 2835, 2836, 3999, 5122, 5912, 8062, 8069, 8731, 8734</v>
          </cell>
          <cell r="F7670" t="str">
            <v>Bioscience, Pharmacy, Pharmaceutical product, Drug, Therapy, Treatment, Health, Disease, Immunological disease, Renal disease, [UNDISCLOSED FOR PREVIEW], Inhibitor, BTK inhibitor</v>
          </cell>
          <cell r="G7670" t="str">
            <v>≡</v>
          </cell>
          <cell r="H7670" t="str">
            <v>Licensor is principally engaged in the research, development, manufacturing and commercialization of therapeutics for the treatment of immunological diseases, primarily monoclonal antibody-based biologics.</v>
          </cell>
          <cell r="I7670" t="str">
            <v>≡</v>
          </cell>
          <cell r="J7670" t="str">
            <v>Licensee is principally engaged in investment holdings.</v>
          </cell>
          <cell r="K7670" t="str">
            <v>License to exploit patents, know-how, trademarks and technology relating to [UNDISCLOSED FOR PREVIEW], a BTK inhibitor, in the field of treatment of renal diseases.</v>
          </cell>
        </row>
        <row r="7671">
          <cell r="B7671" t="str">
            <v>RR20211214T04302</v>
          </cell>
          <cell r="C7671" t="str">
            <v>Franchise</v>
          </cell>
          <cell r="D7671" t="str">
            <v>86.21, 86.22, 86.90, 87.30, 87.90, 96.09, 87.10, 70.22</v>
          </cell>
          <cell r="E7671" t="str">
            <v>7299, 7389, 8059, 8082, 8322, 8361, 8399, 8999</v>
          </cell>
          <cell r="F7671" t="str">
            <v>Business, Service, Non-medical, Personal care, Companion care service, Nursing assistant, Home health aide, Personal care aide, Illness, [UNDISCLOSED FOR PREVIEW]</v>
          </cell>
          <cell r="G7671" t="str">
            <v>≡</v>
          </cell>
          <cell r="I7671" t="str">
            <v>≡</v>
          </cell>
          <cell r="K7671" t="str">
            <v>Franchise to own and operate businesses offering non-medical personal care and companion care services to seniors and other adults with chronic or acute illnesses under the mark [UNDISCLOSED FOR PREVIEW].</v>
          </cell>
        </row>
        <row r="7672">
          <cell r="B7672" t="str">
            <v>RR20211214T00903</v>
          </cell>
          <cell r="C7672" t="str">
            <v>License, Trademark, Other marketing intangibles</v>
          </cell>
          <cell r="D7672" t="str">
            <v>46.16, 46.42, 47.71, 47.82, 14.11, 14.12, 14.13, 14.14, 14.19, 14.20, 14.31, 14.39</v>
          </cell>
          <cell r="E7672" t="str">
            <v>5136, 5137, 5611, 5621, 5651</v>
          </cell>
          <cell r="F7672" t="str">
            <v>[UNDISCLOSED FOR PREVIEW], Apparel, Clothing, Retail, Textille, [UNDISCLOSED FOR PREVIEW], Pants, Overall, Corduroy, Twill carpenter, Urban style</v>
          </cell>
          <cell r="G7672" t="str">
            <v>≡</v>
          </cell>
          <cell r="I7672" t="str">
            <v>≡</v>
          </cell>
          <cell r="J7672" t="str">
            <v>Licensee is a manufacturer and marketer of children's apparel.</v>
          </cell>
          <cell r="K7672" t="str">
            <v>License to use [UNDISCLOSED FOR PREVIEW] trademark in connection with the sale of denim, corduroy and twill carpenter pants, painter pants and overalls for junior sizes.</v>
          </cell>
        </row>
        <row r="7673">
          <cell r="B7673" t="str">
            <v>RR20211220T00904</v>
          </cell>
          <cell r="C7673" t="str">
            <v>Franchise, Trademark</v>
          </cell>
          <cell r="D7673" t="str">
            <v>70.22, 78.10, 78.20, 78.30, 97.00</v>
          </cell>
          <cell r="E7673" t="str">
            <v>7361, 8331, 8741, 8742, 8748</v>
          </cell>
          <cell r="F7673" t="str">
            <v>[UNDISCLOSED FOR PREVIEW], Employment agency, HR, Temporary, Direct hire, Staff, Personnel</v>
          </cell>
          <cell r="G7673" t="str">
            <v>≡</v>
          </cell>
          <cell r="I7673" t="str">
            <v>≡</v>
          </cell>
          <cell r="K7673" t="str">
            <v>Franchise and license to operate a full-service employment agency under the name [UNDISCLOSED FOR PREVIEW].</v>
          </cell>
        </row>
        <row r="7674">
          <cell r="B7674" t="str">
            <v>RR20211220TP0905</v>
          </cell>
          <cell r="C7674" t="str">
            <v>Franchise, Trademark</v>
          </cell>
          <cell r="D7674" t="str">
            <v>90.01, 90.02, 90.03, 90.04, 93.11, 93.12, 93.13, 93.19</v>
          </cell>
          <cell r="E7674" t="str">
            <v>7929, 7941, 7948, 7991, 7992, 7993, 7996, 7997, 7999</v>
          </cell>
          <cell r="F7674" t="str">
            <v>[UNDISCLOSED FOR PREVIEW], Obstacle course, Arena, Play, Train, Compete, Sport, Entertainment</v>
          </cell>
          <cell r="G7674" t="str">
            <v>≡</v>
          </cell>
          <cell r="I7674" t="str">
            <v>≡</v>
          </cell>
          <cell r="K7674" t="str">
            <v>Franchise to develop and operate a business under the [UNDISCLOSED FOR PREVIEW] name and other trademarks that provides obstacle course arenas for youth and adults to play, train and compete; One of the parties to the agreement is an individual.</v>
          </cell>
        </row>
        <row r="7675">
          <cell r="B7675" t="str">
            <v>RR20211221T04301</v>
          </cell>
          <cell r="C7675" t="str">
            <v>Franchise</v>
          </cell>
          <cell r="D7675" t="str">
            <v>70.22, 74.90, 20.41, 81.21, 81.22, 81.29, 33.19, 95.22, 46.73, 43.29, 43.99, 23.32, 23.61</v>
          </cell>
          <cell r="E7675" t="str">
            <v>1743, 2499, 2842, 3272, 5032, 5039, 7349, 7389, 7699, 8999</v>
          </cell>
          <cell r="F7675" t="str">
            <v>Business, Service, Grout cleaning, Tile cleaning, Sealing, Caulking, Restoration service, Slip resistant, Sand-free, Wood renewal service, Stone restoration service, Coating, [UNDISCLOSED FOR PREVIEW]</v>
          </cell>
          <cell r="G7675" t="str">
            <v>≡</v>
          </cell>
          <cell r="I7675" t="str">
            <v>≡</v>
          </cell>
          <cell r="K7675" t="str">
            <v>Franchise for the operation of a [UNDISCLOSED FOR PREVIEW] business, specializing in providing distinctive grout and tile cleaning, sealing, caulking and restoration services.</v>
          </cell>
        </row>
        <row r="7676">
          <cell r="B7676" t="str">
            <v>RR20211222TP0904</v>
          </cell>
          <cell r="C7676" t="str">
            <v>Franchise, Trademark, Trade name, Other marketing intangibles</v>
          </cell>
          <cell r="D7676" t="str">
            <v>88.10, 87.90, 87.30, 96.09, 88.99, 87.10</v>
          </cell>
          <cell r="E7676" t="str">
            <v>8059, 8082, 8322, 8361, 8399, 8999</v>
          </cell>
          <cell r="F7676" t="str">
            <v>[UNDISCLOSED FOR PREVIEW], Homemaker, Homecare, Non-medical, Elderly, Placement service, Care, Nursing, Staffing</v>
          </cell>
          <cell r="G7676" t="str">
            <v>≡</v>
          </cell>
          <cell r="I7676" t="str">
            <v>≡</v>
          </cell>
          <cell r="K7676" t="str">
            <v>Franchise to establish and operate a business for the provision of non-medical homemaker and homecare services for the elderly and others needing assistance in daily living bearing [UNDISCLOSED FOR PREVIEW] trade names, service marks, trademarks and associated logos, emblems, symbols and indicia of origin; One of the parties to the agreement is an individual.</v>
          </cell>
        </row>
        <row r="7677">
          <cell r="B7677" t="str">
            <v>RR20211223T04301</v>
          </cell>
          <cell r="C7677" t="str">
            <v>Franchise</v>
          </cell>
          <cell r="D7677" t="str">
            <v>96.02, 70.22, 86.90, 86.21, 86.22, 96.09, 74.90</v>
          </cell>
          <cell r="E7677" t="str">
            <v>7299, 7389, 8049, 8062, 8069, 8082, 8099, 8999</v>
          </cell>
          <cell r="F7677" t="str">
            <v>Business, Therapy, Treatment, Health, Acupuncture service, Acupuncture needle, Licensed professional, [UNDISCLOSED FOR PREVIEW]</v>
          </cell>
          <cell r="G7677" t="str">
            <v>≡</v>
          </cell>
          <cell r="I7677" t="str">
            <v>≡</v>
          </cell>
          <cell r="K7677" t="str">
            <v>Franchise to own and operate a business that will manage or own centers that specialize in providing acupuncture services and products under the name of [UNDISCLOSED FOR PREVIEW].</v>
          </cell>
        </row>
        <row r="7678">
          <cell r="B7678" t="str">
            <v>RR20211228T00903</v>
          </cell>
          <cell r="C7678" t="str">
            <v>Franchise, License, Trademark, Trade name, Other marketing intangibles</v>
          </cell>
          <cell r="D7678" t="str">
            <v>47.30, 45.20, 45.40, 45.32, 46.69, 45.31</v>
          </cell>
          <cell r="E7678" t="str">
            <v>5012, 7533, 7534, 7537, 7538, 7539, 7549</v>
          </cell>
          <cell r="F7678" t="str">
            <v>[UNDISCLOSED FOR PREVIEW], Retail, Automotive, Part, Tune-up, Lube oil, Filter, Smog, Service, Repair</v>
          </cell>
          <cell r="G7678" t="str">
            <v>≡</v>
          </cell>
          <cell r="I7678" t="str">
            <v>≡</v>
          </cell>
          <cell r="K7678" t="str">
            <v>Franchise and license for business of promoting and operating a retail automotive center providing tune-up, lube, oil and filter, smog related services and specific automotive repair products and services, bearing [UNDISCLOSED FOR PREVIEW] trademarks, trade names, service marks, logos, words and designs.</v>
          </cell>
        </row>
        <row r="7679">
          <cell r="B7679" t="str">
            <v>RR20211229T00902</v>
          </cell>
          <cell r="C7679" t="str">
            <v>Franchise, Trademark, Trade name, Other marketing intangibles</v>
          </cell>
          <cell r="D7679" t="str">
            <v>90.01, 90.02, 90.03, 90.04, 85.10, 85.59, 88.91</v>
          </cell>
          <cell r="E7679" t="str">
            <v>7929, 8299</v>
          </cell>
          <cell r="F7679" t="str">
            <v>[UNDISCLOSED FOR PREVIEW], Education, Music class, Children, School, Child care center, Lesson</v>
          </cell>
          <cell r="G7679" t="str">
            <v>≡</v>
          </cell>
          <cell r="I7679" t="str">
            <v>≡</v>
          </cell>
          <cell r="K7679" t="str">
            <v>Franchise and license to establish and operate a business providing on-site music classes for children under the [UNDISCLOSED FOR PREVIEW] trade names, trademarks, service marks, logos, emblems, insignia and signs.</v>
          </cell>
        </row>
        <row r="7680">
          <cell r="B7680" t="str">
            <v>RR20211229T04301</v>
          </cell>
          <cell r="C7680" t="str">
            <v>Franchise</v>
          </cell>
          <cell r="D7680" t="str">
            <v>20.41, 17.22, 20.59, 46.44, 81.21, 81.22, 81.29, 70.22, 74.90, 27.40, 46.47, 47.59</v>
          </cell>
          <cell r="E7680" t="str">
            <v>1799, 2841, 2842, 3645, 3646, 3648, 4959, 7217, 7349, 7389, 8999</v>
          </cell>
          <cell r="F7680" t="str">
            <v>Business, Service, Window, Window cleaning, Residential cleaning, Commercial cleaning, Pressure washing, House detailing, Holiday lighting</v>
          </cell>
          <cell r="G7680" t="str">
            <v>≡</v>
          </cell>
          <cell r="I7680" t="str">
            <v>≡</v>
          </cell>
          <cell r="K7680" t="str">
            <v>Franchise to own and operate a business as a residential and commercial window cleaning, pressure washing, house detailing, and holiday lighting service provider.</v>
          </cell>
        </row>
        <row r="7681">
          <cell r="B7681" t="str">
            <v>RR20211229TP0904</v>
          </cell>
          <cell r="C7681" t="str">
            <v>Franchise, Trademark</v>
          </cell>
          <cell r="D7681" t="str">
            <v>65.11, 65.12, 65.20, 66.21, 66.22, 66.29</v>
          </cell>
          <cell r="E7681" t="str">
            <v>6321, 6324, 6331, 6399, 6411, 7389</v>
          </cell>
          <cell r="F7681" t="str">
            <v>Insurance, Service, [UNDISCLOSED FOR PREVIEW], Financial, Brokerage</v>
          </cell>
          <cell r="G7681" t="str">
            <v>≡</v>
          </cell>
          <cell r="I7681" t="str">
            <v>≡</v>
          </cell>
          <cell r="K7681" t="str">
            <v>Franchise to operate insurance business under [UNDISCLOSED FOR PREVIEW] trademark; One of the parties to the agreement is an individual.</v>
          </cell>
        </row>
        <row r="7682">
          <cell r="B7682" t="str">
            <v>RR20211230T00902</v>
          </cell>
          <cell r="C7682" t="str">
            <v>Franchise, Trademark, Trade name, Other marketing intangibles, License</v>
          </cell>
          <cell r="D7682" t="str">
            <v>88.91, 77.21, 93.11, 93.12, 93.13, 93.19</v>
          </cell>
          <cell r="E7682" t="str">
            <v>3949, 5091, 7991, 7997, 8351</v>
          </cell>
          <cell r="F7682" t="str">
            <v>After school acitivity, Children, Day camp, Academic enrichment, Interactive, Fitness, Training, Sport, Homework club, [UNDISCLOSED FOR PREVIEW]</v>
          </cell>
          <cell r="G7682" t="str">
            <v>≡</v>
          </cell>
          <cell r="I7682" t="str">
            <v>≡</v>
          </cell>
          <cell r="K7682" t="str">
            <v>Franchise and license to operate a store that offers a non-competitive interactive fitness and after school acvitiy program for children, using [UNDISCLOSED FOR PREVIEW] trademarks, trade names, service marks and logos.</v>
          </cell>
        </row>
        <row r="7683">
          <cell r="B7683" t="str">
            <v>RR20210121TN0902</v>
          </cell>
          <cell r="C7683" t="str">
            <v>License, Patent, Know-how</v>
          </cell>
          <cell r="D7683" t="str">
            <v>21.10, 21.20, 46.18, 46.46, 47.73, 72.11, 72.19, 86.90</v>
          </cell>
          <cell r="E7683" t="str">
            <v>2833, 2834, 2836, 5122, 5912, 8071, 8099</v>
          </cell>
          <cell r="F7683" t="str">
            <v>Pharmaceutical, Treatment, Therapy, Medicine, Cannabinoid, Sleep, Breathing disorder, Sleep apnea</v>
          </cell>
          <cell r="G7683" t="str">
            <v>≡</v>
          </cell>
          <cell r="I7683" t="str">
            <v>≡</v>
          </cell>
          <cell r="K7683" t="str">
            <v>License under know-how and patent rights to develop, make, use, import, export, lease and sell pharmaceutical products related to the use of cannabinoids for the treatment of sleep related breathing disorders; One of the parties to the agreement is a non-profit entity.</v>
          </cell>
        </row>
        <row r="7684">
          <cell r="B7684" t="str">
            <v>RR20210125T00901</v>
          </cell>
          <cell r="C7684" t="str">
            <v>License, Know-how, Patent, Trade secret, Technology</v>
          </cell>
          <cell r="D7684" t="str">
            <v>21.10, 21.20, 46.18, 46.46, 47.73, 72.11, 72.19, 86.10, 86.90</v>
          </cell>
          <cell r="E7684" t="str">
            <v>2833, 2834, 2835, 2836, 5122, 5912, 8062, 8099</v>
          </cell>
          <cell r="F7684" t="str">
            <v>PSMA, Antibody, Anti-human, Monoclonal, mAb, Pharmaceutical, Biopharmaceutical, Biotechnology, Human therapeutic, Prophylactic, Medical use, Drug, Prostate, Thorium</v>
          </cell>
          <cell r="G7684" t="str">
            <v>≡</v>
          </cell>
          <cell r="I7684" t="str">
            <v>≡</v>
          </cell>
          <cell r="J7684" t="str">
            <v>Licensee is engaged in the development, commercialization and manufacture of pharmaceutical products.</v>
          </cell>
          <cell r="K7684" t="str">
            <v>License under know-how, patent, technology and trade secret rights to exploit, research, develop, make, use, import, export, sell and distribute therapeutic products combining prostate specific membrane antigen (PSMA) antibody technology with targeted thorium conjugate technology.</v>
          </cell>
        </row>
        <row r="7685">
          <cell r="B7685" t="str">
            <v>RR20210118T04302</v>
          </cell>
          <cell r="C7685" t="str">
            <v>License, Patent, Know-how, Trade secret, Technology</v>
          </cell>
          <cell r="D7685" t="str">
            <v>21.10, 21.20, 46.18, 46.46, 47.73, 72.11, 72.19, 86.10, 86.21, 86.22, 86.90</v>
          </cell>
          <cell r="E7685" t="str">
            <v>2833, 2834, 2835, 2836, 3821, 5122, 5912, 8011, 8062, 8069, 8099, 8731</v>
          </cell>
          <cell r="F7685" t="str">
            <v>Pharmacy, Pharmaceutical product, Drug, Medication, Health, Health care, Biopharmacy, Hospital, Treatment, Active pharmaceutical ingredient, Antisense oligonucleotide, Exon, Gene, Dystrophin gene, Disorder, Disease, Muscular dystrophy, Form, Presentation, Dosage, Formulation</v>
          </cell>
          <cell r="G7685" t="str">
            <v>≡</v>
          </cell>
          <cell r="H7685" t="str">
            <v>Licensor is a global biotechnology company that develops and commercializes innovative therapies for people with serious and life-threatening rare disorders.</v>
          </cell>
          <cell r="I7685" t="str">
            <v>≡</v>
          </cell>
          <cell r="J7685" t="str">
            <v>Licensee is a U.S. commercial-stage biopharmaceutical company focused on the discovery and development of unique RNA-targeted therapeutics for the treatment of rare neuromuscular diseases.</v>
          </cell>
          <cell r="K7685" t="str">
            <v>License under patent, know-how, trade secret and technology rights to research, develop, make, use, sell, import and export any and all pharmaceutical products comprising as an active pharmaceutical ingredient an antisense oligonucleotide or modified form thereof that targets one or more exons of the dystrophin gene to induce exon skipping and is potentially useful for the treatment of muscular dystrophy, alone or in combination with one or more other active pharmaceutical ingredients, in any and all forms, presentations, dosages and formulations.</v>
          </cell>
        </row>
        <row r="7686">
          <cell r="B7686" t="str">
            <v>RR20210119TR4301</v>
          </cell>
          <cell r="C7686" t="str">
            <v>License, Sublicense, Trademark, Know-how, Copyright, Trade secret</v>
          </cell>
          <cell r="D7686" t="str">
            <v>32.99, 47.78, 55.10, 55.20, 55.90, 82.99, 92.00, 93.29, 96.09</v>
          </cell>
          <cell r="E7686" t="str">
            <v>3999, 5099, 5999, 7011, 7021, 7041, 7299, 7389, 7993, 7999, 8999</v>
          </cell>
          <cell r="F7686" t="str">
            <v>Service, Hotel, Leisure, Vacation, Lodging, Resort, Gambling, Casino, Casino resort, Integrated hotel, Accommodation, Housing, Entertainment</v>
          </cell>
          <cell r="G7686" t="str">
            <v>≡</v>
          </cell>
          <cell r="H7686" t="str">
            <v>Licensor is a leading developer, owner and operator of destination casino resorts (integrated resorts) which integrate accommodations and amenities.</v>
          </cell>
          <cell r="I7686" t="str">
            <v>≡</v>
          </cell>
          <cell r="K7686" t="str">
            <v>License and sublicense under copyright, trademark, know-how and trade secret rights to own and operate one or more hotel casino resorts; The agreement is concluded between related parties.</v>
          </cell>
        </row>
        <row r="7687">
          <cell r="B7687" t="str">
            <v>RR20210129T04301</v>
          </cell>
          <cell r="C7687" t="str">
            <v>Franchise</v>
          </cell>
          <cell r="D7687" t="str">
            <v>47.65, 47.64, 77.21, 93.21, 93.29, 96.09, 32.40</v>
          </cell>
          <cell r="E7687" t="str">
            <v>3944, 5091, 5092, 5099, 5945, 7999, 8999</v>
          </cell>
          <cell r="F7687" t="str">
            <v>Service, Entertainment, Amusement, Fun, Game, Hockey, Lacrosse, Basketball, Bumper car, [UNDISCLOSED FOR PREVIEW]</v>
          </cell>
          <cell r="G7687" t="str">
            <v>≡</v>
          </cell>
          <cell r="I7687" t="str">
            <v>≡</v>
          </cell>
          <cell r="K7687" t="str">
            <v>Franchise to operate a facility under the [UNDISCLOSED FOR PREVIEW] trademark that provides various entertainment and other services focused on the [UNDISCLOSED FOR PREVIEW] game.</v>
          </cell>
        </row>
        <row r="7688">
          <cell r="B7688" t="str">
            <v>RR20210224T04305</v>
          </cell>
          <cell r="C7688" t="str">
            <v>License</v>
          </cell>
          <cell r="D7688" t="str">
            <v>32.99, 93.29, 93.21, 90.03, 74.90, 32.40, 47.65</v>
          </cell>
          <cell r="E7688" t="str">
            <v>3599, 3944, 3999, 5087, 5945, 7336, 7993, 7996, 7999, 8999</v>
          </cell>
          <cell r="F7688" t="str">
            <v>Portrait, Character, Entertainment, 3-D character, [UNDISCLOSED FOR PREVIEW], Sculpture reproduction, [UNDISCLOSED FOR PREVIEW], Guest, Resort</v>
          </cell>
          <cell r="G7688" t="str">
            <v>≡</v>
          </cell>
          <cell r="H7688" t="str">
            <v>Licensor owns and operates the entertainment, recreation and lodging complex known as the [UNDISCLOSED FOR PREVIEW].</v>
          </cell>
          <cell r="I7688" t="str">
            <v>≡</v>
          </cell>
          <cell r="J7688" t="str">
            <v>Licensee is engaged in the generation of portraits and 3-D character, logo and/or name drop, sculpture reproductions inside optically transparent material and the entertainment and show aspects associated therewith.</v>
          </cell>
          <cell r="K7688" t="str">
            <v xml:space="preserve">License to generate and sell portraits and 3-D character, logo and/or name drop, sculpture reproductions inside optically transparent materials at [UNDISCLOSED FOR PREVIEW] to guests of the resort.
</v>
          </cell>
        </row>
        <row r="7689">
          <cell r="B7689" t="str">
            <v>RR20210224T04303</v>
          </cell>
          <cell r="C7689" t="str">
            <v>License, Patent, Software, Copyright, Trade name</v>
          </cell>
          <cell r="D7689" t="str">
            <v>32.40, 32.99, 46.51, 47.41, 58.21, 58.29, 62.01, 62.09, 63.11, 63.12, 63.99, 92.00</v>
          </cell>
          <cell r="E7689" t="str">
            <v>3944, 4899, 5045, 5092, 5734, 5945, 7371, 7372, 7379, 7999</v>
          </cell>
          <cell r="F7689" t="str">
            <v>Wireless user, Fun, Entertainment, Amusement, Leisure, Game, Gambling, Software, [UNDISCLOSED FOR PREVIEW], Play for fun game, Play for real game</v>
          </cell>
          <cell r="G7689" t="str">
            <v>≡</v>
          </cell>
          <cell r="I7689" t="str">
            <v>≡</v>
          </cell>
          <cell r="J7689" t="str">
            <v>Licensee develops interactive games technology that provides an end-to-end solution for multiple platforms.</v>
          </cell>
          <cell r="K7689" t="str">
            <v>License under patent, software, trade name and copyright rights to promote, sell and distribute software applications that enable wireless mobile, or Internet, or Interactive Digital TV end users to play games like [UNDISCLOSED FOR PREVIEW] and other play for fun and play for real games.</v>
          </cell>
        </row>
        <row r="7690">
          <cell r="B7690" t="str">
            <v>RR20210219TR0902</v>
          </cell>
          <cell r="C7690" t="str">
            <v>License, Trademark, Technology</v>
          </cell>
          <cell r="D7690" t="str">
            <v>20.13, 20.16, 22.21, 22.22, 22.29, 33.11, 23.49, 23.44, 25.61</v>
          </cell>
          <cell r="E7690" t="str">
            <v>1459, 2671, 2673, 2899, 3081, 3082, 3083, 3086, 3089, 3479</v>
          </cell>
          <cell r="F7690" t="str">
            <v>Ceramic polymer, Material, [UNDISCLOSED FOR PREVIEW], Reinforced metal, Reinforced ceramic, Composite, Adhesive, Sealant, Coating</v>
          </cell>
          <cell r="G7690" t="str">
            <v>≡</v>
          </cell>
          <cell r="H7690" t="str">
            <v>Licensor specializes in the manufacture of ceramic bonding and refractory materials.</v>
          </cell>
          <cell r="I7690" t="str">
            <v>≡</v>
          </cell>
          <cell r="K7690" t="str">
            <v>License to utilize technologies related to the [UNDISCLOSED FOR PREVIEW] polymers, and to use [UNDISCLOSED FOR PREVIEW] trademark in connection with the marketing and sales of products containing [UNDISCLOSED FOR PREVIEW] polymers; The agreement is concluded between related parties.</v>
          </cell>
        </row>
        <row r="7691">
          <cell r="B7691" t="str">
            <v>RR20210223TN0902</v>
          </cell>
          <cell r="C7691" t="str">
            <v>License, Know-how, Patent</v>
          </cell>
          <cell r="D7691" t="str">
            <v>46.52, 61.10, 61.20, 61.30, 61.90, 26.70, 26.80, 27.31, 33.13, 63.11</v>
          </cell>
          <cell r="E7691" t="str">
            <v>3669, 3695, 3821, 3822, 3823, 3824, 3825, 3826, 3827, 3829, 4813, 4899</v>
          </cell>
          <cell r="F7691" t="str">
            <v>Integrated optical component, [UNDISCLOSED FOR PREVIEW], Device, Telecommunication, Data communication, Sensor</v>
          </cell>
          <cell r="G7691" t="str">
            <v>≡</v>
          </cell>
          <cell r="I7691" t="str">
            <v>≡</v>
          </cell>
          <cell r="K7691" t="str">
            <v>License under know-how and patent rights to produce, sell, distribute and promote products relating to integrated optical components for [UNDISCLOSED FOR PREVIEW] devices for telecommunication, data communications and sensor applications; One of the parties to the agreement is a non-profit entity.</v>
          </cell>
        </row>
        <row r="7692">
          <cell r="B7692" t="str">
            <v>RR20210223T04301</v>
          </cell>
          <cell r="C7692" t="str">
            <v>Franchise</v>
          </cell>
          <cell r="D7692" t="str">
            <v>20.42, 96.02, 96.09, 46.45, 47.75, 86.90, 85.59, 55.10, 93.21, 93.29</v>
          </cell>
          <cell r="E7692" t="str">
            <v>2844, 7011, 7231, 7299, 7991, 7999, 8099, 8299</v>
          </cell>
          <cell r="F7692" t="str">
            <v>Service, Beauty, Health, Massage, Massage therapy, Class, Lifestyle education class, Environmentally conscious, Health item, Beauty item</v>
          </cell>
          <cell r="G7692" t="str">
            <v>≡</v>
          </cell>
          <cell r="I7692" t="str">
            <v>≡</v>
          </cell>
          <cell r="K7692" t="str">
            <v>Franchise, which provides on-premises massage therapy, on-premises lifestyle education classes, and take-out sales of environmentally conscious health and beauty items and other merchandise.</v>
          </cell>
        </row>
        <row r="7693">
          <cell r="B7693" t="str">
            <v>RR20210223T04302</v>
          </cell>
          <cell r="C7693" t="str">
            <v>Franchise</v>
          </cell>
          <cell r="D7693" t="str">
            <v>93.29, 85.51, 77.21, 93.11, 93.12, 93.19, 93.13, 96.09, 85.59, 85.60, 32.40, 47.65</v>
          </cell>
          <cell r="E7693" t="str">
            <v>3944, 5091, 5945, 7299, 7991, 7996, 7999, 8299, 8999</v>
          </cell>
          <cell r="F7693" t="str">
            <v>Gym, Kid, Class, Learning, Motor skill class, Recreation, Leisure, Amusement, Sport, Game, Birthday party, [UNDISCLOSED FOR PREVIEW]</v>
          </cell>
          <cell r="G7693" t="str">
            <v>≡</v>
          </cell>
          <cell r="I7693" t="str">
            <v>≡</v>
          </cell>
          <cell r="K7693" t="str">
            <v>Franchise to operate [UNDISCLOSED FOR PREVIEW] units, "next generation" kids' gyms, offering motor skill and sport skill classes and birthday parties in a unique [UNDISCLOSED FOR PREVIEW].</v>
          </cell>
        </row>
        <row r="7694">
          <cell r="B7694" t="str">
            <v>RR20210222T01701</v>
          </cell>
          <cell r="C7694" t="str">
            <v>License, Trademark</v>
          </cell>
          <cell r="D7694" t="str">
            <v>10.51, 10.61, 10.85, 10.89, 46.33, 46.38, 46.36, 46.39, 56.10, 56.29</v>
          </cell>
          <cell r="E7694" t="str">
            <v>2021, 2023, 2024, 2043, 2097, 2099, 5141, 5142, 5143, 5145, 5149, 5411, 5499, 5812, 5999</v>
          </cell>
          <cell r="F7694" t="str">
            <v>Food, Snack, Meal, Dessert, Lunch kit, Meal kit, Pudding, [UNDISCLOSED FOR PREVIEW], Ready-to-eat, Dry packaged</v>
          </cell>
          <cell r="G7694" t="str">
            <v>≡</v>
          </cell>
          <cell r="I7694" t="str">
            <v>≡</v>
          </cell>
          <cell r="K7694" t="str">
            <v>License under licensor's [UNDISCLOSED FOR PREVIEW] trademark in connection with the production, manufacturing, advertising, promotion, marketing, distribution and sale of ready-to-eat pudding and dry packaged pudding mix products and the retail [UNDISCLOSED FOR PREVIEW] dessert product in the [UNDISCLOSED FOR PREVIEW] subline; Licensee grants to licensor royalty-free license to use [UNDISCLOSED FOR PREVIEW] trademarks in connection with the production, manufacturing, advertising, promotion, marketing, distribution and sale of retail [UNDISCLOSED FOR PREVIEW] branded meal kits.</v>
          </cell>
        </row>
        <row r="7695">
          <cell r="B7695" t="str">
            <v>RR20210225TP4306</v>
          </cell>
          <cell r="C7695" t="str">
            <v>Franchise</v>
          </cell>
          <cell r="D7695" t="str">
            <v>96.02, 96.09, 20.42, 32.99, 96.04, 46.18, 86.90</v>
          </cell>
          <cell r="E7695" t="str">
            <v>2844, 5087, 7231, 7241, 7299, 8099, 8999</v>
          </cell>
          <cell r="F7695" t="str">
            <v>Service, Beauty, Hair, Health, Hair removal, Body rejuvenation, Beauty service center</v>
          </cell>
          <cell r="G7695" t="str">
            <v>≡</v>
          </cell>
          <cell r="I7695" t="str">
            <v>≡</v>
          </cell>
          <cell r="K7695" t="str">
            <v>Franchise to operate hair removal, body rejuvenation, and other beauty services centers; One of the parties to the agreement is an individual.</v>
          </cell>
        </row>
        <row r="7696">
          <cell r="B7696" t="str">
            <v>RR20210126T04301</v>
          </cell>
          <cell r="C7696" t="str">
            <v>Franchise</v>
          </cell>
          <cell r="D7696" t="str">
            <v>85.51, 85.52, 85.59, 93.11, 93.12, 93.19, 93.29</v>
          </cell>
          <cell r="E7696" t="str">
            <v>3949, 5091, 7997, 7999, 8221, 8299</v>
          </cell>
          <cell r="F7696" t="str">
            <v>Swimming, School, Sport, Swim school, Swim instruction, Swimming class</v>
          </cell>
          <cell r="G7696" t="str">
            <v>≡</v>
          </cell>
          <cell r="I7696" t="str">
            <v>≡</v>
          </cell>
          <cell r="K7696" t="str">
            <v>Franchise for the establishment and operation of a swim school.</v>
          </cell>
        </row>
        <row r="7697">
          <cell r="B7697" t="str">
            <v>RR20210406T04302</v>
          </cell>
          <cell r="C7697" t="str">
            <v>License, Trademark</v>
          </cell>
          <cell r="D7697" t="str">
            <v>14.19, 14.39, 14.13, 15.20, 46.42, 46.16, 47.72, 47.82, 47.71, 47.19, 47.78, 47.89, 47.99, 47.91, 32.30</v>
          </cell>
          <cell r="E7697" t="str">
            <v>2331, 2335, 2337, 2339, 2369, 2385, 2389, 3144, 3149, 5139, 5621, 5699, 5941, 5999</v>
          </cell>
          <cell r="F7697" t="str">
            <v>Lady, Women, Apparel, Clothing, Fashion, Sportswear, Separate, [UNDISCLOSED FOR PREVIEW]</v>
          </cell>
          <cell r="G7697" t="str">
            <v>≡</v>
          </cell>
          <cell r="I7697" t="str">
            <v>≡</v>
          </cell>
          <cell r="K7697" t="str">
            <v>License to sell ladies-wearing apparel consisting of sportswear, separates and related separates, bearing [UNDISCLOSED FOR PREVIEW] trademarks.</v>
          </cell>
        </row>
        <row r="7698">
          <cell r="B7698" t="str">
            <v>RR20210407T04302</v>
          </cell>
          <cell r="C7698" t="str">
            <v>Franchise</v>
          </cell>
          <cell r="D7698" t="str">
            <v>96.02, 46.45, 47.75, 46.75, 20.59, 32.99, 55.10, 96.09, 74.90, 70.22</v>
          </cell>
          <cell r="E7698" t="str">
            <v>2844, 2899, 3999, 5087, 5169, 7011, 7231, 7299, 7389, 8999</v>
          </cell>
          <cell r="F7698" t="str">
            <v>Business, Service, Spa, Massage, Therapy, Massage therapy, Facial service, Chemical peel, Waxing service, Eyebrow tinting service, Eyelash tinting service, [UNDISCLOSED FOR PREVIEW]</v>
          </cell>
          <cell r="G7698" t="str">
            <v>≡</v>
          </cell>
          <cell r="I7698" t="str">
            <v>≡</v>
          </cell>
          <cell r="K7698" t="str">
            <v>Franchise to operate a spa business that offers clients massage therapy, customized facial services, chemical peels, waxing services, eyebrow and eyelash tinting services, and related products and spa services under the [UNDISCLOSED FOR PREVIEW] trademarks and system.</v>
          </cell>
        </row>
        <row r="7699">
          <cell r="B7699" t="str">
            <v>RR20210330T04301</v>
          </cell>
          <cell r="C7699" t="str">
            <v>License, Trademark, Copyright</v>
          </cell>
          <cell r="D7699" t="str">
            <v>14.13, 14.14, 14.19, 14.31, 14.39, 46.16, 46.42, 47.71, 47.82, 47.51, 46.41, 13.99</v>
          </cell>
          <cell r="E7699" t="str">
            <v>2251, 2252, 2254, 2322, 2323, 2325, 2329, 2339, 2341, 2361, 2369, 2385, 2386, 2389, 2399, 5136, 5137, 5611, 5621, 5641, 5699</v>
          </cell>
          <cell r="F7699" t="str">
            <v>Infant, Small children, Diaper, Clothing, Diaper liner, Apparel, Underwear, Outwear, Playwear, Hosiery, Sleepwear, Linen, Bedding</v>
          </cell>
          <cell r="G7699" t="str">
            <v>≡</v>
          </cell>
          <cell r="I7699" t="str">
            <v>≡</v>
          </cell>
          <cell r="K7699" t="str">
            <v>License under copyright and trademark rights to manufacture, advertise, promote, distribute and sell certain categories of products to be worn by or used for infants and small children who wear sizes up to 6X/7, such as cloth diapers and diaper liners, underwear, outwear, playwear, hosiery, sleepwear, linens, bedding, other products.</v>
          </cell>
        </row>
        <row r="7700">
          <cell r="B7700" t="str">
            <v>RR20210414TP4303</v>
          </cell>
          <cell r="C7700" t="str">
            <v>Franchise</v>
          </cell>
          <cell r="D7700" t="str">
            <v>70.22, 20.20, 01.61, 01.62, 01.63, 01.64, 82.99, 96.09</v>
          </cell>
          <cell r="E7700" t="str">
            <v>2879, 4959, 7342, 7389, 8999, 0782</v>
          </cell>
          <cell r="F7700" t="str">
            <v>Business, Service, Mosquito, Mosquito control, Tick, Tick control</v>
          </cell>
          <cell r="G7700" t="str">
            <v>≡</v>
          </cell>
          <cell r="I7700" t="str">
            <v>≡</v>
          </cell>
          <cell r="K7700" t="str">
            <v>Franchise to operate a business, which provides mosquito and tick control services and other related services; One of the parties to the agreement is an individual.</v>
          </cell>
        </row>
        <row r="7701">
          <cell r="B7701" t="str">
            <v>RR20210414T00902</v>
          </cell>
          <cell r="C7701" t="str">
            <v>License, Trademark</v>
          </cell>
          <cell r="D7701" t="str">
            <v>46.15, 46.18, 46.19, 46.49, 47.19, 47.59, 47.65, 47.78, 47.89, 47.91, 47.99</v>
          </cell>
          <cell r="E7701" t="str">
            <v>5092, 5945, 5999</v>
          </cell>
          <cell r="F7701" t="str">
            <v>[UNDISCLOSED FOR PREVIEW], Teddy bear, Collectable, Toy, Doll, Cable television</v>
          </cell>
          <cell r="G7701" t="str">
            <v>≡</v>
          </cell>
          <cell r="I7701" t="str">
            <v>≡</v>
          </cell>
          <cell r="K7701" t="str">
            <v>License to design, develop and manufacture collectable teddy bears and dolls, and other relating products, bearing [UNDISCLOSED FOR PREVIEW] trademark.</v>
          </cell>
        </row>
        <row r="7702">
          <cell r="B7702" t="str">
            <v>RR20210331T04302</v>
          </cell>
          <cell r="C7702" t="str">
            <v>Franchise</v>
          </cell>
          <cell r="D7702" t="str">
            <v>10.89, 46.46, 32.30, 11.07, 20.59, 21.10, 47.25, 47.29, 47.89, 47.99, 47.19, 47.11, 47.81</v>
          </cell>
          <cell r="E7702" t="str">
            <v>2023, 2086, 2099, 2833, 2834, 2836, 5122, 5149, 5411, 5499, 5912, 5999</v>
          </cell>
          <cell r="F7702" t="str">
            <v>Retail store, Supplement, Nutrition, Food, Beverage, Nutritional supplement, Dietary supplement, [UNDISCLOSED FOR PREVIEW]</v>
          </cell>
          <cell r="G7702" t="str">
            <v>≡</v>
          </cell>
          <cell r="I7702" t="str">
            <v>≡</v>
          </cell>
          <cell r="K7702" t="str">
            <v>Franchise to operate a retail store that sells nutritional and dietary supplements under the business trade name [UNDISCLOSED FOR PREVIEW].</v>
          </cell>
        </row>
        <row r="7703">
          <cell r="B7703" t="str">
            <v>RR20210401T00902</v>
          </cell>
          <cell r="C7703" t="str">
            <v>License, Franchise</v>
          </cell>
          <cell r="D7703" t="str">
            <v>56.10, 56.21, 56.30, 77.40, 46.17, 47.81, 56.29</v>
          </cell>
          <cell r="E7703" t="str">
            <v>5499, 5812, 5813</v>
          </cell>
          <cell r="F7703" t="str">
            <v>[UNDISCLOSED FOR PREVIEW], Fast food, Burger, Quick service, Restaurant, Eating place</v>
          </cell>
          <cell r="G7703" t="str">
            <v>≡</v>
          </cell>
          <cell r="I7703" t="str">
            <v>≡</v>
          </cell>
          <cell r="K7703" t="str">
            <v>License and franchise to develop and operate quick service restaurants, using [UNDISCLOSED FOR PREVIEW] marks and system.</v>
          </cell>
        </row>
        <row r="7704">
          <cell r="B7704" t="str">
            <v>RR20210402T00902</v>
          </cell>
          <cell r="C7704" t="str">
            <v>Franchise</v>
          </cell>
          <cell r="D7704" t="str">
            <v>20.42, 93.29, 96.09, 96.02, 96.04</v>
          </cell>
          <cell r="E7704" t="str">
            <v>2844, 5087, 7231, 7241, 7299, 8999</v>
          </cell>
          <cell r="F7704" t="str">
            <v>Hair salon, Kid, Beauty, Service, Haircut, Hairdress, Fashion</v>
          </cell>
          <cell r="G7704" t="str">
            <v>≡</v>
          </cell>
          <cell r="I7704" t="str">
            <v>≡</v>
          </cell>
          <cell r="K7704" t="str">
            <v>Franchise to operate an upscale children’s hair salon, under [UNDISCLOSED FOR PREVIEW] name and marks.</v>
          </cell>
        </row>
        <row r="7705">
          <cell r="B7705" t="str">
            <v>RR20210402T04302</v>
          </cell>
          <cell r="C7705" t="str">
            <v>Franchise</v>
          </cell>
          <cell r="D7705" t="str">
            <v>93.11, 93.12, 93.13, 93.19, 85.59, 74.90</v>
          </cell>
          <cell r="E7705" t="str">
            <v>7032, 7941, 7991, 7997, 8299, 8999</v>
          </cell>
          <cell r="F7705" t="str">
            <v>Business, Yoga, Fitness, Sport, Class, Gym, Exercise, Instruction, Course, Training, Yoga teacher, Training program, Internet-based yoga, Workshop, Nutritional workshop, [UNDISCLOSED FOR PREVIEW]</v>
          </cell>
          <cell r="G7705" t="str">
            <v>≡</v>
          </cell>
          <cell r="I7705" t="str">
            <v>≡</v>
          </cell>
          <cell r="K7705" t="str">
            <v>Franchise to own and operate a business offering yoga and related exercise instruction and courses, yoga teacher training programs, internet-based yoga instruction and related exercise materials, off-site retreats, nutritional workshops, related activities and the sale of related products, under the [UNDISCLOSED FOR PREVIEW] studios name and marks.</v>
          </cell>
        </row>
        <row r="7706">
          <cell r="B7706" t="str">
            <v>RR20210408TP0905</v>
          </cell>
          <cell r="C7706" t="str">
            <v>Franchise</v>
          </cell>
          <cell r="D7706" t="str">
            <v>16.22, 43.33, 47.53, 23.32, 43.29</v>
          </cell>
          <cell r="E7706" t="str">
            <v>1743, 1752, 1799, 2426, 3253, 5713, 7389, 8999</v>
          </cell>
          <cell r="F7706" t="str">
            <v>Garage, Service, Floor coating, Installation, Epoxy, Decorative, Flooring</v>
          </cell>
          <cell r="G7706" t="str">
            <v>≡</v>
          </cell>
          <cell r="I7706" t="str">
            <v>≡</v>
          </cell>
          <cell r="K7706" t="str">
            <v>Franchise for a business operating under the name [UNDISCLOSED FOR PREVIEW], which specializes in the
professional installation of garage floor coating, concrete resurfacing, commercial epoxy coating and decorative epoxy flooring; One of the parties to the agreement is an individual.</v>
          </cell>
        </row>
        <row r="7707">
          <cell r="B7707" t="str">
            <v>RR20210408TP4304</v>
          </cell>
          <cell r="C7707" t="str">
            <v>Franchise</v>
          </cell>
          <cell r="D7707" t="str">
            <v>10.71, 10.89, 46.17, 46.39, 47.11, 47.24, 47.29, 47.81, 70.22, 47.19, 47.78, 47.89</v>
          </cell>
          <cell r="E7707" t="str">
            <v>2041, 2045, 2051, 2099, 5141, 5149, 5411, 5461, 5499, 5999, 7389</v>
          </cell>
          <cell r="F7707" t="str">
            <v>Business, Retail, Food, Fresh baked, Pretzel, Bakery, Bakery product, Pastry, [UNDISCLOSED FOR PREVIEW]</v>
          </cell>
          <cell r="G7707" t="str">
            <v>≡</v>
          </cell>
          <cell r="I7707" t="str">
            <v>≡</v>
          </cell>
          <cell r="K7707" t="str">
            <v>Franchise to operate a retail business offering traditional "Philadelphia" style fresh baked soft pretzels and other authorized products under the name [UNDISCLOSED FOR PREVIEW]; One of the parties to the agreement is an individual.</v>
          </cell>
        </row>
        <row r="7708">
          <cell r="B7708" t="str">
            <v>RR20210409TP0903</v>
          </cell>
          <cell r="C7708" t="str">
            <v>Franchise</v>
          </cell>
          <cell r="D7708" t="str">
            <v>70.22, 82.99, 84.13, 71.12</v>
          </cell>
          <cell r="E7708" t="str">
            <v>7389, 8721, 8742, 8748</v>
          </cell>
          <cell r="F7708" t="str">
            <v>[UNDISCLOSED FOR PREVIEW], Sustainability, Advisory, Service, Energy auditing, Certification, Energy efficient product</v>
          </cell>
          <cell r="G7708" t="str">
            <v>≡</v>
          </cell>
          <cell r="I7708" t="str">
            <v>≡</v>
          </cell>
          <cell r="K7708" t="str">
            <v>Franchise to own and operate a business offering sustainability advisory services, energy auditing, sustainability certification, energy efficient products and services, and other related services, using [UNDISCLOSED FOR PREVIEW] name and marks; One of the parties to the agreement is an individual.</v>
          </cell>
        </row>
        <row r="7709">
          <cell r="B7709" t="str">
            <v>RR20210203T00901</v>
          </cell>
          <cell r="C7709" t="str">
            <v>License</v>
          </cell>
          <cell r="D7709" t="str">
            <v>26.11, 26.12, 26.40, 62.01</v>
          </cell>
          <cell r="E7709" t="str">
            <v>3577, 5045, 5065, 7371, 7372, 7379</v>
          </cell>
          <cell r="F7709" t="str">
            <v>Semiconductor, Microproccessor, Configurable, Electronic, Part, Chip, Integrated circuit, FPGA, Bluetooth, Proteus3, 32bit, Synthesisable HDL, Component</v>
          </cell>
          <cell r="G7709" t="str">
            <v>≡</v>
          </cell>
          <cell r="H7709" t="str">
            <v>Licensor designs, develops, and markets configurable microprocessor technology.</v>
          </cell>
          <cell r="I7709" t="str">
            <v>≡</v>
          </cell>
          <cell r="K7709" t="str">
            <v>License to use, copy, modify, develop and market programmable processors incorporating Bluetooth technology.</v>
          </cell>
        </row>
        <row r="7710">
          <cell r="B7710" t="str">
            <v>RR20210203T00903</v>
          </cell>
          <cell r="C7710" t="str">
            <v>License, Patent, Know-how, Technology</v>
          </cell>
          <cell r="D7710" t="str">
            <v>21.10, 21.20, 46.18, 46.46, 47.73, 72.11, 72.19, 86.90</v>
          </cell>
          <cell r="E7710" t="str">
            <v>2833, 2834, 2835, 2836, 5122, 5912, 8099</v>
          </cell>
          <cell r="F7710" t="str">
            <v>Single chain antibody, SCA, Pharmaceutical, Biotechnology, Immunoglobulin, Molecule, Gene, Antigen, Protein, Lipid, T-cell, Treatment, Cancer, Tumor, Pegylation</v>
          </cell>
          <cell r="G7710" t="str">
            <v>≡</v>
          </cell>
          <cell r="I7710" t="str">
            <v>≡</v>
          </cell>
          <cell r="K7710" t="str">
            <v>License under know-how, patent and technology rights to exploit certain single chain antibody products for the treatment of cancer at the site of the tumor.</v>
          </cell>
        </row>
        <row r="7711">
          <cell r="B7711" t="str">
            <v>RR20210204TN0904</v>
          </cell>
          <cell r="C7711" t="str">
            <v>License</v>
          </cell>
          <cell r="D7711" t="str">
            <v>46.51, 47.41, 58.29, 62.01, 62.03, 62.09, 63.11</v>
          </cell>
          <cell r="E7711" t="str">
            <v>5045, 5734, 7371, 7372, 7376, 7389, 8999</v>
          </cell>
          <cell r="F7711" t="str">
            <v>Software, Visualization, 3D, Programming, Computer, [UNDISCLOSED FOR PREVIEW], Animation</v>
          </cell>
          <cell r="G7711" t="str">
            <v>≡</v>
          </cell>
          <cell r="I7711" t="str">
            <v>≡</v>
          </cell>
          <cell r="J7711" t="str">
            <v>Licensee specializes in developing and applying 3D visualization technology and products.</v>
          </cell>
          <cell r="K7711" t="str">
            <v>License to make and reproduce software products and to furnish related services relating to [UNDISCLOSED FOR PREVIEW] animation software tool; One of the parties to the agreement is a non-profit entity.</v>
          </cell>
        </row>
        <row r="7712">
          <cell r="B7712" t="str">
            <v>RR20210211T00903</v>
          </cell>
          <cell r="C7712" t="str">
            <v>License</v>
          </cell>
          <cell r="D7712" t="str">
            <v>32.40, 47.41, 58.21, 58.29, 62.01, 63.12</v>
          </cell>
          <cell r="E7712" t="str">
            <v>3944, 5045, 5734, 5945, 7371, 7372, 7999</v>
          </cell>
          <cell r="F7712" t="str">
            <v>Video game, [UNDISCLOSED FOR PREVIEW], Computer, Entertainment, Play, Strategy, Tactical, XCOM</v>
          </cell>
          <cell r="G7712" t="str">
            <v>≡</v>
          </cell>
          <cell r="I7712" t="str">
            <v>≡</v>
          </cell>
          <cell r="J7712" t="str">
            <v>Licensee is a co-publisher of video games.</v>
          </cell>
          <cell r="K7712" t="str">
            <v>License to use, sell, advertise, promote, publicly perform, distribute, display and otherwise utilize video game, known as [UNDISCLOSED FOR PREVIEW], an XCOM style strategy game, featuring a turn-based tactical layer and a strategic world-based layer.</v>
          </cell>
        </row>
        <row r="7713">
          <cell r="B7713" t="str">
            <v>RR20210212T04301</v>
          </cell>
          <cell r="C7713" t="str">
            <v>Franchise</v>
          </cell>
          <cell r="D7713" t="str">
            <v>46.75, 86.90, 93.21, 93.29, 96.04, 96.02, 46.45, 96.09</v>
          </cell>
          <cell r="E7713" t="str">
            <v>2844, 7011, 7231, 7991, 7997, 7999, 8999</v>
          </cell>
          <cell r="F7713" t="str">
            <v>Service, Beauty, Beauty bar, Boutique, Grooming boutique, Manicure, Pedicure, Facial treatment, Body waxing, [UNDISCLOSED FOR PREVIEW]</v>
          </cell>
          <cell r="G7713" t="str">
            <v>≡</v>
          </cell>
          <cell r="I7713" t="str">
            <v>≡</v>
          </cell>
          <cell r="K7713" t="str">
            <v>Franchise for a beauty bar and grooming boutique under [UNDISCLOSED FOR PREVIEW] name and mark specializing in manicures, pedicures, facial treatments, body waxing and other grooming services and certain designated beauty and/or other grooming-related products.</v>
          </cell>
        </row>
        <row r="7714">
          <cell r="B7714" t="str">
            <v>RR20210212T04303</v>
          </cell>
          <cell r="C7714" t="str">
            <v>Franchise</v>
          </cell>
          <cell r="D7714" t="str">
            <v>55.10, 55.20, 55.90, 93.29, 41.20, 43.39, 79.11, 79.12</v>
          </cell>
          <cell r="E7714" t="str">
            <v>1522, 6513, 7011, 7021, 7041, 7389, 7999</v>
          </cell>
          <cell r="F7714" t="str">
            <v>Hotel, Lodging, Accommodation, Overnight accommodation, Guest, Guest room, [UNDISCLOSED FOR PREVIEW]</v>
          </cell>
          <cell r="G7714" t="str">
            <v>≡</v>
          </cell>
          <cell r="I7714" t="str">
            <v>≡</v>
          </cell>
          <cell r="K7714" t="str">
            <v>Franchise to establish and operate a hotel under the [UNDISCLOSED FOR PREVIEW] hotels brand.</v>
          </cell>
        </row>
        <row r="7715">
          <cell r="B7715" t="str">
            <v>RR20210215TP4303</v>
          </cell>
          <cell r="C7715" t="str">
            <v>Franchise</v>
          </cell>
          <cell r="D7715" t="str">
            <v>43.39, 81.22, 66.21, 43.29</v>
          </cell>
          <cell r="E7715" t="str">
            <v>1541, 7349, 8999, 9651</v>
          </cell>
          <cell r="F7715" t="str">
            <v>Service, Building, Inspection, Construction, Building inspection, Residential building inspection service</v>
          </cell>
          <cell r="G7715" t="str">
            <v>≡</v>
          </cell>
          <cell r="I7715" t="str">
            <v>≡</v>
          </cell>
          <cell r="K7715" t="str">
            <v>Franchise to operate a residential building inspection service; One of the parties to the agreement is an individual.</v>
          </cell>
        </row>
        <row r="7716">
          <cell r="B7716" t="str">
            <v>RR20210215T04305</v>
          </cell>
          <cell r="C7716" t="str">
            <v>Franchise</v>
          </cell>
          <cell r="D7716" t="str">
            <v>20.20, 01.61, 01.62, 01.63, 01.64, 70.22, 74.90</v>
          </cell>
          <cell r="E7716" t="str">
            <v>2879, 5191, 5261, 7342, 7389, 8999, 9512, 0781, 0782</v>
          </cell>
          <cell r="F7716" t="str">
            <v>Business, Service, Pesticide, Pest, Pest control, [UNDISCLOSED FOR PREVIEW]</v>
          </cell>
          <cell r="G7716" t="str">
            <v>≡</v>
          </cell>
          <cell r="I7716" t="str">
            <v>≡</v>
          </cell>
          <cell r="K7716" t="str">
            <v>Franchise to operate an [UNDISCLOSED FOR PREVIEW] pest control business.</v>
          </cell>
        </row>
        <row r="7717">
          <cell r="B7717" t="str">
            <v>RR20210215TP4308</v>
          </cell>
          <cell r="C7717" t="str">
            <v>Franchise</v>
          </cell>
          <cell r="D7717" t="str">
            <v>74.90, 20.41, 49.42, 39.00, 70.22, 38.21</v>
          </cell>
          <cell r="E7717" t="str">
            <v>1799, 2842, 4959, 7349, 7389, 8999</v>
          </cell>
          <cell r="F7717" t="str">
            <v>Business, Service, Removal service, Disposal service, Waste, Rubbish, Rubbish removal, Rubbish disposal</v>
          </cell>
          <cell r="G7717" t="str">
            <v>≡</v>
          </cell>
          <cell r="I7717" t="str">
            <v>≡</v>
          </cell>
          <cell r="K7717" t="str">
            <v>Franchise to operate a rubbish removal and disposal business; One of the parties to the agreement is an individual.</v>
          </cell>
        </row>
        <row r="7718">
          <cell r="B7718" t="str">
            <v>RR20210224TP4306</v>
          </cell>
          <cell r="C7718" t="str">
            <v>Franchise</v>
          </cell>
          <cell r="D7718" t="str">
            <v>93.29, 85.51, 85.59, 85.60, 70.22, 74.90, 93.21, 93.13, 93.19, 93.11, 90.04, 59.20, 47.63, 32.20, 90.01, 90.02, 90.03</v>
          </cell>
          <cell r="E7718" t="str">
            <v>3931, 5091, 5736, 7032, 7389, 7991, 7997, 7999, 8299, 8999</v>
          </cell>
          <cell r="F7718" t="str">
            <v>Business, Class, Recreation, Recreational class, Education, Enrichment class, Children, Gym class, Art class, Music class, Birthday party</v>
          </cell>
          <cell r="G7718" t="str">
            <v>≡</v>
          </cell>
          <cell r="I7718" t="str">
            <v>≡</v>
          </cell>
          <cell r="K7718" t="str">
            <v>Franchise to operate a business that provides recreational and enrichment classes for children from 3 months to 6 years old, offering a variety of gym, art and music classes, as well as birthday parties; One of the parties to the agreement is an individual.</v>
          </cell>
        </row>
        <row r="7719">
          <cell r="B7719" t="str">
            <v>RR20210224T00902</v>
          </cell>
          <cell r="C7719" t="str">
            <v>License, Know-how, Patent</v>
          </cell>
          <cell r="D7719" t="str">
            <v>21.10, 21.20, 46.18, 46.46, 47.73, 72.11, 72.19, 86.90</v>
          </cell>
          <cell r="E7719" t="str">
            <v>2833, 2834, 2836, 5122, 5912, 8099</v>
          </cell>
          <cell r="F7719" t="str">
            <v>[UNDISCLOSED FOR PREVIEW], Pharmaceutical, Compound, [UNDISCLOSED FOR PREVIEW], Targeted, Fusion, Protein, [UNDISCLOSED FOR PREVIEW], Epithelial cell adhesion molecule, Antibody, [UNDISCLOSED FOR PREVIEW], Prevention, Treatment, Cancer, Invasive bladder, [UNDISCLOSED FOR PREVIEW]</v>
          </cell>
          <cell r="G7719" t="str">
            <v>≡</v>
          </cell>
          <cell r="H7719" t="str">
            <v>Licensor is a late-stage clinical company.</v>
          </cell>
          <cell r="I7719" t="str">
            <v>≡</v>
          </cell>
          <cell r="J7719" t="str">
            <v>Licensee is a specialty pharmaceutical company specializing in the development, manufacturing and sales of pharmaceutical products.</v>
          </cell>
          <cell r="K7719" t="str">
            <v>License under know-how and patent rights to research, develop, manufacture, sell, use, import, export and otherwise commercialize products incorporating [UNDISCLOSED FOR PREVIEW], also known as [UNDISCLOSED FOR PREVIEW], a locally-administered targeted fusion protein composed of an [UNDISCLOSED FOR PREVIEW], or epithelial cell adhesion molecule.</v>
          </cell>
        </row>
        <row r="7720">
          <cell r="B7720" t="str">
            <v>RR20210224T00903</v>
          </cell>
          <cell r="C7720" t="str">
            <v>License, Know-how, Patent, Technology</v>
          </cell>
          <cell r="D7720" t="str">
            <v>21.10, 21.20, 46.18, 46.46, 47.73, 72.11, 72.19, 86.90</v>
          </cell>
          <cell r="E7720" t="str">
            <v>2833, 2834, 2835, 2836, 5122, 5912, 8099</v>
          </cell>
          <cell r="F7720" t="str">
            <v>Pharmaceutical, Prevention, Treatment, BPI, Bactericidal, Molecule, Protein, Recombinant, Neuprex, Cell line, Peptide</v>
          </cell>
          <cell r="G7720" t="str">
            <v>≡</v>
          </cell>
          <cell r="I7720" t="str">
            <v>≡</v>
          </cell>
          <cell r="K7720" t="str">
            <v>License under know-how, patent and technology rights to make, use, lease, sell products and practice processes relating to BPI, a bactericidal/permeability - increasing protein molecule.</v>
          </cell>
        </row>
        <row r="7721">
          <cell r="B7721" t="str">
            <v>RR20210304T00901</v>
          </cell>
          <cell r="C7721" t="str">
            <v>License, Trademark, Trade name, Other marketing intangibles</v>
          </cell>
          <cell r="D7721" t="str">
            <v>55.10, 55.20, 55.90, 93.29, 41.20, 43.39, 79.11, 79.12</v>
          </cell>
          <cell r="E7721" t="str">
            <v>1522, 6513, 7011, 7021, 7041, 7389, 7999</v>
          </cell>
          <cell r="F7721" t="str">
            <v>[UNDISCLOSED FOR PREVIEW], [UNDISCLOSED FOR PREVIEW], [UNDISCLOSED FOR PREVIEW], [UNDISCLOSED FOR PREVIEW], [UNDISCLOSED FOR PREVIEW], [UNDISCLOSED FOR PREVIEW], [UNDISCLOSED FOR PREVIEW], Hotel, Accommodation, Management</v>
          </cell>
          <cell r="G7721" t="str">
            <v>≡</v>
          </cell>
          <cell r="H7721" t="str">
            <v>Licensor operates in the extended stay lodging industry.</v>
          </cell>
          <cell r="I7721" t="str">
            <v>≡</v>
          </cell>
          <cell r="K7721" t="str">
            <v>License to use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and others trademarks, trade names, logos and relating domain names and websites in connection with the operation of hotels.</v>
          </cell>
        </row>
        <row r="7722">
          <cell r="B7722" t="str">
            <v>RR20210304TP4303</v>
          </cell>
          <cell r="C7722" t="str">
            <v>Franchise</v>
          </cell>
          <cell r="D7722" t="str">
            <v>10.72, 10.71, 70.22, 47.24, 10.89, 47.29, 47.81, 47.11, 46.39</v>
          </cell>
          <cell r="E7722" t="str">
            <v>2051, 2053, 2064, 2099, 3999, 5499, 5947, 7389</v>
          </cell>
          <cell r="F7722" t="str">
            <v>Cake, Food, Pastry, Dessert, Decorated bundt cake, Gift item</v>
          </cell>
          <cell r="G7722" t="str">
            <v>≡</v>
          </cell>
          <cell r="I7722" t="str">
            <v>≡</v>
          </cell>
          <cell r="K7722" t="str">
            <v>Franchise to operate a retail store under the [UNDISCLOSED FOR PREVIEW] name that specializes in selling decorated bundt cakes and other related gift items; One of the parties to the agreement is an individual.</v>
          </cell>
        </row>
        <row r="7723">
          <cell r="B7723" t="str">
            <v>RR20210304TN0903</v>
          </cell>
          <cell r="C7723" t="str">
            <v>License, Patent, Technology</v>
          </cell>
          <cell r="D7723" t="str">
            <v>21.10, 21.20, 46.18, 46.46, 47.73, 72.11, 72.19, 86.10, 86.90</v>
          </cell>
          <cell r="E7723" t="str">
            <v>2833, 2834, 2835, 2836, 5122, 5912, 8071, 8099</v>
          </cell>
          <cell r="F7723" t="str">
            <v>[UNDISCLOSED FOR PREVIEW], Pharmaceutical, Therapeutic, Cancer, Treatment, Hematologic, Drug</v>
          </cell>
          <cell r="G7723" t="str">
            <v>≡</v>
          </cell>
          <cell r="I7723" t="str">
            <v>≡</v>
          </cell>
          <cell r="J7723" t="str">
            <v>Licensee is a biotechnology company.</v>
          </cell>
          <cell r="K7723" t="str">
            <v>License under patent and technology rights to research, develop, manufacture, use, sell, import and export pharmaceutical products with [UNDISCLOSED FOR PREVIEW] interaction for therapeutic hematologic cancer applications; One of the parties to the agreement is a non-profit entity.</v>
          </cell>
        </row>
        <row r="7724">
          <cell r="B7724" t="str">
            <v>RR20210304T04305</v>
          </cell>
          <cell r="C7724" t="str">
            <v>Franchise</v>
          </cell>
          <cell r="D7724" t="str">
            <v>52.10, 70.22, 74.90</v>
          </cell>
          <cell r="E7724" t="str">
            <v>4225, 4226, 7389, 8999</v>
          </cell>
          <cell r="F7724" t="str">
            <v>Business, Storage, Warehousing, Mobile storage business</v>
          </cell>
          <cell r="G7724" t="str">
            <v>≡</v>
          </cell>
          <cell r="I7724" t="str">
            <v>≡</v>
          </cell>
          <cell r="K7724" t="str">
            <v>Franchise for the operation and marketing of a mobile storage business under the name [UNDISCLOSED FOR PREVIEW].</v>
          </cell>
        </row>
        <row r="7725">
          <cell r="B7725" t="str">
            <v>RR20210308T04301</v>
          </cell>
          <cell r="C7725" t="str">
            <v>License, Software</v>
          </cell>
          <cell r="D7725" t="str">
            <v>46.51, 47.41, 58.29, 62.01, 62.09, 26.20</v>
          </cell>
          <cell r="E7725" t="str">
            <v>5045, 5734, 6082, 7371, 7372, 7373, 7374, 7379</v>
          </cell>
          <cell r="F7725" t="str">
            <v>Software, IT, Software program, Algorithm, Computer, Trade, Currency, Forex, Profit, [UNDISCLOSED FOR PREVIEW], [UNDISCLOSED FOR PREVIEW]</v>
          </cell>
          <cell r="G7725" t="str">
            <v>≡</v>
          </cell>
          <cell r="I7725" t="str">
            <v>≡</v>
          </cell>
          <cell r="K7725" t="str">
            <v>License to use a software program under the name [UNDISCLOSED FOR PREVIEW] or [UNDISCLOSED FOR PREVIEW], which contains a specific set of clearly defined instructions used by computers programmed to follow such instructions in placing trades in order to generate profits.</v>
          </cell>
        </row>
        <row r="7726">
          <cell r="B7726" t="str">
            <v>RR20210301T00903</v>
          </cell>
          <cell r="C7726" t="str">
            <v>License, Patent, Technology, Know-how</v>
          </cell>
          <cell r="D7726" t="str">
            <v>21.10, 21.20, 46.18, 46.46, 47.73, 72.11, 72.19, 86.90</v>
          </cell>
          <cell r="E7726" t="str">
            <v>2833, 2834, 2835, 2836, 5122, 5912, 8099</v>
          </cell>
          <cell r="F7726" t="str">
            <v>Bone marrow, [UNDISCLOSED FOR PREVIEW], Precursor, Cell, Cardiac Repair, Aging, Disease, Frailty, Metabolic syndrome, Loss of muscle, Neurocognitive, Disorder, Pharmaceutical, Biotechnology</v>
          </cell>
          <cell r="G7726" t="str">
            <v>≡</v>
          </cell>
          <cell r="I7726" t="str">
            <v>≡</v>
          </cell>
          <cell r="J7726" t="str">
            <v>Licensee is a biotechnology company developing cellular therapies for specific aging-related and life-threatening conditions.</v>
          </cell>
          <cell r="K7726" t="str">
            <v>License under know-how, patent and technology rights to research, develop, make, use, sell, import products and practice processes related to bone marrow derived [UNDISCLOSED FOR PREVIEW] precursor cells for cardiac repair for the treatment of any aging related diseases and neurocognitive disorders.</v>
          </cell>
        </row>
        <row r="7727">
          <cell r="B7727" t="str">
            <v>RR20210303T04302</v>
          </cell>
          <cell r="C7727" t="str">
            <v>Franchise</v>
          </cell>
          <cell r="D7727" t="str">
            <v>82.92, 52.10, 74.90, 70.22, 96.09, 17.21, 16.24</v>
          </cell>
          <cell r="E7727" t="str">
            <v>2441, 2652, 2653, 2657, 4212, 4214, 4225, 4226, 7299, 7389, 8999</v>
          </cell>
          <cell r="F7727" t="str">
            <v>Business, Service, Moving service, Storage service, Packing, Packing material, Box</v>
          </cell>
          <cell r="G7727" t="str">
            <v>≡</v>
          </cell>
          <cell r="I7727" t="str">
            <v>≡</v>
          </cell>
          <cell r="K7727" t="str">
            <v>Franchise to operate a business offering moving and storage services and related services including packing and the sale of boxes and packing materials.</v>
          </cell>
        </row>
        <row r="7728">
          <cell r="B7728" t="str">
            <v>RR20210305T04301</v>
          </cell>
          <cell r="C7728" t="str">
            <v>License, Franchise, Patent, Trademark, Copyright, Trade secret</v>
          </cell>
          <cell r="D7728" t="str">
            <v>10.89, 32.99, 46.38, 47.29, 56.10, 56.29</v>
          </cell>
          <cell r="E7728" t="str">
            <v>2099, 3999, 5142, 5199, 5499, 5812, 5999, 7389, 8999</v>
          </cell>
          <cell r="F7728" t="str">
            <v>Restaurant, Food, Food business, Fast food, Fast food restaurant, Restaurant operation, Eating place, [UNDISCLOSED FOR PREVIEW], [UNDISCLOSED FOR PREVIEW]</v>
          </cell>
          <cell r="G7728" t="str">
            <v>≡</v>
          </cell>
          <cell r="I7728" t="str">
            <v>≡</v>
          </cell>
          <cell r="K7728" t="str">
            <v>Franchise and license under patent, trademark, copyright and trade secret rights to operate a [UNDISCLOSED FOR PREVIEW] restaurant, including any related incorporated [UNDISCLOSED FOR PREVIEW] and each initial freestanding [UNDISCLOSED FOR PREVIEW] and each [UNDISCLOSED FOR PREVIEW]-branded point of distribution.</v>
          </cell>
        </row>
        <row r="7729">
          <cell r="B7729" t="str">
            <v>RR20210816TN0901</v>
          </cell>
          <cell r="C7729" t="str">
            <v>License, Patent</v>
          </cell>
          <cell r="D7729" t="str">
            <v>26.11, 26.51, 33.20, 46.52, 43.21, 46.69, 71.20</v>
          </cell>
          <cell r="E7729" t="str">
            <v>1311, 3812, 3825, 3829, 5049, 7382</v>
          </cell>
          <cell r="F7729" t="str">
            <v>Leak, Detection, Pipeline, Industrial equipment, Remote, Acoustic, Transmission, Sensor, Pipe, Signal, Location</v>
          </cell>
          <cell r="G7729" t="str">
            <v>≡</v>
          </cell>
          <cell r="H7729" t="str">
            <v>Licensor is engaged in fundamental scientific research including research relating to signal recognition, stenosis detection, speaker verification, speech recognition, voice character transformation, language identification, and associated technology.</v>
          </cell>
          <cell r="I7729" t="str">
            <v>≡</v>
          </cell>
          <cell r="K7729" t="str">
            <v>License under patent rights to make, import, use and sell an apparatus for detecting a leak in an underground pipe and for determining a location of a detected leak in the pipe; One of the parties to the agreement is a non-profit entity.</v>
          </cell>
        </row>
        <row r="7730">
          <cell r="B7730" t="str">
            <v>RR20210622T04301</v>
          </cell>
          <cell r="C7730" t="str">
            <v>License, Patent, Know-how, Trade secret, Technology, Software</v>
          </cell>
          <cell r="D7730" t="str">
            <v>21.10, 21.20, 32.99, 46.18, 46.46, 47.73, 72.11, 72.19, 86.10, 86.21, 86.22, 86.90</v>
          </cell>
          <cell r="E7730" t="str">
            <v>2833, 2834, 2835, 2836, 3999, 5122, 5912, 8062, 8069, 8071, 8099, 8731</v>
          </cell>
          <cell r="F7730" t="str">
            <v>Pharmacy, Pharmaceutical product, Therapeutic, Drug, Medicine, Health, Health care, Biopharmacy, [UNDISCLOSED FOR PREVIEW], Compound, Inhibitor, Kinase, [UNDISCLOSED FOR PREVIEW], Disease, Condition, Diagnosis, Prognosis, Prevention, Treatment</v>
          </cell>
          <cell r="G7730" t="str">
            <v>≡</v>
          </cell>
          <cell r="H7730" t="str">
            <v>Licensor is a science-driven biopharmaceutical company that is developing and marketing human therapeutics and novel inhibitors.</v>
          </cell>
          <cell r="I7730" t="str">
            <v>≡</v>
          </cell>
          <cell r="J7730" t="str">
            <v>Licensee is a science-driven biotechnology company advancing first-in-class therapeutics to treat life-threatening cancers.</v>
          </cell>
          <cell r="K7730" t="str">
            <v>License under patent, know-how, trade secret, software and technology rights to make, use, import, export, sell and otherwise commercialize any pharmaceutical product that contains [UNDISCLOSED FOR PREVIEW] or any other compound that relates to the composition, method of use, mechanism of action or method of manufacture of any inhibitor of any kinase within [UNDISCLOSED FOR PREVIEW] family of kinases in all fields of use.</v>
          </cell>
        </row>
        <row r="7731">
          <cell r="B7731" t="str">
            <v>RR20210623T04301</v>
          </cell>
          <cell r="C7731" t="str">
            <v>License, Software</v>
          </cell>
          <cell r="D7731" t="str">
            <v>26.20, 32.40, 32.99, 46.51, 47.41, 47.78, 47.91, 47.99, 58.21, 93.29, 47.65, 58.29</v>
          </cell>
          <cell r="E7731" t="str">
            <v>3577, 3944, 3999, 5045, 5092, 5734, 5945, 5999, 7372, 7999</v>
          </cell>
          <cell r="F7731" t="str">
            <v>Game, Online game, Amusement, Subscriber, Software, CD-Rom, Internet, Tangible card, Intangible card, Unique code, Unique identifying information, [UNDISCLOSED FOR PREVIEW]</v>
          </cell>
          <cell r="G7731" t="str">
            <v>≡</v>
          </cell>
          <cell r="H7731" t="str">
            <v>Licensor is a leading developer and publisher of online games.</v>
          </cell>
          <cell r="I7731" t="str">
            <v>≡</v>
          </cell>
          <cell r="K7731" t="str">
            <v>License to maintain and operate an online game [UNDISCLOSED FOR PREVIEW], as well as to reproduce, in object code form only, and to market, distribute and sell to subscribers or potential subscribers, the client software in CD-Rom medium format or through the internet and to generate, market, promote, sell and distribute tangible or intangible card containing a unique code to access an online game [UNDISCLOSED FOR PREVIEW].</v>
          </cell>
        </row>
        <row r="7732">
          <cell r="B7732" t="str">
            <v>RR20210706TP4301</v>
          </cell>
          <cell r="C7732" t="str">
            <v>Franchise</v>
          </cell>
          <cell r="D7732" t="str">
            <v>26.20, 46.51, 47.41, 62.02, 62.01, 62.09, 95.11, 33.14, 33.13, 33.19, 95.21, 74.90</v>
          </cell>
          <cell r="E7732" t="str">
            <v>3571, 3577, 3679, 5045, 5065, 7371, 7377, 7378, 7379, 7629, 7699, 8999</v>
          </cell>
          <cell r="F7732" t="str">
            <v>Service, Computer, Electronic, Troubleshooting, Computer troubleshooting, Technology service, Commercial customer, Consumer, Home office, Commercial office location</v>
          </cell>
          <cell r="G7732" t="str">
            <v>≡</v>
          </cell>
          <cell r="I7732" t="str">
            <v>≡</v>
          </cell>
          <cell r="K7732" t="str">
            <v>Franchise, which provides technology services to primarily commercial customers and consumers from a home office or commercial office location; One of the parties to the agreement is an individual.</v>
          </cell>
        </row>
        <row r="7733">
          <cell r="B7733" t="str">
            <v>RR20211112T04301</v>
          </cell>
          <cell r="C7733" t="str">
            <v>Franchise</v>
          </cell>
          <cell r="D7733" t="str">
            <v>86.10, 86.21, 86.22, 86.90, 87.90, 87.30, 96.09, 74.90</v>
          </cell>
          <cell r="E7733" t="str">
            <v>6324, 8011, 8059, 8062, 8069, 8082, 8322, 8361, 8399, 8999</v>
          </cell>
          <cell r="F7733" t="str">
            <v>Service, In-home senior care service, Personal care, Companionship, Meal preparation, Light housekeeping, Transportation, Medication reminder, Fall prevention intervention, Respite care, Healthcare service, Transition care management, End-of-life care</v>
          </cell>
          <cell r="G7733" t="str">
            <v>≡</v>
          </cell>
          <cell r="I7733" t="str">
            <v>≡</v>
          </cell>
          <cell r="K7733" t="str">
            <v>Franchise for the establishment and operation of a business that specializes in providing a variety of in-home senior care services.</v>
          </cell>
        </row>
        <row r="7734">
          <cell r="B7734" t="str">
            <v>RR20210719TR4303</v>
          </cell>
          <cell r="C7734" t="str">
            <v>License, Trademark</v>
          </cell>
          <cell r="D7734" t="str">
            <v>59.13, 61.10, 63.99, 63.91, 18.20, 58.19, 59.12, 60.20, 77.40</v>
          </cell>
          <cell r="E7734" t="str">
            <v>3663, 4833, 4899, 5994, 7383, 7812, 7819, 7822, 7829</v>
          </cell>
          <cell r="F7734" t="str">
            <v>Broadcast, Internet, Internet broadcasting, Media, Television, Content, Business, Financial, News, Special event, Live breaking news, [UNDISCLOSED FOR PREVIEW], [UNDISCLOSED FOR PREVIEW], [UNDISCLOSED FOR PREVIEW]</v>
          </cell>
          <cell r="G7734" t="str">
            <v>≡</v>
          </cell>
          <cell r="I7734" t="str">
            <v>≡</v>
          </cell>
          <cell r="J7734" t="str">
            <v>Licensee is a leading Web-based provider of comprehensive, real-time business news, financial programming and analytic tools.</v>
          </cell>
          <cell r="K7734" t="str">
            <v>License to use, copy or distribute television content related to business and financial issues and contained in [UNDISCLOSED FOR PREVIEW] regularly scheduled hard news broadcasts, scheduled special events coverage and unscheduled live breaking news coverage for use on the Internet, bearing the following trademarks: [UNDISCLOSED FOR PREVIEW], [UNDISCLOSED FOR PREVIEW] and the [UNDISCLOSED FOR PREVIEW]; The agreement is concluded between related parties.</v>
          </cell>
        </row>
        <row r="7735">
          <cell r="B7735" t="str">
            <v>RR20210720T04301</v>
          </cell>
          <cell r="C7735" t="str">
            <v>License, Other marketing intangibles</v>
          </cell>
          <cell r="D7735" t="str">
            <v>18.20, 58.19, 59.11, 59.12, 59.13, 60.20, 61.10, 77.40</v>
          </cell>
          <cell r="E7735" t="str">
            <v>3663, 4833, 7812, 7819, 7822, 7829</v>
          </cell>
          <cell r="F7735" t="str">
            <v>Broadcast, Internet, Content, Television, Broadcasting, Sport, Sports-related, [UNDISCLOSED FOR PREVIEW]</v>
          </cell>
          <cell r="G7735" t="str">
            <v>≡</v>
          </cell>
          <cell r="I7735" t="str">
            <v>≡</v>
          </cell>
          <cell r="J7735" t="str">
            <v>Licensee is a leading Internet-based sports media company that provides branded, interactive information and programming as well as merchandise to sports enthusiasts worldwide.</v>
          </cell>
          <cell r="K7735" t="str">
            <v>License to use [UNDISCLOSED FOR PREVIEW] in connection with the broadcast of certain television sports-related content via Internet.</v>
          </cell>
        </row>
        <row r="7736">
          <cell r="B7736" t="str">
            <v>RR20210721TN4302</v>
          </cell>
          <cell r="C7736" t="str">
            <v>License</v>
          </cell>
          <cell r="D7736" t="str">
            <v>32.50, 47.74, 86.21, 86.22, 26.60, 86.90</v>
          </cell>
          <cell r="E7736" t="str">
            <v>3841, 3842, 3845, 5047, 7352, 8062, 8069, 8099</v>
          </cell>
          <cell r="F7736" t="str">
            <v>Device, Laser device, Medical device, Medical equipment, Blood, Blood withdrawal, Anaesthesia, Local topical anaesthesia, Medicine, Health care, Hospital</v>
          </cell>
          <cell r="G7736" t="str">
            <v>≡</v>
          </cell>
          <cell r="I7736" t="str">
            <v>≡</v>
          </cell>
          <cell r="K7736" t="str">
            <v>License to manufacture devices for the withdrawal of blood or the delivery of local topical anaesthesia using a laser device; One of the parties to the agreement is a non-profit entity.</v>
          </cell>
        </row>
        <row r="7737">
          <cell r="B7737" t="str">
            <v>RR20211027T00901</v>
          </cell>
          <cell r="C7737" t="str">
            <v>Software, License, Technology, Sublicense</v>
          </cell>
          <cell r="D7737" t="str">
            <v>26.20, 46.51, 47.41, 62.01, 62.09, 58.29, 32.99</v>
          </cell>
          <cell r="E7737" t="str">
            <v>3999, 5045, 5734, 7371, 7372, 7373, 7374, 7377, 7379</v>
          </cell>
          <cell r="F7737" t="str">
            <v>Broadband, Remote access, Server, Software, Communication, [UNDISCLOSED FOR PREVIEW], Internet subscriber management product</v>
          </cell>
          <cell r="G7737" t="str">
            <v>≡</v>
          </cell>
          <cell r="H7737" t="str">
            <v>Licensee is engaged in the business of developing, manufacturing and selling communication products.</v>
          </cell>
          <cell r="I7737" t="str">
            <v>≡</v>
          </cell>
          <cell r="K7737" t="str">
            <v>License to make, use, import, sell, lease or otherwise dispose of products incorporating version 2.0 of the software component of the [UNDISCLOSED FOR PREVIEW], broadband remote access server technology, to be used in connection with Internet subscriber management products; License includes sublicenses to the third party software.</v>
          </cell>
        </row>
        <row r="7738">
          <cell r="B7738" t="str">
            <v>RR20210218T04301</v>
          </cell>
          <cell r="C7738" t="str">
            <v>Franchise</v>
          </cell>
          <cell r="D7738" t="str">
            <v>55.10, 70.22, 93.29, 68.20, 79.11, 74.90, 96.09, 68.31</v>
          </cell>
          <cell r="E7738" t="str">
            <v>1522, 4724, 6513, 6531, 7011, 7299, 7359, 7389, 7999, 8999</v>
          </cell>
          <cell r="F7738" t="str">
            <v>Business, Service, Rental, Rental service, Vacation, Recreation, Travelling, Vacation home rental, Management service</v>
          </cell>
          <cell r="G7738" t="str">
            <v>≡</v>
          </cell>
          <cell r="I7738" t="str">
            <v>≡</v>
          </cell>
          <cell r="K7738" t="str">
            <v>Franchise to operate a vacation home rental and management services business under the [UNDISCLOSED FOR PREVIEW] trademarks.</v>
          </cell>
        </row>
        <row r="7739">
          <cell r="B7739" t="str">
            <v>RR20210121T04303</v>
          </cell>
          <cell r="C7739" t="str">
            <v>License, Sublicense, Patent, Technology, Know-how, Trade secret</v>
          </cell>
          <cell r="D7739" t="str">
            <v>21.10, 21.20, 46.18, 46.46, 47.73, 72.11, 72.19, 86.10, 86.21, 86.22, 86.90</v>
          </cell>
          <cell r="E7739" t="str">
            <v>2833, 2834, 2835, 2836, 3821, 5122, 5912, 8011, 8062, 8069, 8099, 8731</v>
          </cell>
          <cell r="F7739" t="str">
            <v>Pharmacy, Pharmaceutical product, Drug, Medication, Health, Health care, Biopharmacy, Biotechnology, Hospital, Antibody,Therapy, Treatment, Disease, [UNDISCLOSED FOR PREVIEW], Cancer</v>
          </cell>
          <cell r="G7739" t="str">
            <v>≡</v>
          </cell>
          <cell r="H7739" t="str">
            <v>Licensor is an international biotechnology company specializing in antibody therapeutics for the treatment of cancer and other diseases.</v>
          </cell>
          <cell r="I7739" t="str">
            <v>≡</v>
          </cell>
          <cell r="K7739" t="str">
            <v>License and sublicense under patent, technology, know-how and trade secret rights to research, develop, make, import, use and sell medical drug product known as [UNDISCLOSED FOR PREVIEW] for the treatment of cancer.</v>
          </cell>
        </row>
        <row r="7740">
          <cell r="B7740" t="str">
            <v>RR20210121TR4304</v>
          </cell>
          <cell r="C7740" t="str">
            <v>License, Technology, Know-how</v>
          </cell>
          <cell r="D7740" t="str">
            <v>21.10, 21.20, 46.18, 46.46, 47.73, 72.11, 72.19, 86.10, 86.21, 86.22, 86.90</v>
          </cell>
          <cell r="E7740" t="str">
            <v>2833, 2834, 2835, 2836, 3821, 5122, 5912, 8011, 8062, 8069, 8099, 8731</v>
          </cell>
          <cell r="F7740" t="str">
            <v>Pharmacy, Pharmaceutical product, Drug, Medication, Health, Health care, Biopharmacy, Biotechnology, Hospital, Therapy, Treatment, Disease, Doxorubicin, Liposomal doxorubicin, Cancer</v>
          </cell>
          <cell r="G7740" t="str">
            <v>≡</v>
          </cell>
          <cell r="I7740" t="str">
            <v>≡</v>
          </cell>
          <cell r="K7740" t="str">
            <v>License under know-how rights to develop liposomal doxorubicin drug delivery technology for the treatment of cancer; The agreement is concluded between related parties.</v>
          </cell>
        </row>
        <row r="7741">
          <cell r="B7741" t="str">
            <v>RR20210121TR4306</v>
          </cell>
          <cell r="C7741" t="str">
            <v>License, Trademark</v>
          </cell>
          <cell r="D7741" t="str">
            <v>41.10, 41.20, 55.10, 55.20, 55.90, 79.90, 93.29, 96.09</v>
          </cell>
          <cell r="E7741" t="str">
            <v>1522, 6513, 7011, 7021, 7041, 7389, 7999</v>
          </cell>
          <cell r="F7741" t="str">
            <v>Hotel, Accommodation, Overnight accommodation, Lodging, Guest, Guest room, [UNDISCLOSED FOR PREVIEW], [UNDISCLOSED FOR PREVIEW]</v>
          </cell>
          <cell r="G7741" t="str">
            <v>≡</v>
          </cell>
          <cell r="H7741" t="str">
            <v>Licensor is engaged in the business of operating and managing hotels, palaces and resorts, with a focus on the luxury segment.</v>
          </cell>
          <cell r="I7741" t="str">
            <v>≡</v>
          </cell>
          <cell r="K7741" t="str">
            <v>License to exploit trademark [UNDISCLOSED FOR PREVIEW] in relation to the operation and management of hotel called [UNDISCLOSED FOR PREVIEW]; The agreement is concluded between related parties.</v>
          </cell>
        </row>
        <row r="7742">
          <cell r="B7742" t="str">
            <v>RR20210121T00901</v>
          </cell>
          <cell r="C7742" t="str">
            <v>License, Software</v>
          </cell>
          <cell r="D7742" t="str">
            <v>64.30, 64.99, 46.51, 47.41, 58.29, 62.01, 62.03, 62.09, 63.11, 63.12, 63.99</v>
          </cell>
          <cell r="E7742" t="str">
            <v>3577, 5045, 5734, 6163, 7371, 7372, 7374, 7376, 7379, 7389</v>
          </cell>
          <cell r="F7742" t="str">
            <v>Software, Program, Microfinance, Financial, Android, Mobile phone, App, Instant loan</v>
          </cell>
          <cell r="G7742" t="str">
            <v>≡</v>
          </cell>
          <cell r="I7742" t="str">
            <v>≡</v>
          </cell>
          <cell r="K7742" t="str">
            <v>License to reproduce, use, install, market, offer, distribute and otherwise operate software, which is an android mobile phone app that provides instant personal loan.</v>
          </cell>
        </row>
        <row r="7743">
          <cell r="B7743" t="str">
            <v>RR20210210TR0905</v>
          </cell>
          <cell r="C7743" t="str">
            <v>License</v>
          </cell>
          <cell r="D7743" t="str">
            <v>46.51, 47.41, 58.29, 62.01, 63.11</v>
          </cell>
          <cell r="E7743" t="str">
            <v>5045, 5734, 7371, 7372, 7374</v>
          </cell>
          <cell r="F7743" t="str">
            <v>Software, Computer, Programming, Healthcare, Medical information</v>
          </cell>
          <cell r="G7743" t="str">
            <v>≡</v>
          </cell>
          <cell r="H7743" t="str">
            <v>Licensor supplies information technology and services to the
healthcare industry.</v>
          </cell>
          <cell r="I7743" t="str">
            <v>≡</v>
          </cell>
          <cell r="J7743" t="str">
            <v>Licensee develops, manufactures and sells medical products to the healthcare industry.</v>
          </cell>
          <cell r="K7743" t="str">
            <v>License to distribute, market and private label [UNDISCLOSED FOR PREVIEW] software products for the healthcare industry; The agreement is concluded between related parties.</v>
          </cell>
        </row>
        <row r="7744">
          <cell r="B7744" t="str">
            <v>RR20210112TR0904</v>
          </cell>
          <cell r="C7744" t="str">
            <v>Know-how, Patent, Trademark</v>
          </cell>
          <cell r="D7744" t="str">
            <v>21.10, 21.20, 46.18, 46.46, 47.73, 72.11, 72.19, 86.90</v>
          </cell>
          <cell r="E7744" t="str">
            <v>2833, 2834, 2835, 2836, 5912, 8071, 8099, 8734</v>
          </cell>
          <cell r="F7744" t="str">
            <v>Drug, Pharmaceutical, Medicine, Treatment</v>
          </cell>
          <cell r="G7744" t="str">
            <v>≡</v>
          </cell>
          <cell r="I7744" t="str">
            <v>≡</v>
          </cell>
          <cell r="J7744" t="str">
            <v>Licensee is engaged in pharmaceutical industry.</v>
          </cell>
          <cell r="K7744" t="str">
            <v>License under know-how and patent rights to manufacture and commercialize products in pharmaceutical industry; The agreement is concluded between related parties.</v>
          </cell>
        </row>
        <row r="7745">
          <cell r="B7745" t="str">
            <v>RR20210208T04304</v>
          </cell>
          <cell r="C7745" t="str">
            <v>License, Patent, Know-how, Copyright, Technology, Trademark</v>
          </cell>
          <cell r="D7745" t="str">
            <v>21.10, 21.20, 46.18, 46.46, 47.73, 72.11, 72.19, 86.90</v>
          </cell>
          <cell r="E7745" t="str">
            <v>2833, 2834, 2835, 2836, 5122, 5912, 8099, 8734</v>
          </cell>
          <cell r="F7745" t="str">
            <v>Pharmaceutical, Health, Health care, Amino acid sequence, Therapy, Gene, Gene therapy, Biological, Gene sequence Polypeptide, [UNDISCLOSED FOR PREVIEW],[UNDISCLOSED FOR PREVIEW], Disease, Infection, Hepatitis C</v>
          </cell>
          <cell r="G7745" t="str">
            <v>≡</v>
          </cell>
          <cell r="I7745" t="str">
            <v>≡</v>
          </cell>
          <cell r="K7745" t="str">
            <v>License under patent, know-how, copyright, trademark and technology rights to use, develop, promote, sell and import any product comprising [UNDISCLOSED FOR PREVIEW] or a gene sequence coding therefor, or which delivers [UNDISCLOSED FOR PREVIEW] via gene therapy for the treatment of adult patients suffering from chronic hepatitis C viral infections.</v>
          </cell>
        </row>
        <row r="7746">
          <cell r="B7746" t="str">
            <v>RR20210119T04303</v>
          </cell>
          <cell r="C7746" t="str">
            <v>License, Patent, Know-how, Trade secret</v>
          </cell>
          <cell r="D7746" t="str">
            <v>21.10, 21.20, 32.50, 32.99, 46.46, 47.99, 72.11, 72.19, 86.10, 86.21, 86.22, 86.90</v>
          </cell>
          <cell r="E7746" t="str">
            <v>2834, 2835, 2836, 3821, 3826, 3841, 3999, 5047, 8062, 8069, 8071, 8099, 8999</v>
          </cell>
          <cell r="F7746" t="str">
            <v>Biomarker, Risk, Health, Health care, Hospital, Pharmaceutical product, Chemistry, Biotechnology, Chemical product, Diagnostic, Disease, Kidney, Chronic kidney disease, End-stage kidney disease, [UNDISCLOSED FOR PREVIEW], [UNDISCLOSED FOR PREVIEW]</v>
          </cell>
          <cell r="G7746" t="str">
            <v>≡</v>
          </cell>
          <cell r="I7746" t="str">
            <v>≡</v>
          </cell>
          <cell r="K7746" t="str">
            <v>License under patent, know-how and trade secret rights to make, use and sell products with respect to the use the [UNDISCLOSED FOR PREVIEW] and [UNDISCLOSED FOR PREVIEW] biomarkers for determining whether a patient has an increased risk of developing chronic kidney disease or end-stage kidney disease.</v>
          </cell>
        </row>
        <row r="7747">
          <cell r="B7747" t="str">
            <v>RR20210115TP4302</v>
          </cell>
          <cell r="C7747" t="str">
            <v>Franchise</v>
          </cell>
          <cell r="D7747" t="str">
            <v>96.09, 82.99, 10.92, 47.76</v>
          </cell>
          <cell r="E7747" t="str">
            <v>2047, 8999, 0752</v>
          </cell>
          <cell r="F7747" t="str">
            <v>Business, Home-based business, Dog, Pet, In-home dog care, In-home pet care, Pet care service, Pet sitting, Vacation visit, Dog walking, Puppy break, Boarding, Pet taxiing</v>
          </cell>
          <cell r="G7747" t="str">
            <v>≡</v>
          </cell>
          <cell r="I7747" t="str">
            <v>≡</v>
          </cell>
          <cell r="K7747" t="str">
            <v>Franchise to operate a home-based business which provides in-home dog and pet care services under the mark [UNDISCLOSED FOR PREVIEW]; One of the parties to the agreement is an individual.</v>
          </cell>
        </row>
        <row r="7748">
          <cell r="B7748" t="str">
            <v>RR20210629TR4303</v>
          </cell>
          <cell r="C7748" t="str">
            <v>License, Patent, Know-how, Trade secret, Technology</v>
          </cell>
          <cell r="D7748" t="str">
            <v>21.10, 21.20, 32.99, 46.18, 47.73, 72.11, 72.19, 86.10, 86.21, 86.22, 86.90</v>
          </cell>
          <cell r="E7748" t="str">
            <v>2833, 2834, 2835, 2836, 3999, 5122, 5912, 8062, 8069, 8071, 8731</v>
          </cell>
          <cell r="F7748" t="str">
            <v>Recombinant, Yeast, Coronavirus, Antigen, Viral, SARS-CoV-2 viral antigen, Mutated, [UNDISCLOSED FOR PREVIEW], Peptide, Human, [UNDISCLOSED FOR PREVIEW], [UNDISCLOSED FOR PREVIEW], Brachyury, Protein product, Tumor-derived specific protein, Peptide sequence, [UNDISCLOSED FOR PREVIEW]</v>
          </cell>
          <cell r="G7748" t="str">
            <v>≡</v>
          </cell>
          <cell r="I7748" t="str">
            <v>≡</v>
          </cell>
          <cell r="J7748" t="str">
            <v>Licensee is a late-stage immunotherapy company developing next-generation therapies that drive immunogenic mechanisms for defeating cancer and infectious disease.</v>
          </cell>
          <cell r="K7748" t="str">
            <v>License under patents, know-how and trade secret rights to make, use, sell, import and export any of the recombinant yeast [UNDISCLOSED FOR PREVIEW] technology products that express coronavirus antigens that express mutated [UNDISCLOSED FOR PREVIEW] and/or one or more peptides thereof, that express human [UNDISCLOSED FOR PREVIEW], that express human [UNDISCLOSED FOR PREVIEW], brachyury and protein product of tumor-derived unique patient specific protein or peptide sequences; The agreement is concluded between related parties.</v>
          </cell>
        </row>
        <row r="7749">
          <cell r="B7749" t="str">
            <v>RR20210913T00902</v>
          </cell>
          <cell r="C7749" t="str">
            <v>License, Trademark, Other marketing intangibles, Other manufacturing intangibles</v>
          </cell>
          <cell r="D7749" t="str">
            <v>10.51, 10.52, 10.89, 46.33, 46.39, 47.29, 47.81, 46.36, 47.24</v>
          </cell>
          <cell r="E7749" t="str">
            <v>2023, 2024, 2038, 2099, 5143, 5149, 5411, 5451, 5499, 5999</v>
          </cell>
          <cell r="F7749" t="str">
            <v>[UNDISCLOSED FOR PREVIEW], [UNDISCLOSED FOR PREVIEW], [UNDISCLOSED FOR PREVIEW], Strawberry design, Frozen yogurt, Dairy product, Food, Snack, Milk, Ice cream, Confectionery</v>
          </cell>
          <cell r="G7749" t="str">
            <v>≡</v>
          </cell>
          <cell r="I7749" t="str">
            <v>≡</v>
          </cell>
          <cell r="J7749" t="str">
            <v>Licensee markets, sells and distributes a variety of branded frozen dessert products to supermarkets, grocery stores, club
stores, gourmet shops, delicatessens and convenience stores.</v>
          </cell>
          <cell r="K7749" t="str">
            <v>License to utilize [UNDISCLOSED FOR PREVIEW] trademark, alone or in connection with a strawberry design and the words [UNDISCLOSED FOR PREVIEW] and [UNDISCLOSED FOR PREVIEW] in connection with the development, manufacture, contract manufacture, marketing, sale and distribution of frozen yogurt, using licensor's formula.</v>
          </cell>
        </row>
        <row r="7750">
          <cell r="B7750" t="str">
            <v>RR20210914TN4301</v>
          </cell>
          <cell r="C7750" t="str">
            <v>License, Patent</v>
          </cell>
          <cell r="D7750" t="str">
            <v>21.10, 21.20, 32.99, 46.18, 46.46, 47.73, 72.11, 72.19, 86.90</v>
          </cell>
          <cell r="E7750" t="str">
            <v>2833, 2834, 2836, 3999, 5122, 5912, 8071, 8099, 8733</v>
          </cell>
          <cell r="F7750" t="str">
            <v>Drug, Medicine, Plasmid, Protein, Protein structure, CDNA clone, Gene, Chimeric gene, Antibody, Reagent, Chemical reagent, Biological material, Compound, Chemical synthesis</v>
          </cell>
          <cell r="G7750" t="str">
            <v>≡</v>
          </cell>
          <cell r="I7750" t="str">
            <v>≡</v>
          </cell>
          <cell r="J7750" t="str">
            <v>Licensee designs and develops proprietary drug discovery systems, services and technologies to accelerate and enhance the discovery of new medicines.</v>
          </cell>
          <cell r="K7750" t="str">
            <v>License under patent rights to make, use, import and sell any product containing a plasmid, a protein structure, a cDNA clone, a promoter, a gene or a chimeric gene, antibodies, or fragments thereof and their sequences, any protein structure produced or encoded by the chemical reagents and biological materials, or a compound, produced by chemical synthesis or by any other method; One of the parties to the agreement is a non-profit entity.</v>
          </cell>
        </row>
        <row r="7751">
          <cell r="B7751" t="str">
            <v>RR20210917TN4301</v>
          </cell>
          <cell r="C7751" t="str">
            <v>License, Patent, Know-how</v>
          </cell>
          <cell r="D7751" t="str">
            <v>32.50, 32.99, 46.46, 47.74, 72.19, 86.10, 86.21, 86.22, 86.90</v>
          </cell>
          <cell r="E7751" t="str">
            <v>3841, 3842, 3999, 5047, 7299, 7352, 8049, 8062, 8069, 8733</v>
          </cell>
          <cell r="F7751" t="str">
            <v>Medicine, Health care, Medical device, Medical equipment, Non-invasive instrumentation, Molecular change, Human, Lense, Diagnose, Disease, Diabetes, Precataractous condition</v>
          </cell>
          <cell r="G7751" t="str">
            <v>≡</v>
          </cell>
          <cell r="I7751" t="str">
            <v>≡</v>
          </cell>
          <cell r="J7751" t="str">
            <v>Licensee is an optical sensor company.</v>
          </cell>
          <cell r="K7751" t="str">
            <v>License under patent and know-how rights to commercialize, make, use and sell products, related to a method of using non-invasive instrumentation to quantitatively measure molecular changes in living human lenses for the purpose of diagnosing diabetes and precataractous conditions; One of the parties to the agreement is a non-profit entity.</v>
          </cell>
        </row>
        <row r="7752">
          <cell r="B7752" t="str">
            <v>RR20210920T04301</v>
          </cell>
          <cell r="C7752" t="str">
            <v>License, Patent</v>
          </cell>
          <cell r="D7752" t="str">
            <v>32.99, 46.18, 86.10, 86.21, 86.22, 86.90, 26.60, 32.50, 47.74</v>
          </cell>
          <cell r="E7752" t="str">
            <v>3841, 3842, 3845, 3999, 5047, 7352, 8062, 8069, 8099, 8731</v>
          </cell>
          <cell r="F7752" t="str">
            <v>Medicine, Health, Health care, Technology, Device, Equipment, Medical device, Ultrasound, Ultrasound technology</v>
          </cell>
          <cell r="G7752" t="str">
            <v>≡</v>
          </cell>
          <cell r="H7752" t="str">
            <v>Licensor is engaged in the design, development and commercialization of high performance, innovative ultrasound technology and hand-cared ultrasound ("HCU") systems.</v>
          </cell>
          <cell r="I7752" t="str">
            <v>≡</v>
          </cell>
          <cell r="K7752" t="str">
            <v>License under patent rights, to make, use, sell and import current and future ultrasound products and any associated components, accessories and/or services.</v>
          </cell>
        </row>
        <row r="7753">
          <cell r="B7753" t="str">
            <v>RR20210813TN4302</v>
          </cell>
          <cell r="C7753" t="str">
            <v>License, Patent</v>
          </cell>
          <cell r="D7753" t="str">
            <v>21.10, 21.20, 32.99, 46.18, 46.46, 47.73, 72.11, 72.19, 86.10, 86.21, 86.22, 86.90</v>
          </cell>
          <cell r="E7753" t="str">
            <v>2833, 2834, 2835, 2836, 3999, 5122, 5912, 8062, 8069, 8071, 8099, 8733, 8734</v>
          </cell>
          <cell r="F7753" t="str">
            <v>Pharmacy, Medicine, Drug, Biopharmaceutical, Therapeutic composition, Pharmacologic, Stem cell, Hematopoietic, Modulated stem cell, Hematopoietic system, Modulator, Prostaglandin pathway</v>
          </cell>
          <cell r="G7753" t="str">
            <v>≡</v>
          </cell>
          <cell r="I7753" t="str">
            <v>≡</v>
          </cell>
          <cell r="J7753" t="str">
            <v>Licensee is a clinical-stage biopharmaceutical company engaged in the discovery and development of pharmacologic modulators of adult stem cells to treat orphan diseases.</v>
          </cell>
          <cell r="K7753" t="str">
            <v>License to exploit patent rights relating to therapeutic compositions of modulated hematopoietic stem cells and methods for promoting reconstitution of the hematopoietic system using modulators of the prostaglandin pathway; One of the parties to the agreement is a non-profit entity.</v>
          </cell>
        </row>
        <row r="7754">
          <cell r="B7754" t="str">
            <v>RR20210625TP4304</v>
          </cell>
          <cell r="C7754" t="str">
            <v>License, Software, Patent, Trademark, Copyright, Trade secret</v>
          </cell>
          <cell r="D7754" t="str">
            <v>26.20, 46.51, 47.41, 62.01, 62.09, 58.29, 32.99</v>
          </cell>
          <cell r="E7754" t="str">
            <v>3999, 5045, 5734, 7371, 7372, 7373, 7374, 7377, 7379</v>
          </cell>
          <cell r="F7754" t="str">
            <v>Software, IT, Programming, Code, Computer, Computer software, [UNDISCLOSED FOR PREVIEW]</v>
          </cell>
          <cell r="G7754" t="str">
            <v>≡</v>
          </cell>
          <cell r="I7754" t="str">
            <v>≡</v>
          </cell>
          <cell r="K7754" t="str">
            <v>License under patent, copyright, trademark and trade secret rights to use certain computer software with the code name [UNDISCLOSED FOR PREVIEW]; One of the parties to the agreement is an individual.</v>
          </cell>
        </row>
        <row r="7755">
          <cell r="B7755" t="str">
            <v>RR20210617TN0901</v>
          </cell>
          <cell r="C7755" t="str">
            <v>License, Patent, Technology, Know-how</v>
          </cell>
          <cell r="D7755" t="str">
            <v>25.62, 26.11, 26.30, 26.60, 26.70, 27.31, 27.32, 46.52, 46.69, 61.20, 61.90</v>
          </cell>
          <cell r="E7755" t="str">
            <v>3669, 3672, 3674, 3699, 3825, 3827, 4822, 5063, 5065</v>
          </cell>
          <cell r="F7755" t="str">
            <v>Gallium-arsenide, Optoelectronic component, Device, Communication, Optical, Electronic, Integrated circuit, Component, Computing, Imaging</v>
          </cell>
          <cell r="G7755" t="str">
            <v>≡</v>
          </cell>
          <cell r="I7755" t="str">
            <v>≡</v>
          </cell>
          <cell r="J7755" t="str">
            <v>Licensee is focused on the solar business, which included designing, manufacturing and marketing high concentration photovoltaic panels as well as manufacturing and marketing single and dual axis solar trackers used to mount solar panels.</v>
          </cell>
          <cell r="K7755" t="str">
            <v>License under know-how, patent and technology rights to discover, develop, make, import, use, sell, copy, distribute, display and otherwise exploit optoelectronic components or devices in the field of all optical, electronic, and optoelectronic integrated circuit applications; One of the parties to the agreement is a non-profit entity.</v>
          </cell>
        </row>
        <row r="7756">
          <cell r="B7756" t="str">
            <v>RR20210820T00901</v>
          </cell>
          <cell r="C7756" t="str">
            <v>Sublicense, Technology, Patent, Copyright, Trademark, Trade secret</v>
          </cell>
          <cell r="D7756" t="str">
            <v>07.29, 08.91, 20.13, 20.14, 24.45, 28.92, 46.63, 07.10, 05.10, 05.20, 08.12, 09.90</v>
          </cell>
          <cell r="E7756" t="str">
            <v>1081, 1099, 1221, 1222, 1231, 1241, 1479, 2816, 2819, 2869, 3339, 3531, 3532, 5082, 5169</v>
          </cell>
          <cell r="F7756" t="str">
            <v>Bitumen, Recovery, Oil, Tar, Sand, Limestone, Rock, Asphalt, Inland oil, Barge, Tailing pond, Reservoir, High velocity, Shearing eductor, Abrasion resistant, Hydrocyclone, Weir Tank, Coalescing technology, Chemical, Industrial, Mining</v>
          </cell>
          <cell r="G7756" t="str">
            <v>≡</v>
          </cell>
          <cell r="I7756" t="str">
            <v>≡</v>
          </cell>
          <cell r="K7756" t="str">
            <v>Sublicense under copyright, trademark, patent and trade secret rights to utilize, practice, use and exploit technology for the recovery of bitumen and oil from oil and tar sands and limestone rock asphalt and an inland oil recovery barge technology, processes and equipment developed and designed for the recovery of bitumen and oil from tailings ponds and reservoirs.</v>
          </cell>
        </row>
        <row r="7757">
          <cell r="B7757" t="str">
            <v>RR20210713T04302</v>
          </cell>
          <cell r="C7757" t="str">
            <v>License, Trademark</v>
          </cell>
          <cell r="D7757" t="str">
            <v>14.12, 14.13, 14.14, 14.19, 15.20, 46.16, 46.42, 47.72, 47.82, 32.99, 47.71, 14.39, 15.12</v>
          </cell>
          <cell r="E7757" t="str">
            <v>2311, 2321, 2322, 2323, 2325, 2326, 2329, 2386, 2387, 2389, 3143, 3161, 3172, 5136, 5611, 5699, 5948</v>
          </cell>
          <cell r="F7757" t="str">
            <v>Apparel, Clothing, Outwear, Men, Menswear, Fashion, [UNDISCLOSED FOR PREVIEW]</v>
          </cell>
          <cell r="G7757" t="str">
            <v>≡</v>
          </cell>
          <cell r="I7757" t="str">
            <v>≡</v>
          </cell>
          <cell r="K7757" t="str">
            <v>License to design, manufacture and distribute all menswear, bearing trademarks relating to [UNDISCLOSED FOR PREVIEW].</v>
          </cell>
        </row>
        <row r="7758">
          <cell r="B7758" t="str">
            <v>RR20210713T04303</v>
          </cell>
          <cell r="C7758" t="str">
            <v>License, Trademark</v>
          </cell>
          <cell r="D7758" t="str">
            <v>14.12, 14.13, 14.14, 14.19, 15.20, 46.16, 46.42, 47.72, 47.82, 32.99, 47.71, 14.39, 15.12</v>
          </cell>
          <cell r="E7758" t="str">
            <v>2311, 2321, 2322, 2323, 2325, 2326, 2329, 2386, 2387, 2389, 3143, 3161, 3172, 5136, 5611, 5699, 5948</v>
          </cell>
          <cell r="F7758" t="str">
            <v>Apparel, Clothing, Outwear, Men, Menswear, Fashion, [UNDISCLOSED FOR PREVIEW]</v>
          </cell>
          <cell r="G7758" t="str">
            <v>≡</v>
          </cell>
          <cell r="I7758" t="str">
            <v>≡</v>
          </cell>
          <cell r="K7758" t="str">
            <v>License to design, manufacture and distribute all menswear, bearing worldwide trademarks relating to [UNDISCLOSED FOR PREVIEW].</v>
          </cell>
        </row>
        <row r="7759">
          <cell r="B7759" t="str">
            <v>RR20210715TN4302</v>
          </cell>
          <cell r="C7759" t="str">
            <v>License, Patent</v>
          </cell>
          <cell r="D7759" t="str">
            <v>32.99, 24.20, 46.73, 43.22, 46.74, 43.29, 43.99, 42.99</v>
          </cell>
          <cell r="E7759" t="str">
            <v>1099, 1623, 1629, 1711, 1799, 3084, 3317, 3339, 3356, 3364, 3369, 3463, 3494, 3498, 3999, 4612, 4613, 4619</v>
          </cell>
          <cell r="F7759" t="str">
            <v>Pipe, Alloy, Material, Industrial, Titanium, Titanium alloy, Seamless, Seamless pipe, Construction, Load-bearing, Load-bearing structure</v>
          </cell>
          <cell r="G7759" t="str">
            <v>≡</v>
          </cell>
          <cell r="I7759" t="str">
            <v>≡</v>
          </cell>
          <cell r="J7759" t="str">
            <v>Licensee is specializing in digital manufacturing solutions.</v>
          </cell>
          <cell r="K7759" t="str">
            <v>License to exploit patents, relating to "Manufacture of Pipes", "Methods of forming seamless pipe of titanium and/or titanium alloys", as well as "A process For Producing A Titanium Load-bearing Structure"; One of the parties to the agreement is a non-profit entity.</v>
          </cell>
        </row>
        <row r="7760">
          <cell r="B7760" t="str">
            <v>RR20210715T00902</v>
          </cell>
          <cell r="C7760" t="str">
            <v>License, Technology, Patent</v>
          </cell>
          <cell r="D7760" t="str">
            <v>20.59, 21.10, 21.20, 32.50, 46.18, 46.46, 47.73, 86.90</v>
          </cell>
          <cell r="E7760" t="str">
            <v>2833, 2834, 2835, 3826, 3841, 5047, 8071, 8734</v>
          </cell>
          <cell r="F7760" t="str">
            <v>[UNDISCLOSED FOR PREVIEW], Molecular diagnostic, Test, In vitro, Medical, Medicine, Laboratory</v>
          </cell>
          <cell r="G7760" t="str">
            <v>≡</v>
          </cell>
          <cell r="H7760" t="str">
            <v>Licensor is focused on the development of catalytic nucleic acid enzymes for medical diagnostics and other applications.</v>
          </cell>
          <cell r="I7760" t="str">
            <v>≡</v>
          </cell>
          <cell r="J7760" t="str">
            <v>Licensee is focused on in vitro diagnostic test devices for consumer and professional point-of-care use.</v>
          </cell>
          <cell r="K7760" t="str">
            <v>License under patent rights to use [UNDISCLOSED FOR PREVIEW] technology in the field of molecular diagnostics.</v>
          </cell>
        </row>
        <row r="7761">
          <cell r="B7761" t="str">
            <v>RR20210716TP4301</v>
          </cell>
          <cell r="C7761" t="str">
            <v>Franchise</v>
          </cell>
          <cell r="D7761" t="str">
            <v>70.22, 74.90, 81.29, 91.04, 20.41, 46.44, 81.22, 47.76</v>
          </cell>
          <cell r="E7761" t="str">
            <v>2842, 2875, 3524, 5261, 7389, 8999, 0782, 0783</v>
          </cell>
          <cell r="F7761" t="str">
            <v>Business, Service, Lawn service, Mowing, Weed control, Fertilization, Aeration, Overseeding, Dethatching, Garden maintenance, Cleaning, Planting, Storm damage clean-up, Pruning, Tree removal, Stump removal, Gutter cleaning, Snow removal, [UNDISCLOSED FOR PREVIEW]</v>
          </cell>
          <cell r="G7761" t="str">
            <v>≡</v>
          </cell>
          <cell r="I7761" t="str">
            <v>≡</v>
          </cell>
          <cell r="K7761" t="str">
            <v>Franchise for the operation of a business that will provide a variety of lawn services under the [UNDISCLOSED FOR PREVIEW] name and system; One of the parties to the agreement is an individual.</v>
          </cell>
        </row>
        <row r="7762">
          <cell r="B7762" t="str">
            <v>RR20210309T00901</v>
          </cell>
          <cell r="C7762" t="str">
            <v>License, Trademark</v>
          </cell>
          <cell r="D7762" t="str">
            <v>26.52, 32.12, 32.13, 14.19, 46.48, 47.77, 47.78, 47.71, 47.99, 46.16, 47.72</v>
          </cell>
          <cell r="E7762" t="str">
            <v>3172, 3199, 3873, 3999, 5136, 5137, 5199, 5611, 5621, 5632, 5699, 5944, 5948, 5999</v>
          </cell>
          <cell r="F7762" t="str">
            <v>[UNDISCLOSED FOR PREVIEW], [UNDISCLOSED FOR PREVIEW], [UNDISCLOSED FOR PREVIEW], [UNDISCLOSED FOR PREVIEW], [UNDISCLOSED FOR PREVIEW], Fashion, Accessory, Watch, Wristwatch, Pocket watch, Alarm watch, Jewellery, Style, Clock, Upscale, Bijouterie, Leather, Time, Mechanism</v>
          </cell>
          <cell r="G7762" t="str">
            <v>≡</v>
          </cell>
          <cell r="H7762" t="str">
            <v>Licensor enjoys an excellent reputation world-wide as an established fashion house.</v>
          </cell>
          <cell r="I7762" t="str">
            <v>≡</v>
          </cell>
          <cell r="K7762" t="str">
            <v>License to use [UNDISCLOSED FOR PREVIEW], [UNDISCLOSED FOR PREVIEW], [UNDISCLOSED FOR PREVIEW], [UNDISCLOSED FOR PREVIEW], and [UNDISCLOSED FOR PREVIEW] trademarks in connection with the production, marketing, advertising, promotion, sale and distribution of men’s, women’s and children’s watches, e.g. wristwatches, pocket watches, alarm watches.</v>
          </cell>
        </row>
        <row r="7763">
          <cell r="B7763" t="str">
            <v>RR20210309TN4302</v>
          </cell>
          <cell r="C7763" t="str">
            <v>License, Patent</v>
          </cell>
          <cell r="D7763" t="str">
            <v>21.10, 21.20, 46.18, 46.46, 47.73, 72.11, 72.19, 86.10, 86.21, 86.90, 86.22</v>
          </cell>
          <cell r="E7763" t="str">
            <v>2833, 2834, 5122, 5199, 5912, 8011, 8062, 8069, 8099, 8733</v>
          </cell>
          <cell r="F7763" t="str">
            <v>Pharmacy, Pharmaceutical product, Medicine, Drug, Health, Health care, Gene, Gene therapy application, Treatment, Therapeutic effect, Human, Cancer, Transfection, Immunoconjugate, [UNDISCLOSED FOR PREVIEW], [UNDISCLOSED FOR PREVIEW], [UNDISCLOSED FOR PREVIEW], [UNDISCLOSED FOR PREVIEW]</v>
          </cell>
          <cell r="G7763" t="str">
            <v>≡</v>
          </cell>
          <cell r="I7763" t="str">
            <v>≡</v>
          </cell>
          <cell r="J7763" t="str">
            <v>Licensee is engaged in the research and development of proprietary drug products for the treatment of cancer.</v>
          </cell>
          <cell r="K7763" t="str">
            <v>License under patent rights to make, use, sell, and import any pharmaceutical products in gene therapy applications to treat human cancer, specifically, transfection of cancer cells with the [UNDISCLOSED FOR PREVIEW] claim in order to sensitize such cells to the therapeutic effects of the [UNDISCLOSED FOR PREVIEW] targeted immunoconjugates, [UNDISCLOSED FOR PREVIEW] or [UNDISCLOSED FOR PREVIEW].</v>
          </cell>
        </row>
        <row r="7764">
          <cell r="B7764" t="str">
            <v>RR20210729T04302</v>
          </cell>
          <cell r="C7764" t="str">
            <v>License, Patent, Know-how, Trade secret</v>
          </cell>
          <cell r="D7764" t="str">
            <v>21.10, 21.20, 32.99, 46.18, 46.46, 47.73, 72.11, 72.19, 86.10, 86.21, 86.22, 86.90</v>
          </cell>
          <cell r="E7764" t="str">
            <v>2833, 2834, 2835, 2836, 3999, 5122, 5912, 8062, 8069, 8071, 8099, 8731, 8734</v>
          </cell>
          <cell r="F7764" t="str">
            <v>Pharmacy, Drug, Medicine, Health, Compound, Human, Veterinary, Therapeutic, Prophylactic use</v>
          </cell>
          <cell r="G7764" t="str">
            <v>≡</v>
          </cell>
          <cell r="I7764" t="str">
            <v>≡</v>
          </cell>
          <cell r="K7764" t="str">
            <v>License under patent, know-how and trade secret rights to make, import, use and sell certain products used for all human and veterinary therapeutic and prophylactic uses, excluding use as a vaccine adjuvant and, with respect to [UNDISCLOSED FOR PREVIEW], excluding use for the treatment of asthma and other allergic diseases which materially affect lung function.</v>
          </cell>
        </row>
        <row r="7765">
          <cell r="B7765" t="str">
            <v>RR20210702TP0901</v>
          </cell>
          <cell r="C7765" t="str">
            <v>Franchise</v>
          </cell>
          <cell r="D7765" t="str">
            <v>33.14, 33.17, 33.19, 45.20</v>
          </cell>
          <cell r="E7765" t="str">
            <v>7532, 7533, 7538, 7539, 7549, 7699</v>
          </cell>
          <cell r="F7765" t="str">
            <v>Automotive, Service, Car, [UNDISCLOSED FOR PREVIEW], Motor vehicle, Center, Repair, Replacement, Air conditioning, Brake system, Muffler, Exhaust, Ride control, Tire</v>
          </cell>
          <cell r="G7765" t="str">
            <v>≡</v>
          </cell>
          <cell r="I7765" t="str">
            <v>≡</v>
          </cell>
          <cell r="K7765" t="str">
            <v>Franchise to operate a motor vehicle center specializing in the repair and replacement of automotive products and services such as air conditioning, brake systems, maintenance service,
muffler and exhaust systems, ride control products, tires, and other automotive products and services under the [UNDISCLOSED FOR PREVIEW] and [UNDISCLOSED FOR PREVIEW] brand names; One of the parties to the agreement is an individual.</v>
          </cell>
        </row>
        <row r="7766">
          <cell r="B7766" t="str">
            <v>RR20210702T04303</v>
          </cell>
          <cell r="C7766" t="str">
            <v>Franchise</v>
          </cell>
          <cell r="D7766" t="str">
            <v>70.22, 82.99, 84.13, 94.11, 74.90, 82.11</v>
          </cell>
          <cell r="E7766" t="str">
            <v>7389, 8611, 8741, 8748, 8999</v>
          </cell>
          <cell r="F7766" t="str">
            <v>Business, Service, Administrative support, Entrepreneur, Sales representative, Professional, Business referral</v>
          </cell>
          <cell r="G7766" t="str">
            <v>≡</v>
          </cell>
          <cell r="I7766" t="str">
            <v>≡</v>
          </cell>
          <cell r="K7766" t="str">
            <v>Franchise to own and operate a business, which organizes, and provides administrative support services to, groups of entrepreneurs, sales representatives and professionals who meet weekly with the primary purpose of exchanging business referrals.</v>
          </cell>
        </row>
        <row r="7767">
          <cell r="B7767" t="str">
            <v>RR20210705TP4303</v>
          </cell>
          <cell r="C7767" t="str">
            <v>Franchise</v>
          </cell>
          <cell r="D7767" t="str">
            <v>10.92, 47.76, 46.21, 74.90, 85.60, 85.51</v>
          </cell>
          <cell r="E7767" t="str">
            <v>2047, 2048, 8299, 8999, 0752, 0742</v>
          </cell>
          <cell r="F7767" t="str">
            <v>Service, Pet, Dog, Dog care facility, All-inclusive, Indoor, Outdoor, Daycare, Boarding, Grooming, Obedience training, In-home service, Dog walking</v>
          </cell>
          <cell r="G7767" t="str">
            <v>≡</v>
          </cell>
          <cell r="I7767" t="str">
            <v>≡</v>
          </cell>
          <cell r="K7767" t="str">
            <v>Franchise to operate all-inclusive indoor/outdoor dog care facilities offering daycare, boarding, grooming, obedience training, in-home services, dog walking, and retail products; One of the parties to the agreement is an individual.</v>
          </cell>
        </row>
        <row r="7768">
          <cell r="B7768" t="str">
            <v>RR20210616T04303</v>
          </cell>
          <cell r="C7768" t="str">
            <v>Franchise</v>
          </cell>
          <cell r="D7768" t="str">
            <v>33.20, 43.29, 23.61, 41.20, 43.99, 43.33, 47.53, 33.19, 74.90, 70.22, 32.99</v>
          </cell>
          <cell r="E7768" t="str">
            <v>1522, 1752, 1796, 3479, 3531, 3999, 5039, 5713, 7389, 7641, 7699, 8999</v>
          </cell>
          <cell r="F7768" t="str">
            <v>Business, Service, Installation, Residential, Garage, Cabinetry, Concrete, Floor, Floor coating, Car lift, Garage door, Renovation, [UNDISCLOSED FOR PREVIEW]</v>
          </cell>
          <cell r="G7768" t="str">
            <v>≡</v>
          </cell>
          <cell r="I7768" t="str">
            <v>≡</v>
          </cell>
          <cell r="K7768" t="str">
            <v>Franchise for the operation of a business that provides design, supply and installation of residential garage organizers, cabinetry, concrete floor coatings, car lifts, garage doors, garage door operators, renovations services and additional products and services related to residential garage renovations under the name [UNDISCLOSED FOR PREVIEW].</v>
          </cell>
        </row>
        <row r="7769">
          <cell r="B7769" t="str">
            <v>RR20210616TP4304</v>
          </cell>
          <cell r="C7769" t="str">
            <v>Franchise</v>
          </cell>
          <cell r="D7769" t="str">
            <v>70.22, 82.99, 94.11, 74.90, 73.11, 84.13</v>
          </cell>
          <cell r="E7769" t="str">
            <v>7311, 7319, 7389, 8741, 8742, 8748, 8999</v>
          </cell>
          <cell r="F7769" t="str">
            <v>Business, Regional business, Business lead, Networking, Networking group, Business relationship, Business networking</v>
          </cell>
          <cell r="G7769" t="str">
            <v>≡</v>
          </cell>
          <cell r="I7769" t="str">
            <v>≡</v>
          </cell>
          <cell r="K7769" t="str">
            <v>Franchise to establish and administer a regional business leads networking group; One of the parties to the agreement is an individual.</v>
          </cell>
        </row>
        <row r="7770">
          <cell r="B7770" t="str">
            <v>RR20210820TP0903</v>
          </cell>
          <cell r="C7770" t="str">
            <v>License, Technology, Patent, Copyright, Know-how</v>
          </cell>
          <cell r="D7770" t="str">
            <v>25.30, 27.11, 27.12, 28.29, 35.11, 35.12, 35.13, 35.14, 26.11, 26.12, 27.40, 27.90</v>
          </cell>
          <cell r="E7770" t="str">
            <v>1731, 3511, 3621, 3629, 3646, 3671, 3675, 3676, 3677, 3678, 3679, 3699, 3825</v>
          </cell>
          <cell r="F7770" t="str">
            <v>[UNDISCLOSED FOR PREVIEW], [UNDISCLOSED FOR PREVIEW], Energy harvesting, IoT, Smart sensor, Scientific, Industrial, [UNDISCLOSED FOR PREVIEW], Electricity, Generator, Photovoltaic, Photonic</v>
          </cell>
          <cell r="G7770" t="str">
            <v>≡</v>
          </cell>
          <cell r="I7770" t="str">
            <v>≡</v>
          </cell>
          <cell r="J7770" t="str">
            <v>Licensee specializes in developing "intelligent" based solutions for mission-critical applications primarily in the infrastructure, energy and environment and security sectors.</v>
          </cell>
          <cell r="K7770" t="str">
            <v>License under copyright, know-how and patent rights to use technology, known as [UNDISCLOSED FOR PREVIEW] or [UNDISCLOSED FOR PREVIEW], a photovoltaic based electricity generator housed in a modular unit, ten times more efficient than traditional solar panels and considerably cheaper; One of the parties to the agreement is an individual.</v>
          </cell>
        </row>
        <row r="7771">
          <cell r="B7771" t="str">
            <v>RR20210708T04301</v>
          </cell>
          <cell r="C7771" t="str">
            <v>License, Trademark</v>
          </cell>
          <cell r="D7771" t="str">
            <v>62.09, 63.99, 63.11, 70.22, 82.99, 74.90</v>
          </cell>
          <cell r="E7771" t="str">
            <v>7374, 7375, 7389, 8742, 8748, 8999</v>
          </cell>
          <cell r="F7771" t="str">
            <v>Data, Information, Business, Stock, Component stock, Licensed index, Closing price, Corporate action information, Closing value, [UNDISCLOSED FOR PREVIEW]</v>
          </cell>
          <cell r="G7771" t="str">
            <v>≡</v>
          </cell>
          <cell r="I7771" t="str">
            <v>≡</v>
          </cell>
          <cell r="J7771" t="str">
            <v>Licensee specializes in the creation, development and distribution of investment solutions for advisors and their valued clients.</v>
          </cell>
          <cell r="K7771" t="str">
            <v>License to use certain data, such as a list of component stocks for the licensed index, closing prices of the component stocks, corporate action information with respect to the component stocks, a divisor of the licensed index, as well as closing values of the licensed index, bearing [UNDISCLOSED FOR PREVIEW] trademark.</v>
          </cell>
        </row>
        <row r="7772">
          <cell r="B7772" t="str">
            <v>RR20210708T00901</v>
          </cell>
          <cell r="C7772" t="str">
            <v>License</v>
          </cell>
          <cell r="D7772" t="str">
            <v>32.40, 32.99, 46.49, 47.65, 47.78, 47.99, 46.51, 47.41, 58.29</v>
          </cell>
          <cell r="E7772" t="str">
            <v>3944, 3999, 5045, 5092, 5734, 5945, 5999, 7372</v>
          </cell>
          <cell r="F7772" t="str">
            <v>Mobile game, Software, Entertainment, Online, App</v>
          </cell>
          <cell r="G7772" t="str">
            <v>≡</v>
          </cell>
          <cell r="I7772" t="str">
            <v>≡</v>
          </cell>
          <cell r="J7772" t="str">
            <v>Licensee is engaged in the operation of mobile games.</v>
          </cell>
          <cell r="K7772" t="str">
            <v>License for the operation and marketing of a mobile game.</v>
          </cell>
        </row>
        <row r="7773">
          <cell r="B7773" t="str">
            <v>RR20210201T04307</v>
          </cell>
          <cell r="C7773" t="str">
            <v>License, Patent</v>
          </cell>
          <cell r="D7773" t="str">
            <v>32.50, 32.99, 47.74, 47.78, 86.10, 86.21, 86.22, 86.90</v>
          </cell>
          <cell r="E7773" t="str">
            <v>3841, 3999, 5047, 5099, 8011, 8062, 8099</v>
          </cell>
          <cell r="F7773" t="str">
            <v>Medicine, Health, Health care, Hospital, Surgery, Implant, Incision, Scelera, Vitreous, Eye, Treatment, Prevention, Diagnosis, Human, Disorder, Human eye</v>
          </cell>
          <cell r="G7773" t="str">
            <v>≡</v>
          </cell>
          <cell r="H7773" t="str">
            <v>Licensor is a global nanotechnology company focused on the development of [UNDISCLOSED FOR PREVIEW], a novel porous form of nano-sized silicon, for therapeutic and diagnostic use in healthcare.</v>
          </cell>
          <cell r="I7773" t="str">
            <v>≡</v>
          </cell>
          <cell r="K7773" t="str">
            <v>License under patent rights to make, use, sell, and import a product, that is an implant that is required to be surgically inserted through an incision of at least 2 mm in the scelera into the vitreous, is secured in the posterior of the eye, for the treatment, prevention and diagnosis of any disease, disorder or condition of the human eye.</v>
          </cell>
        </row>
        <row r="7774">
          <cell r="B7774" t="str">
            <v>RR20210210T00904</v>
          </cell>
          <cell r="C7774" t="str">
            <v>License</v>
          </cell>
          <cell r="D7774" t="str">
            <v>46.51, 47.41, 58.29, 62.01, 63.11</v>
          </cell>
          <cell r="E7774" t="str">
            <v>5045, 5734, 7371, 7372, 7374</v>
          </cell>
          <cell r="F7774" t="str">
            <v>Software, Computer, Programming, Healthcare, Medical information, Database, Monitoring, Capturing, Managing, Multimedia</v>
          </cell>
          <cell r="G7774" t="str">
            <v>≡</v>
          </cell>
          <cell r="I7774" t="str">
            <v>≡</v>
          </cell>
          <cell r="J7774" t="str">
            <v>Licensee develops, manufactures and sells medical products to the healthcare industry.</v>
          </cell>
          <cell r="K7774" t="str">
            <v>License to utilize an artificial
intelligence computer software and a multimedia database utility for monitoring, capturing and managing medical information at
the point of care.</v>
          </cell>
        </row>
        <row r="7775">
          <cell r="B7775" t="str">
            <v>RR20210211TN0901</v>
          </cell>
          <cell r="C7775" t="str">
            <v>License, Know-how</v>
          </cell>
          <cell r="D7775" t="str">
            <v>21.10, 21.20, 46.18, 46.46, 47.73, 72.11, 72.19, 86.90</v>
          </cell>
          <cell r="E7775" t="str">
            <v>2833, 2834, 2836, 5122, 5912, 8099, 8731</v>
          </cell>
          <cell r="F7775" t="str">
            <v>Cannabinoid, Ocular delivery, Cannabis, Therapeutic, Treatment, Biopharmaceutical, Drug</v>
          </cell>
          <cell r="G7775" t="str">
            <v>≡</v>
          </cell>
          <cell r="I7775" t="str">
            <v>≡</v>
          </cell>
          <cell r="J7775" t="str">
            <v>Licensee is a biopharmaceutical company focused on the discovery, development, and the commercialization of cannabis-based therapeutics.</v>
          </cell>
          <cell r="K7775" t="str">
            <v xml:space="preserve">License under know-how rights to make, use, lease, distribute, import, sell and otherwise exploit drugs derived from cannabis extracts, or cannabinoids, for all therapeutic uses; One of the parties to the agreement is a non-profit entity.
</v>
          </cell>
        </row>
        <row r="7776">
          <cell r="B7776" t="str">
            <v>RR20210211T04302</v>
          </cell>
          <cell r="C7776" t="str">
            <v>License, Patent, Know-how</v>
          </cell>
          <cell r="D7776" t="str">
            <v>21.10, 21.20, 46.18, 46.46, 47.73, 72.11, 72.19, 86.10, 86.21, 86.22, 86.90</v>
          </cell>
          <cell r="E7776" t="str">
            <v>2833, 2834, 5122, 5199, 5912, 8011, 8062, 8069, 8099, 8731</v>
          </cell>
          <cell r="F7776" t="str">
            <v>Health, Health care, Pharmaceutical product, Compound, Pharmaceutical compound, Medicine, Medical product, Drug, Hospital, Active ingredient, Human, 
Human use, Treatment, Disease, Acute myeloid leukemia, Solid cancer, Chemotherapy-induced neutropenia, Veterinary, Veterinary use</v>
          </cell>
          <cell r="G7776" t="str">
            <v>≡</v>
          </cell>
          <cell r="I7776" t="str">
            <v>≡</v>
          </cell>
          <cell r="J7776" t="str">
            <v>Licensee's mission is to make progress towards individualized medicine allowing development of designer drugs for precise disease causation and to produce drugs that are cost effective thus allowing the population at large to gain their benefits.</v>
          </cell>
          <cell r="K7776" t="str">
            <v>License under patent and know-how rights to develop, make, use, sell, and import any pharmaceutical product containing one or more pharmaceutical compounds as an active ingredient for all human or veterinary use, including the treatment of acute myeloid leukemia, solid cancers (lung and breast) and chemotherapy-induced neutropenia (low white cell count).</v>
          </cell>
        </row>
        <row r="7777">
          <cell r="B7777" t="str">
            <v>RR20210204TN0906</v>
          </cell>
          <cell r="C7777" t="str">
            <v>License, Know-how, Patent, Technology</v>
          </cell>
          <cell r="D7777" t="str">
            <v>26.51, 58.29, 62.01, 46.51, 47.41, 62.09, 70.22</v>
          </cell>
          <cell r="E7777" t="str">
            <v>3812, 5045, 5734, 7371, 7372, 7373, 7374</v>
          </cell>
          <cell r="F7777" t="str">
            <v>Detection, Video, Vehicle, Traffic, System, [UNDISCLOSED FOR PREVIEW]</v>
          </cell>
          <cell r="G7777" t="str">
            <v>≡</v>
          </cell>
          <cell r="I7777" t="str">
            <v>≡</v>
          </cell>
          <cell r="J7777" t="str">
            <v>Licensee develops and markets products using video image processing technology.</v>
          </cell>
          <cell r="K7777" t="str">
            <v>License under know-how, technology and patent rights to make, use, sell and lease products related to a video vehicle detection system known as [UNDISCLOSED FOR PREVIEW]; One of the parties to the agreement is a non-profit entity.</v>
          </cell>
        </row>
        <row r="7778">
          <cell r="B7778" t="str">
            <v>RR20210204TP4303</v>
          </cell>
          <cell r="C7778" t="str">
            <v>Franchise</v>
          </cell>
          <cell r="D7778" t="str">
            <v>96.09, 74.90, 47.76, 47.78, 10.92, 70.22</v>
          </cell>
          <cell r="E7778" t="str">
            <v>2047, 2048, 7299, 7389, 8999, 0752</v>
          </cell>
          <cell r="F7778" t="str">
            <v>Business, Mobile business, Service, Pet, Animal, Pet service, Concierge service, Pet owner, [UNDISCLOSED FOR PREVIEW]</v>
          </cell>
          <cell r="G7778" t="str">
            <v>≡</v>
          </cell>
          <cell r="I7778" t="str">
            <v>≡</v>
          </cell>
          <cell r="K7778" t="str">
            <v>Franchise for the operation of a [UNDISCLOSED FOR PREVIEW] mobile pet and concierge services business providing specialized services for pet owners; One of the parties to the agreement is an individual.</v>
          </cell>
        </row>
        <row r="7779">
          <cell r="B7779" t="str">
            <v>RR20210205T00902</v>
          </cell>
          <cell r="C7779" t="str">
            <v>License, Know-how, Patent, Technology, Trade secret, Sublicense, Trademark</v>
          </cell>
          <cell r="D7779" t="str">
            <v>21.10, 21.20, 75.00, 46.46, 47.73, 72.11, 72.19</v>
          </cell>
          <cell r="E7779" t="str">
            <v>2833, 2834, 2836, 5122, 5912, 8731, 8734, 0741, 0742</v>
          </cell>
          <cell r="F7779" t="str">
            <v>Nisin-based, Pharmaceutical, Animal, Health, Intra-mammary, Treatment, Mastitis, Bovine, Lactating cow, Veterinary, [UNDISCLOSED FOR PREVIEW]</v>
          </cell>
          <cell r="G7779" t="str">
            <v>≡</v>
          </cell>
          <cell r="H7779" t="str">
            <v>Licensor is a biotechnology company serving veterinarians and producers in the dairy and beef industries with innovative and proprietary products that improve animal health and productivity.</v>
          </cell>
          <cell r="I7779" t="str">
            <v>≡</v>
          </cell>
          <cell r="K7779" t="str">
            <v>License under know-how, patent, technology and trade secret rights to develop, make, use, sell and import nisin-based intra-mammary agents for the treatment of clinical and subclinical bovine mastitis in lactating cows, bearing [UNDISCLOSED FOR PREVIEW] trademark.</v>
          </cell>
        </row>
        <row r="7780">
          <cell r="B7780" t="str">
            <v>RR20210217T04303</v>
          </cell>
          <cell r="C7780" t="str">
            <v>Franchise</v>
          </cell>
          <cell r="D7780" t="str">
            <v>81.30, 91.04, 74.90, 01.25</v>
          </cell>
          <cell r="E7780" t="str">
            <v>3524, 5261, 8422, 0781, 0782, 0783, 0181</v>
          </cell>
          <cell r="F7780" t="str">
            <v>Service, Care, Maintenance, Lawn, Tree, Shrub, Gardening, Chemical method, Non-chemical method, Fertilizer, Pesticide, Aeration</v>
          </cell>
          <cell r="G7780" t="str">
            <v>≡</v>
          </cell>
          <cell r="I7780" t="str">
            <v>≡</v>
          </cell>
          <cell r="K7780" t="str">
            <v>Franchise, which provides care or maintenance services for lawns, trees or shrubs utilizing chemical and/or non-chemical methods, including but not limited to the application of fertilizers, pesticides and aeration.</v>
          </cell>
        </row>
        <row r="7781">
          <cell r="B7781" t="str">
            <v>RR20210217T04304</v>
          </cell>
          <cell r="C7781" t="str">
            <v>Franchise</v>
          </cell>
          <cell r="D7781" t="str">
            <v>68.20, 68.31, 68.32, 74.90, 70.22, 66.12, 68.1</v>
          </cell>
          <cell r="E7781" t="str">
            <v>6512, 6513, 6519, 6531, 7389, 8742, 8744, 8748, 8999</v>
          </cell>
          <cell r="F7781" t="str">
            <v>Service, Real estate, Real estate service, Property, Brokerage</v>
          </cell>
          <cell r="G7781" t="str">
            <v>≡</v>
          </cell>
          <cell r="I7781" t="str">
            <v>≡</v>
          </cell>
          <cell r="K7781" t="str">
            <v>Franchise to own and operate a [UNDISCLOSED FOR PREVIEW] real estate brokerage featuring innovative commission structures.</v>
          </cell>
        </row>
        <row r="7782">
          <cell r="B7782" t="str">
            <v>RR20210218T00901</v>
          </cell>
          <cell r="C7782" t="str">
            <v>License, Trademark</v>
          </cell>
          <cell r="D7782" t="str">
            <v>14.19, 32.50, 32.99, 46.16, 46.18, 46.42, 47.71, 47.78, 47.99</v>
          </cell>
          <cell r="E7782" t="str">
            <v>2389, 3827, 3999, 5136, 5137, 5199, 5611, 5651, 5699, 5999</v>
          </cell>
          <cell r="F7782" t="str">
            <v>Hobie, Merchandise, Eye glass, Sunglass, Frame, Goggle, Clip, Accessory, Cleaning device</v>
          </cell>
          <cell r="G7782" t="str">
            <v>≡</v>
          </cell>
          <cell r="I7782" t="str">
            <v>≡</v>
          </cell>
          <cell r="J7782" t="str">
            <v>Licensee is a manufacturer and distributor of eyewear products.</v>
          </cell>
          <cell r="K7782" t="str">
            <v>License to manufacture and sell eye glasses, sunglasses, glasses frames,
goggles, clip on sunglasses, glasses cases, glasses accessories and cleaning devices and materials for glasses, bearing [UNDISCLOSED FOR PREVIEW] trademark.</v>
          </cell>
        </row>
        <row r="7783">
          <cell r="B7783" t="str">
            <v>RR20210202T04302</v>
          </cell>
          <cell r="C7783" t="str">
            <v>License, Patent, Technology, Know-how, Trade secret</v>
          </cell>
          <cell r="D7783" t="str">
            <v>27.11, 27.51, 27.90, 29.31, 32.99, 46.43, 46.69, 47.54, 47.78, 87.10, 87.30, 87.90</v>
          </cell>
          <cell r="E7783" t="str">
            <v>3429, 3621, 3699, 3714, 5013, 5063, 5064, 5099, 5999, 8051, 8361</v>
          </cell>
          <cell r="F7783" t="str">
            <v>Electric, Motor, Medical product, Health, Health care product, Motorized wheelchair, Mobility product, Equipment, Mobility equipment, Disabled person, Home health care</v>
          </cell>
          <cell r="G7783" t="str">
            <v>≡</v>
          </cell>
          <cell r="H7783" t="str">
            <v>Licensor is as a technology leader in the development and manufacture of energy efficient, power dense, electric motors, generators and power electronic inverters.</v>
          </cell>
          <cell r="I7783" t="str">
            <v>≡</v>
          </cell>
          <cell r="K7783" t="str">
            <v>License under patent, technology, know-how and trade secret rights to manufacture, sell, ship, distribute, advertise and promote electric motors as part of all medical and health care products.</v>
          </cell>
        </row>
        <row r="7784">
          <cell r="B7784" t="str">
            <v>RR20210202T04303</v>
          </cell>
          <cell r="C7784" t="str">
            <v>License, Patent, Know-how</v>
          </cell>
          <cell r="D7784" t="str">
            <v>21.10, 21.20, 46.18, 46.46, 47.73, 72.11, 72.19, 86.10, 86.21, 86.22, 86.90</v>
          </cell>
          <cell r="E7784" t="str">
            <v>2833, 2834, 2835, 2836, 3821, 5122, 5912, 8011, 8062, 8069, 8099, 8731</v>
          </cell>
          <cell r="F7784" t="str">
            <v>Pharmacy, Pharmaceutical product, Drug, Therapeutic indication, Diagnostic indication, Medication, Health, Health care, Hospital, Biopharmacy, Biotechnology, Treatment, Disease, Human, Inhibitor, [UNDISCLOSED FOR PREVIEW]</v>
          </cell>
          <cell r="G7784" t="str">
            <v>≡</v>
          </cell>
          <cell r="I7784" t="str">
            <v>≡</v>
          </cell>
          <cell r="J7784" t="str">
            <v>Licensee is a clinical-stage biopharmaceutical company focused on the discovery, development and commercialization of a new class of orally-administered, small molecule drugs for the treatment of a range of human genetic diseases.</v>
          </cell>
          <cell r="K7784" t="str">
            <v>License under patent and know-how rights to use, develop, promote, manufacture, market, register, package, distribute, sell, import, export and otherwise commercialize [UNDISCLOSED FOR PREVIEW] related to any and all human therapeutic or diagnostic indications.</v>
          </cell>
        </row>
        <row r="7785">
          <cell r="B7785" t="str">
            <v>RR20210204TP0902</v>
          </cell>
          <cell r="C7785" t="str">
            <v>Franchise</v>
          </cell>
          <cell r="D7785" t="str">
            <v>46.51, 47.41, 62.01, 62.02, 62.03, 62.09, 95.11</v>
          </cell>
          <cell r="E7785" t="str">
            <v>5045, 5734, 7371, 7376, 7378, 7379</v>
          </cell>
          <cell r="F7785" t="str">
            <v>[UNDISCLOSED FOR PREVIEW], Computer, Service, Repair, Sale</v>
          </cell>
          <cell r="G7785" t="str">
            <v>≡</v>
          </cell>
          <cell r="I7785" t="str">
            <v>≡</v>
          </cell>
          <cell r="K7785" t="str">
            <v>Franchise and license to own and operate a business specializing in operating a technology sales, repair, and service business offering a wide variety of computer technology services and products primarily to residential computer users and small and medium-sized businesses, using [UNDISCLOSED FOR PREVIEW] name and marks; One of the parties to the agreement is an individual.</v>
          </cell>
        </row>
        <row r="7786">
          <cell r="B7786" t="str">
            <v>RR20210219T00901</v>
          </cell>
          <cell r="C7786" t="str">
            <v>License, Copyright, Trademark</v>
          </cell>
          <cell r="D7786" t="str">
            <v>14.19, 32.50, 32.99, 46.16, 46.18, 46.42, 47.71, 47.78, 47.99</v>
          </cell>
          <cell r="E7786" t="str">
            <v>2389, 3827, 3999, 5136, 5137, 5199, 5611, 5651, 5699, 5999</v>
          </cell>
          <cell r="F7786" t="str">
            <v>[UNDISCLOSED FOR PREVIEW], Live action television serie, [UNDISCLOSED FOR PREVIEW], Protective, Eyewear, Side shield, As seen on the hit series [UNDISCLOSED FOR PREVIEW], Store, Optical, Merchandise, [UNDISCLOSED FOR PREVIEW] glasses</v>
          </cell>
          <cell r="G7786" t="str">
            <v>≡</v>
          </cell>
          <cell r="I7786" t="str">
            <v>≡</v>
          </cell>
          <cell r="K7786" t="str">
            <v>License under copyrights to manufacture, distribute and sell [UNDISCLOSED FOR PREVIEW] protective eyewear with side shields, bearing [UNDISCLOSED FOR PREVIEW] trademark.</v>
          </cell>
        </row>
        <row r="7787">
          <cell r="B7787" t="str">
            <v>RR20210219T04302</v>
          </cell>
          <cell r="C7787" t="str">
            <v>Sublicense, Patent, Know-how, Trademark</v>
          </cell>
          <cell r="D7787" t="str">
            <v>21.10, 21.20, 46.18, 46.46, 47.73, 72.11, 72.19, 86.10, 86.21, 86.22, 86.90</v>
          </cell>
          <cell r="E7787" t="str">
            <v>2833, 2834, 2835, 2836, 3821, 5122, 5912, 8011, 8062, 8069, 8099, 8731, 8734</v>
          </cell>
          <cell r="F7787" t="str">
            <v>Pharmacy, Medicine, Health, Health care, Drug, Pharmaceutical product, Oral pharmaceutical product, Human, Gemifloxacin mesylate, [UNDISCLOSED FOR PREVIEW]</v>
          </cell>
          <cell r="G7787" t="str">
            <v>≡</v>
          </cell>
          <cell r="H7787" t="str">
            <v>Subicensor is a biopharmaceutical company committed to the clinical development and commercialization of important new therapeutics to serve unmet medical needs.</v>
          </cell>
          <cell r="I7787" t="str">
            <v>≡</v>
          </cell>
          <cell r="K7787" t="str">
            <v>Sublicense under patent and know-how rights, bearing [UNDISCLOSED FOR PREVIEW] trademark to develop and commercialize all oral human pharmaceutical products containing the form of gemifloxacin mesylate, but specifically excluding any single enantiomer-based product or non-oral formulations.</v>
          </cell>
        </row>
        <row r="7788">
          <cell r="B7788" t="str">
            <v>RR20210210T00903</v>
          </cell>
          <cell r="C7788" t="str">
            <v>License, Know-how, Patent</v>
          </cell>
          <cell r="D7788" t="str">
            <v>21.10, 21.20, 46.18, 46.46, 47.73, 72.11, 72.19, 86.90</v>
          </cell>
          <cell r="E7788" t="str">
            <v>2833, 2834, 2835, 2836, 5122, 5912, 8099, 8731</v>
          </cell>
          <cell r="F7788" t="str">
            <v>DNA vector, In vivo expression, Biotechnology, [UNDISCLOSED FOR PREVIEW], Pharmaceutical, Drug, Treatment, Infectious disease, Antibiotic, Polycyclic, Thioether amino acid, Anthionine, Methyllanthionin, Dehydroalanine, 2-aminoisobutyric, Modular genetic engineering platform</v>
          </cell>
          <cell r="G7788" t="str">
            <v>≡</v>
          </cell>
          <cell r="I7788" t="str">
            <v>≡</v>
          </cell>
          <cell r="K7788" t="str">
            <v>License under know-how and patent rights to research, develop, use, import, export and sell products in the field of direct administration to humans or other animals of a [UNDISCLOSED FOR PREVIEW] as an active pharmaceutical ingredient in drug products for the prevention or treatment of infectious disease.</v>
          </cell>
        </row>
        <row r="7789">
          <cell r="B7789" t="str">
            <v>RR20210208T04307</v>
          </cell>
          <cell r="C7789" t="str">
            <v>License, Patent, Know-how, Trade secret, Technology, Trademark</v>
          </cell>
          <cell r="D7789" t="str">
            <v>21.10, 21.20, 46.18, 46.46, 47.73, 72.11, 72.19, 86.10, 86.21, 86.22, 86.90</v>
          </cell>
          <cell r="E7789" t="str">
            <v>2833, 2834, 5122, 5199, 5912, 8011, 8062, 8069, 8099, 8731</v>
          </cell>
          <cell r="F7789" t="str">
            <v>Medicine, Pharmacy, Pharmaceutical product, Health, Health care, Hospital, Therapeutic, Tablet, Coordinated-delivery tablet, [UNDISCLOSED FOR PREVIEW], [UNDISCLOSED FOR PREVIEW], Inhibitor, [UNDISCLOSED FOR PREVIEW], [UNDISCLOSED FOR PREVIEW], [UNDISCLOSED FOR PREVIEW], [UNDISCLOSED FOR PREVIEW], [UNDISCLOSED FOR PREVIEW]</v>
          </cell>
          <cell r="G7789" t="str">
            <v>≡</v>
          </cell>
          <cell r="H7789" t="str">
            <v>Licensor is a small pharmaceutical company that specializes in developing novel therapeutics for unmet medical needs and licensing those products to other pharmaceutical companies for commercialization.</v>
          </cell>
          <cell r="I7789" t="str">
            <v>≡</v>
          </cell>
          <cell r="J7789" t="str">
            <v>Licensee is an integrated global healthcare leader, discovers, develops and distributes therapeutic solutions focused on patients’ needs.</v>
          </cell>
          <cell r="K7789" t="str">
            <v>License under patent, know-how, trade secret, trademark and technology rights to make, use, sell and import coordinated-delivery tablets combining [UNDISCLOSED FOR PREVIEW], a [UNDISCLOSED FOR PREVIEW], and [UNDISCLOSED FOR PREVIEW], [UNDISCLOSED FOR PREVIEW] and [UNDISCLOSED FOR PREVIEW].</v>
          </cell>
        </row>
        <row r="7790">
          <cell r="B7790" t="str">
            <v>RR20210208T04308</v>
          </cell>
          <cell r="C7790" t="str">
            <v>License, Patent</v>
          </cell>
          <cell r="D7790" t="str">
            <v>21.10, 46.18, 46.46, 72.11, 72.19</v>
          </cell>
          <cell r="E7790" t="str">
            <v>2833, 2834, 5122, 8011, 8062, 8069, 8071, 8099, 8731, 8734</v>
          </cell>
          <cell r="F7790" t="str">
            <v>Nucleic acid, Nucleic acid sequence, Amplification, Testing, Clinical testing, Human, Specimen, Human specimen, Diagnosis, Prognosis, Monitoring, Disease, Organism, Harmful organism</v>
          </cell>
          <cell r="G7790" t="str">
            <v>≡</v>
          </cell>
          <cell r="H7790" t="str">
            <v>Licensor is a global leader in the development, manufacture and marketing of rapid, accurate and cost-effective nucleic acid probe-based products used for the clinical diagnosis of human diseases and for the screening of donated human blood.</v>
          </cell>
          <cell r="I7790" t="str">
            <v>≡</v>
          </cell>
          <cell r="K7790" t="str">
            <v>License under patent rights to develop, make, use, sell, export or otherwise commercialize nucleic acid sequence based amplification used in the field of a clinical testing of human specimens.</v>
          </cell>
        </row>
        <row r="7791">
          <cell r="B7791" t="str">
            <v>RR20210122TR4301</v>
          </cell>
          <cell r="C7791" t="str">
            <v>License, Know-how</v>
          </cell>
          <cell r="D7791" t="str">
            <v>24.10, 24.20, 24.51, 24.52, 25.11, 25.50, 25.61, 25.62, 25.99, 28.29, 28.91, 46.69</v>
          </cell>
          <cell r="E7791" t="str">
            <v>3312, 3315, 3316, 3317, 3321, 3322, 3325, 3351, 3355, 3398, 3399, 3441, 3449, 3462, 3499, 3542, 3547</v>
          </cell>
          <cell r="F7791" t="str">
            <v>Metal, Metallurgy, Steel, Metal forming process, Manufacturing, Equipment, Metal treatment, Metal casting</v>
          </cell>
          <cell r="G7791" t="str">
            <v>≡</v>
          </cell>
          <cell r="H7791" t="str">
            <v>Licensor is engaged in the research and development, manufacture and sale of certain products and processes useful in the metallurgical industries.</v>
          </cell>
          <cell r="I7791" t="str">
            <v>≡</v>
          </cell>
          <cell r="K7791" t="str">
            <v>License under know-how rights to manufacture, promote, use and sell certain products and processes related to the metallurgical industry; The agreement is concluded between related parties.</v>
          </cell>
        </row>
        <row r="7792">
          <cell r="B7792" t="str">
            <v>RR20210301TP0902</v>
          </cell>
          <cell r="C7792" t="str">
            <v>License, Other marketing intangibles</v>
          </cell>
          <cell r="D7792" t="str">
            <v>90.03, 90.04, 47.71, 47.72, 47.73, 47.74, 47.75, 47.76, 47.77, 47.78, 47.79, 46.15, 46.16, 46.18, 46.19, 46.42, 46.47, 46.49</v>
          </cell>
          <cell r="E7792" t="str">
            <v>2395, 5023, 5251, 5311, 5331, 5399, 5699, 5712, 5713, 5714, 5719, 5722, 5942, 5944, 5947</v>
          </cell>
          <cell r="F7792" t="str">
            <v>[UNDISCLOSED FOR PREVIEW], Artwork, Artist, Reproduction, Wall art, Calendar, Stationery item, Three-dimensional derivative, Book, Accessory, Sketch, Drawing, Painting, Sculpture, Furniture, Media property, Themed real estate, Apparel, Home decor, Hoeusehold furnishing</v>
          </cell>
          <cell r="G7792" t="str">
            <v>≡</v>
          </cell>
          <cell r="I7792" t="str">
            <v>≡</v>
          </cell>
          <cell r="J7792" t="str">
            <v>Licensee is a leading designer, manufacturer, marketer and
branded retailer of art-based home decorative accessories, collectibles and gift products.</v>
          </cell>
          <cell r="K7792" t="str">
            <v>License to reproduce, adapt, manufacture, publish, marker, distribute, print, vend, sell, and display art-based or non-art-based products or services associated directly or indirectly with the artwork or the artist [UNDISCLOSED FOR PREVIEW]; One of the parties to the agreement is an individual.</v>
          </cell>
        </row>
        <row r="7793">
          <cell r="B7793" t="str">
            <v>RR20210225T04305</v>
          </cell>
          <cell r="C7793" t="str">
            <v>Franchise</v>
          </cell>
          <cell r="D7793" t="str">
            <v>95.21, 46.52, 27.32, 26.40, 74.90, 95.12, 95.11, 33.19</v>
          </cell>
          <cell r="E7793" t="str">
            <v>5065, 5731, 7378, 7622, 7629, 7699, 8999</v>
          </cell>
          <cell r="F7793" t="str">
            <v>Service, Technology, Electronic, Device, Repair, Device repair service</v>
          </cell>
          <cell r="G7793" t="str">
            <v>≡</v>
          </cell>
          <cell r="I7793" t="str">
            <v>≡</v>
          </cell>
          <cell r="K7793" t="str">
            <v>Franchise, which provides technology or electronic device repair services.</v>
          </cell>
        </row>
        <row r="7794">
          <cell r="B7794" t="str">
            <v>RR20210226T00902</v>
          </cell>
          <cell r="C7794" t="str">
            <v>License, Technology, Know-how, Copyright, Trademark</v>
          </cell>
          <cell r="D7794" t="str">
            <v>20.59, 32.99, 46.18, 20.13, 20.14, 46.75, 20.20</v>
          </cell>
          <cell r="E7794" t="str">
            <v>2833, 2869, 2879, 2899, 3999, 5169, 5261, 5999</v>
          </cell>
          <cell r="F7794" t="str">
            <v>[UNDISCLOSED FOR PREVIEW], Repellent, Plant, Tree, Landscape, Animal damage, Nature, Garden</v>
          </cell>
          <cell r="G7794" t="str">
            <v>≡</v>
          </cell>
          <cell r="H7794" t="str">
            <v>Licensor is engaged in the development of products designed to protect plants, trees and landscaping from damage by
animals and certain acts of nature.</v>
          </cell>
          <cell r="I7794" t="str">
            <v>≡</v>
          </cell>
          <cell r="K7794" t="str">
            <v>License under copyright, know-how and technology rights to manufacture, use, distribute and sell deer repellent designed to protect plants, trees and landscaping from damage by
animals and certain acts of nature, bearing [UNDISCLOSED FOR PREVIEW] trademark.</v>
          </cell>
        </row>
        <row r="7795">
          <cell r="B7795" t="str">
            <v>RR20210224T04302</v>
          </cell>
          <cell r="C7795" t="str">
            <v>License, Patent</v>
          </cell>
          <cell r="D7795" t="str">
            <v>21.10, 21.20, 46.46, 46.75, 47.73, 47.74, 72.11, 72.19, 86.22, 86.90</v>
          </cell>
          <cell r="E7795" t="str">
            <v>2833, 2834, 2835, 2836, 2899, 5122, 5912, 8071, 8099</v>
          </cell>
          <cell r="F7795" t="str">
            <v>Pharmaceutical, Health, Medical research, Biotechnology, Gene, Genetic, Gene allele, [UNDISCLOSED FOR PREVIEW], [UNDISCLOSED FOR PREVIEW], [UNDISCLOSED FOR PREVIEW], Component</v>
          </cell>
          <cell r="G7795" t="str">
            <v>≡</v>
          </cell>
          <cell r="I7795" t="str">
            <v>≡</v>
          </cell>
          <cell r="K7795" t="str">
            <v>License under patent rights to make, use, import, and sell any product, apparatus, method or service for the detection, quantification or other evaluation of [UNDISCLOSED FOR PREVIEW] gene alleles in combination with [UNDISCLOSED FOR PREVIEW] and [UNDISCLOSED FOR PREVIEW] in a product which includes two or more components.</v>
          </cell>
        </row>
        <row r="7796">
          <cell r="B7796" t="str">
            <v>RR20210224T04308</v>
          </cell>
          <cell r="C7796" t="str">
            <v>Franchise</v>
          </cell>
          <cell r="D7796" t="str">
            <v>70.22, 78.10, 78.20, 78.30, 97.00, 94.11, 74.90</v>
          </cell>
          <cell r="E7796" t="str">
            <v>7361, 8331, 8741, 8742, 8748, 8999</v>
          </cell>
          <cell r="F7796" t="str">
            <v>Business, Client, Assistance, Job, Individual, Employment, Temporary position, Fulltime position, Contract</v>
          </cell>
          <cell r="G7796" t="str">
            <v>≡</v>
          </cell>
          <cell r="I7796" t="str">
            <v>≡</v>
          </cell>
          <cell r="K7796" t="str">
            <v>Franchise to operate an [UNDISCLOSED FOR PREVIEW] that offers clients assistance with identifying and placing individuals in temporary, fulltime and contract positions for individuals with experience in web and print creative trades.</v>
          </cell>
        </row>
        <row r="7797">
          <cell r="B7797" t="str">
            <v>RR20210113TR0901</v>
          </cell>
          <cell r="C7797" t="str">
            <v>License, Trademark</v>
          </cell>
          <cell r="D7797" t="str">
            <v>51.21, 52.23, 52.24, 52.29, 79.11, 79.90, 96.09, 51.10</v>
          </cell>
          <cell r="E7797" t="str">
            <v>4111, 4512, 4513, 4522, 4581, 4789, 7389, 8999</v>
          </cell>
          <cell r="F7797" t="str">
            <v>Airport, Good, Service, Aviation</v>
          </cell>
          <cell r="G7797" t="str">
            <v>≡</v>
          </cell>
          <cell r="H7797" t="str">
            <v>Licensor is principally engaged in the provision of ground handling services for domestic and international aviation enterprises, including supply of water, electricity, steam and energy, airport management services and counter services.</v>
          </cell>
          <cell r="I7797" t="str">
            <v>≡</v>
          </cell>
          <cell r="J7797" t="str">
            <v>Licensee is principally engaged in the operation of the [UNDISCLOSED FOR PREVIEW] Airport.</v>
          </cell>
          <cell r="K7797" t="str">
            <v>License to use trademarks in connection with good and services relating to [UNDISCLOSED FOR PREVIEW] Airport; The agreement is concluded between related parties.</v>
          </cell>
        </row>
        <row r="7798">
          <cell r="B7798" t="str">
            <v>RR20210118T04301</v>
          </cell>
          <cell r="C7798" t="str">
            <v>License, Technology</v>
          </cell>
          <cell r="D7798" t="str">
            <v>25.93, 25.99, 26.11, 27.12, 27.32, 27.33, 27.90, 35.12, 35.13, 35.14, 43.21, 46.74</v>
          </cell>
          <cell r="E7798" t="str">
            <v>1731, 3315, 3357, 3496, 3499, 3548, 3643, 3644, 5051, 5063</v>
          </cell>
          <cell r="F7798" t="str">
            <v>Wire, Cable, [UNDISCLOSED FOR PREVIEW], Power cable, Control cable, Wiring, Electricity, Electrical equipment, Electrical power, Electricity distribution, Electrical power transmission, Electrical power distribution</v>
          </cell>
          <cell r="G7798" t="str">
            <v>≡</v>
          </cell>
          <cell r="I7798" t="str">
            <v>≡</v>
          </cell>
          <cell r="J7798" t="str">
            <v>Licensee is specialized in the design, development, manufacture and marketing of two core enabling products: high temperature superconductor (HTS) wires and power electronic converters.</v>
          </cell>
          <cell r="K7798" t="str">
            <v>License under technology rights to sell [UNDISCLOSED FOR PREVIEW] cable wire to cable manufacturers for use in power cables and control cables for the purpose of transmission and distribution of electrical power.</v>
          </cell>
        </row>
        <row r="7799">
          <cell r="B7799" t="str">
            <v>RR20210119TN4302</v>
          </cell>
          <cell r="C7799" t="str">
            <v>License, Patent</v>
          </cell>
          <cell r="D7799" t="str">
            <v>21.10, 21.20, 46.18, 46.46, 47.73, 72.11, 72.19, 86.10, 86.21, 86.22, 86.90</v>
          </cell>
          <cell r="E7799" t="str">
            <v>2833, 2834, 2835, 2836, 3821, 5122, 5912, 8011, 8062, 8069, 8099, 8733</v>
          </cell>
          <cell r="F7799" t="str">
            <v>Pharmacy, Pharmaceutical product, Drug, Drug product, [UNDISCLOSED FOR PREVIEW], Medication, Health, Health care, Biopharmacy, Hospital, Therapy, Therapeutic product, Treatment, COVID-19</v>
          </cell>
          <cell r="G7799" t="str">
            <v>≡</v>
          </cell>
          <cell r="I7799" t="str">
            <v>≡</v>
          </cell>
          <cell r="J7799" t="str">
            <v>Licensee designs, develops, manufactures and sells point-of-care quantitative immunoassay diagnostic products for use in physician offices and other point-of-care settings worldwide.</v>
          </cell>
          <cell r="K7799" t="str">
            <v>License under patent rights to make, use, sell, import products and services associated with a novel [UNDISCLOSED FOR PREVIEW] product for a treatment of COVID-19; One of the parties to the agreement is a non-profit entity.</v>
          </cell>
        </row>
        <row r="7800">
          <cell r="B7800" t="str">
            <v>RR20210119TP4305</v>
          </cell>
          <cell r="C7800" t="str">
            <v>License, Patent, Technology, Trademark, Know-how, Trade secret, Copyright</v>
          </cell>
          <cell r="D7800" t="str">
            <v>26.11, 27.20, 27.90, 32.99, 35.11, 35.12, 35.13, 35.14, 43.21, 46.69</v>
          </cell>
          <cell r="E7800" t="str">
            <v>1731, 3612, 3629, 3674, 3677, 3679, 3699, 3825, 3999, 5063, 5065, 5084</v>
          </cell>
          <cell r="F7800" t="str">
            <v>Electrical device, Equipment, Electromechanical equipment, Component, Microelectronic component, Electronic part, Tower system, Burn-in tower system, Reliability tower system, [UNDISCLOSED FOR PREVIEW], [UNDISCLOSED FOR PREVIEW]</v>
          </cell>
          <cell r="G7800" t="str">
            <v>≡</v>
          </cell>
          <cell r="H7800" t="str">
            <v>Licensor designs, manufactures and markets a variety of electromechanical equipment used in the handling and testing of microelectronic components, including semiconductor devices known as integrated circuits ("ICs") and other forms of electronic components.</v>
          </cell>
          <cell r="I7800" t="str">
            <v>≡</v>
          </cell>
          <cell r="K7800" t="str">
            <v>License under patent, technology, copyright, know-how and trade secret rights to make, modify, use, sell and otherwise distribute burn-in/reliability tower systems bearing [UNDISCLOSED FOR PREVIEW] and [UNDISCLOSED FOR PREVIEW] trademarks; One of the parties to the agreement is an individual.</v>
          </cell>
        </row>
        <row r="7801">
          <cell r="B7801" t="str">
            <v>RR20210119T00903</v>
          </cell>
          <cell r="C7801" t="str">
            <v>License, Trademark, Trade name, Other marketing intangibles</v>
          </cell>
          <cell r="D7801" t="str">
            <v>13.96, 15.12, 30.99, 46.16, 46.49, 47.51, 47.72, 95.23</v>
          </cell>
          <cell r="E7801" t="str">
            <v>2299, 2389, 2399, 3161, 3199, 3799, 5948</v>
          </cell>
          <cell r="F7801" t="str">
            <v>[UNDISCLOSED FOR PREVIEW], [UNDISCLOSED FOR PREVIEW], [UNDISCLOSED FOR PREVIEW], [UNDISCLOSED FOR PREVIEW], Sports bag, Luggage, Duffel bag, Weekend bag, Garment bag, Suitcase, Pilot case, Grocery store, Catalog, Club, Mass market retailer, Department store</v>
          </cell>
          <cell r="G7801" t="str">
            <v>≡</v>
          </cell>
          <cell r="I7801" t="str">
            <v>≡</v>
          </cell>
          <cell r="J7801" t="str">
            <v>Licensee is engaged in the design and marketing of sports bags and luggage.</v>
          </cell>
          <cell r="K7801" t="str">
            <v xml:space="preserve">License to use the names [UNDISCLOSED FOR PREVIEW], [UNDISCLOSED FOR PREVIEW], [UNDISCLOSED FOR PREVIEW] and [UNDISCLOSED FOR PREVIEW] in connection with the manufacture, sale and distribution of sports bags/luggage products.
</v>
          </cell>
        </row>
        <row r="7802">
          <cell r="B7802" t="str">
            <v>RR20210126TP4302</v>
          </cell>
          <cell r="C7802" t="str">
            <v>Franchise</v>
          </cell>
          <cell r="D7802" t="str">
            <v>93.21, 93.29, 70.22, 32.40, 47.65, 45.11, 45.19, 90.01, 90.02</v>
          </cell>
          <cell r="E7802" t="str">
            <v>3944, 5012, 5013, 5091, 5945, 7389, 7999</v>
          </cell>
          <cell r="F7802" t="str">
            <v>Business, Entertainment, Amusement, Fun, Mobile entertainment, Vehicles, Vehicle equipment, Game equipment, Event, Party</v>
          </cell>
          <cell r="G7802" t="str">
            <v>≡</v>
          </cell>
          <cell r="I7802" t="str">
            <v>≡</v>
          </cell>
          <cell r="K7802" t="str">
            <v>Franchise for the establishment of one or more [UNDISCLOSED FOR PREVIEW] franchised businesses that provide mobile entertainment using various vehicles, vehicle equipment and game equipment for parties and other events; One of the parties to the agreement is an individual.</v>
          </cell>
        </row>
        <row r="7803">
          <cell r="B7803" t="str">
            <v>RR20210127T04304</v>
          </cell>
          <cell r="C7803" t="str">
            <v>Franchise</v>
          </cell>
          <cell r="D7803" t="str">
            <v>74.30, 70.22, 82.99, 96.09, 74.90</v>
          </cell>
          <cell r="E7803" t="str">
            <v>7299, 7389, 8748, 8999</v>
          </cell>
          <cell r="F7803" t="str">
            <v>Business, Service, Language, Translation, Interpretation, Translation service, Interpretation service</v>
          </cell>
          <cell r="G7803" t="str">
            <v>≡</v>
          </cell>
          <cell r="I7803" t="str">
            <v>≡</v>
          </cell>
          <cell r="K7803" t="str">
            <v>Franchise to establish and operate a translation and interpretation services business.</v>
          </cell>
        </row>
        <row r="7804">
          <cell r="B7804" t="str">
            <v>RR20210115TP4304</v>
          </cell>
          <cell r="C7804" t="str">
            <v>Franchise</v>
          </cell>
          <cell r="D7804" t="str">
            <v>32.50, 86.23, 86.90, 46.18, 46.46</v>
          </cell>
          <cell r="E7804" t="str">
            <v>3821, 3843, 5047, 8021, 8072, 8099</v>
          </cell>
          <cell r="F7804" t="str">
            <v>Service, Health, Health care, Dental, Dental care, Stomatology, Dental care consultant service</v>
          </cell>
          <cell r="G7804" t="str">
            <v>≡</v>
          </cell>
          <cell r="I7804" t="str">
            <v>≡</v>
          </cell>
          <cell r="K7804" t="str">
            <v>Franchise for dental care consultant services; One of the parties to the agreement is an individual.</v>
          </cell>
        </row>
        <row r="7805">
          <cell r="B7805" t="str">
            <v>RR20210121TR4305</v>
          </cell>
          <cell r="C7805" t="str">
            <v>License, Patent, Know-how, Technology</v>
          </cell>
          <cell r="D7805" t="str">
            <v>28.15, 33.12, 33.20, 45.11, 45.31, 45.32, 46.69, 71.12</v>
          </cell>
          <cell r="E7805" t="str">
            <v>3423, 3429, 3562, 3568, 3711, 3714, 5013, 5085</v>
          </cell>
          <cell r="F7805" t="str">
            <v>Machine, Element, Part, Appliance, Equipment, Rolling bearing, Seal, Mechatronic, Mechatronic product, Lubrication system, Deep Groove ball Bearing, Taper Roller Bearing, Spherical Bearing, Hub unit, Split Taper hub unit, Macphersons strut bearing unit, Kit, Mounted product, Sensor, Sensor bearing</v>
          </cell>
          <cell r="G7805" t="str">
            <v>≡</v>
          </cell>
          <cell r="I7805" t="str">
            <v>≡</v>
          </cell>
          <cell r="J7805" t="str">
            <v>Licensee is engaged in manufacturing of a wide range of products and solutions, such as bearings, seals, and lubrication systems, as well as rotating shaft services and solutions for machine health assessment, reliability engineering and remanufacturing.</v>
          </cell>
          <cell r="K7805" t="str">
            <v>License under patent, know-how and technology rights to manufacture and sell rolling bearings, seals, mechatronics, services and lubrication systems; The agreement is concluded between related parties.</v>
          </cell>
        </row>
        <row r="7806">
          <cell r="B7806" t="str">
            <v>RR20210129T00902</v>
          </cell>
          <cell r="C7806" t="str">
            <v>License, Patent</v>
          </cell>
          <cell r="D7806" t="str">
            <v>21.10, 21.20, 46.18, 46.46, 47.73, 72.11, 72.19, 86.10, 86.90</v>
          </cell>
          <cell r="E7806" t="str">
            <v>2833, 2835, 5122, 5912, 8071, 8099, 8734</v>
          </cell>
          <cell r="F7806" t="str">
            <v>Pharmaceutical, Therapeutic, Treatment, Antibody,</v>
          </cell>
          <cell r="G7806" t="str">
            <v>≡</v>
          </cell>
          <cell r="I7806" t="str">
            <v>≡</v>
          </cell>
          <cell r="K7806" t="str">
            <v>License under patent rights to manufacture, use, sell and import pharmaceutical antibody products.</v>
          </cell>
        </row>
        <row r="7807">
          <cell r="B7807" t="str">
            <v>RR20210401T04301</v>
          </cell>
          <cell r="C7807" t="str">
            <v>License, Patent, Software, Trademark</v>
          </cell>
          <cell r="D7807" t="str">
            <v>46.51, 47.41, 58.29, 62.01, 62.09, 26.20, 47.43, 26.11, 26.40, 27.32, 46.52</v>
          </cell>
          <cell r="E7807" t="str">
            <v>3651, 3661, 3679, 4813, 5045, 5065, 5734, 7371, 7372, 7379</v>
          </cell>
          <cell r="F7807" t="str">
            <v>Software, Program, Programming, Hardware, Hardware product, Software product, Electronic, Mobile phone, Audio, Mobile, Mobile audio device, Mobile network operator, Automobile manufacturer, Value-added product</v>
          </cell>
          <cell r="G7807" t="str">
            <v>≡</v>
          </cell>
          <cell r="I7807" t="str">
            <v>≡</v>
          </cell>
          <cell r="K7807" t="str">
            <v>License under patent, software and trademark rights to make, use, sell, lease and import any hardware or software product and any mobile phones or mobile audio devices for incorporation into such mobile network operator's or automobile manufacturer's value-added products under a brand owned by such network operator or automobile manufacturer.</v>
          </cell>
        </row>
        <row r="7808">
          <cell r="B7808" t="str">
            <v>RR20210401T04303</v>
          </cell>
          <cell r="C7808" t="str">
            <v>Franchise</v>
          </cell>
          <cell r="D7808" t="str">
            <v>96.09, 86.90, 96.04, 74.90</v>
          </cell>
          <cell r="E7808" t="str">
            <v>7299, 7991, 8049, 8099, 8999</v>
          </cell>
          <cell r="F7808" t="str">
            <v>Center, Physiotherapeutic procedure, Therapy, Cryotherapy, Cryotherapy center, [UNDISCLOSED FOR PREVIEW]</v>
          </cell>
          <cell r="G7808" t="str">
            <v>≡</v>
          </cell>
          <cell r="I7808" t="str">
            <v>≡</v>
          </cell>
          <cell r="K7808" t="str">
            <v>Franchise to operate an [UNDISCLOSED FOR PREVIEW] cryotherapy center franchise offering cryotherapy and related services.</v>
          </cell>
        </row>
        <row r="7809">
          <cell r="B7809" t="str">
            <v>RR20210401T04305</v>
          </cell>
          <cell r="C7809" t="str">
            <v>Franchise</v>
          </cell>
          <cell r="D7809" t="str">
            <v>47.82, 47.71, 46.42, 46.16, 47.77, 32.12, 15.12, 14.19, 14.39, 14.11, 70.22</v>
          </cell>
          <cell r="E7809" t="str">
            <v>2386, 2387, 2389, 3144, 3171, 3172, 3911, 5094, 5137, 5621, 5632, 5699, 5944, 7389</v>
          </cell>
          <cell r="F7809" t="str">
            <v>Business, Women, Clothing, Apparel, Fashion, Accessory, Jewelry, Handbag</v>
          </cell>
          <cell r="G7809" t="str">
            <v>≡</v>
          </cell>
          <cell r="I7809" t="str">
            <v>≡</v>
          </cell>
          <cell r="K7809" t="str">
            <v>Franchise to operate a business offering women's clothing, jewelry, handbags and accessories in brick and mortar retail location.</v>
          </cell>
        </row>
        <row r="7810">
          <cell r="B7810" t="str">
            <v>RR20210402T00903</v>
          </cell>
          <cell r="C7810" t="str">
            <v>Franchise</v>
          </cell>
          <cell r="D7810" t="str">
            <v>20.42, 93.29, 96.09, 96.02, 96.04, 47.75</v>
          </cell>
          <cell r="E7810" t="str">
            <v>2844, 5087, 7231, 7241, 7299, 8999</v>
          </cell>
          <cell r="F7810" t="str">
            <v>[UNDISCLOSED FOR PREVIEW], Micropigmentation, Clinic, Medical tatooing, Skin care, Aesthetics, Permanent makeup, Cosmetic, Service, Beauty</v>
          </cell>
          <cell r="G7810" t="str">
            <v>≡</v>
          </cell>
          <cell r="I7810" t="str">
            <v>≡</v>
          </cell>
          <cell r="K7810" t="str">
            <v>Franchise to own and operate paramedical micropigmentation clinics offering advanced medical tattooing, skin care and aesthetics, and other permanent makeup and cosmetic services under the [UNDISCLOSED FOR PREVIEW] name and marks.</v>
          </cell>
        </row>
        <row r="7811">
          <cell r="B7811" t="str">
            <v>RR20210404TN1701</v>
          </cell>
          <cell r="C7811" t="str">
            <v>License, Patent, Technology</v>
          </cell>
          <cell r="D7811" t="str">
            <v>27.11, 27.12, 27.90, 26.80, 28.49, 46.52, 27.20, 27.51, 26.51, 32.99, 26.70</v>
          </cell>
          <cell r="E7811" t="str">
            <v>3471, 3479, 3669, 3679, 3691, 3692, 3694, 3695, 3699, 3825, 5063, 5064, 5065, 5531</v>
          </cell>
          <cell r="F7811" t="str">
            <v>Battery, Charging, Rapid, Magnetic, Energy, Rechargeable, Device, Virtual, Graphene, Foam, Coating, Deicing, InCharge</v>
          </cell>
          <cell r="G7811" t="str">
            <v>≡</v>
          </cell>
          <cell r="I7811" t="str">
            <v>≡</v>
          </cell>
          <cell r="J7811" t="str">
            <v>Licensee focuses in developing advanced technologies, energy solutions and medical devices.</v>
          </cell>
          <cell r="K7811" t="str">
            <v>License under licensor's patents and technology related to the rechargeable battery device and graphene foam coating and deicing; One of the parties to the agreement is a non-profit organisation.</v>
          </cell>
        </row>
        <row r="7812">
          <cell r="B7812" t="str">
            <v>RR20210406T04301</v>
          </cell>
          <cell r="C7812" t="str">
            <v>License, Patent, Technology</v>
          </cell>
          <cell r="D7812" t="str">
            <v>21.10, 21.20, 32.99, 46.18, 46.46, 47.73, 47.78, 86.10, 86.21, 86.22, 86.90, 72.11</v>
          </cell>
          <cell r="E7812" t="str">
            <v>2833, 2834, 2836, 3999, 5122, 5199, 5912, 5999, 8011, 8062, 8069, 8099, 8731</v>
          </cell>
          <cell r="F7812" t="str">
            <v>Pharmacy, Pharmaceutical, Drug, Health, Biotechnology, Molecule, Therapeutic, Chemical compound, Chemical, Compound, Organic chemical molecule, Disease, Cancer</v>
          </cell>
          <cell r="G7812" t="str">
            <v>≡</v>
          </cell>
          <cell r="H7812" t="str">
            <v>Licensor is a biotechnology company engaged in the research and development of small molecule cancer therapeutics.</v>
          </cell>
          <cell r="I7812" t="str">
            <v>≡</v>
          </cell>
          <cell r="K7812" t="str">
            <v>License under patent and technology rights to make, use, distribute and sell pharmaceutical products, in the field of cancer treatment, containing as one of its constituents: any organic chemical molecule, any chemical compound, or any other chemical compound structurally derived in one or more steps from another by a process of modification or partial substitution of at least one component wherein at least one structural feature is retained at each process step.</v>
          </cell>
        </row>
        <row r="7813">
          <cell r="B7813" t="str">
            <v>RR20210302T04302</v>
          </cell>
          <cell r="C7813" t="str">
            <v>Franchise</v>
          </cell>
          <cell r="D7813" t="str">
            <v>26.11, 27.11, 27.90, 32.99, 46.49, 46.52, 47.52, 47.54, 47.78, 74.90, 70.22, 43.99, 43.29, 33.20, 43.21</v>
          </cell>
          <cell r="E7813" t="str">
            <v>1799, 3433, 3612, 3629, 3679, 3999, 5063, 5099, 5999, 7389, 8748</v>
          </cell>
          <cell r="F7813" t="str">
            <v>Business, Solar, Installation, Solar system, Solar system installation, Energy, Renewable energy product, Energy consulting service</v>
          </cell>
          <cell r="G7813" t="str">
            <v>≡</v>
          </cell>
          <cell r="I7813" t="str">
            <v>≡</v>
          </cell>
          <cell r="K7813" t="str">
            <v>Franchise for the establishment and operation of a business providing all types of solar system installations, renewable energy products and energy consulting services.</v>
          </cell>
        </row>
        <row r="7814">
          <cell r="B7814" t="str">
            <v>RR20210414T00901</v>
          </cell>
          <cell r="C7814" t="str">
            <v>License</v>
          </cell>
          <cell r="D7814" t="str">
            <v>26.11, 28.25, 28.29, 46.43, 46.49, 47.19, 47.78, 47.89, 47.54</v>
          </cell>
          <cell r="E7814" t="str">
            <v>3564, 3569, 3585, 3634, 3639, 4961, 5075, 5722</v>
          </cell>
          <cell r="F7814" t="str">
            <v>[UNDISCLOSED FOR PREVIEW], Ionizer, Environmental, Control, Portable, Harmful particle, Device, Bacteria, Dust, Pollen, Indoor environment, Electronic</v>
          </cell>
          <cell r="G7814" t="str">
            <v>≡</v>
          </cell>
          <cell r="I7814" t="str">
            <v>≡</v>
          </cell>
          <cell r="K7814" t="str">
            <v>License to market, promote, distribute and sell [UNDISCLOSED FOR PREVIEW] Ionizers and related products.</v>
          </cell>
        </row>
        <row r="7815">
          <cell r="B7815" t="str">
            <v>RR20210414TP4304</v>
          </cell>
          <cell r="C7815" t="str">
            <v>Franchise</v>
          </cell>
          <cell r="D7815" t="str">
            <v>77.39, 32.99, 32.30, 47.64, 70.22, 28.99, 28.29</v>
          </cell>
          <cell r="E7815" t="str">
            <v>3569, 3599, 3699, 3949, 5046, 5049, 5065, 5091, 7359, 7389</v>
          </cell>
          <cell r="F7815" t="str">
            <v>Business, Home-based business, Equipment, Sports equipment, Capital equipment, Advertising sponsorship, [UNDISCLOSED FOR PREVIEW]</v>
          </cell>
          <cell r="G7815" t="str">
            <v>≡</v>
          </cell>
          <cell r="I7815" t="str">
            <v>≡</v>
          </cell>
          <cell r="K7815" t="str">
            <v>Franchise to operate a home-based [UNDISCLOSED FOR PREVIEW] business that provides sports and other capital equipment and revenue to high schools and other organizations by marketing and selling advertising sponsorships; One of the parties to the agreement is an individual.</v>
          </cell>
        </row>
        <row r="7816">
          <cell r="B7816" t="str">
            <v>RR20210414TN0903</v>
          </cell>
          <cell r="C7816" t="str">
            <v>License, Patent, Technology</v>
          </cell>
          <cell r="D7816" t="str">
            <v>21.10, 21.20, 46.18, 46.46, 47.73, 72.11, 72.19, 86.10, 86.90</v>
          </cell>
          <cell r="E7816" t="str">
            <v>2833, 2834, 2835, 2836, 5122, 5912, 8099</v>
          </cell>
          <cell r="F7816" t="str">
            <v>Generation of CTL Line, Biotechnology, Pharmaceutical, Tumor, Antigen, Multiple virus, Pepmix, Multiviral, Immunogenic, Pathogen, Diagnostic, Therapeutic, Oncology, Prophylaxis, Adjuvant, Treatment</v>
          </cell>
          <cell r="G7816" t="str">
            <v>≡</v>
          </cell>
          <cell r="I7816" t="str">
            <v>≡</v>
          </cell>
          <cell r="J7816" t="str">
            <v>Licensee is a clinical-stage immuno-oncology company specializing in the development and commercialization of novel cell-based immunotherapies and innovative peptide-based vaccines for the treatment of hematological malignancies and solid tumor indications.</v>
          </cell>
          <cell r="K7816" t="str">
            <v>License under patent and technology rights to make, use, market, sell, lease, import or export [UNDISCLOSED FOR PREVIEW] product candidates based on the selective expansion of non-engineered, tumor-specific T cells that recognize tumor associated antigens and kill tumor cells expressing those targets, in the field of all diagnostic and therapeutic applications or uses in oncology; One of the parties to the agreement is a non-profit entity.</v>
          </cell>
        </row>
        <row r="7817">
          <cell r="B7817" t="str">
            <v>RR20210330T00901</v>
          </cell>
          <cell r="C7817" t="str">
            <v>Franchise</v>
          </cell>
          <cell r="D7817" t="str">
            <v>43.39, 41.20, 41.10, 68.20, 68.31, 68.32</v>
          </cell>
          <cell r="E7817" t="str">
            <v>1522, 1531, 1542, 6512, 6513, 6514</v>
          </cell>
          <cell r="F7817" t="str">
            <v>[UNDISCLOSED FOR PREVIEW], Residential property, Purchasing, Remodeling, Selling, Service, Real estate</v>
          </cell>
          <cell r="G7817" t="str">
            <v>≡</v>
          </cell>
          <cell r="I7817" t="str">
            <v>≡</v>
          </cell>
          <cell r="K7817" t="str">
            <v>Franchise and license to operate a [UNDISCLOSED FOR PREVIEW] business that specializes in purchasing, remodeling, and selling residential properties using a variety of products, methods, techniques, and services.</v>
          </cell>
        </row>
        <row r="7818">
          <cell r="B7818" t="str">
            <v>RR20210330TP4304</v>
          </cell>
          <cell r="C7818" t="str">
            <v>Franchise</v>
          </cell>
          <cell r="D7818" t="str">
            <v>17.12, 17.21, 17.23, 17.29, 74.90, 70.22, 93.29</v>
          </cell>
          <cell r="E7818" t="str">
            <v>2675, 2771, 5947, 7389, 7999, 8999</v>
          </cell>
          <cell r="F7818" t="str">
            <v>Business, Service, Entertainment, Card, Greeting, Greeting card, Amusement, Yard, [UNDISCLOSED FOR PREVIEW]</v>
          </cell>
          <cell r="G7818" t="str">
            <v>≡</v>
          </cell>
          <cell r="I7818" t="str">
            <v>≡</v>
          </cell>
          <cell r="K7818" t="str">
            <v>Franchise for a yard greeting, business utilizing the [UNDISCLOSED FOR PREVIEW] concept to provide yard greeting services, and related products; One of the parties to the agreement is an individual.</v>
          </cell>
        </row>
        <row r="7819">
          <cell r="B7819" t="str">
            <v>RR20210414TR4301</v>
          </cell>
          <cell r="C7819" t="str">
            <v>License, Patent, Know-how, Technology</v>
          </cell>
          <cell r="D7819" t="str">
            <v>21.10, 21.20, 46.18, 46.46, 47.73, 72.11, 72.19, 86.10, 86.21, 86.22, 86.90, 32.99</v>
          </cell>
          <cell r="E7819" t="str">
            <v>2833, 2834, 3999, 5122, 5199, 5912, 8062, 8069, 8071, 8099, 8731, 8734</v>
          </cell>
          <cell r="F7819" t="str">
            <v>Pharmacy, Medicine, Health, Health care, Human, Transgenic, Transgenic mouse, Immunoglobulin, Unrearranged human immunoglobulin, Transgene, Heavy chain transgene, Light chain transgene, Chromosome, Biotechnology, Antibody, Human, Amino acid, Amino acid sequence</v>
          </cell>
          <cell r="G7819" t="str">
            <v>≡</v>
          </cell>
          <cell r="I7819" t="str">
            <v>≡</v>
          </cell>
          <cell r="J7819" t="str">
            <v>Licensee is a development stage biotechnology company focused on the discovery, development and commercialization of therapeutic vaccines, monoclonal antibodies and other products for the treatment of cancer, infectious diseases and immune system disorders.</v>
          </cell>
          <cell r="K7819" t="str">
            <v>License under patent, know-how and technology rights to use the transgenic mice containing unrearranged human immunoglobulin heavy and light chain transgenes to develop, make, import, use and sell any fully human antibody, or fragment thereof, with a unique amino acid sequence; The agreement is concluded between related parties.</v>
          </cell>
        </row>
        <row r="7820">
          <cell r="B7820" t="str">
            <v>RR20210406T04303</v>
          </cell>
          <cell r="C7820" t="str">
            <v>License, Trademark</v>
          </cell>
          <cell r="D7820" t="str">
            <v>26.11, 26.40, 27.32, 46.52, 32.99, 29.31, 95.21, 33.13, 46.43, 47.54, 27.51, 27.90, 33.14</v>
          </cell>
          <cell r="E7820" t="str">
            <v>3571, 3639, 3675, 3676, 3677, 3678, 3679, 3999, 5063, 5064, 5065, 5722, 5731, 7629</v>
          </cell>
          <cell r="F7820" t="str">
            <v>Electronic, Electronic appliance, Electronic component, Home electronic appliance, Consumer electronic appliance, Electronic product, Consumer electronic product, Home electronic product, Kit, Finished product, Semi-finished product, [UNDISCLOSED FOR PREVIEW]</v>
          </cell>
          <cell r="G7820" t="str">
            <v>≡</v>
          </cell>
          <cell r="I7820" t="str">
            <v>≡</v>
          </cell>
          <cell r="J7820" t="str">
            <v>Licensee manufactures and distributes consumer electronics and home appliance in Argentina.</v>
          </cell>
          <cell r="K7820" t="str">
            <v>License to exploit certain trademarks bearing the word [UNDISCLOSED FOR PREVIEW] in connection with home or consumer electronic appliance and products, including kits, finished and semi-finished products, and any components and parts thereof.</v>
          </cell>
        </row>
        <row r="7821">
          <cell r="B7821" t="str">
            <v>RR20210407T00904</v>
          </cell>
          <cell r="C7821" t="str">
            <v>Franchise</v>
          </cell>
          <cell r="D7821" t="str">
            <v>93.11, 85.51, 90.01, 90.02, 90.03, 90.04</v>
          </cell>
          <cell r="E7821" t="str">
            <v>7032, 7941, 7997, 7999</v>
          </cell>
          <cell r="F7821" t="str">
            <v>[UNDISCLOSED FOR PREVIEW], Children, Gym, Entertainment, Gymnastic, Sport, Tumbling, Game, Activity</v>
          </cell>
          <cell r="G7821" t="str">
            <v>≡</v>
          </cell>
          <cell r="I7821" t="str">
            <v>≡</v>
          </cell>
          <cell r="K7821" t="str">
            <v>Franchise to operate a gym for children between the ages of four months and nine years to be operated under the mark "Tumbles™" featuring basic gymnastics, sports preparation skills, tumbling, childrens’ games, and activities.</v>
          </cell>
        </row>
        <row r="7822">
          <cell r="B7822" t="str">
            <v>RR20210409T04303</v>
          </cell>
          <cell r="C7822" t="str">
            <v>Franchise</v>
          </cell>
          <cell r="D7822" t="str">
            <v>93.11, 93.12, 93.13, 32.30, 93.19, 77.21, 74.90, 70.22</v>
          </cell>
          <cell r="E7822" t="str">
            <v>3949, 5091, 5941, 7389, 7941, 7991, 7997, 8999</v>
          </cell>
          <cell r="F7822" t="str">
            <v>Business, Distinctive business, Innovative business, Sport, Training, Work out, Fitness, Sports-performance training, Athlete</v>
          </cell>
          <cell r="G7822" t="str">
            <v>≡</v>
          </cell>
          <cell r="I7822" t="str">
            <v>≡</v>
          </cell>
          <cell r="K7822" t="str">
            <v>Franchise for the establishment and operation of a distinctive and innovative business devoted to sports-performance training that is suitable for athletes of all ages and skill levels - from beginners to elite amateur and professional athletes.</v>
          </cell>
        </row>
        <row r="7823">
          <cell r="B7823" t="str">
            <v>RR20210408T00904</v>
          </cell>
          <cell r="C7823" t="str">
            <v>Franchise</v>
          </cell>
          <cell r="D7823" t="str">
            <v>81.30, 46.22, 96.09, 95.22</v>
          </cell>
          <cell r="E7823" t="str">
            <v>5193, 5261, 0782, 0783, 0781, 0181</v>
          </cell>
          <cell r="F7823" t="str">
            <v>Landscape, Maintenance, Lawn, Bed, Tree, Shrub, Care, Snow removal, Service</v>
          </cell>
          <cell r="G7823" t="str">
            <v>≡</v>
          </cell>
          <cell r="I7823" t="str">
            <v>≡</v>
          </cell>
          <cell r="K7823" t="str">
            <v>Franchise for commercial landscape management business that provides recurring landscape maintenance services to customers including lawn, bed, tree and shrub care services and snow
removal services through work provided by independent landscapers and vendors, using [UNDISCLOSED FOR PREVIEW] name and marks.</v>
          </cell>
        </row>
        <row r="7824">
          <cell r="B7824" t="str">
            <v>RR20210309TN4301</v>
          </cell>
          <cell r="C7824" t="str">
            <v>License, Patent</v>
          </cell>
          <cell r="D7824" t="str">
            <v>21.10, 21.20, 46.18, 46.46, 47.73, 72.11, 72.19, 86.10, 86.21, 86.22, 86.90</v>
          </cell>
          <cell r="E7824" t="str">
            <v>2833, 2834, 5122, 5199, 5912, 8011, 8062, 8069, 8099, 8733</v>
          </cell>
          <cell r="F7824" t="str">
            <v>Pharmacy, Pharmaceutical product, Medicine, Drug, Health, Health care, Chimeric molecule, Treatment, Cancer, [UNDISCLOSED FOR PREVIEW], [UNDISCLOSED FOR PREVIEW]</v>
          </cell>
          <cell r="G7824" t="str">
            <v>≡</v>
          </cell>
          <cell r="I7824" t="str">
            <v>≡</v>
          </cell>
          <cell r="J7824" t="str">
            <v>Licensee is engaged in the research and development of proprietary drug products for the treatment of cancer.</v>
          </cell>
          <cell r="K7824" t="str">
            <v>License under patent rights to make, use, and sell any pharmaceutical product, which contains chimeric molecule [UNDISCLOSED FOR PREVIEW] or [UNDISCLOSED FOR PREVIEW] for the treatment of cancer; One of the parties to the agreement is a non-profit entity.</v>
          </cell>
        </row>
        <row r="7825">
          <cell r="B7825" t="str">
            <v>RR20210308T04305</v>
          </cell>
          <cell r="C7825" t="str">
            <v>License, Patent, Know-how</v>
          </cell>
          <cell r="D7825" t="str">
            <v>23.11, 23.12, 23.19, 26.40, 32.99, 47.52, 74.90</v>
          </cell>
          <cell r="E7825" t="str">
            <v>1793, 3211, 3229, 3231, 3699, 3829, 3999, 5039, 5063, 5065</v>
          </cell>
          <cell r="F7825" t="str">
            <v>Device, Tool, Light, Electronic, Light valve, Variable light transmission device, Window, Glass, Fixture, External structure, Internal structure</v>
          </cell>
          <cell r="G7825" t="str">
            <v>≡</v>
          </cell>
          <cell r="H7825" t="str">
            <v>Licensor is engaged in research and development in the application of physicochemical concepts to light valves and licensed products and of methods and apparatus relating to products incorporating such concepts.</v>
          </cell>
          <cell r="I7825" t="str">
            <v>≡</v>
          </cell>
          <cell r="K7825" t="str">
            <v>License under patent and know-how rights to make, lease or sell a light valve - a variable light transmission device used or intended for use solely as a window integrally incorporated in, or attached as a fixture to the external structure or internal structure of any building, whether permanent or temporary, and whether above or below ground.</v>
          </cell>
        </row>
        <row r="7826">
          <cell r="B7826" t="str">
            <v>RR20210309TN4303</v>
          </cell>
          <cell r="C7826" t="str">
            <v>License, Patent, Copyright</v>
          </cell>
          <cell r="D7826" t="str">
            <v>21.10, 21.20, 46.18, 46.46, 47.73, 72.11, 72.19, 86.10, 86.21, 86.90, 86.22</v>
          </cell>
          <cell r="E7826" t="str">
            <v>2833, 2834, 5122, 5199, 5912, 8011, 8062, 8069, 8099, 8733</v>
          </cell>
          <cell r="F7826" t="str">
            <v>Pharmacy, Pharmaceutical product, Medicine, Drug, Health, Health care, Treatment, Prevention, Cure, Reduction, Mitigation, Disease, Condition, Human</v>
          </cell>
          <cell r="G7826" t="str">
            <v>≡</v>
          </cell>
          <cell r="I7826" t="str">
            <v>≡</v>
          </cell>
          <cell r="K7826" t="str">
            <v xml:space="preserve">License under patent and copyright rights to make, use, import, and sell pharmaceutical products for the treatment, prevention, cure, reduction, mitigation or other management of any and all diseases and conditions in humans, except autologous specific therapeutics for autism, cerebral palsy and stroke; One of the parties to the agreement is a non-profit entity.
</v>
          </cell>
        </row>
        <row r="7827">
          <cell r="B7827" t="str">
            <v>RR20210302TR4303</v>
          </cell>
          <cell r="C7827" t="str">
            <v>License, Trademark, Patent, Know-how, Trade secret, Technology, Software, Copyright</v>
          </cell>
          <cell r="D7827" t="str">
            <v>61.30, 18.12, 28.23, 46.49, 47.62, 47.78, 58.19, 17.23, 17.12, 74.90, 93.29</v>
          </cell>
          <cell r="E7827" t="str">
            <v>2678, 2759, 2771, 3999, 5111, 5112, 5943, 5947, 5999, 7999</v>
          </cell>
          <cell r="F7827" t="str">
            <v>Social communication item, Banner, Gift tag, Template, Award certificate, Greeting card, Card-type good, Online, Online service, Internet, Telephonic connection, Television, Satellite connection, Broadband connection, CD-ROM, Invitation, Social expression product, Gift wrap, Balloon, Candle</v>
          </cell>
          <cell r="G7827" t="str">
            <v>≡</v>
          </cell>
          <cell r="I7827" t="str">
            <v>≡</v>
          </cell>
          <cell r="K7827" t="str">
            <v>License under licensor's trademark rights to distribute or sell online and electronic equivalents of social communication items and non-customized greeting cards manufactured or created in physical media and similar card-type goods in physical media to consumers directly through the Internet and online services and CD-ROM; License under licensee's patent, know-how, trade secret, copyright and technology rights to distribute or sell non-customized greeting cards manufactured or created in physical media and similar card-type goods in physical media and other social expression products manufactured in physical media; The agreement is concluded between related parties.</v>
          </cell>
        </row>
        <row r="7828">
          <cell r="B7828" t="str">
            <v>RR20210307T01701</v>
          </cell>
          <cell r="C7828" t="str">
            <v>License, Trademark, Brand</v>
          </cell>
          <cell r="D7828" t="str">
            <v>10.82, 10.83, 10.89, 10.85, 28.93, 47.11, 47.19, 47.29, 47.25, 47.24, 56.29, 46.34, 46.36, 46.37, 46.39, 56.30</v>
          </cell>
          <cell r="E7828" t="str">
            <v>2026, 2064, 2066, 2095, 2099, 5141, 5145, 5149, 5411, 5441, 5499</v>
          </cell>
          <cell r="F7828" t="str">
            <v>Food, Beverage, Hot beverage, Brewing system, Confectionery, Coffee, Chocolate, [UNDISCLOSED FOR PREVIEW], [UNDISCLOSED FOR PREVIEW], [UNDISCLOSED FOR PREVIEW], [UNDISCLOSED FOR PREVIEW], [UNDISCLOSED FOR PREVIEW], [UNDISCLOSED FOR PREVIEW], [UNDISCLOSED FOR PREVIEW], [UNDISCLOSED FOR PREVIEW], [UNDISCLOSED FOR PREVIEW], [UNDISCLOSED FOR PREVIEW]</v>
          </cell>
          <cell r="G7828" t="str">
            <v>≡</v>
          </cell>
          <cell r="I7828" t="str">
            <v>≡</v>
          </cell>
          <cell r="K7828" t="str">
            <v>License to use and display licensor's European coffee and chocolate trademarks and brands:[UNDISCLOSED FOR PREVIEW], [UNDISCLOSED FOR PREVIEW], [UNDISCLOSED FOR PREVIEW], [UNDISCLOSED FOR PREVIEW], [UNDISCLOSED FOR PREVIEW] and [UNDISCLOSED FOR PREVIEW], [UNDISCLOSED FOR PREVIEW], [UNDISCLOSED FOR PREVIEW] and [UNDISCLOSED FOR PREVIEW] in connection with the licensee's single serve hot beverages and on-demand brewing systems business.</v>
          </cell>
        </row>
        <row r="7829">
          <cell r="B7829" t="str">
            <v>RR20210309TR0903</v>
          </cell>
          <cell r="C7829" t="str">
            <v>License, Brand, Other marketing intangibles</v>
          </cell>
          <cell r="D7829" t="str">
            <v>65.11, 65.12, 65.20, 66.21, 66.22, 66.29, 86.90</v>
          </cell>
          <cell r="E7829" t="str">
            <v>6321, 6324, 6331, 6399, 6411, 7389</v>
          </cell>
          <cell r="F7829" t="str">
            <v>[UNDISCLOSED FOR PREVIEW], Life insurance, Service, Finance, Brokerage</v>
          </cell>
          <cell r="G7829" t="str">
            <v>≡</v>
          </cell>
          <cell r="H7829" t="str">
            <v>Licensor is a housing finance institution.</v>
          </cell>
          <cell r="I7829" t="str">
            <v>≡</v>
          </cell>
          <cell r="J7829" t="str">
            <v>Licensee is a life insurance company.</v>
          </cell>
          <cell r="K7829" t="str">
            <v>License to use [UNDISCLOSED FOR PREVIEW] name and logo as a brand for any purpose related to licensee's business or operations relating to life insurance sector; The agreement is concluded between related parties.</v>
          </cell>
        </row>
        <row r="7830">
          <cell r="B7830" t="str">
            <v>RR20210310TR4302</v>
          </cell>
          <cell r="C7830" t="str">
            <v>License, Trademark</v>
          </cell>
          <cell r="D7830" t="str">
            <v>64.92, 64.19, 66.19, 70.22, 74.90, 64.99, 66.12, 66.11</v>
          </cell>
          <cell r="E7830" t="str">
            <v>6022, 6029, 6141, 6159, 6163, 6712, 7323, 7389, 8741, 8742, 8999</v>
          </cell>
          <cell r="F7830" t="str">
            <v>Business, Finance, Finance business, Finance business activity, Financial business operation, [UNDISCLOSED FOR PREVIEW], [UNDISCLOSED FOR PREVIEW], [UNDISCLOSED FOR PREVIEW]</v>
          </cell>
          <cell r="G7830" t="str">
            <v>≡</v>
          </cell>
          <cell r="I7830" t="str">
            <v>≡</v>
          </cell>
          <cell r="J7830" t="str">
            <v>Licensee is engaged in card issue business.</v>
          </cell>
          <cell r="K7830" t="str">
            <v>License to exploit certain trademarks namely the
[UNDISCLOSED FOR PREVIEW], [UNDISCLOSED FOR PREVIEW] and [UNDISCLOSED FOR PREVIEW] in the field of financial business operations; The agreement is concluded between related parties.</v>
          </cell>
        </row>
        <row r="7831">
          <cell r="B7831" t="str">
            <v>RR20210820T04302</v>
          </cell>
          <cell r="C7831" t="str">
            <v>License, Technology, Know-how, Software</v>
          </cell>
          <cell r="D7831" t="str">
            <v>26.11, 26.51, 32.99, 33.20, 46.69, 47.78, 74.90</v>
          </cell>
          <cell r="E7831" t="str">
            <v>3559, 3599, 3672, 3677, 3823, 3829, 3999, 5099, 5999</v>
          </cell>
          <cell r="F7831" t="str">
            <v>Evaluation board, Device, Software, Hardware, Electronic, Electronic component, Tuner, [UNDISCLOSED FOR PREVIEW], [UNDISCLOSED FOR PREVIEW], [UNDISCLOSED FOR PREVIEW], [UNDISCLOSED FOR PREVIEW]</v>
          </cell>
          <cell r="G7831" t="str">
            <v>≡</v>
          </cell>
          <cell r="H7831" t="str">
            <v>Licensor has expertise in developing, manufacturing, and marketing semiconductor products.</v>
          </cell>
          <cell r="I7831" t="str">
            <v>≡</v>
          </cell>
          <cell r="J7831" t="str">
            <v>Licensee is a leading provider of highly integrated, RF analog and mixed-signal semiconductor solutions for broadband communications applications.</v>
          </cell>
          <cell r="K7831" t="str">
            <v>License under know-how, software and technology rights to use, manufacture, import, sell and distribute tuners containing [UNDISCLOSED FOR PREVIEW].</v>
          </cell>
        </row>
        <row r="7832">
          <cell r="B7832" t="str">
            <v>RR20210820TP0905</v>
          </cell>
          <cell r="C7832" t="str">
            <v>Know-how, Copyright, Technology, Patent</v>
          </cell>
          <cell r="D7832" t="str">
            <v>26.11, 26.51, 26.30, 27.51, 27.90, 43.21, 46.51, 46.52, 46.69, 47.54, 47.59, 80.20</v>
          </cell>
          <cell r="E7832" t="str">
            <v>3669, 3812, 3825, 4899, 7382</v>
          </cell>
          <cell r="F7832" t="str">
            <v>[UNDISCLOSED FOR PREVIEW], IoT, Smart wall, Safeguard, Country, Prison, Military, War, Temporary housing facility, High-tech, Protection, [UNDISCLOSED FOR PREVIEW], Inbuilt array, Smart sensor, Real-time, Panel, Polyethylene terephthalate, Micro sensor, Touch sensor, Invisible, Self managing, Barrier, Modular structure, Self powering, Thin Film Technology, Photovoltaic, Ground Penetration Radar, Underground, Tunneling, Digital barrier, Concrete row, Steel column, Graphene film, Smart track, Robotic, Facial recognition, Scanning, Camera, Biometric data, Security, Algorithm, Software, Database, Drone, Artificial intelligence, Machine Learning, Immigration, Police, Monitoring,</v>
          </cell>
          <cell r="G7832" t="str">
            <v>≡</v>
          </cell>
          <cell r="I7832" t="str">
            <v>≡</v>
          </cell>
          <cell r="J7832" t="str">
            <v>Licensee specializes in developing "intelligent" based solutions for mission-critical applications primarily in the infrastructure, energy and environment and security sectors.</v>
          </cell>
          <cell r="K7832" t="str">
            <v>License under copyright, know-how and patent rights to use [UNDISCLOSED FOR PREVIEW] technology, externally a normal wall, but internally it is deeply embedded with state-of-the-art technologies to protect breaches from the front, breaches from below, and breaches from the top; One of the parties to the agreement is an individual.</v>
          </cell>
        </row>
        <row r="7833">
          <cell r="B7833" t="str">
            <v>RR20210820T04303</v>
          </cell>
          <cell r="C7833" t="str">
            <v>Franchise</v>
          </cell>
          <cell r="D7833" t="str">
            <v>10.89, 46.17, 46.39, 46.38, 10.86, 47.11, 47.29, 47.81, 56.29, 47.19, 47.21, 47.22, 47.23, 47.24, 47.25</v>
          </cell>
          <cell r="E7833" t="str">
            <v>2013, 2038, 2043, 2066, 2099, 5141, 5142, 5143, 5144, 5145, 5146, 5147, 5148, 5149, 5411</v>
          </cell>
          <cell r="F7833" t="str">
            <v>Grocery, Grocery store, Ethnic grocery store product, Food, Nutrition, Consumer good, Consumer product</v>
          </cell>
          <cell r="G7833" t="str">
            <v>≡</v>
          </cell>
          <cell r="I7833" t="str">
            <v>≡</v>
          </cell>
          <cell r="K7833" t="str">
            <v>Franchise to operate a grocery store, specializing in the sale of South Asian, West Indian, Middle Eastern, and other similar ethnic grocery store products and related programs, products and services.</v>
          </cell>
        </row>
        <row r="7834">
          <cell r="B7834" t="str">
            <v>RR20210823T00901</v>
          </cell>
          <cell r="C7834" t="str">
            <v>License, Know-how, Trade secret, Trademark, Trade name</v>
          </cell>
          <cell r="D7834" t="str">
            <v>46.18, 55.10, 55.20, 55.90, 85.59, 85.52, 85.60, 85.10, 87.10, 87.90, 88.91, 93.21, 93.29, 61.20, 90.01, 90.02, 90.03, 90.04</v>
          </cell>
          <cell r="E7834" t="str">
            <v>4899, 7011, 7041, 7993, 7996, 7999, 8059, 8299, 8351, 8412, 8732</v>
          </cell>
          <cell r="F7834" t="str">
            <v>[UNDISCLOSED FOR PREVIEW], [UNDISCLOSED FOR PREVIEW], [UNDISCLOSED FOR PREVIEW], Good, service, Consumer, Interner, Villa, Children theme park, Hotel, Upscale, Senior care facility, Educational facility, Culture, Lifestyle</v>
          </cell>
          <cell r="G7834" t="str">
            <v>≡</v>
          </cell>
          <cell r="H7834" t="str">
            <v>Licensor's aim is to provide upper and middle-income consumers in China with [UNDISCLOSED FOR PREVIEW] goods and services allowing customers to experience the United States' culture and lifestyle.</v>
          </cell>
          <cell r="I7834" t="str">
            <v>≡</v>
          </cell>
          <cell r="K7834" t="str">
            <v>License under trade secret and know-how rights to use [UNDISCLOSED FOR PREVIEW] and [UNDISCLOSED FOR PREVIEW] trademarks and trade names, in connection of the operation of business consisting of small businesses, hotel, villas, senior care facilities, a theme park and performing arts center.</v>
          </cell>
        </row>
        <row r="7835">
          <cell r="B7835" t="str">
            <v>RR20210721T04301</v>
          </cell>
          <cell r="C7835" t="str">
            <v>License, Patent, Technology, Know-how</v>
          </cell>
          <cell r="D7835" t="str">
            <v>21.10, 21.20, 32.99, 46.18, 46.46, 47.73, 72.11, 72.19, 86.10, 86.21, 86.22, 86.90</v>
          </cell>
          <cell r="E7835" t="str">
            <v>2833, 2834, 2835, 2836, 3999, 5122, 5912, 8062, 8069, 8071, 8099, 8731</v>
          </cell>
          <cell r="F7835" t="str">
            <v>Pharmacy, Biopharmacy, Pharmaceutical product, Drug, Medicine, Antibody, Gene, Hybridoma, Fragment, Variant, Derivative, Construct, Antibody fusion protein, Active ingredient, Prophylactic, Palliative, Therapeutic, Diagnostic Human, Animal, Prevention, Diagnosis, Treatment Hematological malignancy, Leukemia, Lymphoma, Multiple myeloma, Waldenstrom's macroglobulinemia</v>
          </cell>
          <cell r="G7835" t="str">
            <v>≡</v>
          </cell>
          <cell r="I7835" t="str">
            <v>≡</v>
          </cell>
          <cell r="J7835" t="str">
            <v>Licensee is a biopharmaceutical company focused on the acquisition, development and commercialization of novel treatments for B-cell malignancies and autoimmune diseases.</v>
          </cell>
          <cell r="K7835" t="str">
            <v>License under patent, know-how and technology rights to manufacture, use, import and commercialize any pharmaceutical product, that incorporates, constitutes, or contains any antibody, any gene expressing such an antibody, any hybridoma producing such antibody, or any fragment, variant, derivative or construct thereof, or antibody fusion protein produced therefrom as an active ingredient for all prophylactic, palliative, therapeutic or diagnostic uses in humans or animals for the prevention, diagnosis and treatment of hematological malignancies.</v>
          </cell>
        </row>
        <row r="7836">
          <cell r="B7836" t="str">
            <v>RR20210723T04301</v>
          </cell>
          <cell r="C7836" t="str">
            <v>License, Patent</v>
          </cell>
          <cell r="D7836" t="str">
            <v>21.10, 21.20, 32.99, 46.18, 46.46, 47.73, 72.11, 72.19, 86.10, 86.21, 86.22, 86.90</v>
          </cell>
          <cell r="E7836" t="str">
            <v>2833, 2834, 3999, 5122, 5912, 8062, 8069, 8071, 8099, 8731</v>
          </cell>
          <cell r="F7836" t="str">
            <v>Pharmacy, Biopharmaceutical, Drug, Medicine, Health, Treatment, Therapeutic product, Disorder, Obesity, Obesity related disorder, [UNDISCLOSED FOR PREVIEW]</v>
          </cell>
          <cell r="G7836" t="str">
            <v>≡</v>
          </cell>
          <cell r="I7836" t="str">
            <v>≡</v>
          </cell>
          <cell r="J7836" t="str">
            <v>Licensee is a biopharmaceutical company that discovers, develops, and intends to commercialize therapeutic products for the treatment of serious medical conditions.</v>
          </cell>
          <cell r="K7836" t="str">
            <v>License under patent rights to make, use, import and sell [UNDISCLOSED FOR PREVIEW] for treating obesity or obesity related disorder.</v>
          </cell>
        </row>
        <row r="7837">
          <cell r="B7837" t="str">
            <v>RR20210813T04301</v>
          </cell>
          <cell r="C7837" t="str">
            <v>License, Patent, Technology</v>
          </cell>
          <cell r="D7837" t="str">
            <v>21.10, 21.20, 32.99, 46.46, 47.73, 72.11, 72.19, 86.10, 86.21, 86.22, 86.90</v>
          </cell>
          <cell r="E7837" t="str">
            <v>2833, 2834, 2835, 2836, 3999, 5122, 5912, 8062, 8069, 8071, 8099, 8731, 8734</v>
          </cell>
          <cell r="F7837" t="str">
            <v>Medicine, Pharmacy, Biotechnology, [UNDISCLOSED FOR PREVIEW], [UNDISCLOSED FOR PREVIEW], Treatment, Health, Disease, Disorder, Health care, Human</v>
          </cell>
          <cell r="G7837" t="str">
            <v>≡</v>
          </cell>
          <cell r="H7837" t="str">
            <v>Licensor is a biotechnology company that has a research program in active development involving [UNDISCLOSED FOR PREVIEW] to treat diseases and disorders.</v>
          </cell>
          <cell r="I7837" t="str">
            <v>≡</v>
          </cell>
          <cell r="K7837" t="str">
            <v>License under patent and technology rights to manufacture, use, sell, and import any [UNDISCLOSED FOR PREVIEW] whether as a single agent or in combinations with other agents, for the treatment of human diseases or disorders.</v>
          </cell>
        </row>
        <row r="7838">
          <cell r="B7838" t="str">
            <v>RR20210813T00902</v>
          </cell>
          <cell r="C7838" t="str">
            <v>License, Trademark</v>
          </cell>
          <cell r="D7838" t="str">
            <v>10.71, 10.72, 46.17, 46.36, 47.11, 47.24, 47.81</v>
          </cell>
          <cell r="E7838" t="str">
            <v>2041, 2052, 2053, 2099, 5141, 5149, 5461, 5499</v>
          </cell>
          <cell r="F7838" t="str">
            <v>Cookie, Ready to eat, [UNDISCLOSED FOR PREVIEW] Sweet, Food, Confectionery, Snack, Biscuit, [UNDISCLOSED FOR PREVIEW], Jelly sandwich, [UNDISCLOSED FOR PREVIEW]</v>
          </cell>
          <cell r="G7838" t="str">
            <v>≡</v>
          </cell>
          <cell r="I7838" t="str">
            <v>≡</v>
          </cell>
          <cell r="K7838" t="str">
            <v>License to produce, introduce, advertise, promote, market, distribute and sell ready to eat packaged cookies containing [UNDISCLOSED FOR PREVIEW], bearing trademarks, including the [UNDISCLOSED FOR PREVIEW] trademark in connection with the manufacture and sale of [UNDISCLOSED FOR PREVIEW] peanut butter and jelly sandwich cookies.</v>
          </cell>
        </row>
        <row r="7839">
          <cell r="B7839" t="str">
            <v>RR20210816TN4302</v>
          </cell>
          <cell r="C7839" t="str">
            <v>License, Patent</v>
          </cell>
          <cell r="D7839" t="str">
            <v>21.10, 21.20, 32.99, 46.18, 46.46, 47.73, 72.11, 72.19, 86.10, 86.21, 86.22, 86.90</v>
          </cell>
          <cell r="E7839" t="str">
            <v>2833, 2834, 3999, 5122, 5912, 8062, 8069, 8071, 8099, 8733, 8734</v>
          </cell>
          <cell r="F7839" t="str">
            <v>Pharmacy, Drug, Medicine, Composition of matter, Cell, Peptide, [UNDISCLOSED FOR PREVIEW], Vaccine, Disease, Oncology, Health, Cancer</v>
          </cell>
          <cell r="G7839" t="str">
            <v>≡</v>
          </cell>
          <cell r="I7839" t="str">
            <v>≡</v>
          </cell>
          <cell r="J7839" t="str">
            <v>Licensee is an immuno-oncology company developing a range of new and novel immunotherapies to treat and eradicate tumors.</v>
          </cell>
          <cell r="K7839" t="str">
            <v>License to exploit patents or pending applications for compositions of matter and/or methods of use of a large range of [UNDISCLOSED FOR PREVIEW] and cancer vaccines; One of the parties to the agreement is a non-profit entity.</v>
          </cell>
        </row>
        <row r="7840">
          <cell r="B7840" t="str">
            <v>RR20210818TN4301</v>
          </cell>
          <cell r="C7840" t="str">
            <v>License, Patent, Technology</v>
          </cell>
          <cell r="D7840" t="str">
            <v>21.10, 21.20, 32.99, 46.18, 46.46, 47.73, 72.11, 72.19, 86.10, 86.21, 86.22, 86.90</v>
          </cell>
          <cell r="E7840" t="str">
            <v>2833, 2834, 2835, 2836, 3999, 5122, 5912, 8062, 8069, 8071, 8099, 8733, 8734</v>
          </cell>
          <cell r="F7840" t="str">
            <v>Pharmacy, Biopharmaceutical, Therapeutic, Compound, Treatment, Disease, [UNDISCLOSED FOR PREVIEW], [UNDISCLOSED FOR PREVIEW], [UNDISCLOSED FOR PREVIEW], [UNDISCLOSED FOR PREVIEW], [UNDISCLOSED FOR PREVIEW], [UNDISCLOSED FOR PREVIEW]</v>
          </cell>
          <cell r="G7840" t="str">
            <v>≡</v>
          </cell>
          <cell r="I7840" t="str">
            <v>≡</v>
          </cell>
          <cell r="J7840" t="str">
            <v>Licensee is a privately held biopharmaceutical company focused on the development of novel therapeutics for the treatment of cancer.</v>
          </cell>
          <cell r="K7840" t="str">
            <v>License to manufacture, use, import and sell certain products incorporating the technology described in the patents and applications, relating to [UNDISCLOSED FOR PREVIEW], [UNDISCLOSED FOR PREVIEW], [UNDISCLOSED FOR PREVIEW] and [UNDISCLOSED FOR PREVIEW]; One of the parties to the agreement is a non-profit entity.</v>
          </cell>
        </row>
        <row r="7841">
          <cell r="B7841" t="str">
            <v>RR20210819T00903</v>
          </cell>
          <cell r="C7841" t="str">
            <v>License, Technology, Patent, Trademark</v>
          </cell>
          <cell r="D7841" t="str">
            <v>92.00, 93.29, 32.40, 46.51, 47.41, 47.65, 58.21, 58.29, 61.20, 62.01</v>
          </cell>
          <cell r="E7841" t="str">
            <v>3944, 4899, 5045, 5092, 5734, 5945, 7371, 7372, 7389, 7993, 7999</v>
          </cell>
          <cell r="F7841" t="str">
            <v>Software, Wireless, Computer, Hardware, [UNDISCLOSED FOR PREVIEW], Transmission, Visual message, Server, Remote, Video, Monitor, Dynamic Visual Marketing, Gaming industry, Tbox, Sbox, End point controller, Site, Lottery</v>
          </cell>
          <cell r="G7841" t="str">
            <v>≡</v>
          </cell>
          <cell r="H7841" t="str">
            <v>Licensor provides dynamic digital signage solutions targeting specific retail and service markets.</v>
          </cell>
          <cell r="I7841" t="str">
            <v>≡</v>
          </cell>
          <cell r="J7841" t="str">
            <v>Licensee is engaged in gaming industry.</v>
          </cell>
          <cell r="K7841" t="str">
            <v>License under patent and technology rights to use, make, market, sell, import or otherwise distribute systems and related products, enabling the transmission, on a wired or wireless basis, of visual messages and information from a central server to receivers connected to remote video display monitors in the field of gaming and lottery industry, bearing [UNDISCLOSED FOR PREVIEW] trademarks.</v>
          </cell>
        </row>
        <row r="7842">
          <cell r="B7842" t="str">
            <v>RR20210819T00904</v>
          </cell>
          <cell r="C7842" t="str">
            <v>License, Patent, Technology, Trademark</v>
          </cell>
          <cell r="D7842" t="str">
            <v>92.00, 93.29, 32.40, 46.51, 47.41, 47.65, 58.21, 58.29, 61.20, 62.01</v>
          </cell>
          <cell r="E7842" t="str">
            <v>3944, 4899, 5045, 5092, 5734, 5945, 7371, 7372, 7389, 7999</v>
          </cell>
          <cell r="F7842" t="str">
            <v>Software, Wireless, Computer, Hardware, [UNDISCLOSED FOR PREVIEW], Transmission, Visual message, Server, Remote, Video, Monitor, Dynamic Visual Marketing, Gaming industry, Tbox, Sbox, End point controller, Site, Lottery</v>
          </cell>
          <cell r="G7842" t="str">
            <v>≡</v>
          </cell>
          <cell r="I7842" t="str">
            <v>≡</v>
          </cell>
          <cell r="J7842" t="str">
            <v>Licensee is engaged in gaming industry.</v>
          </cell>
          <cell r="K7842" t="str">
            <v>License under patent and technology rights to use, make, market, sell, import or otherwise distribute systems and related products, enabling the transmission, on a wired or wireless basis, of visual messages and information from a central server to receivers connected to remote video display monitors in the field of gaming and lottery industry, bearing [UNDISCLOSED FOR PREVIEW] trademarks.</v>
          </cell>
        </row>
        <row r="7843">
          <cell r="B7843" t="str">
            <v>RR20210810TN4302</v>
          </cell>
          <cell r="C7843" t="str">
            <v>License, Patent</v>
          </cell>
          <cell r="D7843" t="str">
            <v>21.10, 21.20, 46.18, 46.46, 47.73, 72.11, 72.19, 86.10, 86.21, 86.22, 86.90, 32.99</v>
          </cell>
          <cell r="E7843" t="str">
            <v>2833, 2834, 3999, 5122, 5912, 8011, 8062, 8069, 8099, 8733</v>
          </cell>
          <cell r="F7843" t="str">
            <v>Medicine, Pharmacy, Drug, Protein, Health, Healthcare, [UNDISCLOSED FOR PREVIEW], [UNDISCLOSED FOR PREVIEW], Cell</v>
          </cell>
          <cell r="G7843" t="str">
            <v>≡</v>
          </cell>
          <cell r="I7843" t="str">
            <v>≡</v>
          </cell>
          <cell r="K7843" t="str">
            <v>License to exploit patents, relating to [UNDISCLOSED FOR PREVIEW]; One of the parties to the agreement is a non-profit entity.</v>
          </cell>
        </row>
        <row r="7844">
          <cell r="B7844" t="str">
            <v>RR20210811TP4302</v>
          </cell>
          <cell r="C7844" t="str">
            <v>Franchise</v>
          </cell>
          <cell r="D7844" t="str">
            <v>96.09, 86.90, 96.04, 96.02, 93.29, 74.90</v>
          </cell>
          <cell r="E7844" t="str">
            <v>7231, 7299, 7999, 8049, 8099, 8999</v>
          </cell>
          <cell r="F7844" t="str">
            <v>Service, Retail outlet, Sauna, Infrared sauna, Health, Well-being, Beauty treatment</v>
          </cell>
          <cell r="G7844" t="str">
            <v>≡</v>
          </cell>
          <cell r="I7844" t="str">
            <v>≡</v>
          </cell>
          <cell r="K7844" t="str">
            <v>Franchise to operate a retail outlet providing infrared sauna services and a variety of related products and accessories; One of the parties to the agreement is an individual.</v>
          </cell>
        </row>
        <row r="7845">
          <cell r="B7845" t="str">
            <v>RR20210310T04303</v>
          </cell>
          <cell r="C7845" t="str">
            <v>License, Know-how, Technology</v>
          </cell>
          <cell r="D7845" t="str">
            <v>23.51, 23.63, 41.20, 46.73, 23.61, 23.69, 23.32, 46.13, 43.39, 43.99, 43.29, 23.65, 70.22</v>
          </cell>
          <cell r="E7845" t="str">
            <v>1541, 1542, 1629, 1771, 3241, 3271, 3272, 3273, 3531, 5039, 7389</v>
          </cell>
          <cell r="F7845" t="str">
            <v>Business, Cement, Cement bad, Cement-based product, Construction, Concrete, Building material</v>
          </cell>
          <cell r="G7845" t="str">
            <v>≡</v>
          </cell>
          <cell r="I7845" t="str">
            <v>≡</v>
          </cell>
          <cell r="K7845" t="str">
            <v>License to exploit know-how and technology rights in the field of cement business.</v>
          </cell>
        </row>
        <row r="7846">
          <cell r="B7846" t="str">
            <v>RR20210310TR0901</v>
          </cell>
          <cell r="C7846" t="str">
            <v>License, Trade name, Other marketing intangibles</v>
          </cell>
          <cell r="D7846" t="str">
            <v>23.51, 23.63, 41.20, 46.73, 23.61, 23.69, 23.32, 46.13, 43.99, 43.29, 23.65</v>
          </cell>
          <cell r="E7846" t="str">
            <v>1541, 1542, 1629, 1771, 3241, 3271, 3272, 3273, 3531, 5039</v>
          </cell>
          <cell r="F7846" t="str">
            <v>[UNDISCLOSED FOR PREVIEW], Cement, Building material, Concrete, Construction</v>
          </cell>
          <cell r="G7846" t="str">
            <v>≡</v>
          </cell>
          <cell r="H7846" t="str">
            <v>Licensor is engaged in the business of manufacturing and marketing of personal and healthcare products.</v>
          </cell>
          <cell r="I7846" t="str">
            <v>≡</v>
          </cell>
          <cell r="J7846" t="str">
            <v>Licensee is a cement manufacturing company.</v>
          </cell>
          <cell r="K7846" t="str">
            <v>License to use [UNDISCLOSED FOR PREVIEW] trade name and logo in connection with the cement manfacturing business; The agreement is concluded between related parties.</v>
          </cell>
        </row>
        <row r="7847">
          <cell r="B7847" t="str">
            <v>RR20210311T04302</v>
          </cell>
          <cell r="C7847" t="str">
            <v>License, Patent, Copyright, Trademark, Trade name, Trade secret, Software</v>
          </cell>
          <cell r="D7847" t="str">
            <v>26.11, 26.20, 32.99, 46.51, 46.52, 46.69, 47.54, 47.78, 47.99</v>
          </cell>
          <cell r="E7847" t="str">
            <v>3674, 3679, 3699, 3999, 5045, 5063, 5064, 5065, 5099, 5731, 5734, 5999</v>
          </cell>
          <cell r="F7847" t="str">
            <v>Semiconductor, Electronic, Consumer electronic, Device, Equipment, Electronic device, Electronic component, Integrated circuit, Radio frequency, Radio frequency integrated circuit, Satellite single tuner</v>
          </cell>
          <cell r="G7847" t="str">
            <v>≡</v>
          </cell>
          <cell r="H7847" t="str">
            <v>Licensor designs, builds, and sells complex, highly integrated systems-on-a-chip radio frequency integrated circuits.</v>
          </cell>
          <cell r="I7847" t="str">
            <v>≡</v>
          </cell>
          <cell r="J7847" t="str">
            <v>Licensee designs, develops, manufactures and markets a broad range of integrated circuits and discrete devices.</v>
          </cell>
          <cell r="K7847" t="str">
            <v>License under patent, trademark, trade name, software, copyright and trade secret rights to manufacture, make, use, sell and import radio frequency integrated circuits for satellite single tuners either on a standalone basis or bundled with other semiconductor products.</v>
          </cell>
        </row>
        <row r="7848">
          <cell r="B7848" t="str">
            <v>RR20210312T04302</v>
          </cell>
          <cell r="C7848" t="str">
            <v>Franchise</v>
          </cell>
          <cell r="D7848" t="str">
            <v>85.59, 96.09, 85.32, 74.90, 85.42, 85.41, 85.20, 84.12, 85.10, 85.60, 88.91</v>
          </cell>
          <cell r="E7848" t="str">
            <v>8211, 8249, 8299, 8351, 8999, 9411</v>
          </cell>
          <cell r="F7848" t="str">
            <v>Service, Children, Learning, School, Learning center, Childhood learning center, Care, Child care facility, Creative development school, Daily care product, [UNDISCLOSED FOR PREVIEW]</v>
          </cell>
          <cell r="G7848" t="str">
            <v>≡</v>
          </cell>
          <cell r="I7848" t="str">
            <v>≡</v>
          </cell>
          <cell r="K7848" t="str">
            <v>Franchise for the establishment and operation of an early childhood learning center, a child care facility and creative development school featuring child care and daily care products and services for children ages 6 weeks to 12 years under the [UNDISCLOSED FOR PREVIEW] trade name and business system.</v>
          </cell>
        </row>
        <row r="7849">
          <cell r="B7849" t="str">
            <v>RR20210329T00906</v>
          </cell>
          <cell r="C7849" t="str">
            <v>License, Patent</v>
          </cell>
          <cell r="D7849" t="str">
            <v>80.20, 46.51, 47.41, 58.29, 63.11, 62.01</v>
          </cell>
          <cell r="E7849" t="str">
            <v>5045, 5734, 7371, 7372, 7374, 7382</v>
          </cell>
          <cell r="F7849" t="str">
            <v>Digital identity, System, Security, Computer, Software, Media</v>
          </cell>
          <cell r="G7849" t="str">
            <v>≡</v>
          </cell>
          <cell r="H7849" t="str">
            <v>Licensor is a provider of enabling technologies that create digital identities for all forms of media and many everyday objects, including digital watermarking.</v>
          </cell>
          <cell r="I7849" t="str">
            <v>≡</v>
          </cell>
          <cell r="K7849" t="str">
            <v>License under patent rights to make, use, sell, import, and otherwise distribute or dispose of products relating to digital identities.</v>
          </cell>
        </row>
        <row r="7850">
          <cell r="B7850" t="str">
            <v>RR20210329T00907</v>
          </cell>
          <cell r="C7850" t="str">
            <v>License, Trademark</v>
          </cell>
          <cell r="D7850" t="str">
            <v>31.03, 31.09, 46.15, 46.47, 47.59, 95.24, 47.51, 46.18, 32.99, 25.93</v>
          </cell>
          <cell r="E7850" t="str">
            <v>2392, 2515, 2519, 2599, 3493, 3999, 5021, 5712, 5719</v>
          </cell>
          <cell r="F7850" t="str">
            <v>Pillow, Blanket, Throw, Down comforter, Pillow protector, Mattres pad, Cover, Featherbed, [UNDISCLOSED FOR PREVIEW], [UNDISCLOSED FOR PREVIEW], [UNDISCLOSED FOR PREVIEW], [UNDISCLOSED FOR PREVIEW], [UNDISCLOSED FOR PREVIEW]</v>
          </cell>
          <cell r="G7850" t="str">
            <v>≡</v>
          </cell>
          <cell r="H7850" t="str">
            <v>Licensor is engaged in the business of manufacturing, designing and
selling blankets and throws.</v>
          </cell>
          <cell r="I7850" t="str">
            <v>≡</v>
          </cell>
          <cell r="J7850" t="str">
            <v>Licensee is a designer, manufacturer and marketer of bed pillows, blankets, mattress pads and down comforters.</v>
          </cell>
          <cell r="K7850" t="str">
            <v>License to use the [UNDISCLOSED FOR PREVIEW] family of trademarks, which include [UNDISCLOSED FOR PREVIEW], [UNDISCLOSED FOR PREVIEW], [UNDISCLOSED FOR PREVIEW], [UNDISCLOSED FOR PREVIEW] and [UNDISCLOSED FOR PREVIEW] registered trademarks in connection with the manufacture and sale of any and all types of blankets, throws, pillows, down comforters, pillow protectors, mattress pads, mattress covers, feather beds and related items.</v>
          </cell>
        </row>
        <row r="7851">
          <cell r="B7851" t="str">
            <v>RR20210325T04303</v>
          </cell>
          <cell r="C7851" t="str">
            <v>Franchise</v>
          </cell>
          <cell r="D7851" t="str">
            <v>85.59, 85.10, 85.60, 88.91, 74.90</v>
          </cell>
          <cell r="E7851" t="str">
            <v>8299, 8351, 8999, 9411</v>
          </cell>
          <cell r="F7851" t="str">
            <v>Service, Music based, Children, High-end, Childcare, Childcare service, Infant, Toddler, Preschool aged</v>
          </cell>
          <cell r="G7851" t="str">
            <v>≡</v>
          </cell>
          <cell r="I7851" t="str">
            <v>≡</v>
          </cell>
          <cell r="K7851" t="str">
            <v>Franchise, which provides a music based high-end childcare services for infants, toddlers and preschool aged children.</v>
          </cell>
        </row>
        <row r="7852">
          <cell r="B7852" t="str">
            <v>RR20210326T04301</v>
          </cell>
          <cell r="C7852" t="str">
            <v>License, Franchise</v>
          </cell>
          <cell r="D7852" t="str">
            <v>56.10, 56.21, 56.30, 46.17, 47.81, 56.29</v>
          </cell>
          <cell r="E7852" t="str">
            <v>2099, 3999, 5199, 5812, 8999</v>
          </cell>
          <cell r="F7852" t="str">
            <v>Service, Restaurant, Eating place, Food, Beverage, [UNDISCLOSED FOR PREVIEW]</v>
          </cell>
          <cell r="G7852" t="str">
            <v>≡</v>
          </cell>
          <cell r="I7852" t="str">
            <v>≡</v>
          </cell>
          <cell r="K7852" t="str">
            <v>Franchise and license to set up and operate [UNDISCLOSED FOR PREVIEW] restaurants.</v>
          </cell>
        </row>
        <row r="7853">
          <cell r="B7853" t="str">
            <v>RR20210326T04303</v>
          </cell>
          <cell r="C7853" t="str">
            <v>Franchise</v>
          </cell>
          <cell r="D7853" t="str">
            <v>56.10, 56.21, 56.30, 46.17, 47.81, 56.29</v>
          </cell>
          <cell r="E7853" t="str">
            <v>2099, 3999, 5199, 5812, 8999</v>
          </cell>
          <cell r="F7853" t="str">
            <v>Service, Restaurant, Eating place, Food, Beverage, [UNDISCLOSED FOR PREVIEW]</v>
          </cell>
          <cell r="G7853" t="str">
            <v>≡</v>
          </cell>
          <cell r="I7853" t="str">
            <v>≡</v>
          </cell>
          <cell r="K7853" t="str">
            <v>Franchise to set up and operate [UNDISCLOSED FOR PREVIEW] restaurants.</v>
          </cell>
        </row>
        <row r="7854">
          <cell r="B7854" t="str">
            <v>RR20210315T04302</v>
          </cell>
          <cell r="C7854" t="str">
            <v>License, Franchise, Patent, Copyright, Trademark, Trade secret</v>
          </cell>
          <cell r="D7854" t="str">
            <v>10.89, 32.99, 46.38, 47.29, 56.10, 56.29</v>
          </cell>
          <cell r="E7854" t="str">
            <v>2099, 3999, 5142, 5199, 5499, 5812, 5999, 7389, 8999</v>
          </cell>
          <cell r="F7854" t="str">
            <v>Restaurant, Food, Food business, Fast food, Fast food restaurant, Restaurant operation, Eating place, [UNDISCLOSED FOR PREVIEW], [UNDISCLOSED FOR PREVIEW]</v>
          </cell>
          <cell r="G7854" t="str">
            <v>≡</v>
          </cell>
          <cell r="I7854" t="str">
            <v>≡</v>
          </cell>
          <cell r="K7854" t="str">
            <v>Franchise and license under patent, trademark, copyright and trade secret rights to operate a [UNDISCLOSED FOR PREVIEW] restaurant, including any related incorporated [UNDISCLOSED FOR PREVIEW] and each initial freestanding [UNDISCLOSED FOR PREVIEW] and each [UNDISCLOSED FOR PREVIEW]-branded point of distribution.</v>
          </cell>
        </row>
        <row r="7855">
          <cell r="B7855" t="str">
            <v>RR20210316T04302</v>
          </cell>
          <cell r="C7855" t="str">
            <v>License, Patent, Know-how, Trade secret, Technology</v>
          </cell>
          <cell r="D7855" t="str">
            <v>21.10, 21.20, 46.18, 47.73, 46.46, 72.11, 72.19, 86.10, 86.21, 86.22, 86.90, 32.99</v>
          </cell>
          <cell r="E7855" t="str">
            <v>2833, 2834, 3999, 5122, 5199, 5912, 5999, 8062, 8069, 8071, 8099, 8731</v>
          </cell>
          <cell r="F7855" t="str">
            <v>Therapeutic, Health, Health care, Medicine, Pharmacy, Novel immuno-therapeutic, Molecule, Gene, Immunoglobulin, Immunoglobulin domain, Treatment, Control, Mitigation, Prevention, Cure, Disease, Condition, Syndrome, Human, Animal, Hematology, Oncology, Glucocorticoid-induced TNFR-related protein, CD-134, T cell immunoglobulin mucin-3, lymphocyte-activation gene 3</v>
          </cell>
          <cell r="G7855" t="str">
            <v>≡</v>
          </cell>
          <cell r="H7855" t="str">
            <v>Licensor is an immunotherapy company discovering and developing innovative treatments for patients with cancer and other diseases.</v>
          </cell>
          <cell r="I7855" t="str">
            <v>≡</v>
          </cell>
          <cell r="J7855" t="str">
            <v>Licensee is engaged in the development and commercialization of pharmaceutical and biological products for human disease, primarily in the fields of hematology and oncology.</v>
          </cell>
          <cell r="K7855" t="str">
            <v>License under licensor's patent, know-how, trade secret and technology rights to develop, manufacture and commercialize novel immuno-therapeutics that contain one or more molecules, or one or more genes encoding such molecule(s), which comprise or consist of one or more immunoglobulin domains, for the purpose of treatment, control, mitigation, prevention or cure of any or all diseases, conditions or syndromes in humans or animals in hematology and oncology; License under licensee's patent, know-how and trade secret rights to develop, manufacture and commercialize novel immuno-therapeutics that contain one or more molecules, or one or more genes encoding such molecule(s), which comprise or consist of one or more immunoglobulin domains, or fragment(s) thereof for the purpose of treatment, control, mitigation, prevention or cure of any or all diseases, conditions or syndromes in humans or animals in hematology and oncology for the purposes other than treatment, control, mitigation, prevention or cure of any or all diseases, conditions or syndromes in humans or animals in hematology and oncology.</v>
          </cell>
        </row>
        <row r="7856">
          <cell r="B7856" t="str">
            <v>RR20210325T00906</v>
          </cell>
          <cell r="C7856" t="str">
            <v>License, Trademark</v>
          </cell>
          <cell r="D7856" t="str">
            <v>13.91, 13.99, 14.31, 14.39, 14.19, 46.16, 46.42, 47.71, 47.82, 32.30</v>
          </cell>
          <cell r="E7856" t="str">
            <v>2321, 2325, 2329, 2361, 2369, 2389, 2399, 5136, 5137, 5611, 5651</v>
          </cell>
          <cell r="F7856" t="str">
            <v>[UNDISCLOSED FOR PREVIEW], Sportswear, Active wear, Apparel, Clothing, Textile</v>
          </cell>
          <cell r="G7856" t="str">
            <v>≡</v>
          </cell>
          <cell r="I7856" t="str">
            <v>≡</v>
          </cell>
          <cell r="K7856" t="str">
            <v>License to use trademarks, logos and designs of [UNDISCLOSED FOR PREVIEW] in connection with the marketing, promotion, advertising and sale of sportswear and other products.</v>
          </cell>
        </row>
        <row r="7857">
          <cell r="B7857" t="str">
            <v>RR20210325T04301</v>
          </cell>
          <cell r="C7857" t="str">
            <v>License, Patent</v>
          </cell>
          <cell r="D7857" t="str">
            <v>23.11, 23.12, 23.19, 26.11, 26.40, 32.99, 47.52, 71.11, 27.40, 74.90</v>
          </cell>
          <cell r="E7857" t="str">
            <v>1793, 3211, 3229, 3231, 3699, 3829, 3999, 5039, 5063, 5065</v>
          </cell>
          <cell r="F7857" t="str">
            <v>Device, Light, Light transmission, Variable light transmission device, Window, Architectural window, Transportation, Vehicle, Transportation vehicle, Car, Boat, Train, Aircraft, Spacecraft, Sunroof, Skylight, Information display, Computer, Television, Beeper, Cellular, Telephone, Scientific instrument, Toy, Filter, Mirror, Rear-view mirror, Non-military automotive vehicle, Automobile, Motorcycle, Bus, Van, Truck</v>
          </cell>
          <cell r="G7857" t="str">
            <v>≡</v>
          </cell>
          <cell r="H7857" t="str">
            <v>Licensor is primarily engaged in the development and marketing of technology and devices to control the flow of light.</v>
          </cell>
          <cell r="I7857" t="str">
            <v>≡</v>
          </cell>
          <cell r="K7857" t="str">
            <v>License under patent rights to make, lease, use and sell a variable light transmission device used or intended for use and integrally incorporated in architectural windows, transportation vehicle windows for cars, boats, trains, aircraft and spacecraft, sunroofs, skylights, information displays for all types of products and solely as an interior or exterior rear-view mirror in a non-military automotive vehicle.</v>
          </cell>
        </row>
        <row r="7858">
          <cell r="B7858" t="str">
            <v>RR20210319T04303</v>
          </cell>
          <cell r="C7858" t="str">
            <v>Franchise</v>
          </cell>
          <cell r="D7858" t="str">
            <v>93.11, 93.12, 93.13, 93.19, 70.22</v>
          </cell>
          <cell r="E7858" t="str">
            <v>7032, 7389, 7941, 7991, 7997</v>
          </cell>
          <cell r="F7858" t="str">
            <v>Business, Sport, Stretching, Practitioner, Practitioner-assisted, Individual, [UNDISCLOSED FOR PREVIEW]</v>
          </cell>
          <cell r="G7858" t="str">
            <v>≡</v>
          </cell>
          <cell r="I7858" t="str">
            <v>≡</v>
          </cell>
          <cell r="K7858" t="str">
            <v>Franchise to own and operate a business that offers advanced certified practitioner-assisted stretching to individuals, which business operates under the trade name [UNDISCLOSED FOR PREVIEW].</v>
          </cell>
        </row>
        <row r="7859">
          <cell r="B7859" t="str">
            <v>RR20210317T00904</v>
          </cell>
          <cell r="C7859" t="str">
            <v>Franchise</v>
          </cell>
          <cell r="D7859" t="str">
            <v>90.01, 90.02, 90.03, 90.04, 47.61, 47.62, 47.63, 47.64, 47.65, 85.59, 32.20</v>
          </cell>
          <cell r="E7859" t="str">
            <v>3931, 5736, 7911, 8299</v>
          </cell>
          <cell r="F7859" t="str">
            <v>[UNDISCLOSED FOR PREVIEW], Music, Lesson, Class, Children, Adult, Mobile, Home-based, Enrichment program, School education</v>
          </cell>
          <cell r="G7859" t="str">
            <v>≡</v>
          </cell>
          <cell r="I7859" t="str">
            <v>≡</v>
          </cell>
          <cell r="K7859" t="str">
            <v>Franchise and license to operate a mobile and/or home-based music and enrichment program(s) for school-aged children and adults providing age specific and structured music-oriented programs, lessons, and other enrichment activities to augment their regular school education, under the name [UNDISCLOSED FOR PREVIEW].</v>
          </cell>
        </row>
        <row r="7860">
          <cell r="B7860" t="str">
            <v>RR20210322TR4302</v>
          </cell>
          <cell r="C7860" t="str">
            <v>License, Copyright, Software</v>
          </cell>
          <cell r="D7860" t="str">
            <v>46.51, 47.41, 58.29, 61.20, 62.01, 62.09, 63.11, 80.20, 74.90</v>
          </cell>
          <cell r="E7860" t="str">
            <v>5045, 5734, 7371, 7372, 7374, 7375, 7379, 7382, 8999</v>
          </cell>
          <cell r="F7860" t="str">
            <v>Software, Computer, Programming, IT, Data, Security, Data security product, Encryption, Algorithm, Encryption algorithm, [UNDISCLOSED FOR PREVIEW], [UNDISCLOSED FOR PREVIEW], [UNDISCLOSED FOR PREVIEW], [UNDISCLOSED FOR PREVIEW], [UNDISCLOSED FOR PREVIEW]</v>
          </cell>
          <cell r="G7860" t="str">
            <v>≡</v>
          </cell>
          <cell r="I7860" t="str">
            <v>≡</v>
          </cell>
          <cell r="K7860" t="str">
            <v>License under copyright rights to use the following software: [UNDISCLOSED FOR PREVIEW], [UNDISCLOSED FOR PREVIEW], [UNDISCLOSED FOR PREVIEW], [UNDISCLOSED FOR PREVIEW], [UNDISCLOSED FOR PREVIEW] strictly for the purpose of developing data security products incorporating encryption algorithms; The agreement is concluded between related parties.</v>
          </cell>
        </row>
        <row r="7861">
          <cell r="B7861" t="str">
            <v>RR20210104T00904</v>
          </cell>
          <cell r="C7861" t="str">
            <v>Sublicense, Patent</v>
          </cell>
          <cell r="D7861" t="str">
            <v>21.10, 21.20, 46.18, 46.46, 47.73, 72.11, 72.19, 86.90, 32.50, 26.60</v>
          </cell>
          <cell r="E7861" t="str">
            <v>2833, 2834, 2835, 2836, 3829, 3841, 5047, 5122, 5912, 8099</v>
          </cell>
          <cell r="F7861" t="str">
            <v>Eye-drop, Tablet, Delivery mechanism, Medical, Treatment, Disease, Drug</v>
          </cell>
          <cell r="G7861" t="str">
            <v>≡</v>
          </cell>
          <cell r="I7861" t="str">
            <v>≡</v>
          </cell>
          <cell r="K7861" t="str">
            <v>Sublicense under patent rights to manufacture, distribute, produce and sell two delivery mechanisms, namely, the eye-drop form and the tablet form of the tangible materials.</v>
          </cell>
        </row>
        <row r="7862">
          <cell r="B7862" t="str">
            <v>RR20210105TP4301</v>
          </cell>
          <cell r="C7862" t="str">
            <v>Franchise</v>
          </cell>
          <cell r="D7862" t="str">
            <v>64.99, 66.19, 69.20, 70.22, 82.99, 64.20, 64.30, 66.30, 66.11, 66.21</v>
          </cell>
          <cell r="E7862" t="str">
            <v>6282, 6719, 6722, 6726, 6799, 7389, 8721, 8742, 8744, 8748</v>
          </cell>
          <cell r="F7862" t="str">
            <v>Business, Service, Outsource, Finance, Financial officer, Controller service, Consulting service, Staffing service</v>
          </cell>
          <cell r="G7862" t="str">
            <v>≡</v>
          </cell>
          <cell r="I7862" t="str">
            <v>≡</v>
          </cell>
          <cell r="K7862" t="str">
            <v>Franchise for the operation of a business under the [UNDISCLOSED FOR PREVIEW] name that provides outsourced Chief Financial Officer and Controller services, consulting services and staffing services; One of the parties to the agreement is an individual.</v>
          </cell>
        </row>
        <row r="7863">
          <cell r="B7863" t="str">
            <v>RR20210105TR0903</v>
          </cell>
          <cell r="C7863" t="str">
            <v>License, Trademark</v>
          </cell>
          <cell r="D7863" t="str">
            <v>18.20, 58.19, 59.13, 59.14, 59.11, 59.12, 60.20, 61.20</v>
          </cell>
          <cell r="E7863" t="str">
            <v>4833, 5399, 7812, 7819, 7822, 7829, 7832, 7833</v>
          </cell>
          <cell r="F7863" t="str">
            <v xml:space="preserve">[UNDISCLOSED FOR PREVIEW], [UNDISCLOSED FOR PREVIEW], [UNDISCLOSED FOR PREVIEW], Film, Movie, Distribution, Theatre, Cinema
</v>
          </cell>
          <cell r="G7863" t="str">
            <v>≡</v>
          </cell>
          <cell r="I7863" t="str">
            <v>≡</v>
          </cell>
          <cell r="K7863" t="str">
            <v>License to use [UNDISCLOSED FOR PREVIEW], [UNDISCLOSED FOR PREVIEW], and [UNDISCLOSED FOR PREVIEW] trademarks, marks, related logos and such other marks in connection with distribution of movies and theatres business; The agreement is concluded between related parties.</v>
          </cell>
        </row>
        <row r="7864">
          <cell r="B7864" t="str">
            <v>RR20210105TR0904</v>
          </cell>
          <cell r="C7864" t="str">
            <v>License, Technology</v>
          </cell>
          <cell r="D7864" t="str">
            <v>18.20, 58.19, 59.13, 59.14, 59.11, 59.12, 60.20, 61.20</v>
          </cell>
          <cell r="E7864" t="str">
            <v>4833, 5399, 7812, 7819, 7822, 7829, 7832, 7833</v>
          </cell>
          <cell r="F7864" t="str">
            <v>Film, Movie, Distribution, Theatre, Cinema, Multimedia</v>
          </cell>
          <cell r="G7864" t="str">
            <v>≡</v>
          </cell>
          <cell r="I7864" t="str">
            <v>≡</v>
          </cell>
          <cell r="K7864" t="str">
            <v>License to use the technology relating to the equipment and services in the field of distribution of movies and theatres business; The agreement is concluded between related parties.</v>
          </cell>
        </row>
        <row r="7865">
          <cell r="B7865" t="str">
            <v>RR20210108T04301</v>
          </cell>
          <cell r="C7865" t="str">
            <v>Franchise</v>
          </cell>
          <cell r="D7865" t="str">
            <v>96.09, 93.29, 45.11, 49.39, 74.90</v>
          </cell>
          <cell r="E7865" t="str">
            <v>3799, 4789, 5511, 7299, 8999</v>
          </cell>
          <cell r="F7865" t="str">
            <v>Show, Performance, Entertainment, Event, Program, Driving, Vehicle, Transport, Performance driving program, Performance driving event</v>
          </cell>
          <cell r="G7865" t="str">
            <v>≡</v>
          </cell>
          <cell r="I7865" t="str">
            <v>≡</v>
          </cell>
          <cell r="K7865" t="str">
            <v>Franchise to operate performance driving programs and events.</v>
          </cell>
        </row>
        <row r="7866">
          <cell r="B7866" t="str">
            <v>RR20210602T00902</v>
          </cell>
          <cell r="C7866" t="str">
            <v>License</v>
          </cell>
          <cell r="D7866" t="str">
            <v>26.20, 46.51, 47.41, 62.01, 62.09, 58.29, 32.99</v>
          </cell>
          <cell r="E7866" t="str">
            <v>3999, 5045, 5734, 7371, 7372, 7373, 7374, 7377, 7379</v>
          </cell>
          <cell r="F7866" t="str">
            <v>[UNDISCLOSED FOR PREVIEW], Program, Computer, Software, Marijuana, Medical industry, Platform, End-to-end, Safe access, Identification code, Database, Personal data, Account, Management tool, Registered patient, SQL</v>
          </cell>
          <cell r="G7866" t="str">
            <v>≡</v>
          </cell>
          <cell r="I7866" t="str">
            <v>≡</v>
          </cell>
          <cell r="K7866" t="str">
            <v>License to use [UNDISCLOSED FOR PREVIEW] which provides a platform that manages the end-to-end transactions involved in providing safe access to medical cannabis, and employs a unique patient identification code to access an SQL database designed to securely store personal data, account balances, transactional volume, research data and patient management tools.</v>
          </cell>
        </row>
        <row r="7867">
          <cell r="B7867" t="str">
            <v>RR20210604T00901</v>
          </cell>
          <cell r="C7867" t="str">
            <v>License, Technology, Know-how, Software, Copyright, Patent, Trade secret, Trademark, Trade name</v>
          </cell>
          <cell r="D7867" t="str">
            <v>26.11, 26.12, 27.90, 46.52, 26.20, 26.30, 26.40, 61.20, 61.30, 26.51</v>
          </cell>
          <cell r="E7867" t="str">
            <v>3571, 3577, 3669, 3679, 3812, 3822, 3829, 5045, 5064, 5065</v>
          </cell>
          <cell r="F7867" t="str">
            <v>Navigation system, In-vehicle, Consumer electronic, Route calculation, Potable, Mobile, GPS receiver, Map, Voice guidance, Software, Maneuver, Destination entry, Distance sensor, Recognition, Inertial guidance, [UNDISCLOSED FOR PREVIEW]</v>
          </cell>
          <cell r="G7867" t="str">
            <v>≡</v>
          </cell>
          <cell r="H7867" t="str">
            <v>Licensor manufactures and sells a line of in-vehicle navigation systems.</v>
          </cell>
          <cell r="I7867" t="str">
            <v>≡</v>
          </cell>
          <cell r="J7867" t="str">
            <v>Licensee is a global manufacturer of two-way mobile communications products.</v>
          </cell>
          <cell r="K7867" t="str">
            <v>License under copyright, know-how, patent, technology, software and trade secret rights to develop, manufacture, sell and service mobile global positioning navigation systems, designed for use in a motor vehicle, battery powered and/or powered by a vehicle's cigarette lighter, may be mounted and hard wired into a vehicle's electronics, and portable from one vehicle to another, bearing [UNDISCLOSED FOR PREVIEW] trademarks and trade names.</v>
          </cell>
        </row>
        <row r="7868">
          <cell r="B7868" t="str">
            <v>RR20210604TR4301</v>
          </cell>
          <cell r="C7868" t="str">
            <v>License, Patent, Technology, Know-how, Trade secret</v>
          </cell>
          <cell r="D7868" t="str">
            <v>21.10, 21.20, 32.99, 46.18, 46.46, 72.11, 72.19, 86.10, 86.21, 86.22, 86.90</v>
          </cell>
          <cell r="E7868" t="str">
            <v>2833, 2834, 2835, 2836, 3999, 5122, 5912, 8062, 8069, 8071, 8099, 8731</v>
          </cell>
          <cell r="F7868" t="str">
            <v>Pharmacy, Medicine, Drug, Pharmaceutical preparation, [UNDISCLOSED FOR PREVIEW], Formulation, [UNDISCLOSED FOR PREVIEW], Health, Health care, Disease, Treatment, Fibrosis, Non-cystic fibrosis, Bronchiectasis, Infection, Pulmonary infection, Cystic fibrosis, Non-tuberculosis mycobacteria, Chronic obstructive pulmonary disease</v>
          </cell>
          <cell r="G7868" t="str">
            <v>≡</v>
          </cell>
          <cell r="I7868" t="str">
            <v>≡</v>
          </cell>
          <cell r="K7868" t="str">
            <v>License under patent, technology, know-how and trade secret rights to use, import and sell any pharmaceutical preparation containing [UNDISCLOSED FOR PREVIEW] and/or [UNDISCLOSED FOR PREVIEW] that is not encapsulated in liposomes and any improvements and enhancements to such formulations for the treatment of non-cystic fibrosis bronchiectasis, or pulmonary infections associated with non-cystic fibrosis bronchiectasis, as well as for other additional indications; The agreement is concluded between related parties.</v>
          </cell>
        </row>
        <row r="7869">
          <cell r="B7869" t="str">
            <v>RR20210616T04302</v>
          </cell>
          <cell r="C7869" t="str">
            <v>License, Patent, Technology, Know-how, Trade secret, Trademark, Trade name</v>
          </cell>
          <cell r="D7869" t="str">
            <v>21.10, 21.20, 32.99, 46.18, 46.46, 72.11, 72.19, 86.10, 86.21, 86.22, 86.90</v>
          </cell>
          <cell r="E7869" t="str">
            <v>2833, 2834, 2835, 2836, 3999, 5122, 5912, 8062, 8069, 8071, 8099, 8731</v>
          </cell>
          <cell r="F7869" t="str">
            <v>Pharmacy, Pharmaceutical product, Medicine, Drug, Health, Health care, [UNDISCLOSED FOR PREVIEW], Active pharmaceutical ingredient, Treatment, Disease, Prevention, Hypercholesterolemia, Cholesterol, LDL-cholesterol lowering treatment, Risk reduction, Cardiovascular event, Myocardial infarction, Stroke, Coronary revascularization</v>
          </cell>
          <cell r="G7869" t="str">
            <v>≡</v>
          </cell>
          <cell r="H7869" t="str">
            <v>Licensor is a pharmaceutical company focused on developing and commercializing affordable, oral, once-daily, non-statin medicines for the treatment of patients with elevated low density lipoprotein cholesterol.</v>
          </cell>
          <cell r="I7869" t="str">
            <v>≡</v>
          </cell>
          <cell r="K7869" t="str">
            <v>License under patent, technology, trademark, trade name, know-how and trade secret rights to develop, manufacture and commercialize any product comprising or containing [UNDISCLOSED FOR PREVIEW], either alone or in combination with other active pharmaceutical ingredients for the treatment or prevention of hypercholesterolemia and/or any other LDL-cholesterol lowering treatment, as well as for the risk reduction of cardiovascular events and for treatment of other diseases.</v>
          </cell>
        </row>
        <row r="7870">
          <cell r="B7870" t="str">
            <v>RR20210421T00903</v>
          </cell>
          <cell r="C7870" t="str">
            <v>License, Trademark, Trade name, Know-how, Patent</v>
          </cell>
          <cell r="D7870" t="str">
            <v>86.10, 86.21, 86.22, 70.22</v>
          </cell>
          <cell r="E7870" t="str">
            <v>6324, 8062, 8069, 8748</v>
          </cell>
          <cell r="F7870" t="str">
            <v>Medical service, Consulting, Clinic, Men's health</v>
          </cell>
          <cell r="G7870" t="str">
            <v>≡</v>
          </cell>
          <cell r="I7870" t="str">
            <v>≡</v>
          </cell>
          <cell r="K7870" t="str">
            <v>License under know-how and patent rights for medical services, consulting services, operational systems, manuals, certain names and logo designs and other intellectual property in connection with the operation of medical clinics that provide services related to men’s health, using [UNDISCLOSED FOR PREVIEW] trade name and trademark.</v>
          </cell>
        </row>
        <row r="7871">
          <cell r="B7871" t="str">
            <v>RR20210422T04303</v>
          </cell>
          <cell r="C7871" t="str">
            <v>License, Trademark</v>
          </cell>
          <cell r="D7871" t="str">
            <v>21.10, 21.20, 46.18, 46.46, 72.11, 72.19, 86.10, 86.21, 86.22, 86.90, 32.99</v>
          </cell>
          <cell r="E7871" t="str">
            <v>2833, 2834, 3999, 5122, 5912, 8011, 8062, 8069, 8099, 8731</v>
          </cell>
          <cell r="F7871" t="str">
            <v>Pharmacy, Medicine, Pharmaceutical product, Drug, Health, Health care, Hospital, Disease, Infection, Treatment, Onychomycosis, [UNDISCLOSED FOR PREVIEW]</v>
          </cell>
          <cell r="G7871" t="str">
            <v>≡</v>
          </cell>
          <cell r="H7871" t="str">
            <v>Licensor is a specialty pharmaceutical company with a primary focus on the acquisition, licensing, development and promotion of healthcare products in Canada.</v>
          </cell>
          <cell r="I7871" t="str">
            <v>≡</v>
          </cell>
          <cell r="K7871" t="str">
            <v>License to commercialize a pharmaceutical product for treating onychomycosis (nail fungal infection), bearing [UNDISCLOSED FOR PREVIEW] trademark.</v>
          </cell>
        </row>
        <row r="7872">
          <cell r="B7872" t="str">
            <v>RR20210701T04303</v>
          </cell>
          <cell r="C7872" t="str">
            <v>License, Trademark, Trade name</v>
          </cell>
          <cell r="D7872" t="str">
            <v>21.10, 21.20, 32.99, 46.18, 46.46, 72.11, 72.19, 86.10, 86.21, 86.22, 86.90</v>
          </cell>
          <cell r="E7872" t="str">
            <v>2833, 2834, 3999, 5122, 5912, 8062, 8069, 8071, 8099, 8731</v>
          </cell>
          <cell r="F7872" t="str">
            <v>Pharmacy, Drug, Medicine, Dosage strength, Form, [UNDISCLOSED FOR PREVIEW], Treatment, Disease, Disorder, Cancer, Prostate cancer</v>
          </cell>
          <cell r="G7872" t="str">
            <v>≡</v>
          </cell>
          <cell r="H7872" t="str">
            <v>Licensor is a specialty pharmaceutical company concentrating on the development and commercialization of products for the treatment of urological and endocrine conditions, diseases and disorders.</v>
          </cell>
          <cell r="I7872" t="str">
            <v>≡</v>
          </cell>
          <cell r="J7872" t="str">
            <v>Licensee is engaged in the marketing, sale and distribution of various pharmaceutical products used in the treatment of cancer.</v>
          </cell>
          <cell r="K7872" t="str">
            <v>License to exploit trademarks and trade names in connection with the marketing, distribution, and sale of all dosage strengths and forms of the [UNDISCLOSED FOR PREVIEW] used in the treatment of prostate cancer.</v>
          </cell>
        </row>
        <row r="7873">
          <cell r="B7873" t="str">
            <v>RR20210701TP4304</v>
          </cell>
          <cell r="C7873" t="str">
            <v>Franchise</v>
          </cell>
          <cell r="D7873" t="str">
            <v>26.40, 32.99, 46.52, 26.20, 26.30, 33.19, 46.51, 95.11, 95.21, 95.12, 70.22, 74.90</v>
          </cell>
          <cell r="E7873" t="str">
            <v>3577, 3999, 5045, 5046, 5065, 5731, 5999, 7359, 7378, 7389, 7629, 7699, 8999</v>
          </cell>
          <cell r="F7873" t="str">
            <v>Business, Retail business, Buying, Selling, Repairing, Refurbishing, Electronic, Electronic equipment, Phone, Used cell phone, Computer, Tablet</v>
          </cell>
          <cell r="G7873" t="str">
            <v>≡</v>
          </cell>
          <cell r="I7873" t="str">
            <v>≡</v>
          </cell>
          <cell r="K7873" t="str">
            <v>Franchise to operate a retail business buying, selling, repairing and refurbishing used cell phones, computers, tablets and other electronic equipment; One of the parties to the agreement is an individual.</v>
          </cell>
        </row>
        <row r="7874">
          <cell r="B7874" t="str">
            <v>RR20210702T04301</v>
          </cell>
          <cell r="C7874" t="str">
            <v>License, Patent, Technology</v>
          </cell>
          <cell r="D7874" t="str">
            <v>26.11, 26.12, 32.99, 46.52, 26.30, 26.40, 27.90, 46.69</v>
          </cell>
          <cell r="E7874" t="str">
            <v>3599, 3629, 3669, 3674, 3679, 3699, 3999, 5063, 5065</v>
          </cell>
          <cell r="F7874" t="str">
            <v>Apparatus, Commercial apparatus, Electronic, Machine, Equipment, Device, Film, Thin film, Semiconductor, Non-semiconductor, Depositing</v>
          </cell>
          <cell r="G7874" t="str">
            <v>≡</v>
          </cell>
          <cell r="H7874" t="str">
            <v>Licensor is a developer of certain semiconductor fabrication equipment used to deposit conductive and dielectric layers onto an integrated circuit substrate.</v>
          </cell>
          <cell r="I7874" t="str">
            <v>≡</v>
          </cell>
          <cell r="J7874" t="str">
            <v>Licensee is a developer of certain equipment used for the fabrication of semiconductor devices.</v>
          </cell>
          <cell r="K7874" t="str">
            <v>License under patent and technology rights to make, use, market, install, sell and distribute in either singular or plural means any commercial apparatus, machine or equipment for use in a semiconductor and non-semiconductor device manufacturing process for depositing thin films.</v>
          </cell>
        </row>
        <row r="7875">
          <cell r="B7875" t="str">
            <v>RR20210628T00901</v>
          </cell>
          <cell r="C7875" t="str">
            <v>License, Patent, Software</v>
          </cell>
          <cell r="D7875" t="str">
            <v>46.51, 47.41, 58.29, 62.01, 63.11, 63.12, 64.19, 70.22</v>
          </cell>
          <cell r="E7875" t="str">
            <v>3577, 3999, 5045, 5734, 5999, 7371, 7372, 7379, 7389</v>
          </cell>
          <cell r="F7875" t="str">
            <v>Software, Computer, Program, [UNDISCLOSED FOR PREVIEW], Encryption, Compression, Encretion Engine, Crytosystem, Algorithm, Security, Data security, Code, IT, Internet communication, Chaos theory</v>
          </cell>
          <cell r="G7875" t="str">
            <v>≡</v>
          </cell>
          <cell r="I7875" t="str">
            <v>≡</v>
          </cell>
          <cell r="K7875" t="str">
            <v>License under patent rights to copy, market and distribute a new chaos theory encryption software package ([UNDISCLOSED FOR PREVIEW] and [UNDISCLOSED FOR PREVIEW]) suitable for internet communications and data security.</v>
          </cell>
        </row>
        <row r="7876">
          <cell r="B7876" t="str">
            <v>RR20210629T04302</v>
          </cell>
          <cell r="C7876" t="str">
            <v>Franchise</v>
          </cell>
          <cell r="D7876" t="str">
            <v>26.40, 32.99, 26.20, 46.51, 47.41, 31.02, 31.09, 47.59, 46.15, 46.47, 27.51, 27.52, 26.51, 46.43, 47.54</v>
          </cell>
          <cell r="E7876" t="str">
            <v>2511, 2512, 2514, 2519, 2599, 3571, 3639, 3679, 5021, 5045, 5064, 5065, 5099, 5712, 5722, 5731, 5734, 7377</v>
          </cell>
          <cell r="F7876" t="str">
            <v>Store, Rent-to-own store, High quality, Durable product, Consumer, Electronic, Appliance, Computer, Furniture, Accessory</v>
          </cell>
          <cell r="G7876" t="str">
            <v>≡</v>
          </cell>
          <cell r="I7876" t="str">
            <v>≡</v>
          </cell>
          <cell r="K7876" t="str">
            <v>Franchise to operate rent-to-own stores, which primarily offer high quality durable products such as consumer electronics, appliances, computers, furniture and accessories.</v>
          </cell>
        </row>
        <row r="7877">
          <cell r="B7877" t="str">
            <v>RR20210618TP4301</v>
          </cell>
          <cell r="C7877" t="str">
            <v>Franchise</v>
          </cell>
          <cell r="D7877" t="str">
            <v>32.40, 47.65, 58.21, 93.21, 93.29, 74.90</v>
          </cell>
          <cell r="E7877" t="str">
            <v>3944, 5945, 7993, 7996, 7999, 8999</v>
          </cell>
          <cell r="F7877" t="str">
            <v>Game, Theater, Mobile, Mobile video game theater, Entertainment, Party, Event, Fun, Amusement, Leisure</v>
          </cell>
          <cell r="G7877" t="str">
            <v>≡</v>
          </cell>
          <cell r="I7877" t="str">
            <v>≡</v>
          </cell>
          <cell r="K7877" t="str">
            <v>Franchise to operate a mobile video game theater system providing entertainment for parties and other events; One of the parties to the agreement is an individual.</v>
          </cell>
        </row>
        <row r="7878">
          <cell r="B7878" t="str">
            <v>RR20210618T00901</v>
          </cell>
          <cell r="C7878" t="str">
            <v>License, Software</v>
          </cell>
          <cell r="D7878" t="str">
            <v>26.20, 46.51, 47.41, 62.01, 62.09, 58.29, 63.11</v>
          </cell>
          <cell r="E7878" t="str">
            <v>5045, 5734, 7371, 7372, 7373, 7374, 7377, 7379</v>
          </cell>
          <cell r="F7878" t="str">
            <v>Software, Computer, Program, [UNDISCLOSED FOR PREVIEW], Healthcare, Web, Mobile application, User interface, Management system, Engine</v>
          </cell>
          <cell r="G7878" t="str">
            <v>≡</v>
          </cell>
          <cell r="I7878" t="str">
            <v>≡</v>
          </cell>
          <cell r="K7878" t="str">
            <v>License to access and use [UNDISCLOSED FOR PREVIEW] healthcare solution software, including web-enabled services for mobile applications, user interfaces, backend knowledge management system, and the [UNDISCLOSED FOR PREVIEW] engines.</v>
          </cell>
        </row>
        <row r="7879">
          <cell r="B7879" t="str">
            <v>RR20210622TR4303</v>
          </cell>
          <cell r="C7879" t="str">
            <v>License, Patent, Copyright, Know-how, Software</v>
          </cell>
          <cell r="D7879" t="str">
            <v>26.30, 32.99, 46.51, 46.52, 47.41, 47.42, 58.29, 62.01, 62.02, 62.09, 26.40</v>
          </cell>
          <cell r="E7879" t="str">
            <v>3661, 3999, 4812, 4813, 5045, 5065, 5731, 5734, 7371, 7372</v>
          </cell>
          <cell r="F7879" t="str">
            <v>Programming, IT, Location-based, Electronic, Social, Networking, Social networking, Communication, Software, Phone, Mobile phone, [UNDISCLOSED FOR PREVIEW]</v>
          </cell>
          <cell r="G7879" t="str">
            <v>≡</v>
          </cell>
          <cell r="I7879" t="str">
            <v>≡</v>
          </cell>
          <cell r="K7879" t="str">
            <v>License under patent, copyright and know-how rights to operate the location-based social networking software which is designed to be installed and used on mobile phone, and to use [UNDISCLOSED FOR PREVIEW]; The agreement is concluded between related parties.</v>
          </cell>
        </row>
        <row r="7880">
          <cell r="B7880" t="str">
            <v>RR20210624T04301</v>
          </cell>
          <cell r="C7880" t="str">
            <v>Franchise</v>
          </cell>
          <cell r="D7880" t="str">
            <v>25.40, 26.51, 26.70, 32.99, 46.69, 47.78, 84.22, 85.51, 93.19, 93.12, 93.11, 85.59, 47.64</v>
          </cell>
          <cell r="E7880" t="str">
            <v>3482, 3483, 3484, 3827, 3999, 5091, 5941, 7032, 7941, 7997, 7999, 8299</v>
          </cell>
          <cell r="F7880" t="str">
            <v>Shooting, Sport, Shooting sports center, Shooting range, Indoor shooting range, Training center, Training class, Firearm, Ammunition, Reloading equipment</v>
          </cell>
          <cell r="G7880" t="str">
            <v>≡</v>
          </cell>
          <cell r="I7880" t="str">
            <v>≡</v>
          </cell>
          <cell r="K7880" t="str">
            <v>Franchise for the operation of a shooting sports center featuring an indoor shooting range, a training center providing proprietary training classes on various firearm and safety related topics, and a retail store component selling firearms and related accessories, ammunition and reloading equipment.</v>
          </cell>
        </row>
        <row r="7881">
          <cell r="B7881" t="str">
            <v>RR20210624TP4303</v>
          </cell>
          <cell r="C7881" t="str">
            <v>Franchise</v>
          </cell>
          <cell r="D7881" t="str">
            <v>77.21, 93.11, 93.12, 93.13, 93.19, 74.90, 96.09</v>
          </cell>
          <cell r="E7881" t="str">
            <v>3949, 5091, 7299, 7941, 7991, 7997, 8999</v>
          </cell>
          <cell r="F7881" t="str">
            <v>Fitness, Fitness studio, Sport, Work out, Pilates, Exercise, Class, Exercise class</v>
          </cell>
          <cell r="G7881" t="str">
            <v>≡</v>
          </cell>
          <cell r="I7881" t="str">
            <v>≡</v>
          </cell>
          <cell r="K7881" t="str">
            <v>Franchise for the right to establish and operate a fitness studio that provides pilates and other exercise classes; One of the parties to the agreement is an individual.</v>
          </cell>
        </row>
        <row r="7882">
          <cell r="B7882" t="str">
            <v>RR20210617TP4301</v>
          </cell>
          <cell r="C7882" t="str">
            <v>Franchise</v>
          </cell>
          <cell r="D7882" t="str">
            <v>93.11, 93.12, 93.13, 93.19, 74.90, 32.30</v>
          </cell>
          <cell r="E7882" t="str">
            <v>3949, 5091, 7032, 7941, 7991, 7997, 8999</v>
          </cell>
          <cell r="F7882" t="str">
            <v>Fitness, Work out, Sport, Fitness facility, Adult, Fitness training center, [UNDISCLOSED FOR PREVIEW]</v>
          </cell>
          <cell r="G7882" t="str">
            <v>≡</v>
          </cell>
          <cell r="I7882" t="str">
            <v>≡</v>
          </cell>
          <cell r="K7882" t="str">
            <v>Franchise to operate a [UNDISCLOSED FOR PREVIEW] adult fitness training center; One of the parties to the agreement is an individual.</v>
          </cell>
        </row>
        <row r="7883">
          <cell r="B7883" t="str">
            <v>RR20210504T04302</v>
          </cell>
          <cell r="C7883" t="str">
            <v>License, Patent, Know-how, Trade secret, Software, Technology</v>
          </cell>
          <cell r="D7883" t="str">
            <v>21.10, 46.18, 46.46, 72.11, 72.19, 32.99</v>
          </cell>
          <cell r="E7883" t="str">
            <v>2833, 2834, 3999, 5122, 8011, 8062, 8069, 8071, 8099, 8731, 8734</v>
          </cell>
          <cell r="F7883" t="str">
            <v>Gene, Genetic, Genetic analysis, Genetic database, Genetic material, Acid, Assay, Laboratory, Nucleic acid, Nucleic acid, Nucleic acid sequence, Pharmaceutical research, Diagnostic</v>
          </cell>
          <cell r="G7883" t="str">
            <v>≡</v>
          </cell>
          <cell r="I7883" t="str">
            <v>≡</v>
          </cell>
          <cell r="K7883" t="str">
            <v>License under patent, know-how, trade secret, software and technology rights to market, sell, distribute, or otherwise transfer products, relating to genetic analysis, testing and research of nucleic acid based genetic materials, and the creation, maintenance and/or commercialization of nucleic acid sequence based genetic databases for research purposes and all diagnostic purposes and applications.</v>
          </cell>
        </row>
        <row r="7884">
          <cell r="B7884" t="str">
            <v>RR20210504T01701</v>
          </cell>
          <cell r="C7884" t="str">
            <v>License, Brand, Trade name</v>
          </cell>
          <cell r="D7884" t="str">
            <v>11.01, 11.02, 11.03, 11.04, 11.07, 46.34, 46.39, 47.11, 47.19, 47.25, 47.29, 56.30, 82.92</v>
          </cell>
          <cell r="E7884" t="str">
            <v>2084, 2085, 2086, 3999, 5149, 5182, 5199, 5813, 5921, 5947</v>
          </cell>
          <cell r="F7884" t="str">
            <v>Beverage, Alcohol, Vodka, Wine, Spirit, Gift</v>
          </cell>
          <cell r="G7884" t="str">
            <v>≡</v>
          </cell>
          <cell r="I7884" t="str">
            <v>≡</v>
          </cell>
          <cell r="K7884" t="str">
            <v>License to use licensor's [UNDISCLOSED FOR PREVIEW] brand and trade name in connection with vodka and gift sets.</v>
          </cell>
        </row>
        <row r="7885">
          <cell r="B7885" t="str">
            <v>RR20210708TR0902</v>
          </cell>
          <cell r="C7885" t="str">
            <v>License, Other marketing intangibles</v>
          </cell>
          <cell r="D7885" t="str">
            <v>20.14, 20.59, 46.12, 46.75</v>
          </cell>
          <cell r="E7885" t="str">
            <v>2861, 2869, 2899, 5169</v>
          </cell>
          <cell r="F7885" t="str">
            <v>Lotte, Chemical, Organic, Basic, Plastic</v>
          </cell>
          <cell r="G7885" t="str">
            <v>≡</v>
          </cell>
          <cell r="I7885" t="str">
            <v>≡</v>
          </cell>
          <cell r="J7885" t="str">
            <v>Licensee is basically engaged in organic basic chemical industry.</v>
          </cell>
          <cell r="K7885" t="str">
            <v>License to use [UNDISCLOSED FOR PREVIEW] logo on products related to organic basic chemical industry; The agreement is concluded between related parties.</v>
          </cell>
        </row>
        <row r="7886">
          <cell r="B7886" t="str">
            <v>RR20210708TP4303</v>
          </cell>
          <cell r="C7886" t="str">
            <v>Franchise</v>
          </cell>
          <cell r="D7886" t="str">
            <v>10.71, 10.72, 47.24, 10.89, 46.17, 46.39, 47.11, 47.29, 47.81, 56.29, 56.21, 46.34, 47.25</v>
          </cell>
          <cell r="E7886" t="str">
            <v>2045, 2051, 2053, 2064, 2099, 5461, 5812, 5999</v>
          </cell>
          <cell r="F7886" t="str">
            <v>Food, Beverage, Bakery, Cupcake Food product, Non‐alcoholic beverage, Catering event</v>
          </cell>
          <cell r="G7886" t="str">
            <v>≡</v>
          </cell>
          <cell r="I7886" t="str">
            <v>≡</v>
          </cell>
          <cell r="K7886" t="str">
            <v>Franchise for the operation of bakery shops that offer a variety of upscale cupcakes baked onsite, prepared and packaged specifically for delivery, take‐out and onsite consumption and a variety of other related food products and non‐alcoholic beverages for both onpremises and off‐premises consumption and catering events; One of the parties to the agreement is an individual.</v>
          </cell>
        </row>
        <row r="7887">
          <cell r="B7887" t="str">
            <v>RR20210702TP0902</v>
          </cell>
          <cell r="C7887" t="str">
            <v>Franchise</v>
          </cell>
          <cell r="D7887" t="str">
            <v>65.11, 65.12, 65.20, 66.21, 66.22, 66.29, 86.90</v>
          </cell>
          <cell r="E7887" t="str">
            <v>6321, 6324, 6331, 6399, 6411, 7389</v>
          </cell>
          <cell r="F7887" t="str">
            <v>Life insurance, [UNDISCLOSED FOR PREVIEW], Agency, Retirement plan, IRA rollover, Final expense, Brokerage, Service, Finance</v>
          </cell>
          <cell r="G7887" t="str">
            <v>≡</v>
          </cell>
          <cell r="I7887" t="str">
            <v>≡</v>
          </cell>
          <cell r="K7887" t="str">
            <v>Franchise to operate a [UNDISCLOSED FOR PREVIEW] insurance agency focusing on life insurance and retirement plans including but not limited to IRA rollovers and final expense for seniors; One of the parties to the agreement is an individual.</v>
          </cell>
        </row>
        <row r="7888">
          <cell r="B7888" t="str">
            <v>RR20210702T00904</v>
          </cell>
          <cell r="C7888" t="str">
            <v>Franchise</v>
          </cell>
          <cell r="D7888" t="str">
            <v>64.99, 69.10, 69.20, 70.10, 70.22</v>
          </cell>
          <cell r="E7888" t="str">
            <v>7389, 8111, 8721, 8741, 8742, 9311</v>
          </cell>
          <cell r="F7888" t="str">
            <v>Tax prepration, Service, [UNDISCLOSED FOR PREVIEW], Financial, Consultancy</v>
          </cell>
          <cell r="G7888" t="str">
            <v>≡</v>
          </cell>
          <cell r="I7888" t="str">
            <v>≡</v>
          </cell>
          <cell r="K7888" t="str">
            <v>Franchise and license to operate a business offering tax preparation services to individuals within the community under the [UNDISCLOSED FOR PREVIEW] trademarks.</v>
          </cell>
        </row>
        <row r="7889">
          <cell r="B7889" t="str">
            <v>RR20210729TN4301</v>
          </cell>
          <cell r="C7889" t="str">
            <v>License, Patent, Know-how</v>
          </cell>
          <cell r="D7889" t="str">
            <v>21.10, 21.20, 32.99, 46.18, 46.46, 47.73, 72.11, 72.19, 86.90</v>
          </cell>
          <cell r="E7889" t="str">
            <v>2833, 2834, 2835, 2836, 3999, 5122, 5912, 8099, 8733</v>
          </cell>
          <cell r="F7889" t="str">
            <v>Pharmacy, Drug, Biotechnology, Enzyme replacement product, Treatment, Disease, Fabry disease, Recombinant, [UNDISCLOSED FOR PREVIEW], Health</v>
          </cell>
          <cell r="G7889" t="str">
            <v>≡</v>
          </cell>
          <cell r="I7889" t="str">
            <v>≡</v>
          </cell>
          <cell r="J7889" t="str">
            <v>Licensee is a global biotechnology company dedicated to making a major impact on the lives of people with serious diseases.</v>
          </cell>
          <cell r="K7889" t="str">
            <v>License under patent and know-how rights to make, use, and sell an enzyme replacement product for the treatment of Fabry disease, which includes recombinant [UNDISCLOSED FOR PREVIEW]; One of the parties to the agreement is a non-profit entity.</v>
          </cell>
        </row>
        <row r="7890">
          <cell r="B7890" t="str">
            <v>RR20210730TP4303</v>
          </cell>
          <cell r="C7890" t="str">
            <v>Franchise</v>
          </cell>
          <cell r="D7890" t="str">
            <v>31.09, 46.15, 47.59, 74.10, 33.19, 95.22, 95.24, 95.29, 43.29, 43.99, 74.90, 81.22, 43.39</v>
          </cell>
          <cell r="E7890" t="str">
            <v>1522, 1541, 1542, 1799, 2519, 2599, 5021, 5023, 7349, 7641, 7699, 8999</v>
          </cell>
          <cell r="F7890" t="str">
            <v>Service, Residential, Commercial, Property, Construction, Repair, Maintenance, Remodeling</v>
          </cell>
          <cell r="G7890" t="str">
            <v>≡</v>
          </cell>
          <cell r="I7890" t="str">
            <v>≡</v>
          </cell>
          <cell r="K7890" t="str">
            <v>Franchise for residential and commercial property maintenance, repair, and remodeling services; One of the parties to the agreement is an individual.</v>
          </cell>
        </row>
        <row r="7891">
          <cell r="B7891" t="str">
            <v>RR20210805TP4301</v>
          </cell>
          <cell r="C7891" t="str">
            <v>License, Patent</v>
          </cell>
          <cell r="D7891" t="str">
            <v>21.10, 21.20, 32.99, 46.18, 47.73, 72.11, 72.19, 86.10, 86.21, 86.22, 86.90</v>
          </cell>
          <cell r="E7891" t="str">
            <v>2833, 2834, 2835, 2836, 3999, 5122, 5912, 8062, 8069, 8071, 8099, 8731, 8734</v>
          </cell>
          <cell r="F7891" t="str">
            <v>Pharmacy, Medicine, Drug, Pharmaceutical, Compound, [UNDISCLOSED FOR PREVIEW], Molecule, Picotamide, Disease, Health, Therapeutic use, Human, Animal</v>
          </cell>
          <cell r="G7891" t="str">
            <v>≡</v>
          </cell>
          <cell r="I7891" t="str">
            <v>≡</v>
          </cell>
          <cell r="J7891" t="str">
            <v>Licensee develops and commercializes innovative products for the treatment of cardiovascular and metabolic disease.</v>
          </cell>
          <cell r="K7891" t="str">
            <v>License under patent rights to make, use, sell, import or export [UNDISCLOSED FOR PREVIEW], a small molecule compound designed to improve on the efficacy and potency of picotamide, used for all therapeutic uses in humans and animals; One of the parties to the agreement is an individual.</v>
          </cell>
        </row>
        <row r="7892">
          <cell r="B7892" t="str">
            <v>RR20210705TP4305</v>
          </cell>
          <cell r="C7892" t="str">
            <v>Franchise</v>
          </cell>
          <cell r="D7892" t="str">
            <v>96.09, 86.90, 96.04, 74.90, 96.02, 93.29</v>
          </cell>
          <cell r="E7892" t="str">
            <v>7299, 7991, 7999, 8049, 8099, 8999</v>
          </cell>
          <cell r="F7892" t="str">
            <v>Service, Cryotherapy, Wellness service, Cryoskin service, Photobiomodulation therapy, Stretch therapy, Compression therapy, IV drip therapy, Blood testing, Infrared sauna therapy, Mild hyperbaric oxygen therapy</v>
          </cell>
          <cell r="G7892" t="str">
            <v>≡</v>
          </cell>
          <cell r="I7892" t="str">
            <v>≡</v>
          </cell>
          <cell r="K7892" t="str">
            <v>Franchise that provides cryotherapy and other wellness services, including cryoskin services, photobiomodulation therapy, stretch therapy, compression therapy, IV drip therapy and blood testing, infrared sauna therapy, and mild hyperbaric oxygen therapy; One of the parties to the agreement is an individual.</v>
          </cell>
        </row>
        <row r="7893">
          <cell r="B7893" t="str">
            <v>RR20210707T04303</v>
          </cell>
          <cell r="C7893" t="str">
            <v>Franchise</v>
          </cell>
          <cell r="D7893" t="str">
            <v>55.10, 55.20, 55.90, 41.20, 43.39, 79.11, 79.12, 93.29, 96.09</v>
          </cell>
          <cell r="E7893" t="str">
            <v>1522, 6513, 7011, 7021, 7041, 7299, 7999</v>
          </cell>
          <cell r="F7893" t="str">
            <v>Service, Hotel, Room, Accommodation, Lodging service, [UNDISCLOSED FOR PREVIEW]</v>
          </cell>
          <cell r="G7893" t="str">
            <v>≡</v>
          </cell>
          <cell r="I7893" t="str">
            <v>≡</v>
          </cell>
          <cell r="K7893" t="str">
            <v>Franchise to own and operate hotels offering distinctive, high quality lodging services to the general public under the name [UNDISCLOSED FOR PREVIEW].</v>
          </cell>
        </row>
        <row r="7894">
          <cell r="B7894" t="str">
            <v>RR20210707T00901</v>
          </cell>
          <cell r="C7894" t="str">
            <v>Sublicense</v>
          </cell>
          <cell r="D7894" t="str">
            <v>47.99, 58.29, 61.90, 62.01, 62.09, 63.11, 63.12, 63.99</v>
          </cell>
          <cell r="E7894" t="str">
            <v>5045, 5734, 7371, 7372, 7374</v>
          </cell>
          <cell r="F7894" t="str">
            <v>Social media, Internet, Account, Content sharing, Platform, Website, App, Mobile application, Networking group</v>
          </cell>
          <cell r="G7894" t="str">
            <v>≡</v>
          </cell>
          <cell r="H7894" t="str">
            <v>Licensor is focused on media and networking business.</v>
          </cell>
          <cell r="I7894" t="str">
            <v>≡</v>
          </cell>
          <cell r="J7894" t="str">
            <v>Licensee is an investment holding company.</v>
          </cell>
          <cell r="K7894" t="str">
            <v>Sublicense to create and maintain accounts and handles on social media and content sharing platforms, to develop, host and maintain websites, to develop and distribute mobile and internet-based applications, and to form, recruit for, operate and maintain networking groups and membership organizations.</v>
          </cell>
        </row>
        <row r="7895">
          <cell r="B7895" t="str">
            <v>RR20210707T00902</v>
          </cell>
          <cell r="C7895" t="str">
            <v>License</v>
          </cell>
          <cell r="D7895" t="str">
            <v>21.10, 21.20, 46.18, 46.46, 47.73, 72.11, 72.19, 86.90</v>
          </cell>
          <cell r="E7895" t="str">
            <v>2833, 2834, 2836, 5047, 5122, 8011, 8062, 8069, 8071, 8099, 8731</v>
          </cell>
          <cell r="F7895" t="str">
            <v>Drug, Treatment, Pharmaceutical, Therapy, Immuno-oncology, [UNDISCLOSED FOR PREVIEW], [UNDISCLOSED FOR PREVIEW], [UNDISCLOSED FOR PREVIEW]</v>
          </cell>
          <cell r="G7895" t="str">
            <v>≡</v>
          </cell>
          <cell r="I7895" t="str">
            <v>≡</v>
          </cell>
          <cell r="K7895" t="str">
            <v>License to develop and commercialize an immuno-oncology
drug [UNDISCLOSED FOR PREVIEW], namely long-acting [UNDISCLOSED FOR PREVIEW].</v>
          </cell>
        </row>
        <row r="7896">
          <cell r="B7896" t="str">
            <v>RR20210715T04301</v>
          </cell>
          <cell r="C7896" t="str">
            <v>License, Technology</v>
          </cell>
          <cell r="D7896" t="str">
            <v>20.13, 24.46, 25.30, 35.11, 46.12, 46.71, 71.20, 72.19</v>
          </cell>
          <cell r="E7896" t="str">
            <v>1629, 2819, 3612, 3823, 4911, 8731</v>
          </cell>
          <cell r="F7896" t="str">
            <v>Laser, Laser-based, Nuclear, Energy, Fuel, Reactor, Power, Uranium, Instrumentation, Technology, Uranium enrichment technology, [UNDISCLOSED FOR PREVIEW]</v>
          </cell>
          <cell r="G7896" t="str">
            <v>≡</v>
          </cell>
          <cell r="H7896" t="str">
            <v>Licensor is a world leader in research, development and commercialization of leading edge technologies in key strategic markets, including nuclear power, solar power, semiconductor materials and instrumentation.</v>
          </cell>
          <cell r="I7896" t="str">
            <v>≡</v>
          </cell>
          <cell r="K7896" t="str">
            <v>License to commercialize [UNDISCLOSED FOR PREVIEW] laser-based uranium enrichment technology used in nuclear power industry.</v>
          </cell>
        </row>
        <row r="7897">
          <cell r="B7897" t="str">
            <v>RR20210715TN0901</v>
          </cell>
          <cell r="C7897" t="str">
            <v>License, Patent, Technology</v>
          </cell>
          <cell r="D7897" t="str">
            <v>58.29, 62.01, 46.51, 47.41, 62.02, 62.09, 71.20, 70.22, 63.11</v>
          </cell>
          <cell r="E7897" t="str">
            <v>5045, 5065, 5734, 7371, 7372, 7373, 7374</v>
          </cell>
          <cell r="F7897" t="str">
            <v>[UNDISCLOSED FOR PREVIEW], Data storage, Memory, Resistive, Random access, Smart phone, Tablet, PC storage</v>
          </cell>
          <cell r="G7897" t="str">
            <v>≡</v>
          </cell>
          <cell r="I7897" t="str">
            <v>≡</v>
          </cell>
          <cell r="J7897" t="str">
            <v>Licensee is engaged in data storage market.</v>
          </cell>
          <cell r="K7897" t="str">
            <v>License under patent rights to exploit the resistive random access memory technology, known as [UNDISCLOSED FOR PREVIEW], replacing the current market leading data storage solution in flah memory; One of the parties to the agreement is a non-profit entity.</v>
          </cell>
        </row>
        <row r="7898">
          <cell r="B7898" t="str">
            <v>RR20210719T04302</v>
          </cell>
          <cell r="C7898" t="str">
            <v>License</v>
          </cell>
          <cell r="D7898" t="str">
            <v>18.20, 58.19, 59.11, 59.12, 59.13, 60.20, 61.10, 77.40</v>
          </cell>
          <cell r="E7898" t="str">
            <v>3663, 4833, 7812, 7819, 7822, 7829</v>
          </cell>
          <cell r="F7898" t="str">
            <v>Broadcast, Internet, Internet broadcasting, Sport, Sports-related, Filmclip, Video, Highlight, Program, [UNDISCLOSED FOR PREVIEW], [UNDISCLOSED FOR PREVIEW], [UNDISCLOSED FOR PREVIEW]</v>
          </cell>
          <cell r="G7898" t="str">
            <v>≡</v>
          </cell>
          <cell r="I7898" t="str">
            <v>≡</v>
          </cell>
          <cell r="J7898" t="str">
            <v>Licensee is an integrated online and offline content company that creates and acquires events and information-based programming and delivers that content on a pay-for-view and free basis.</v>
          </cell>
          <cell r="K7898" t="str">
            <v>License to broadcast via Internet various sports-related filmclips and highlights from such programs as [UNDISCLOSED FOR PREVIEW], [UNDISCLOSED FOR PREVIEW] and [UNDISCLOSED FOR PREVIEW].</v>
          </cell>
        </row>
        <row r="7899">
          <cell r="B7899" t="str">
            <v>RR20211004T00901</v>
          </cell>
          <cell r="C7899" t="str">
            <v>License</v>
          </cell>
          <cell r="D7899" t="str">
            <v>46.51, 47.41, 58.29, 62.01, 62.03, 62.09, 63.11</v>
          </cell>
          <cell r="E7899" t="str">
            <v>5045, 5047, 5734, 7371, 7372, 7376, 7389</v>
          </cell>
          <cell r="F7899" t="str">
            <v>Software, Computer, Program, Data mining, Student version, Textbook, Statistic, Market research, Quality improvement, SPSS, Educational</v>
          </cell>
          <cell r="G7899" t="str">
            <v>≡</v>
          </cell>
          <cell r="H7899" t="str">
            <v>Licensor is a computer software company providing technology that
transforms data into insight through the use of predictive analytics and other data mining techniques.</v>
          </cell>
          <cell r="I7899" t="str">
            <v>≡</v>
          </cell>
          <cell r="K7899" t="str">
            <v>License to publish, market, promote and distribute student versions of software, which transforms data into insight through the use of predictive analytics and other data mining techniques, for use in secondary schools and 2 and 4 year undergraduate institutions.</v>
          </cell>
        </row>
        <row r="7900">
          <cell r="B7900" t="str">
            <v>RR20211004TR4302</v>
          </cell>
          <cell r="C7900" t="str">
            <v>License, Software</v>
          </cell>
          <cell r="D7900" t="str">
            <v>62.01, 62.02, 62.03, 62.09, 46.51, 47.41, 58.29, 63.11, 63.12, 63.99</v>
          </cell>
          <cell r="E7900" t="str">
            <v>3577, 5045, 5734, 7371, 7372, 7373, 7374, 7379</v>
          </cell>
          <cell r="F7900" t="str">
            <v>Software, Computer, Application, Data, Data management, Data analysis, Internet, Internet commerce, Internet system management application, Analytical data</v>
          </cell>
          <cell r="G7900" t="str">
            <v>≡</v>
          </cell>
          <cell r="H7900" t="str">
            <v>Licensor develops and markets proprietary business intelligence software solutions that enable business managers to make strategic decisions, leveraging existing corporate data.</v>
          </cell>
          <cell r="I7900" t="str">
            <v>≡</v>
          </cell>
          <cell r="K7900" t="str">
            <v>License to distribute software for applications related to the management and analysis of data derived from Internet commerce and Internet system management applications, and applications pertaining to the publication and/or distribution and/or access to such analytical data over the Internet; The agreement is concluded between related parties.</v>
          </cell>
        </row>
        <row r="7901">
          <cell r="B7901" t="str">
            <v>RR20211008T04302</v>
          </cell>
          <cell r="C7901" t="str">
            <v>License, Trademark</v>
          </cell>
          <cell r="D7901" t="str">
            <v>21.10, 21.20, 32.99, 46.46, 86.90, 47.19, 47.74, 47.89, 47.99, 82.99</v>
          </cell>
          <cell r="E7901" t="str">
            <v>2833, 2834, 3999, 5122, 5912, 5999, 7389, 8099</v>
          </cell>
          <cell r="F7901" t="str">
            <v>Pharmaceutical, OTC, Medicine, Health, Retail management service, Consumer product, [UNDISCLOSED FOR PREVIEW], [UNDISCLOSED FOR PREVIEW]</v>
          </cell>
          <cell r="G7901" t="str">
            <v>≡</v>
          </cell>
          <cell r="I7901" t="str">
            <v>≡</v>
          </cell>
          <cell r="K7901" t="str">
            <v>License to use [UNDISCLOSED FOR PREVIEW] and [UNDISCLOSED FOR PREVIEW] trademarks in connection with the business, targeting OTC pharmaceutical and other consumer product brands in need for retail management services.</v>
          </cell>
        </row>
        <row r="7902">
          <cell r="B7902" t="str">
            <v>RR20211008T04303</v>
          </cell>
          <cell r="C7902" t="str">
            <v>Sublicense, Trademark</v>
          </cell>
          <cell r="D7902" t="str">
            <v>10.71, 10.72, 10.82, 10.85, 46.36, 46.39, 47.24, 56.29, 10.89, 46.38, 47.11, 47.29, 47.81</v>
          </cell>
          <cell r="E7902" t="str">
            <v>2038, 2041, 2043, 2052, 2053, 2092, 2099, 5141, 5142, 5146, 5149, 5411, 5421, 5499</v>
          </cell>
          <cell r="F7902" t="str">
            <v>Food, Eating, Food service, Food-related product, [UNDISCLOSED FOR PREVIEW]</v>
          </cell>
          <cell r="G7902" t="str">
            <v>≡</v>
          </cell>
          <cell r="I7902" t="str">
            <v>≡</v>
          </cell>
          <cell r="K7902" t="str">
            <v>Sublicense to use the [UNDISCLOSED FOR PREVIEW] trademark in connection with the production, distribution and sale of certain food-related products and the provision of certain related
services.</v>
          </cell>
        </row>
        <row r="7903">
          <cell r="B7903" t="str">
            <v>RR20210505T00902</v>
          </cell>
          <cell r="C7903" t="str">
            <v>License, Other marketing intangibles, Trademark</v>
          </cell>
          <cell r="D7903" t="str">
            <v>11.02, 11.01, 11.04, 11.03, 46.17, 46.34, 46.39</v>
          </cell>
          <cell r="E7903" t="str">
            <v>2084, 2085, 5149, 5182, 5921</v>
          </cell>
          <cell r="F7903" t="str">
            <v>Prosecco, Organic, [UNDISCLOSED FOR PREVIEW], [UNDISCLOSED FOR PREVIEW], Beverage, Alcoholic, Drink, Wine, Bellissima, Brut, Pink, Rose, Supermodel, Entrepreuner</v>
          </cell>
          <cell r="G7903" t="str">
            <v>≡</v>
          </cell>
          <cell r="H7903" t="str">
            <v>Licensor is an entity owned by supermodel and entrepreneur [UNDISCLOSED FOR PREVIEW].</v>
          </cell>
          <cell r="I7903" t="str">
            <v>≡</v>
          </cell>
          <cell r="K7903" t="str">
            <v>License to use [UNDISCLOSED FOR PREVIEW] endorsement, signature, and other intellectual property in connection with the sales of organic prosecco (Brut and Pink) and associated products.</v>
          </cell>
        </row>
        <row r="7904">
          <cell r="B7904" t="str">
            <v>RR20210507T04301</v>
          </cell>
          <cell r="C7904" t="str">
            <v>License, Patent, Know-how, Trade secret, Technology</v>
          </cell>
          <cell r="D7904" t="str">
            <v>27.20, 27.12, 27.90, 32.99, 26.40, 26.11, 46.69, 35.11, 35.12, 35.13</v>
          </cell>
          <cell r="E7904" t="str">
            <v>3629, 3679, 3691, 3692, 3699, 3999, 4911, 4931, 5063, 5065</v>
          </cell>
          <cell r="F7904" t="str">
            <v>Battery, Electronic, Electricity, [UNDISCLOSED FOR PREVIEW], Application, Nickel, Electrode, Technology</v>
          </cell>
          <cell r="G7904" t="str">
            <v>≡</v>
          </cell>
          <cell r="I7904" t="str">
            <v>≡</v>
          </cell>
          <cell r="K7904" t="str">
            <v>License under patent, know-how, trade secret and technology rights to manufacture, use, sell, lease or transfer of [UNDISCLOSED FOR PREVIEW] batteries for all applications, except electric or hybrid electric vehicles (i.e. vehicles powered solely by electricity but which may rely part-time on other means of providing electric power in addition to storage batteries).</v>
          </cell>
        </row>
        <row r="7905">
          <cell r="B7905" t="str">
            <v>RR20210423T00903</v>
          </cell>
          <cell r="C7905" t="str">
            <v>License, Trademark, Trade name</v>
          </cell>
          <cell r="D7905" t="str">
            <v>96.04, 86.10, 86.21, 86.22, 86.90, 96.09, 84.12, 70.22</v>
          </cell>
          <cell r="E7905" t="str">
            <v>6324, 7389, 8049, 8062, 8069, 8099, 9431</v>
          </cell>
          <cell r="F7905" t="str">
            <v>[UNDISCLOSED FOR PREVIEW], [UNDISCLOSED FOR PREVIEW], Wellness, eWellness, Health, Telemedicine, [UNDISCLOSED FOR PREVIEW], Diabetic, Patient, Healthcare, Lifestyle, Video, Preventative care</v>
          </cell>
          <cell r="G7905" t="str">
            <v>≡</v>
          </cell>
          <cell r="H7905" t="str">
            <v>Licensor is focused on help to pre-diabetic, cardiac and health challenged patients, through contracted physician practices and healthcare systems, in addition to in-office therapy sessions.</v>
          </cell>
          <cell r="I7905" t="str">
            <v>≡</v>
          </cell>
          <cell r="K7905" t="str">
            <v>License to use and promote [UNDISCLOSED FOR PREVIEW] Program, specifically designed to help prevent patients that are pre-diabetic from becoming diabetic and to promote a healthy lifestyle through wellness exercises, bearing [UNDISCLOSED FOR PREVIEW] trademarks and trade names.</v>
          </cell>
        </row>
        <row r="7906">
          <cell r="B7906" t="str">
            <v>RR20210520T04302</v>
          </cell>
          <cell r="C7906" t="str">
            <v>License, Trade name</v>
          </cell>
          <cell r="D7906" t="str">
            <v>26.30, 32.99, 46.52, 47.42, 47.78, 61.10, 61.90, 26.40, 27.32</v>
          </cell>
          <cell r="E7906" t="str">
            <v>3669, 3679, 3999, 4813, 4899, 5064, 5065, 5099, 5731, 5999</v>
          </cell>
          <cell r="F7906" t="str">
            <v>Telephone, Phone, Device, Telecommunication, Telephone plan, Internet, Electronic product, Global internet telephone plan, [UNDISCLOSED FOR PREVIEW]</v>
          </cell>
          <cell r="G7906" t="str">
            <v>≡</v>
          </cell>
          <cell r="H7906" t="str">
            <v>Licensor is engaged in the development of products and services for the use of Voice over Internet Protocol (VoIP).</v>
          </cell>
          <cell r="I7906" t="str">
            <v>≡</v>
          </cell>
          <cell r="K7906" t="str">
            <v>License to advertise, promote, market, sell and otherwise distribute a suite of global internet telephone plans and products under the name of [UNDISCLOSED FOR PREVIEW].</v>
          </cell>
        </row>
        <row r="7907">
          <cell r="B7907" t="str">
            <v>RR20210521T04301</v>
          </cell>
          <cell r="C7907" t="str">
            <v>License, Patent, Trademark, Trade name</v>
          </cell>
          <cell r="D7907" t="str">
            <v>10.81, 10.89, 32.99, 46.39, 47.24, 47.29, 47.78, 46.17, 47.11, 47.81, 56.29</v>
          </cell>
          <cell r="E7907" t="str">
            <v>2062, 2066, 2099, 3999, 5145, 5149, 5199, 5411, 5441, 5499, 5999</v>
          </cell>
          <cell r="F7907" t="str">
            <v>Food, Confectionery, Candy, Sweet, Chewing gum, Snack, Chocolate, Tasting snack, Dessert</v>
          </cell>
          <cell r="G7907" t="str">
            <v>≡</v>
          </cell>
          <cell r="I7907" t="str">
            <v>≡</v>
          </cell>
          <cell r="K7907" t="str">
            <v>License under patent, trade name and trademark rights to produce, market, advertise, promote, sell or distribute confectionery and other products.</v>
          </cell>
        </row>
        <row r="7908">
          <cell r="B7908" t="str">
            <v>RR20210524T00902</v>
          </cell>
          <cell r="C7908" t="str">
            <v>License, Know-how, Trade secret, Patent, Technology</v>
          </cell>
          <cell r="D7908" t="str">
            <v>21.10, 21.20, 46.18, 46.46, 47.73, 72.11, 72.19, 86.90</v>
          </cell>
          <cell r="E7908" t="str">
            <v>2833, 2834, 2835, 2836, 5122, 5912, 8071, 8099, 8734</v>
          </cell>
          <cell r="F7908" t="str">
            <v>Pharmaceutical, Therapeutic, Drug, Treatment, Disease, [UNDISCLOSED FOR PREVIEW], DPN, CIPN, Chemotherapy-induced peripheral neuropathy, Diabetic peripheral neuropathy</v>
          </cell>
          <cell r="G7908" t="str">
            <v>≡</v>
          </cell>
          <cell r="H7908" t="str">
            <v>Licensor is an oncology-focused biotechnology company.</v>
          </cell>
          <cell r="I7908" t="str">
            <v>≡</v>
          </cell>
          <cell r="J7908" t="str">
            <v>Licensee is engaged in the development, marketing and sale of pharmaceutical products.</v>
          </cell>
          <cell r="K7908" t="str">
            <v>License under know-how, patent, technology and trade secret rights to develop, market, import, use and commercialize products containing a specific recombinant [UNDISCLOSED FOR PREVIEW], [UNDISCLOSED FOR PREVIEW], for the treatment of chemotherapy-induced peripheral neuropathy and diabetic peripheral neuropathy.</v>
          </cell>
        </row>
        <row r="7909">
          <cell r="B7909" t="str">
            <v>RR20210615TR4303</v>
          </cell>
          <cell r="C7909" t="str">
            <v>License, Trademark</v>
          </cell>
          <cell r="D7909" t="str">
            <v>32.99, 46.43, 46.49, 46.52, 46.69, 47.19, 47.54, 47.59, 26.40</v>
          </cell>
          <cell r="E7909" t="str">
            <v>3564, 3632, 3634, 3639, 3669, 3699, 3999, 5064, 5065, 5722</v>
          </cell>
          <cell r="F7909" t="str">
            <v>Electric appliance, Household appliance, Consumer electronic, Equipment, Refrigerator, Fan, Electric fan, Ventilating fan, Jet towel, [UNDISCLOSED FOR PREVIEW]</v>
          </cell>
          <cell r="G7909" t="str">
            <v>≡</v>
          </cell>
          <cell r="H7909" t="str">
            <v>Licensor is engaged in the manufacture and distribution of electrical and electronic equipment used in power and electricity systems.</v>
          </cell>
          <cell r="I7909" t="str">
            <v>≡</v>
          </cell>
          <cell r="J7909" t="str">
            <v>Licensee manufactures and distributes home electrical appliances such as refrigerators, electric fans, ventilating fans, water pumps and jet towels.</v>
          </cell>
          <cell r="K7909" t="str">
            <v>License to manufacture and distribute refrigerators, electric fans, ventilating fans, and jet towel, bearing [UNDISCLOSED FOR PREVIEW] trademark; The agreement is concluded between related parties.</v>
          </cell>
        </row>
        <row r="7910">
          <cell r="B7910" t="str">
            <v>RR20210610TR0902</v>
          </cell>
          <cell r="C7910" t="str">
            <v>License, Software, Technology, Trademark, Know-how, Trade name</v>
          </cell>
          <cell r="D7910" t="str">
            <v>46.51, 47.41, 58.29, 61.20, 62.01, 62.09, 63.11, 82.19, 82.99</v>
          </cell>
          <cell r="E7910" t="str">
            <v>5045, 5734, 7371, 7372, 7379, 7389, 8744</v>
          </cell>
          <cell r="F7910" t="str">
            <v>Software, Internet, Management, Application, Computer, Program, CRM, Comprehensive customer relationship management, Web, Data, Customer information, [UNDISCLOSED FOR PREVIEW]</v>
          </cell>
          <cell r="G7910" t="str">
            <v>≡</v>
          </cell>
          <cell r="H7910" t="str">
            <v>Licensor provides Internet-based customer relationship management application services.</v>
          </cell>
          <cell r="I7910" t="str">
            <v>≡</v>
          </cell>
          <cell r="J7910" t="str">
            <v>Licensee provides Internet-based customer relationship management application services.</v>
          </cell>
          <cell r="K7910" t="str">
            <v>License under know-how and technology rights to use and otherwise exploit software relating to a comprehensive customer relationship management, or CRM, service to businesses, bearing [UNDISCLOSED FOR PREVIEW] trademarks and trade names; The agreement is concluded between related parties.</v>
          </cell>
        </row>
        <row r="7911">
          <cell r="B7911" t="str">
            <v>RR20210610T00903</v>
          </cell>
          <cell r="C7911" t="str">
            <v>License</v>
          </cell>
          <cell r="D7911" t="str">
            <v>58.29, 62.01, 62.03, 62.09, 63.11, 63.99</v>
          </cell>
          <cell r="E7911" t="str">
            <v>3577, 5045, 5734, 7371, 7372, 7374, 7389</v>
          </cell>
          <cell r="F7911" t="str">
            <v>CreateApp Platform, Software, Program, Computer, E-commerce</v>
          </cell>
          <cell r="G7911" t="str">
            <v>≡</v>
          </cell>
          <cell r="I7911" t="str">
            <v>≡</v>
          </cell>
          <cell r="K7911" t="str">
            <v>License to deploy, utilize, market and sell the CreateApp software platform for creating, managing and coordinating e-commerce channels and transactions.</v>
          </cell>
        </row>
        <row r="7912">
          <cell r="B7912" t="str">
            <v>RR20210527T04302</v>
          </cell>
          <cell r="C7912" t="str">
            <v>Franchise</v>
          </cell>
          <cell r="D7912" t="str">
            <v>55.10, 55.20, 55.90, 93.29, 41.20, 43.39, 79.11, 79.12, 74.90</v>
          </cell>
          <cell r="E7912" t="str">
            <v>1522, 6513, 7011, 7021, 7041, 7999, 8999</v>
          </cell>
          <cell r="F7912" t="str">
            <v>Service, Hotel, Accommodation, Extended stay, Guest, Lodging service, [UNDISCLOSED FOR PREVIEW]</v>
          </cell>
          <cell r="G7912" t="str">
            <v>≡</v>
          </cell>
          <cell r="I7912" t="str">
            <v>≡</v>
          </cell>
          <cell r="K7912" t="str">
            <v>Franchise for [UNDISCLOSED FOR PREVIEW] hotels that provide extended stay and transient guest lodging services for self-sufficient, value conscious guests.</v>
          </cell>
        </row>
        <row r="7913">
          <cell r="B7913" t="str">
            <v>RR20210531TR0901</v>
          </cell>
          <cell r="C7913" t="str">
            <v>License, Technology, Know-how, Patent</v>
          </cell>
          <cell r="D7913" t="str">
            <v>21.10, 21.20, 32.99, 46.18, 46.46, 47.73, 72.11, 72.19, 10.86</v>
          </cell>
          <cell r="E7913" t="str">
            <v>2833, 2834, 2835, 2836, 5122, 5199, 5912, 5999, 8099</v>
          </cell>
          <cell r="F7913" t="str">
            <v>Dietary supplement, Functional food, Pharmaceutical, Natural plant extract, [UNDISCLOSED FOR PREVIEW], Health, Grade Botanical Drug, Echinacea, Ginkgo Biloba, Ginseng, Palmetto, Serenoa Repens, Valerian, Blach Cohosh, Milk thistle, Vitex Agnus - Castus, Bilberry, St. John's Wort, Treatment</v>
          </cell>
          <cell r="G7913" t="str">
            <v>≡</v>
          </cell>
          <cell r="I7913" t="str">
            <v>≡</v>
          </cell>
          <cell r="K7913" t="str">
            <v>License under know-how and patent rights to exploit the [UNDISCLOSED FOR PREVIEW] technology in connection with the manufacture, promotion, distribution, marketing and sale of dietary supplements and functional foods derived from natural plant extracts; The agreement is concluded between related parties.</v>
          </cell>
        </row>
        <row r="7914">
          <cell r="B7914" t="str">
            <v>RR20210602TR4301</v>
          </cell>
          <cell r="C7914" t="str">
            <v>License, Franchise, Trademark, Trade name</v>
          </cell>
          <cell r="D7914" t="str">
            <v>10.89, 32.99, 46.38, 47.29, 56.10, 56.29, 70.22</v>
          </cell>
          <cell r="E7914" t="str">
            <v>2099, 3999, 5142, 5199, 5499, 5812, 5999, 7389, 8999</v>
          </cell>
          <cell r="F7914" t="str">
            <v>Restaurant, Food, Food business, Fast food, Fast food restaurant, Eating place, [UNDISCLOSED FOR PREVIEW], [UNDISCLOSED FOR PREVIEW]</v>
          </cell>
          <cell r="G7914" t="str">
            <v>≡</v>
          </cell>
          <cell r="I7914" t="str">
            <v>≡</v>
          </cell>
          <cell r="K7914" t="str">
            <v>Franchise and license to establish and operate Burger King restaurants, bearing [UNDISCLOSED FOR PREVIEW] and [UNDISCLOSED FOR PREVIEW] trademarks and trade names; The agreement is concluded between related parties.</v>
          </cell>
        </row>
        <row r="7915">
          <cell r="B7915" t="str">
            <v>RR20210602T04302</v>
          </cell>
          <cell r="C7915" t="str">
            <v>License</v>
          </cell>
          <cell r="D7915" t="str">
            <v>21.10, 21.20, 32.99, 46.18, 46.46, 47.73, 72.11, 72.19, 86.10, 86.21, 86.22, 86.90</v>
          </cell>
          <cell r="E7915" t="str">
            <v>2833, 2834, 2835, 2836, 3999, 5122, 5912, 8062, 8069, 8071, 8099, 8731</v>
          </cell>
          <cell r="F7915" t="str">
            <v>Medicine, Highly innovative medicine, Pharmacy, Biopharmacy, Drug, [UNDISCLOSED FOR PREVIEW], RNA, RNAi, Therapy, Disease, Liver, Liver disease, Health, Health care, Antitrypsin-associated liver disease, Treatment</v>
          </cell>
          <cell r="G7915" t="str">
            <v>≡</v>
          </cell>
          <cell r="H7915" t="str">
            <v>Licensor develops medicines that treat intractable diseases by silencing the genes that cause them.</v>
          </cell>
          <cell r="I7915" t="str">
            <v>≡</v>
          </cell>
          <cell r="J7915" t="str">
            <v>Licensee is a global, values-based, biopharmaceutical leader, which is focused on developing highly innovative medicines.</v>
          </cell>
          <cell r="K7915" t="str">
            <v>License to develop [UNDISCLOSED FOR PREVIEW], a Phase 2 investigational RNA interference (RNAi) therapy in development to treat alpha-1 antitrypsin-associated liver disease.</v>
          </cell>
        </row>
        <row r="7916">
          <cell r="B7916" t="str">
            <v>RR20210608T04301</v>
          </cell>
          <cell r="C7916" t="str">
            <v>Franchise</v>
          </cell>
          <cell r="D7916" t="str">
            <v>77.21, 93.11, 93.12, 93.13, 93.19, 96.09, 86.90</v>
          </cell>
          <cell r="E7916" t="str">
            <v>3949, 5091, 7299, 7941, 7991, 7997, 8099</v>
          </cell>
          <cell r="F7916" t="str">
            <v>Service, Sport, Fitness, Bootcamp-style, Endurance, Cardio, Training, Mental training, Physical training, [UNDISCLOSED FOR PREVIEW]</v>
          </cell>
          <cell r="G7916" t="str">
            <v>≡</v>
          </cell>
          <cell r="I7916" t="str">
            <v>≡</v>
          </cell>
          <cell r="K7916" t="str">
            <v>Franchise to own and operate a facility providing bootcamp-style endurance, cardio, mental and physical strength training, and related products and services under the [UNDISCLOSED FOR PREVIEW] name and marks.</v>
          </cell>
        </row>
        <row r="7917">
          <cell r="B7917" t="str">
            <v>RR20210608T04302</v>
          </cell>
          <cell r="C7917" t="str">
            <v>Franchise</v>
          </cell>
          <cell r="D7917" t="str">
            <v>70.22, 74.90, 63.91, 63.99, 73.11, 58.12, 47.91</v>
          </cell>
          <cell r="E7917" t="str">
            <v>2677, 5961, 7311, 7312, 7313, 7319, 7331, 7389, 8999</v>
          </cell>
          <cell r="F7917" t="str">
            <v>Business, Service, Marketing, Mail, Direct mail marketing, Envelope, Advertisement</v>
          </cell>
          <cell r="G7917" t="str">
            <v>≡</v>
          </cell>
          <cell r="I7917" t="str">
            <v>≡</v>
          </cell>
          <cell r="K7917" t="str">
            <v>Franchise for the operation of a direct mail marketing business offering and selling direct mail marketing services to businesses, including design, production and mailing of advertisements in a proprietary envelope for delivery to residences in a specified area.</v>
          </cell>
        </row>
        <row r="7918">
          <cell r="B7918" t="str">
            <v>RR20210608T00901</v>
          </cell>
          <cell r="C7918" t="str">
            <v>License, Patent, Technology, Know-how, Trade secret</v>
          </cell>
          <cell r="D7918" t="str">
            <v>21.20, 21.10, 46.18, 46.46, 47.73, 72.11, 72.19, 86.90</v>
          </cell>
          <cell r="E7918" t="str">
            <v>2833, 2834, 2835, 2836, 5122, 5912, 8099</v>
          </cell>
          <cell r="F7918" t="str">
            <v>Biopharmaceutical, Medicine, Treatment, Diagnosis, Prevention, Drug, Pro-drug, Nicorandil, [UNDISCLOSED FOR PREVIEW]</v>
          </cell>
          <cell r="G7918" t="str">
            <v>≡</v>
          </cell>
          <cell r="I7918" t="str">
            <v>≡</v>
          </cell>
          <cell r="J7918" t="str">
            <v>Licensee is a biopharmaceutical company.</v>
          </cell>
          <cell r="K7918" t="str">
            <v>License under know-how, patent, technology and trade secret rights to develop, make, use, practice, research, distribute, lease, sell, import or otherwise dispose of products incorporating [UNDISCLOSED FOR PREVIEW], pro-drug that was designed to be absorbed into the systemic circulation, and once absorbed, to release nicorandil into the bloodstream.</v>
          </cell>
        </row>
        <row r="7919">
          <cell r="B7919" t="str">
            <v>RR20210615T04306</v>
          </cell>
          <cell r="C7919" t="str">
            <v>Franchise</v>
          </cell>
          <cell r="D7919" t="str">
            <v>64.91, 64.92, 66.19, 68.31, 68.32, 70.22, 74.90, 68.20</v>
          </cell>
          <cell r="E7919" t="str">
            <v>6411, 6512, 6513, 6514, 6515, 6517, 6519, 6531, 7389, 8741</v>
          </cell>
          <cell r="F7919" t="str">
            <v>Business, Service, Real estate, Brokerage, Property, Lakefront property, Leasing, Listing, Purchasing, Rental, Referral, Selling, Trading</v>
          </cell>
          <cell r="G7919" t="str">
            <v>≡</v>
          </cell>
          <cell r="I7919" t="str">
            <v>≡</v>
          </cell>
          <cell r="K7919" t="str">
            <v>Franchise for the operation of a business that provides real estate services primarily for lakefront properties, including leasing, listing, purchasing, rentals, referral, selling, trading and other services of a similar nature.</v>
          </cell>
        </row>
        <row r="7920">
          <cell r="B7920" t="str">
            <v>RR20210429TR0901</v>
          </cell>
          <cell r="C7920" t="str">
            <v>License, Patent, Know-how</v>
          </cell>
          <cell r="D7920" t="str">
            <v>21.10, 21.20, 46.18, 46.46, 47.73, 72.11, 72.19, 86.90</v>
          </cell>
          <cell r="E7920" t="str">
            <v>2833, 2834, 2835, 2836, 5122, 5912, 8071, 8099</v>
          </cell>
          <cell r="F7920" t="str">
            <v>Pharmaceutical, Healthcare, Treatment, Drug, Hypertension, [UNDISCLOSED FOR PREVIEW], Heart failure, Acute, Therapy</v>
          </cell>
          <cell r="G7920" t="str">
            <v>≡</v>
          </cell>
          <cell r="I7920" t="str">
            <v>≡</v>
          </cell>
          <cell r="K7920" t="str">
            <v>License to use and exploit know-how and patent rights in respect of pharmaceutical products containing [UNDISCLOSED FOR PREVIEW] and [UNDISCLOSED FOR PREVIEW] targeted significant unmet medical needs
in the areas of hypertension and acute heart failure; The agreement is concluded between related parties.</v>
          </cell>
        </row>
        <row r="7921">
          <cell r="B7921" t="str">
            <v>RR20210510TR4303</v>
          </cell>
          <cell r="C7921" t="str">
            <v>License, Copyright, Software</v>
          </cell>
          <cell r="D7921" t="str">
            <v>32.99, 46.51, 47.41, 62.01, 62.09, 58.29, 26.20</v>
          </cell>
          <cell r="E7921" t="str">
            <v>3577, 3999, 5045, 5734, 7371, 7374, 7377, 7379</v>
          </cell>
          <cell r="F7921" t="str">
            <v>Software, Programming, IT, Computer, Derivative work, Code, Object code version, Source code version, [UNDISCLOSED FOR PREVIEW], Value-added version, Software product, Hardware product</v>
          </cell>
          <cell r="G7921" t="str">
            <v>≡</v>
          </cell>
          <cell r="I7921" t="str">
            <v>≡</v>
          </cell>
          <cell r="J7921" t="str">
            <v>Licensee is a leading provider of software and solutions that enable small businesses and large enterprises to build, deploy and maintain web sites on the Internet and corporate intranets.</v>
          </cell>
          <cell r="K7921" t="str">
            <v>License under copyright rights to reproduce and create derivative works from the object code and source code versions of the software, known as [UNDISCLOSED FOR PREVIEW], and to distribute a value-added version of such software (other software or hardware products); The agreement is concluded between related parties.</v>
          </cell>
        </row>
        <row r="7922">
          <cell r="B7922" t="str">
            <v>RR20210513T00905</v>
          </cell>
          <cell r="C7922" t="str">
            <v>License, Know-how, Patent, Trademark</v>
          </cell>
          <cell r="D7922" t="str">
            <v>21.10, 21.20, 46.18, 46.46, 47.73, 72.11, 72.19, 86.90</v>
          </cell>
          <cell r="E7922" t="str">
            <v>2833, 2834, 2836, 5122, 5912, 8731</v>
          </cell>
          <cell r="F7922" t="str">
            <v>[UNDISCLOSED FOR PREVIEW], Angiotensin II, [UNDISCLOSED FOR PREVIEW], Eravacycline, Vasoconstrictor, Drug, Treatment, Therapy, Pharmaceutical, Blood pressure, Septic, Adult, Distributive shock, Injection, Tetracycline, Antibacterial, Intra-abdominal</v>
          </cell>
          <cell r="G7922" t="str">
            <v>≡</v>
          </cell>
          <cell r="H7922" t="str">
            <v>Licensor is dedicated to the development and commercialization of innovative therapies that improve outcomes in patients suffering from life-threatening diseases.</v>
          </cell>
          <cell r="I7922" t="str">
            <v>≡</v>
          </cell>
          <cell r="K7922" t="str">
            <v>License under know-how and patent rights to commercialize [UNDISCLOSED FOR PREVIEW], a vasoconstrictor indicated to increase blood pressure in adults with septic or other distributive shock, and [UNDISCLOSED FOR PREVIEW], a tetracycline class antibacterial indicated for the treatment of complicated intra-abdominal infections (“cIAI”) in patients 18 years of age and older, bearing trademarks.</v>
          </cell>
        </row>
        <row r="7923">
          <cell r="B7923" t="str">
            <v>RR20210525TN4302</v>
          </cell>
          <cell r="C7923" t="str">
            <v>License, Patent</v>
          </cell>
          <cell r="D7923" t="str">
            <v>21.10, 21.20, 32.99, 46.18, 46.46, 47.73, 72.11, 72.19, 86.10, 86.21, 86.22, 86.90</v>
          </cell>
          <cell r="E7923" t="str">
            <v>2833, 2834, 2835, 2836, 3999, 5122, 5912, 8062, 8069, 8071, 8733, 8734</v>
          </cell>
          <cell r="F7923" t="str">
            <v>Medical, Medicine, Pharmacy, Laboratory, Biotechnology, Reagent, Material, Sample, Sample preparation, [UNDISCLOSED FOR PREVIEW], [UNDISCLOSED FOR PREVIEW], In vitro, T-cell, Mycobacterium tuberculosis, Antigen, Cellular response, Incubation</v>
          </cell>
          <cell r="G7923" t="str">
            <v>≡</v>
          </cell>
          <cell r="I7923" t="str">
            <v>≡</v>
          </cell>
          <cell r="K7923" t="str">
            <v>License under patent rights to make, import, sell and promote all reagents and materials, which are necessary to perform all steps from sample preparation to reporting results necessary to determine whether [UNDISCLOSED FOR PREVIEW] or other [UNDISCLOSED FOR PREVIEW] are released in vitro from T-cells exposed to particular Mycobacterium tuberculosis antigens in the field of use comprising the determination of cellular responses in vitro to incubation with particular antigens.</v>
          </cell>
        </row>
        <row r="7924">
          <cell r="B7924" t="str">
            <v>RR20211216T04303</v>
          </cell>
          <cell r="C7924" t="str">
            <v>Franchise</v>
          </cell>
          <cell r="D7924" t="str">
            <v>21.10, 21.20, 46.18, 46.46, 47.73, 72.11, 72.19, 86.10, 86.21, 86.22, 86.90</v>
          </cell>
          <cell r="E7924" t="str">
            <v>2833, 2834, 5122, 5912, 8011, 8049, 8062, 8069, 8731, 8734</v>
          </cell>
          <cell r="F7924" t="str">
            <v>Medicine, Clinic, Community medical clinic, Anti-ageing option, Hormone, Therapy, Hormone optimization therapy, Vitamin, Vitamin infusion, Booster shot, Vitamin booster shot, Med spa service, Healthy lifestyle</v>
          </cell>
          <cell r="G7924" t="str">
            <v>≡</v>
          </cell>
          <cell r="I7924" t="str">
            <v>≡</v>
          </cell>
          <cell r="K7924" t="str">
            <v>Franchise for a community medical clinic that specializes in providing various anti-ageing options to include hormone optimization therapy, various vitamin IV infusions, vitamin booster shots, various med spa services and aesthetics and other such options that promote a healthy lifestyle.</v>
          </cell>
        </row>
        <row r="7925">
          <cell r="B7925" t="str">
            <v>RR20211216TP4306</v>
          </cell>
          <cell r="C7925" t="str">
            <v>Franchise</v>
          </cell>
          <cell r="D7925" t="str">
            <v>10.32, 10.39, 10.89, 46.31, 46.39, 47.21, 47.29, 47.25, 47.11, 56.29, 56.10, 47.81</v>
          </cell>
          <cell r="E7925" t="str">
            <v>2033, 2034, 2035, 2037, 2099, 5148, 5411, 5431, 5499, 5812</v>
          </cell>
          <cell r="F7925" t="str">
            <v>Food, Meal, Beverage, Fruit, Handcrafted, Made-to-order, Smoothie, Acai, Bowl, Pitaya, Cold-pressed juice, Cold-pressed shot</v>
          </cell>
          <cell r="G7925" t="str">
            <v>≡</v>
          </cell>
          <cell r="I7925" t="str">
            <v>≡</v>
          </cell>
          <cell r="K7925" t="str">
            <v>Franchise, which offers core products including handcrafted and made-to-order smoothies, handcrafted and made-to-order acai and pitaya bowls, cold-pressed juice, and coldpressed shots; One of the parties to the agreement is an individual.</v>
          </cell>
        </row>
        <row r="7926">
          <cell r="B7926" t="str">
            <v>RR20211220TP0906</v>
          </cell>
          <cell r="C7926" t="str">
            <v>Franchise, Trademark, License</v>
          </cell>
          <cell r="D7926" t="str">
            <v>93.11, 93.12, 93.13, 93.19, 46.49, 47.64</v>
          </cell>
          <cell r="E7926" t="str">
            <v>5091, 5099, 7991, 7997, 7999</v>
          </cell>
          <cell r="F7926" t="str">
            <v>[UNDISCLOSED FOR PREVIEW], Fitness, Workout, Center, Retail outlet, Sport, Training</v>
          </cell>
          <cell r="G7926" t="str">
            <v>≡</v>
          </cell>
          <cell r="I7926" t="str">
            <v>≡</v>
          </cell>
          <cell r="K7926" t="str">
            <v>Franchise and license to operate a single retail outlet providing fitness services to retail customers using designated or authorized workout procedures, methods and techniques, bearing [UNDISCLOSED FOR PREVIEW] trademarks and service marks; One of the parties to the agreement is an individual.</v>
          </cell>
        </row>
        <row r="7927">
          <cell r="B7927" t="str">
            <v>RR20211221TP4303</v>
          </cell>
          <cell r="C7927" t="str">
            <v>Franchise</v>
          </cell>
          <cell r="D7927" t="str">
            <v>25.12, 43.29, 43.32, 43.99, 41.20, 95.22, 95.29</v>
          </cell>
          <cell r="E7927" t="str">
            <v>1799, 2431, 2591, 3442, 5039, 7349, 7699</v>
          </cell>
          <cell r="F7927" t="str">
            <v>Window, Window blind, Shade, Installation, Construction, Shutter, [UNDISCLOSED FOR PREVIEW]</v>
          </cell>
          <cell r="G7927" t="str">
            <v>≡</v>
          </cell>
          <cell r="I7927" t="str">
            <v>≡</v>
          </cell>
          <cell r="K7927" t="str">
            <v>Franchise, which sells, installs and repairs window blinds, shades and shutters, under the trade name [UNDISCLOSED FOR PREVIEW]; One of the parties to the agreement is an individual.</v>
          </cell>
        </row>
        <row r="7928">
          <cell r="B7928" t="str">
            <v>RR20211221T04304</v>
          </cell>
          <cell r="C7928" t="str">
            <v>Franchise</v>
          </cell>
          <cell r="D7928" t="str">
            <v>17.22, 20.41, 32.99, 20.59, 46.75, 81.29, 74.90, 70.22, 81.22, 81.21</v>
          </cell>
          <cell r="E7928" t="str">
            <v>2842, 2844, 2899, 4959, 5169, 7342, 7349, 7389, 8999</v>
          </cell>
          <cell r="F7928" t="str">
            <v>Business, Sanitary, Disinfection, Sanitizing, Cleaning, Mobile sanitizing service, Residential customer, Commercial customer</v>
          </cell>
          <cell r="G7928" t="str">
            <v>≡</v>
          </cell>
          <cell r="I7928" t="str">
            <v>≡</v>
          </cell>
          <cell r="K7928" t="str">
            <v>Franchise to operate a business that offers mobile sanitizing services to residential and commercial customers.</v>
          </cell>
        </row>
        <row r="7929">
          <cell r="B7929" t="str">
            <v>RR20211222T00901</v>
          </cell>
          <cell r="C7929" t="str">
            <v>Franchise, Trademark, Other marketing intangibles</v>
          </cell>
          <cell r="D7929" t="str">
            <v>70.22, 68.20, 82.99</v>
          </cell>
          <cell r="E7929" t="str">
            <v>7389, 8744, 8748</v>
          </cell>
          <cell r="F7929" t="str">
            <v>[UNDISCLOSED FOR PREVIEW], Workspot solution, Meeting facility, Workspace</v>
          </cell>
          <cell r="G7929" t="str">
            <v>≡</v>
          </cell>
          <cell r="I7929" t="str">
            <v>≡</v>
          </cell>
          <cell r="K7929" t="str">
            <v>Franchise to develop and operate, under the [UNDISCLOSED FOR PREVIEW] name and other trademarks, an alternative workspot solution offering on-demand workspots and meeting facilities to individuals who work remotely some or all of the time and to enterprises which have distributed teams.</v>
          </cell>
        </row>
        <row r="7930">
          <cell r="B7930" t="str">
            <v>RR20211227TP0901</v>
          </cell>
          <cell r="C7930" t="str">
            <v>Franchise, Trade name</v>
          </cell>
          <cell r="D7930" t="str">
            <v>46.16, 46.42, 47.82, 47.71, 47.79, 47.65</v>
          </cell>
          <cell r="E7930" t="str">
            <v>5092, 5137, 5611, 5621, 5651, 5945</v>
          </cell>
          <cell r="F7930" t="str">
            <v>[UNDISCLOSED FOR PREVIEW], Consignment, Marketplace, Sale, Pop-up, Children, Maternity, Clothing, Toy, Hat, Shirt</v>
          </cell>
          <cell r="G7930" t="str">
            <v>≡</v>
          </cell>
          <cell r="I7930" t="str">
            <v>≡</v>
          </cell>
          <cell r="K7930" t="str">
            <v>Franchise to host twice-a-year community-building consignment marketplaces or pop-up consignment sales where local families can save hundreds of dollars (and make hundreds of dollars) on everything they need to raise confident, stylish, good-looking kids, under [UNDISCLOSED FOR PREVIEW] trade names; One of the parties to the agreement is an individual.</v>
          </cell>
        </row>
        <row r="7931">
          <cell r="B7931" t="str">
            <v>RR20211227T00904</v>
          </cell>
          <cell r="C7931" t="str">
            <v>Franchise, Other marketing intangibles, Trademark, License</v>
          </cell>
          <cell r="D7931" t="str">
            <v>81.21, 81.22, 81.29, 43.99, 82.19, 82.99, 43.34, 43.33, 81.30, 33.14, 43.22, 43.29, 43.21</v>
          </cell>
          <cell r="E7931" t="str">
            <v>1711, 1721, 1731, 1752, 7212, 7216, 7217, 7342, 7349, 8744, 0781</v>
          </cell>
          <cell r="F7931" t="str">
            <v>[UNDISCLOSED FOR PREVIEW], Janitorial, Carpet Cleaning, Window Washing, Pressure Washing, Hard Surface Floor Care, Landscaping, Parking Lot Sweeping, Pest Control, Painting, Handyman Services, Construction Cleanup, Snow Removal, Light Bulb Replacement, Document Shredding, HVAC, Plumbing, Electrical, Recycling Services, Hood Cleaning, and Restroom Sanitizing</v>
          </cell>
          <cell r="G7931" t="str">
            <v>≡</v>
          </cell>
          <cell r="I7931" t="str">
            <v>≡</v>
          </cell>
          <cell r="K7931" t="str">
            <v>Franchise and license to provide a variety of services, including janitorial, carpet cleaning, window washing, pressure washing, hard surface floor Care, landscaping, parking lot sweeping, pest control, painting, handyman services, construction cleanup, snow removal, light bulb replacement, document shredding, HVAC, plumbing, electrical, recycling services, hood cleaning, and restroom sanitizing, to commercial businesses and government, using [UNDISCLOSED FOR PREVIEW] trademarks and service marks.</v>
          </cell>
        </row>
        <row r="7932">
          <cell r="B7932" t="str">
            <v>RR20211229T00901</v>
          </cell>
          <cell r="C7932" t="str">
            <v>Franchise, Copyright, Other marketing intangibles, License</v>
          </cell>
          <cell r="D7932" t="str">
            <v>10.52, 10.89, 46.33, 46.39, 47.29, 47.81, 46.36, 47.24</v>
          </cell>
          <cell r="E7932" t="str">
            <v>2023, 2024, 2038, 5143, 5149, 5411, 5451, 5499, 5999</v>
          </cell>
          <cell r="F7932" t="str">
            <v>[UNDISCLOSED FOR PREVIEW], Frozen yogurt, Drink, Dessert, Food, Beverage, Shop, Smoothy, Retail</v>
          </cell>
          <cell r="G7932" t="str">
            <v>≡</v>
          </cell>
          <cell r="I7932" t="str">
            <v>≡</v>
          </cell>
          <cell r="K7932" t="str">
            <v>Franchise and license to operate a shop specializing in frozen yogurt with fresh fruit and other toppings, and may offer a choice of yogurt, yogurt drinks, smoothies, frozen desserts, beverages, and other products and services, bearing [UNDISCLOSED FOR PREVIEW] name and service marks, certain copyright-protected materials, and other intellectual property.</v>
          </cell>
        </row>
        <row r="7933">
          <cell r="B7933" t="str">
            <v>RR20211229T00903</v>
          </cell>
          <cell r="C7933" t="str">
            <v>Franchise, Trademark, Trade name, Other marketing intangibles, License</v>
          </cell>
          <cell r="D7933" t="str">
            <v>31.01, 31.02, 31.09, 46.15, 46.47, 46.65, 47.59, 95.24</v>
          </cell>
          <cell r="E7933" t="str">
            <v>2511, 2512, 2514, 2519, 2521, 2522, 2531, 2599, 4226, 5021, 5712, 7641</v>
          </cell>
          <cell r="F7933" t="str">
            <v>Closet, Organiser, Garage cabinet, Workspace, Furniture</v>
          </cell>
          <cell r="G7933" t="str">
            <v>≡</v>
          </cell>
          <cell r="I7933" t="str">
            <v>≡</v>
          </cell>
          <cell r="K7933" t="str">
            <v>Franchise and license to operate a retail sales and installation business selling custom closets, garage cabinets and other organizers, using [UNDISCLOSED FOR PREVIEW] trademark, service mark and trade name.</v>
          </cell>
        </row>
        <row r="7934">
          <cell r="B7934" t="str">
            <v>RR20210503TN4301</v>
          </cell>
          <cell r="C7934" t="str">
            <v>License, Patent</v>
          </cell>
          <cell r="D7934" t="str">
            <v>21.10, 21.20, 32.99, 46.18, 46.46, 47.74, 72.11, 72.19, 86.10, 86.21, 86.22, 86.90</v>
          </cell>
          <cell r="E7934" t="str">
            <v>2833, 2834, 5122, 5912, 8011, 8062, 8069, 8071, 8099, 8733</v>
          </cell>
          <cell r="F7934" t="str">
            <v>Pharmacy, Pharmaceutical product, Drug, Medication, Health, Health care, Cannabinoid, Cannabidiol, Biotechnology, Therapeutic, Antioxidant, Neuroprotectant, Hospital, Human, Treatment, Encephalopathy, Chronic traumatic encephalopathy</v>
          </cell>
          <cell r="G7934" t="str">
            <v>≡</v>
          </cell>
          <cell r="I7934" t="str">
            <v>≡</v>
          </cell>
          <cell r="J7934" t="str">
            <v>Licensee specializes in the research and development of cannabinoid and cannabinoid-based therapeutic products derived from synthetic and botanical sources.</v>
          </cell>
          <cell r="K7934" t="str">
            <v>License under patent rights to make, use, sell and import cannabinoid(s) and cannabidiol(s) based therapeutics as antioxidants and neuroprotectants for use and delivery in humans, as Food and Drug Administration (FDA) approved drugs, for the treatment of chronic traumatic encephalopathy in humans; One of the parties to the agreement is a non-profit entity.</v>
          </cell>
        </row>
        <row r="7935">
          <cell r="B7935" t="str">
            <v>RR20210503TP0902</v>
          </cell>
          <cell r="C7935" t="str">
            <v>License, Technology, Patent, Know-how</v>
          </cell>
          <cell r="D7935" t="str">
            <v>21.10, 21.20, 46.18, 46.46, 72.11, 72.19, 86.90, 26.51</v>
          </cell>
          <cell r="E7935" t="str">
            <v>2833, 2834, 2835, 3825, 3826, 3999, 5047, 8071, 8734</v>
          </cell>
          <cell r="F7935" t="str">
            <v>[UNDISCLOSED FOR PREVIEW], Medical product, Laboratory, Screening</v>
          </cell>
          <cell r="G7935" t="str">
            <v>≡</v>
          </cell>
          <cell r="I7935" t="str">
            <v>≡</v>
          </cell>
          <cell r="J7935" t="str">
            <v>Licensee is engaged in the research and development of products that offer less invasive and painless alternatives to blood tests currently used for glucose monitoring, diabetes screening and infant
jaundice.</v>
          </cell>
          <cell r="K7935" t="str">
            <v>License under know-how and patent rights to exploit the technology related to [UNDISCLOSED FOR PREVIEW] in connection with the manufacture, sale and use of medical products; One of the parties to the agreement is an individual.</v>
          </cell>
        </row>
        <row r="7936">
          <cell r="B7936" t="str">
            <v>RR20210503T00903</v>
          </cell>
          <cell r="C7936" t="str">
            <v>License, Know-how</v>
          </cell>
          <cell r="D7936" t="str">
            <v>26.60, 32.50, 46.46, 47.74, 72.11, 72.19, 86.90, 26.51</v>
          </cell>
          <cell r="E7936" t="str">
            <v>3841, 3842, 3845, 8011, 8062, 8069, 8071, 8099, 8734</v>
          </cell>
          <cell r="F7936" t="str">
            <v>Medical, Apparatus, Non-invasive, Diagnostic, Measurement, Lens, Molecular, Detection, Diabetes, Human, Device, Monitoring, Screening</v>
          </cell>
          <cell r="G7936" t="str">
            <v>≡</v>
          </cell>
          <cell r="H7936" t="str">
            <v>Licensor is in the medical diagnostics business.</v>
          </cell>
          <cell r="I7936" t="str">
            <v>≡</v>
          </cell>
          <cell r="J7936" t="str">
            <v>Licensee is engaged in the research and development of products that offer less invasive and painless alternatives to blood tests currently used for glucose monitoring, diabetes screening and infant
jaundice.</v>
          </cell>
          <cell r="K7936" t="str">
            <v>License under know-how rights to sell and market a non-invasive device to measure molecular changes in living human lenses for the purpose of detecting diabetes.</v>
          </cell>
        </row>
        <row r="7937">
          <cell r="B7937" t="str">
            <v>RR20210503T00905</v>
          </cell>
          <cell r="C7937" t="str">
            <v>License, Patent, Know-how</v>
          </cell>
          <cell r="D7937" t="str">
            <v>32.99, 47.99, 25.99, 28.99, 46.62, 46.69, 47.71, 47.72, 47.73, 47.74, 47.75, 47.76, 47.77, 47.78, 47.79</v>
          </cell>
          <cell r="E7937" t="str">
            <v>2821, 3549, 3559, 3999, 5049, 5084, 5099, 5162, 5999</v>
          </cell>
          <cell r="F7937" t="str">
            <v>Nanocrystalline material, Small particle, Atom, Molecular engineering, Mechanical, Chemical, Nanometric, Industrial</v>
          </cell>
          <cell r="G7937" t="str">
            <v>≡</v>
          </cell>
          <cell r="I7937" t="str">
            <v>≡</v>
          </cell>
          <cell r="K7937" t="str">
            <v>License under know-how and patent rights to manufacture, use and sell nanocrystalline materials in broad-based industrial markets.</v>
          </cell>
        </row>
        <row r="7938">
          <cell r="B7938" t="str">
            <v>RR20210503T04303</v>
          </cell>
          <cell r="C7938" t="str">
            <v>License, Patent, Know-how, Trade secret</v>
          </cell>
          <cell r="D7938" t="str">
            <v>21.10, 21.20, 32.99, 46.18, 46.46, 47.74, 72.11, 72.19, 86.10, 86.21, 86.22, 86.90</v>
          </cell>
          <cell r="E7938" t="str">
            <v>2833, 2834, 2835, 2836, 3999, 5122, 5912, 8011, 8062, 8069, 8071, 8099, 8731</v>
          </cell>
          <cell r="F7938" t="str">
            <v>Pharmacy, Pharmaceutical product, Drug, Medication, Health, Health care, [UNDISCLOSED FOR PREVIEW], [UNDISCLOSED FOR PREVIEW], [UNDISCLOSED FOR PREVIEW], Compound, [UNDISCLOSED FOR PREVIEW], Treatment, Diagnosis, Prophylaxis, Prevention Disease, Condition, Human, Animal</v>
          </cell>
          <cell r="G7938" t="str">
            <v>≡</v>
          </cell>
          <cell r="I7938" t="str">
            <v>≡</v>
          </cell>
          <cell r="K7938" t="str">
            <v>License under patent, know-how and trade secret rights to make, use, sell and import pharmaceutical products containing the [UNDISCLOSED FOR PREVIEW] for the treatment, diagnosis, prophylaxis, and prevention of all human and animal diseases and conditions.</v>
          </cell>
        </row>
        <row r="7939">
          <cell r="B7939" t="str">
            <v>RR20210517T04302</v>
          </cell>
          <cell r="C7939" t="str">
            <v>Franchise</v>
          </cell>
          <cell r="D7939" t="str">
            <v>01.25, 01.30, 02.10, 28.3, 32.99, 46.22, 47.76, 74.90, 70.22</v>
          </cell>
          <cell r="E7939" t="str">
            <v>5261, 7389, 8999, 0175, 0179, 0181, 0782, 0783, 0831, 0851</v>
          </cell>
          <cell r="F7939" t="str">
            <v>Business, Service, Plant, Tree, Tree care, Pruning, Shrub, Shrub care, [UNDISCLOSED FOR PREVIEW]</v>
          </cell>
          <cell r="G7939" t="str">
            <v>≡</v>
          </cell>
          <cell r="I7939" t="str">
            <v>≡</v>
          </cell>
          <cell r="K7939" t="str">
            <v>Franchise to operate a tree care business under the name and mark [UNDISCLOSED FOR PREVIEW], which features tree and shrub care that utilizes state-of-the-art equipment which provides the ability to safely and proficiently prune or remove any tree, regardless of size, location, or condition.</v>
          </cell>
        </row>
        <row r="7940">
          <cell r="B7940" t="str">
            <v>RR20210518T04301</v>
          </cell>
          <cell r="C7940" t="str">
            <v>License, Patent, Technology</v>
          </cell>
          <cell r="D7940" t="str">
            <v>26.51, 32.50, 32.99, 46.46, 46.69, 47.74, 47.78, 72.11, 72.19, 86.10, 86.21, 86.22, 86.90</v>
          </cell>
          <cell r="E7940" t="str">
            <v>3841, 3842, 3999, 5047, 5122, 5912, 7352, 8011, 8062, 8069, 8071, 8099, 8731</v>
          </cell>
          <cell r="F7940" t="str">
            <v>Pharmacy, Pharmaceutical, Biopharmacy, Medicine, Hospital, Pharmaceutical product, Device, Equipment, Medical device, Inhaler device, Tiotropium, Disease, Treatment, Health, Health care, Chronic obstructive pulmonary disease, [UNDISCLOSED FOR PREVIEW]</v>
          </cell>
          <cell r="G7940" t="str">
            <v>≡</v>
          </cell>
          <cell r="H7940" t="str">
            <v>Licensor is a clinical stage biopharmaceutical company developing innovative inhaled therapies to address serious pulmonary disease.</v>
          </cell>
          <cell r="I7940" t="str">
            <v>≡</v>
          </cell>
          <cell r="J7940" t="str">
            <v>Licensee is an industry-leading device and formulation business for inhaled airways products.</v>
          </cell>
          <cell r="K7940" t="str">
            <v>License under patent rights to develop, manufacture, import, market, distribute, use, sell and supply any product combining an inhaler device with any formulation of tiotropium, incorporating [UNDISCLOSED FOR PREVIEW] technology, for the treatment of chronic obstructive pulmonary disease.</v>
          </cell>
        </row>
        <row r="7941">
          <cell r="B7941" t="str">
            <v>RR20210519TR4301</v>
          </cell>
          <cell r="C7941" t="str">
            <v>License, Know-how, Technology</v>
          </cell>
          <cell r="D7941" t="str">
            <v>28.11, 29.31, 29.32, 32.99, 45.31, 45.32, 46.69, 71.12, 74.90, 77.11, 45.11, 45.19, 29.10</v>
          </cell>
          <cell r="E7941" t="str">
            <v>3429, 3493, 3537, 3566, 3568, 3599, 3694, 3711, 3714, 3812, 5012, 5013, 5015, 5511, 5521, 5561</v>
          </cell>
          <cell r="F7941" t="str">
            <v>Automotive, Vehicle, Automobile, Technology, Equipment, Automotive product, Conventional braking product, Advanced braking system, Air assisted product, Air assisted system</v>
          </cell>
          <cell r="G7941" t="str">
            <v>≡</v>
          </cell>
          <cell r="I7941" t="str">
            <v>≡</v>
          </cell>
          <cell r="J7941" t="str">
            <v>Licensee is primarily engaged in the manufacture of air brake actuation systems for commercial vehicles.</v>
          </cell>
          <cell r="K7941" t="str">
            <v>License under know-how and technology rights to design, manufacture and market products, related to the automotive segment, such as conventional braking products, advanced braking systems, and other related air assisted products and systems; The agreement is concluded between related parties.</v>
          </cell>
        </row>
        <row r="7942">
          <cell r="B7942" t="str">
            <v>RR20210913T04301</v>
          </cell>
          <cell r="C7942" t="str">
            <v>License, Trademark, Trade name</v>
          </cell>
          <cell r="D7942" t="str">
            <v>14.19, 23.12, 26.70, 32.99, 46.18, 47.78, 47.89</v>
          </cell>
          <cell r="E7942" t="str">
            <v>2389, 3827, 3851, 3999, 5099, 5137, 5611, 5995, 5999</v>
          </cell>
          <cell r="F7942" t="str">
            <v>Accessory, Eyewear, Eyeglass, Ophthalmic eyewear, Eyeglass case, Eyeglass frame, Sunglass, [UNDISCLOSED FOR PREVIEW], [UNDISCLOSED FOR PREVIEW], [UNDISCLOSED FOR PREVIEW]</v>
          </cell>
          <cell r="G7942" t="str">
            <v>≡</v>
          </cell>
          <cell r="I7942" t="str">
            <v>≡</v>
          </cell>
          <cell r="J7942" t="str">
            <v>Licensee designs, markets and distributes prescription eyeglass frames and sunglasses.</v>
          </cell>
          <cell r="K7942" t="str">
            <v>License to exploit [UNDISCLOSED FOR PREVIEW], [UNDISCLOSED FOR PREVIEW] and [UNDISCLOSED FOR PREVIEW] trademarks and trade names in connection with the manufacture, distribution and sale of ophthalmic eyewear (including cases) and sunglasses (including cases).</v>
          </cell>
        </row>
        <row r="7943">
          <cell r="B7943" t="str">
            <v>RR20210914T04302</v>
          </cell>
          <cell r="C7943" t="str">
            <v>License, Patent, Technology</v>
          </cell>
          <cell r="D7943" t="str">
            <v>21.10, 21.20, 32.99, 46.18, 46.46, 47.73, 72.11, 72.19, 86.10, 86.21, 86.22, 86.90</v>
          </cell>
          <cell r="E7943" t="str">
            <v>2833, 2834, 3999, 5122, 5912, 8062, 8069, 8071, 8099, 8731</v>
          </cell>
          <cell r="F7943" t="str">
            <v>Radiotherapy, Radiotherapy solution, Source, Composition, Formulation, Medicine, Drug, Health, Health care, Disease, Cancer, Brain cancer</v>
          </cell>
          <cell r="G7943" t="str">
            <v>≡</v>
          </cell>
          <cell r="H7943" t="str">
            <v>Licensor is a pharmaceutical company engaged in the business of manufacture, distribution and sale of pharmaceutical products.</v>
          </cell>
          <cell r="I7943" t="str">
            <v>≡</v>
          </cell>
          <cell r="K7943" t="str">
            <v>License under patent and technology rights to make, use and sell a radiotherapy solution, source, composition or formulation in the field of any and all forms of brain cancer.</v>
          </cell>
        </row>
        <row r="7944">
          <cell r="B7944" t="str">
            <v>RR20210929T00901</v>
          </cell>
          <cell r="C7944" t="str">
            <v>License, Technology, Brand</v>
          </cell>
          <cell r="D7944" t="str">
            <v>46.51, 58.29, 61.20, 61.90, 62.01, 62.03, 62.09, 63.11, 63.12, 63.99</v>
          </cell>
          <cell r="E7944" t="str">
            <v>4813, 4899, 7371, 7372, 7376, 7379</v>
          </cell>
          <cell r="F7944" t="str">
            <v>Mobile banking, Payment, Software, TioNetworks, Interac, Alligato Mobile, Trust Cash, Mogo Payday loan, MoneyMart, Transfer, Telephone, Mobile payment, Mobile application, App, Wireless, Transaction</v>
          </cell>
          <cell r="G7944" t="str">
            <v>≡</v>
          </cell>
          <cell r="I7944" t="str">
            <v>≡</v>
          </cell>
          <cell r="K7944" t="str">
            <v>License to use, distribute and provide mobile banking and payment software solution technology, using brand name [UNDISCLOSED FOR PREVIEW].</v>
          </cell>
        </row>
        <row r="7945">
          <cell r="B7945" t="str">
            <v>RR20210905T01701</v>
          </cell>
          <cell r="C7945" t="str">
            <v>License, Brand, Know-how, Technology, Trade name, Trade secret, Trademark</v>
          </cell>
          <cell r="D7945" t="str">
            <v>47.11, 47.19, 47.26, 47.78, 47.89, 47.99, 01.15, 01.16</v>
          </cell>
          <cell r="E7945" t="str">
            <v>2299, 5331, 5399, 5912, 5961, 5962, 5963, 5999, 0721</v>
          </cell>
          <cell r="F7945" t="str">
            <v>Cannabis, Hemp, CBD, Retail delivery, Cultivation</v>
          </cell>
          <cell r="G7945" t="str">
            <v>≡</v>
          </cell>
          <cell r="I7945" t="str">
            <v>≡</v>
          </cell>
          <cell r="K7945" t="str">
            <v>License under licensor's brands, trademarks, know-how, trade secrets, technology, trade names to market, sell, and distribute cannabis products; The agreement is concluded between related parties.</v>
          </cell>
        </row>
        <row r="7946">
          <cell r="B7946" t="str">
            <v>RR20210915T00901</v>
          </cell>
          <cell r="C7946" t="str">
            <v>Franchise</v>
          </cell>
          <cell r="D7946" t="str">
            <v>77.21, 32.30, 47.64, 93.19, 47.78, 93.12, 93.11, 85.51</v>
          </cell>
          <cell r="E7946" t="str">
            <v>3949, 5091, 5092, 5093, 5094, 5099, 5941, 5999, 7032, 7941, 7997</v>
          </cell>
          <cell r="F7946" t="str">
            <v>Baseball, Softball, Training, Academy, Sport, Retail, Pro shop, [UNDISCLOSED FOR PREVIEW], Sporting good, Sport equipment</v>
          </cell>
          <cell r="G7946" t="str">
            <v>≡</v>
          </cell>
          <cell r="I7946" t="str">
            <v>≡</v>
          </cell>
          <cell r="K7946" t="str">
            <v>Franchise and license for a baseball and softball training academy and retail pro shop to be operated under the [UNDISCLOSED FOR PREVIEW] trademark.</v>
          </cell>
        </row>
        <row r="7947">
          <cell r="B7947" t="str">
            <v>RR20210915T04303</v>
          </cell>
          <cell r="C7947" t="str">
            <v>Franchise</v>
          </cell>
          <cell r="D7947" t="str">
            <v>25.11, 29.32, 32.99, 45.31, 45.32, 46.69, 71.12</v>
          </cell>
          <cell r="E7947" t="str">
            <v>2296, 3011, 3714, 3799, 3999, 5014, 5531, 7534</v>
          </cell>
          <cell r="F7947" t="str">
            <v>Retail, Retail store, Vehicle, Automobile, Tire, Servicing tire, Automotive, Automotive part, Automotive product</v>
          </cell>
          <cell r="G7947" t="str">
            <v>≡</v>
          </cell>
          <cell r="I7947" t="str">
            <v>≡</v>
          </cell>
          <cell r="K7947" t="str">
            <v>Franchise for the operation of retail stores selling and servicing tires and related automotive products.</v>
          </cell>
        </row>
        <row r="7948">
          <cell r="B7948" t="str">
            <v>RR20210614T04303</v>
          </cell>
          <cell r="C7948" t="str">
            <v>License, Patent, Trademark, Copyright, Technology</v>
          </cell>
          <cell r="D7948" t="str">
            <v>21.10, 21.20, 32.99, 46.18, 46.46, 72.11, 72.19, 86.10, 86.21, 86.22, 86.90</v>
          </cell>
          <cell r="E7948" t="str">
            <v>2833, 2834, 2836, 3999, 5122, 5912, 8062, 8069, 8071, 8099, 8731</v>
          </cell>
          <cell r="F7948" t="str">
            <v>Pharmacy, Pharmaceutical, Drug, Biological, Drug product, Medicine, Health, Health care, Treatment</v>
          </cell>
          <cell r="G7948" t="str">
            <v>≡</v>
          </cell>
          <cell r="I7948" t="str">
            <v>≡</v>
          </cell>
          <cell r="K7948" t="str">
            <v>License under patent, copyright, trademark and technology rights to develop, manufacture and commercialize drug products in the field of all biological drug products and research &amp; development applications.</v>
          </cell>
        </row>
        <row r="7949">
          <cell r="B7949" t="str">
            <v>RR20210824T00904</v>
          </cell>
          <cell r="C7949" t="str">
            <v>License, Other marketing intangibles</v>
          </cell>
          <cell r="D7949" t="str">
            <v>58.13, 58.14, 58.19, 18.11, 18.12</v>
          </cell>
          <cell r="E7949" t="str">
            <v>2711, 2721, 2741, 2754, 2759</v>
          </cell>
          <cell r="F7949" t="str">
            <v>[UNDISCLOSED FOR PREVIEW], Endorsement, Likeness, Calendar, Photo</v>
          </cell>
          <cell r="G7949" t="str">
            <v>≡</v>
          </cell>
          <cell r="I7949" t="str">
            <v>≡</v>
          </cell>
          <cell r="J7949" t="str">
            <v>Licensee is an interactive content provider focusing on providing leading branded content for well-defined target audiences using a combination of new and traditional media.</v>
          </cell>
          <cell r="K7949" t="str">
            <v>License to use the name, likeness and endorsement of well-known model [UNDISCLOSED FOR PREVIEW] in connection with the advertisement, promotion and sale of calendars.</v>
          </cell>
        </row>
        <row r="7950">
          <cell r="B7950" t="str">
            <v>RR20220714TR0903</v>
          </cell>
          <cell r="C7950" t="str">
            <v>License, Technology, Patent</v>
          </cell>
          <cell r="D7950" t="str">
            <v>29.10, 29.31, 29.32, 32.99, 47.78, 45.32</v>
          </cell>
          <cell r="E7950" t="str">
            <v>3621, 3714, 3999, 5013, 5099, 7389</v>
          </cell>
          <cell r="F7950" t="str">
            <v>Auto body, Frame, Alignment machine, Automotive, Part</v>
          </cell>
          <cell r="G7950" t="str">
            <v>≡</v>
          </cell>
          <cell r="I7950" t="str">
            <v>≡</v>
          </cell>
          <cell r="K7950" t="str">
            <v>License to use the patented technology for the manufacture of
auto body and frame alignment machines; The agreement is concluded between related parties.</v>
          </cell>
        </row>
        <row r="7951">
          <cell r="B7951" t="str">
            <v>RR20220708TR0905</v>
          </cell>
          <cell r="C7951" t="str">
            <v>Know-how, License, Patent, Sublicense, Other marketing intangibles</v>
          </cell>
          <cell r="D7951" t="str">
            <v>66.12, 64.11, 63.11, 64.30, 64.20, 66.30, 64.99, 66.19, 70.22</v>
          </cell>
          <cell r="E7951" t="str">
            <v>6061, 6062, 6081, 6099, 6141, 6159, 6162, 6211, 6282, 6289, 6726, 6799, 7374, 9311</v>
          </cell>
          <cell r="F7951" t="str">
            <v>[UNDISCLOSED FOR PREVIEW], Security, Finance, [UNDISCLOSED FOR PREVIEW], Trust, Share, [UNDISCLOSED FOR PREVIEW], Macromarkets, Asset, Holding, Economic good, Measure, Investor, Publicly tradeable, Reference index, Price, Economic variable, Proxy asset data processor, Market, Broker</v>
          </cell>
          <cell r="G7951" t="str">
            <v>≡</v>
          </cell>
          <cell r="H7951" t="str">
            <v>Licensor acts as the administrative agent for trusts.</v>
          </cell>
          <cell r="I7951" t="str">
            <v>≡</v>
          </cell>
          <cell r="K7951" t="str">
            <v>License under know-how rights to use patented [UNDISCLOSED FOR PREVIEW] as a means of transforming various economic goods and aggregate economic measures into interests that can be acquired by individual investors in the form of publicly tradeable securities, the value of which is linked to the performance of a reference index, price or other economic variable, bearing [UNDISCLOSED FOR PREVIEW], [UNDISCLOSED FOR PREVIEW] and [UNDISCLOSED FOR PREVIEW] marks; Sublicense to use [UNDISCLOSED FOR PREVIEW] name and mark; The agreement is concluded between related parties.</v>
          </cell>
        </row>
        <row r="7952">
          <cell r="B7952" t="str">
            <v>RR20220708TR0903</v>
          </cell>
          <cell r="C7952" t="str">
            <v>License, Know-how, Patent, Other marketing intangibles</v>
          </cell>
          <cell r="D7952" t="str">
            <v>66.12, 64.11, 63.11, 64.30, 64.20, 66.30, 64.99, 66.19, 70.22</v>
          </cell>
          <cell r="E7952" t="str">
            <v>6061, 6062, 6081, 6099, 6141, 6159, 6162, 6211, 6282, 6289, 6726, 6799, 7374</v>
          </cell>
          <cell r="F7952" t="str">
            <v>[UNDISCLOSED FOR PREVIEW], Trust, Financial, Beneficial interest, Share, Security, Asset, Holding, [UNDISCLOSED FOR PREVIEW], [UNDISCLOSED FOR PREVIEW], Proxy asset data processor, Data processing</v>
          </cell>
          <cell r="G7952" t="str">
            <v>≡</v>
          </cell>
          <cell r="H7952" t="str">
            <v>Licensor acts as the administrative agent for trusts.</v>
          </cell>
          <cell r="I7952" t="str">
            <v>≡</v>
          </cell>
          <cell r="K7952" t="str">
            <v>License under know-how rights to utilize patents and patent applications to employ the Up MacroShares and Down Macroshares structure for the issuance of the shares, bearing [UNDISCLOSED FOR PREVIEW],[UNDISCLOSED FOR PREVIEW], and [UNDISCLOSED FOR PREVIEW] marks; The agreement is concluded between related parties.</v>
          </cell>
        </row>
        <row r="7953">
          <cell r="B7953" t="str">
            <v>RR20220707TR0901</v>
          </cell>
          <cell r="C7953" t="str">
            <v>Trademark, License, Other marketing intangibles</v>
          </cell>
          <cell r="D7953" t="str">
            <v>80.10, 80.20, 52.21, 52.22, 52.23, 52.29</v>
          </cell>
          <cell r="E7953" t="str">
            <v>4499, 4522, 4731, 4789, 7382, 9221</v>
          </cell>
          <cell r="F7953" t="str">
            <v>[UNDISCLOSED FOR PREVIEW], Armored car service, Transportation, Currency, Diamon, Jewelry, Precious metal, Valuable, Security, Automated teller machine, Cash replacement, Deposit pick-up, Wrapping coin, Vaulting service, International freight forwarding, Custom clearance, Ground support, Air courier</v>
          </cell>
          <cell r="G7953" t="str">
            <v>≡</v>
          </cell>
          <cell r="H7953" t="str">
            <v>Licensor is in the business of protecting and transporting valuables.</v>
          </cell>
          <cell r="I7953" t="str">
            <v>≡</v>
          </cell>
          <cell r="J7953" t="str">
            <v>Licensee is engaged in business of transportation of valuables and
various other activities.</v>
          </cell>
          <cell r="K7953" t="str">
            <v>License to use [UNDISCLOSED FOR PREVIEW] trademark and related marketing intangibles in connection with armored car services for the transportation of currency, diamonds and jewelry, precious metals and other valuables and securities, servicing of automated teller machines, processing, counting and wrapping coin, processing and counting paper currency, providing various vaulting services, providing international freight forwarding services for valuables and providing ground support for air courier services and all other services related to the foregoing; The agreement is concluded between related parties.</v>
          </cell>
        </row>
        <row r="7954">
          <cell r="B7954" t="str">
            <v>RR20220713T00902</v>
          </cell>
          <cell r="C7954" t="str">
            <v>Franchise, Brand, Other marketing intangibles</v>
          </cell>
          <cell r="D7954" t="str">
            <v>33.19, 74.90, 95.22, 95.29, 43.39, 43.99, 43.29</v>
          </cell>
          <cell r="E7954" t="str">
            <v>1623, 1629, 1796, 4619, 5039, 7699, 8999</v>
          </cell>
          <cell r="F7954" t="str">
            <v>[UNDISCLOSED FOR PREVIEW], Pipe restoration, Repiping, Construction, Service, Cleaning, Epoxy, Reconditioning, Corrosion, Coating</v>
          </cell>
          <cell r="G7954" t="str">
            <v>≡</v>
          </cell>
          <cell r="I7954" t="str">
            <v>≡</v>
          </cell>
          <cell r="K7954" t="str">
            <v>Franchise to use the [UNDISCLOSED FOR PREVIEW] brand name and service mark, and patented and proprietary technology to perform pipe restoration services, cleaning and reconditioning of pipe lines, for their coating against corrosion, and for the installation of pipelines that have been pre-coated using proprietary epoxy materials.</v>
          </cell>
        </row>
        <row r="7955">
          <cell r="B7955" t="str">
            <v>RR20220708T00901</v>
          </cell>
          <cell r="C7955" t="str">
            <v>License, Patent</v>
          </cell>
          <cell r="D7955" t="str">
            <v>66.12, 64.11, 64.30, 64.20, 66.30, 64.99, 66.19, 70.22</v>
          </cell>
          <cell r="E7955" t="str">
            <v>6061, 6062, 6081, 6099, 6141, 6159, 6162, 6211, 6282, 6289, 6726, 6799, 9311</v>
          </cell>
          <cell r="F7955" t="str">
            <v>Gold-based security, [UNDISCLOSED FOR PREVIEW], Investment product, Banking, Financial, Securitization, Comodity, Share, Cross-listing, Security exchange, Beneficial interest</v>
          </cell>
          <cell r="G7955" t="str">
            <v>≡</v>
          </cell>
          <cell r="H7955" t="str">
            <v>Licensor is a banking corporation.</v>
          </cell>
          <cell r="I7955" t="str">
            <v>≡</v>
          </cell>
          <cell r="J7955" t="str">
            <v>Licensee is a national banking association.</v>
          </cell>
          <cell r="K7955" t="str">
            <v>License under patent righs to establish, operate and market certain gold-based securities product, to be known as the [UNDISCLOSED FOR PREVIEW], and any cross-listings of the shares thereof for trading on any non-U.S. securities exchanges.</v>
          </cell>
        </row>
        <row r="7956">
          <cell r="B7956" t="str">
            <v>RR20220712T04904</v>
          </cell>
          <cell r="C7956" t="str">
            <v>License, Patent, Know-how, Technology</v>
          </cell>
          <cell r="D7956" t="str">
            <v>20.59, 21.20, 21.10, 46.46, 47.74, 72.11, 72.19, 86.10, 86.21, 86.22</v>
          </cell>
          <cell r="E7956" t="str">
            <v>2833, 2834, 2835, 2836, 5122, 5912, 8011, 8062, 8071, 8731, 8734</v>
          </cell>
          <cell r="F7956" t="str">
            <v>Medicine, Health, Pharmacy, Pharmaceutical application, Antibody expression, Bacterial cell expression, Antibody product, Biomolecule, Medical treatment, Diagnosis, Prophylaxis, Autoimmune-related disease, Immunological disorder, Immunoglobulin, Protein, Cancer, Infection</v>
          </cell>
          <cell r="G7956" t="str">
            <v>≡</v>
          </cell>
          <cell r="H7956" t="str">
            <v>Licensor is engaged in the development and manufacture of antibody and other protein-based biopharmaceuticals for disease targets that include cancer, immunological and inflammatory disorders, and infectious diseases.</v>
          </cell>
          <cell r="I7956" t="str">
            <v>≡</v>
          </cell>
          <cell r="J7956" t="str">
            <v>Licensee is a leader in applying proprietary genomic technologies for the rapid discovery and optimization of novel products from genes and gene pathways.</v>
          </cell>
          <cell r="K7956" t="str">
            <v>License under patent and know-how rights to use antibody expression technology for developing antibody products independently and with collaborators and to make, solely on its own behalf, one or more such products for the treatment, diagnosis or prophylaxis of a human or animal disease or condition, including commercial, industrial or clinical scale production.</v>
          </cell>
        </row>
        <row r="7957">
          <cell r="B7957" t="str">
            <v>RR20220715T20902</v>
          </cell>
          <cell r="C7957" t="str">
            <v>License, Trademark, Trade name, Other marketing intangibles</v>
          </cell>
          <cell r="D7957" t="str">
            <v>47.63, 47.43, 77.22, 59.13, 59.20, 77.29</v>
          </cell>
          <cell r="E7957" t="str">
            <v>5099, 5731, 5735, 5999, 7299, 7359, 7812, 7841</v>
          </cell>
          <cell r="F7957" t="str">
            <v>Audiovisual, Video, Videocasette, Television, Series, Software,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and [UNDISCLOSED FOR PREVIEW])</v>
          </cell>
          <cell r="G7957" t="str">
            <v>≡</v>
          </cell>
          <cell r="I7957" t="str">
            <v>≡</v>
          </cell>
          <cell r="J7957" t="str">
            <v>Licensee is a national direct marketer of theatrically released motion pictures and special-interest videos.</v>
          </cell>
          <cell r="K7957" t="str">
            <v>License to advertise, promote, distribute and sell for private, non-public exhibition in homes and residences any form of one-half inch videocassettes (including but not limited to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 and [UNDISCLOSED FOR PREVIEW]), embodying the video software, bearing trademarks, tradenames, logos, labels and artwork of licensor, as well as names, likenesses and voices.</v>
          </cell>
        </row>
        <row r="7958">
          <cell r="B7958" t="str">
            <v>RR20220715TN4902</v>
          </cell>
          <cell r="C7958" t="str">
            <v>License, Know-how, Patent, Technology</v>
          </cell>
          <cell r="D7958" t="str">
            <v>20.59, 26.60, 32.50, 46.46, 47.74, 72.11, 72.19, 86.10, 86.21, 86.22, 86.90</v>
          </cell>
          <cell r="E7958" t="str">
            <v>2833, 2834, 2835, 3844, 3845, 5047, 5122, 5912, 8011, 8062, 8071, 8082, 8099, 8731, 8734</v>
          </cell>
          <cell r="F7958" t="str">
            <v>Medicine, Healthcare, Biotechnology, Clinical diagnostic laboratory, In vitro diagnostic kit, Serological diagnosis, Infectious disease, Chlamydial infection, Pneumonia, Diagnostic tool, Automated test, Analytical test, Microplate-based, Enzyme, Immunoassay, Sample matrix</v>
          </cell>
          <cell r="G7958" t="str">
            <v>≡</v>
          </cell>
          <cell r="I7958" t="str">
            <v>≡</v>
          </cell>
          <cell r="J7958" t="str">
            <v>Licensee is a leader in the serological diagnosis of chlamydial infections.</v>
          </cell>
          <cell r="K7958" t="str">
            <v>License under patent and know-how rights to use portions of certain
technology directly pertaining to methods and materials for the serological detection of antibodies to chlamydia pneumonia to make, market, distribute and sell in vitro diagnostic kits and packaged assay for the diagnosis of infectious diseases; One of the parties to the agreement is a non-profit entity.</v>
          </cell>
        </row>
        <row r="7959">
          <cell r="B7959" t="str">
            <v>RR20220720T00901</v>
          </cell>
          <cell r="C7959" t="str">
            <v>Franchise, Brand, Other marketing intangibles</v>
          </cell>
          <cell r="D7959" t="str">
            <v>68.32, 68.31, 68.20, 74.90, 70.22, 81.10</v>
          </cell>
          <cell r="E7959" t="str">
            <v>6512, 6513, 6515, 6519, 6531, 7389, 8744, 8748, 8999</v>
          </cell>
          <cell r="F7959" t="str">
            <v>[UNDISCLOSED FOR PREVIEW], Real estate, Agent, Home buyer, Home seller, Home lessor, Commercial, Residential, Service</v>
          </cell>
          <cell r="G7959" t="str">
            <v>≡</v>
          </cell>
          <cell r="I7959" t="str">
            <v>≡</v>
          </cell>
          <cell r="K7959" t="str">
            <v>Franchse and license to serve as a real estate broker for residential home buyers and sellers, commercial real estate buyers and sellers and lessors and lessees, under the brand [UNDISCLOSED FOR PREVIEW].</v>
          </cell>
        </row>
        <row r="7960">
          <cell r="B7960" t="str">
            <v>RR20220428T03201</v>
          </cell>
          <cell r="C7960" t="str">
            <v>License, Copyright, Patent, Trademark</v>
          </cell>
          <cell r="D7960" t="str">
            <v>10.86, 32.30, 41.20, 42.99, 46.42, 47.19, 47.64, 56.29, 60.20, 74.90, 77.21, 77.29, 93.13, 96.04, 86.90</v>
          </cell>
          <cell r="E7960" t="str">
            <v>3648, 4833, 5091, 5499, 7299, 7941, 7991, 7997, 7999, 8641</v>
          </cell>
          <cell r="F7960" t="str">
            <v>Fitness, Fitness product, Vitamin, Equipment, Training, Gym, Glute, Thigh, [UNDISCLOSED FOR PREVIEW], [UNDISCLOSED FOR PREVIEW], Sport equipment, Television commercial, Broadcasting</v>
          </cell>
          <cell r="G7960" t="str">
            <v>≡</v>
          </cell>
          <cell r="I7960" t="str">
            <v>≡</v>
          </cell>
          <cell r="J7960" t="str">
            <v>Licensee is engaged in is the business of advertising, promoting, marketing, selling and distributing products in various media, including television, print, and retail.</v>
          </cell>
          <cell r="K7960" t="str">
            <v>License under copyright and patent rights to advertise, promote, market, sell, distribute and exploit the bun and thigh fitness product known as [UNDISCLOSED FOR PREVIEW], which allows the user to quickly and easily trim and tone the hips and thighs, bearing trademarks.</v>
          </cell>
        </row>
        <row r="7961">
          <cell r="B7961" t="str">
            <v>RR20220506T04302</v>
          </cell>
          <cell r="C7961" t="str">
            <v>License, Trademark</v>
          </cell>
          <cell r="D7961" t="str">
            <v>26.40, 26.70, 32.99, 46.49, 47.78, 47.89, 47.99, 26.11, 46.52</v>
          </cell>
          <cell r="E7961" t="str">
            <v>3571, 3651, 3679, 3861, 3999, 5043, 5065, 5099, 5731, 5946, 5999</v>
          </cell>
          <cell r="F7961" t="str">
            <v>Camera, Film, Video, Camera carrying case, Photographic equipment, Photography, Electronic, [UNDISCLOSED FOR PREVIEW], [UNDISCLOSED FOR PREVIEW], [UNDISCLOSED FOR PREVIEW], [UNDISCLOSED FOR PREVIEW], [UNDISCLOSED FOR PREVIEW], [UNDISCLOSED FOR PREVIEW]</v>
          </cell>
          <cell r="G7961" t="str">
            <v>≡</v>
          </cell>
          <cell r="I7961" t="str">
            <v>≡</v>
          </cell>
          <cell r="J7961" t="str">
            <v>Licensee is engaged in the business of marketing, selling and distributing 35 mm cameras and ancillary and related products, including film and camera carrying cases.</v>
          </cell>
          <cell r="K7961" t="str">
            <v>License to exploit [UNDISCLOSED FOR PREVIEW] trademark in connection with the sale of the following products, associated with cameras and other related products: [UNDISCLOSED FOR PREVIEW], [UNDISCLOSED FOR PREVIEW], [UNDISCLOSED FOR PREVIEW], [UNDISCLOSED FOR PREVIEW], [UNDISCLOSED FOR PREVIEW].</v>
          </cell>
        </row>
        <row r="7962">
          <cell r="B7962" t="str">
            <v>RR20220506TN4304</v>
          </cell>
          <cell r="C7962" t="str">
            <v>License, Trademark</v>
          </cell>
          <cell r="D7962" t="str">
            <v>93.21, 93.29, 92.00, 32.40, 47.65, 58.21, 93.11, 93.12, 93.19, 93.13, 56.10, 56.30, 56.29, 55.10</v>
          </cell>
          <cell r="E7962" t="str">
            <v>3944, 5812, 5813, 5945, 7011, 7032, 7041, 7991, 7993, 7996, 7997, 7999</v>
          </cell>
          <cell r="F7962" t="str">
            <v>Amusement, Leisure, Hotel, Restaurant, Bar, Theme-based, Entertainment, Attraction, Sport, Youth sport, E-gaming, Video game, Betting, Gambling, [UNDISCLOSED FOR PREVIEW]</v>
          </cell>
          <cell r="G7962" t="str">
            <v>≡</v>
          </cell>
          <cell r="I7962" t="str">
            <v>≡</v>
          </cell>
          <cell r="K7962" t="str">
            <v>License to exploit [UNDISCLOSED FOR PREVIEW] trademarks in conjunction with theme-based entertainment and attractions within the City of Canton, Ohio, youth sports programs, subject to certain exclusions, e-gaming and video games and sports betting; One of the parties is a non-profit entity.</v>
          </cell>
        </row>
        <row r="7963">
          <cell r="B7963" t="str">
            <v>RR20220510TP3205</v>
          </cell>
          <cell r="C7963" t="str">
            <v>Franchise, Other marketing intangibles, Trade name, Trademark</v>
          </cell>
          <cell r="D7963" t="str">
            <v>85.10, 85.20, 85.31, 85.59, 91.01, 62.01</v>
          </cell>
          <cell r="E7963" t="str">
            <v>7371, 7373, 8211, 8231, 8299</v>
          </cell>
          <cell r="F7963" t="str">
            <v>Education, Course for children, Course for adults, School, Public class, Private class, Charter school, Library, STEAM-based, [UNDISCLOSED FOR PREVIEW], [UNDISCLOSED FOR PREVIEW].</v>
          </cell>
          <cell r="G7963" t="str">
            <v>≡</v>
          </cell>
          <cell r="I7963" t="str">
            <v>≡</v>
          </cell>
          <cell r="K7963" t="str">
            <v>Franchise and license under [UNDISCLOSED FOR PREVIEW] trademarks, trade names, service marks, trademarks, logos, emblems, and indicia of origin to operate [UNDISCLOSED FOR PREVIEW] program or [UNDISCLOSED FOR PREVIEW] program and provide STEAM-based educational courses and other programs for children and adults; One of the parties to the agreement is an individual.</v>
          </cell>
        </row>
        <row r="7964">
          <cell r="B7964" t="str">
            <v>RR20220516T04301</v>
          </cell>
          <cell r="C7964" t="str">
            <v>Franchise, Trademark</v>
          </cell>
          <cell r="D7964" t="str">
            <v>56.29, 56.10, 10.89, 46.17, 46.39, 47.11, 47.29, 47.81, 74.90, 70.22, 82.92</v>
          </cell>
          <cell r="E7964" t="str">
            <v>2051, 2099, 5141, 5149, 5411, 5461, 5499, 5812, 7389, 8999</v>
          </cell>
          <cell r="F7964" t="str">
            <v>Business, Service, Gifting service, Package, Food, Eating, Macaron, Pastry, Cookie, Baked good, Sandwich, Beverage</v>
          </cell>
          <cell r="G7964" t="str">
            <v>≡</v>
          </cell>
          <cell r="I7964" t="str">
            <v>≡</v>
          </cell>
          <cell r="K7964" t="str">
            <v>Franchise to operate a business engaged in the sale of gifting services and packages of French-style macaron pastries, and other various cookies and baked goods, as well as a retail location for such products and optional sandwiches, beverages and associated merchandise under the [UNDISCLOSED FOR PREVIEW] trademarks.</v>
          </cell>
        </row>
        <row r="7965">
          <cell r="B7965" t="str">
            <v>RR20220523T00901</v>
          </cell>
          <cell r="C7965" t="str">
            <v>License, Patent</v>
          </cell>
          <cell r="D7965" t="str">
            <v>21.10, 21.20, 46.18, 46.46, 47.73, 72.11, 72.19, 86.90</v>
          </cell>
          <cell r="E7965" t="str">
            <v>2833, 2834, 3999, 5122, 5199, 5912, 5999, 8011, 8062, 8069, 8099</v>
          </cell>
          <cell r="F7965" t="str">
            <v>Streptococcus Pneumoniae, Vaccine, Pharmaceutical, Biotechnology, Pneumococcal disease, Human</v>
          </cell>
          <cell r="G7965" t="str">
            <v>≡</v>
          </cell>
          <cell r="I7965" t="str">
            <v>≡</v>
          </cell>
          <cell r="J7965" t="str">
            <v>Licensee is a biotechnology company focused on the research and development of transformational vaccines to prevent infectious diseases worldwide.</v>
          </cell>
          <cell r="K7965" t="str">
            <v>License under patent rights to develop, make, use, import and sell [UNDISCLOSED FOR PREVIEW] for use in humans, to prevent harmful middle-ear infections in children.</v>
          </cell>
        </row>
        <row r="7966">
          <cell r="B7966" t="str">
            <v>RR20220520TP4302</v>
          </cell>
          <cell r="C7966" t="str">
            <v>License, Patent, Trademark, Know-how</v>
          </cell>
          <cell r="D7966" t="str">
            <v>28.15, 30.92, 32.99, 46.49, 47.64, 49.31, 49.39</v>
          </cell>
          <cell r="E7966" t="str">
            <v>3568, 3751, 3799, 3999, 4111, 4119, 5091, 5099, 5941</v>
          </cell>
          <cell r="F7966" t="str">
            <v>Transportation, Bicycle, Exercycle, Electric bicycle, Equipment, [UNDISCLOSED FOR PREVIEW], [UNDISCLOSED FOR PREVIEW], [UNDISCLOSED FOR PREVIEW], [UNDISCLOSED FOR PREVIEW], [UNDISCLOSED FOR PREVIEW], [UNDISCLOSED FOR PREVIEW], UNDISCLOSED FOR PREVIEW], [UNDISCLOSED FOR PREVIEW], [UNDISCLOSED FOR PREVIEW], UNDISCLOSED FOR PREVIEW], [UNDISCLOSED FOR PREVIEW], [UNDISCLOSED FOR PREVIEW]</v>
          </cell>
          <cell r="G7966" t="str">
            <v>≡</v>
          </cell>
          <cell r="H7966" t="str">
            <v>Licensor markets the Transbar Power System (TPS) technology and its applications to the bicycle, exercycle, electric bicycle and wheelchair.</v>
          </cell>
          <cell r="I7966" t="str">
            <v>≡</v>
          </cell>
          <cell r="K7966" t="str">
            <v>License under patent, trademark and know-how rights to assemble, use, import, sell and distribute transbar bicycles, including but not limited to the followings: [UNDISCLOSED FOR PREVIEW], [UNDISCLOSED FOR PREVIEW], [UNDISCLOSED FOR PREVIEW], [UNDISCLOSED FOR PREVIEW], [UNDISCLOSED FOR PREVIEW], [UNDISCLOSED FOR PREVIEW], [UNDISCLOSED FOR PREVIEW], and including but not limited to all special parts, such as [UNDISCLOSED FOR PREVIEW], [UNDISCLOSED FOR PREVIEW], [UNDISCLOSED FOR PREVIEW], [UNDISCLOSED FOR PREVIEW], [UNDISCLOSED FOR PREVIEW], as well as all service parts of above assemblies; One of the parties to the agreement is an individual.</v>
          </cell>
        </row>
        <row r="7967">
          <cell r="B7967" t="str">
            <v>RR20220520T00904</v>
          </cell>
          <cell r="C7967" t="str">
            <v>License, Trademark, Brand</v>
          </cell>
          <cell r="D7967" t="str">
            <v>13.95, 14.19, 46.16, 47.71, 47.82</v>
          </cell>
          <cell r="E7967" t="str">
            <v>2326, 2389, 5136, 5137, 5611, 5621, 5699</v>
          </cell>
          <cell r="F7967" t="str">
            <v>[UNDISCLOSED FOR PREVIEW], Apparel, Clothing, Sport, Accessory, [UNDISCLOSED FOR PREVIEW], Store</v>
          </cell>
          <cell r="G7967" t="str">
            <v>≡</v>
          </cell>
          <cell r="I7967" t="str">
            <v>≡</v>
          </cell>
          <cell r="J7967" t="str">
            <v>Licensee is focused on the sale of sporting goods.</v>
          </cell>
          <cell r="K7967" t="str">
            <v>License to use [UNDISCLOSED FOR PREVIEW], brand and trademark for apparel and accessories.</v>
          </cell>
        </row>
        <row r="7968">
          <cell r="B7968" t="str">
            <v>RR20220517TP0901</v>
          </cell>
          <cell r="C7968" t="str">
            <v>License, Patent</v>
          </cell>
          <cell r="D7968" t="str">
            <v>26.11, 27.90, 28.29, 28.99, 46.69</v>
          </cell>
          <cell r="E7968" t="str">
            <v>3559, 3569, 3612, 3825, 5063, 5084</v>
          </cell>
          <cell r="F7968" t="str">
            <v>Electronic, Printed circuit board, Electroplating, Anode, Cathode, Electrode</v>
          </cell>
          <cell r="G7968" t="str">
            <v>≡</v>
          </cell>
          <cell r="I7968" t="str">
            <v>≡</v>
          </cell>
          <cell r="K7968" t="str">
            <v>License under patent rights to manufacture and sell products relating to the printed circuit boards; One of the parties to the agreement is an individual.</v>
          </cell>
        </row>
        <row r="7969">
          <cell r="B7969" t="str">
            <v>RR20220530T04301</v>
          </cell>
          <cell r="C7969" t="str">
            <v>License, Patent</v>
          </cell>
          <cell r="D7969" t="str">
            <v>21.10, 21.20, 32.99, 46.46, 47.73, 72.11, 72.19, 86.10, 86.21, 86.22, 86.90</v>
          </cell>
          <cell r="E7969" t="str">
            <v>2833, 2834, 3999, 5122, 5912, 8062, 8069, 8071, 8099, 8731</v>
          </cell>
          <cell r="F7969" t="str">
            <v>Pharmacy, Medication, Metformin hydrochloride, Extended-release medication, Tablet, Health, Disease, Treatment</v>
          </cell>
          <cell r="G7969" t="str">
            <v>≡</v>
          </cell>
          <cell r="H7969" t="str">
            <v>Licensor is a specialty pharmaceutical company focused on the development and commercialization of differentiated products that address large and growing markets and are based on proprietary oral drug delivery technologies.</v>
          </cell>
          <cell r="I7969" t="str">
            <v>≡</v>
          </cell>
          <cell r="K7969" t="str">
            <v>License under patent rights to make, use and import metformin hydrochloride extended-release tablets.</v>
          </cell>
        </row>
        <row r="7970">
          <cell r="B7970" t="str">
            <v>RR20220603TR4302</v>
          </cell>
          <cell r="C7970" t="str">
            <v>License, Know-how, Trademark, Patent</v>
          </cell>
          <cell r="D7970" t="str">
            <v>26.30, 32.99, 46.52, 47.42, 47.78, 61.10, 61.20, 61.90, 74.90</v>
          </cell>
          <cell r="E7970" t="str">
            <v>3663, 3669, 3999, 4899, 5064, 5099, 5731, 5999, 8999</v>
          </cell>
          <cell r="F7970" t="str">
            <v>Telecommunication, Equipment, Communication, Network, Connection, Connector, Network access provider, Technology, [UNDISCLOSED FOR PREVIEW], [UNDISCLOSED FOR PREVIEW], [UNDISCLOSED FOR PREVIEW], [UNDISCLOSED FOR PREVIEW], [UNDISCLOSED FOR PREVIEW], [UNDISCLOSED FOR PREVIEW], [UNDISCLOSED FOR PREVIEW], [UNDISCLOSED FOR PREVIEW], [UNDISCLOSED FOR PREVIEW], [UNDISCLOSED FOR PREVIEW]</v>
          </cell>
          <cell r="G7970" t="str">
            <v>≡</v>
          </cell>
          <cell r="I7970" t="str">
            <v>≡</v>
          </cell>
          <cell r="J7970" t="str">
            <v>Licensee is a leading developer, manufacturer and distributor of broadband and narrowband network access products for network service providers and business customers.</v>
          </cell>
          <cell r="K7970" t="str">
            <v>License to exploit patent, know-how and trademark rights in connection with making, selling and using the following products, related to networking service: [UNDISCLOSED FOR PREVIEW], [UNDISCLOSED FOR PREVIEW], [UNDISCLOSED FOR PREVIEW], [UNDISCLOSED FOR PREVIEW], [UNDISCLOSED FOR PREVIEW], [UNDISCLOSED FOR PREVIEW], [UNDISCLOSED FOR PREVIEW],[UNDISCLOSED FOR PREVIEW], [UNDISCLOSED FOR PREVIEW] and [UNDISCLOSED FOR PREVIEW]; The agreement is concluded between related parties.</v>
          </cell>
        </row>
        <row r="7971">
          <cell r="B7971" t="str">
            <v>RR20220603TR0901</v>
          </cell>
          <cell r="C7971" t="str">
            <v>License, Technology, Know-how, Patent, Trade secret, Trademark</v>
          </cell>
          <cell r="D7971" t="str">
            <v>18.12, 18.14, 20.30, 26.20, 28.29, 28.99, 32.99, 33.20, 46.14, 46.69</v>
          </cell>
          <cell r="E7971" t="str">
            <v>3469, 3541, 3543, 3549, 3567, 3599, 3823, 3999</v>
          </cell>
          <cell r="F7971" t="str">
            <v>3D digitizing, Three dimensional, Mechanical, Data, Computer, Software, Object code, Source code, [UNDISCLOSED FOR PREVIEW], Calibration</v>
          </cell>
          <cell r="G7971" t="str">
            <v>≡</v>
          </cell>
          <cell r="I7971" t="str">
            <v>≡</v>
          </cell>
          <cell r="J7971" t="str">
            <v>Licensee develops hardware and software technologies that enable users to interact with computers using their sense of touch.</v>
          </cell>
          <cell r="K7971" t="str">
            <v>License under know-how, technology, patent and trade secret rights to use, reproduce, modify and creare derivative works, to develop, use, make, sell, lease, license, import, demonstrate, perform, display, market and distribute products relating to three dimensional ("3D") digitizing technology, and related digitizing software applications and
digitizing software drivers, in object code and source code form, bearing [UNDISCLOSED FOR PREVIEW] trademark; The agreement is concluded between related parties.</v>
          </cell>
        </row>
        <row r="7972">
          <cell r="B7972" t="str">
            <v>RR20220516T04302</v>
          </cell>
          <cell r="C7972" t="str">
            <v>License, Trademark</v>
          </cell>
          <cell r="D7972" t="str">
            <v>46.44, 23.19, 47.61, 16.29, 32.40, 47.65, 14.19, 32.99, 93.29</v>
          </cell>
          <cell r="E7972" t="str">
            <v>2389, 2499, 3229, 3231, 3942, 3944, 3999, 5092, 5399, 5699, 5942, 5945, 5947, 5999, 7999</v>
          </cell>
          <cell r="F7972" t="str">
            <v>Giftware, Glassware product, Accessory, Book, Wood product, Brassware product, Decoupage product, Potpourri product, Plush product, Vinyl squeeze toy, [UNDISCLOSED FOR PREVIEW], [UNDISCLOSED FOR PREVIEW], [UNDISCLOSED FOR PREVIEW], [UNDISCLOSED FOR PREVIEW], [UNDISCLOSED FOR PREVIEW], [UNDISCLOSED FOR PREVIEW]</v>
          </cell>
          <cell r="G7972" t="str">
            <v>≡</v>
          </cell>
          <cell r="I7972" t="str">
            <v>≡</v>
          </cell>
          <cell r="J7972" t="str">
            <v>Licensee is a leading importer and distributor of creatively designed giftware items, including proprietary and licensed lines of collectibles.</v>
          </cell>
          <cell r="K7972" t="str">
            <v>License to market and sell giftware, such as glassware products, baby accessories line, books, wood products, brassware products, decoupage products, potpourri products, plush products, vinyl squeeze toys and other miscellaneous products, bearing the following trademarks: [UNDISCLOSED FOR PREVIEW], [UNDISCLOSED FOR PREVIEW], [UNDISCLOSED FOR PREVIEW], [UNDISCLOSED FOR PREVIEW], [UNDISCLOSED FOR PREVIEW], [UNDISCLOSED FOR PREVIEW].</v>
          </cell>
        </row>
        <row r="7973">
          <cell r="B7973" t="str">
            <v>RR20220317TP0901</v>
          </cell>
          <cell r="C7973" t="str">
            <v>License, Technology, Patent</v>
          </cell>
          <cell r="D7973" t="str">
            <v>03.21, 03.22, 03.11, 03.12, 72.11</v>
          </cell>
          <cell r="E7973" t="str">
            <v>3523, 8731, 0273, 0912, 0913, 0919, 0921</v>
          </cell>
          <cell r="F7973" t="str">
            <v>[UNDISCLOSED FOR PREVIEW], [UNDISCLOSED FOR PREVIEW], [UNDISCLOSED FOR PREVIEW], Aquaculture industry, Fish farm</v>
          </cell>
          <cell r="G7973" t="str">
            <v>≡</v>
          </cell>
          <cell r="I7973" t="str">
            <v>≡</v>
          </cell>
          <cell r="J7973" t="str">
            <v>Licensee is a technology company which is committed to achieving
sustainable, eco-friendly aquaculture by innovating and pioneering a total and comprehensive integrated systems solution approach.</v>
          </cell>
          <cell r="K7973" t="str">
            <v>License under patent and technology rights to use, sell, market, develop and manufacture products, known as [UNDISCLOSED FOR PREVIEW], [UNDISCLOSED FOR PREVIEW], [UNDISCLOSED FOR PREVIEW] in the field of aquaculture industry; One of the parties to the agreement is an individual.</v>
          </cell>
        </row>
        <row r="7974">
          <cell r="B7974" t="str">
            <v>RR20220620TP0901</v>
          </cell>
          <cell r="C7974" t="str">
            <v>Franchise, Other marketing intangibles, Trademark, Trade name</v>
          </cell>
          <cell r="D7974" t="str">
            <v>47.52, 33.19, 95.22, 95.29, 43.29, 43.99</v>
          </cell>
          <cell r="E7974" t="str">
            <v>1793, 3211, 3231, 5231, 7641, 7699</v>
          </cell>
          <cell r="F7974" t="str">
            <v>Glass, Repair, [UNDISCLOSED FOR PREVIEW], Replacement, Installation, Residential, Commercial, Mirror, Shower, Window, Door</v>
          </cell>
          <cell r="G7974" t="str">
            <v>≡</v>
          </cell>
          <cell r="I7974" t="str">
            <v>≡</v>
          </cell>
          <cell r="K7974" t="str">
            <v>Franchise and license to operate a business that will install, repair, and replace residential and commercial glass, mirrors, showers, windows, and doors, and provide other related services and sell other related products to residential and commercial customers under [UNDISCLOSED FOR PREVIEW] service marks, trade names, trademarks, trade dress, designs, graphics, logos, emblems, insignia, fascia, slogans, drawings and other
commercial symbols; One of the parties to the agreement is an individual.</v>
          </cell>
        </row>
        <row r="7975">
          <cell r="B7975" t="str">
            <v>RR20220617TR4301</v>
          </cell>
          <cell r="C7975" t="str">
            <v>License, Patent, Technology</v>
          </cell>
          <cell r="D7975" t="str">
            <v>21.10, 21.20, 32.99, 46.18, 46.46, 47.73, 72.11, 72.19, 86.10, 86.21, 86.22, 86.90</v>
          </cell>
          <cell r="E7975" t="str">
            <v>2833, 2834, 3999, 5122, 5912, 8062, 8069, 8071, 8099, 8731</v>
          </cell>
          <cell r="F7975" t="str">
            <v>Medicine, Drug, Pharmacy, Pharmaceutical, Health, Transdermal drug, Treatment, Hospital, Disease, Male, Female, Human, Animal, Sexual dysfunction</v>
          </cell>
          <cell r="G7975" t="str">
            <v>≡</v>
          </cell>
          <cell r="H7975" t="str">
            <v>Licensor's objective is to develop, license, produce and sell novel and proprietary pharmaceuticals.</v>
          </cell>
          <cell r="I7975" t="str">
            <v>≡</v>
          </cell>
          <cell r="K7975" t="str">
            <v>License under patent and technology rights to sell and use certain transdermal drugs for the treatment of male sexual dysfunction and female sexual dysfunction in humans and animals; The agreement is concluded between related parties.</v>
          </cell>
        </row>
        <row r="7976">
          <cell r="B7976" t="str">
            <v>RR20220607TP0901</v>
          </cell>
          <cell r="C7976" t="str">
            <v>Franchise, Trade name</v>
          </cell>
          <cell r="D7976" t="str">
            <v>86.21, 86.22, 86.90, 87.30, 87.90</v>
          </cell>
          <cell r="E7976" t="str">
            <v>8059, 8082, 8322, 8361, 8399</v>
          </cell>
          <cell r="F7976" t="str">
            <v>[UNDISCLOSED FOR PREVIEW], Home health care, Agency, Companion care, Personal care, Skilled nursing, Hospice care, Non-emergency medical transportation, Durable medical equipment, Medical staffing</v>
          </cell>
          <cell r="G7976" t="str">
            <v>≡</v>
          </cell>
          <cell r="I7976" t="str">
            <v>≡</v>
          </cell>
          <cell r="K7976" t="str">
            <v>Franchise to operate a home health care agency, which provides the temporary services of home health care which may include companion care, personal care, skilled nursing, hospice care, non-emergency medical transportation, durable medical equipment, and medical staffing, using [UNDISCLOSED FOR PREVIEW] trade name; One of the parties to the agreement is an individual.</v>
          </cell>
        </row>
        <row r="7977">
          <cell r="B7977" t="str">
            <v>RR20220524T03201</v>
          </cell>
          <cell r="C7977" t="str">
            <v>Franchise, Other marketing intangibles, Trademark, Trade name</v>
          </cell>
          <cell r="D7977" t="str">
            <v>96.02, 20.42, 96.04, 77.21, 77.22, 77.29, 93.29</v>
          </cell>
          <cell r="E7977" t="str">
            <v>3999, 7231, 7299, 7359</v>
          </cell>
          <cell r="F7977" t="str">
            <v>Salon suite rental, Beauty-related businesse, Beauty professional, Esthetician, Cosmetologist, Hairstylist, Nail technician, Massage therapist, Medspa, [UNDISCLOSED FOR PREVIEW]</v>
          </cell>
          <cell r="G7977" t="str">
            <v>≡</v>
          </cell>
          <cell r="I7977" t="str">
            <v>≡</v>
          </cell>
          <cell r="K7977" t="str">
            <v>The franchise and license under the trade name [UNDISCLOSED FOR PREVIEW], trademark, service mark, logotype, advertising, or other commercial symbols to operate a business specializing in salon suite rentals for beauty professionals, such as estheticians, cosmetologists, hairstylists, nail technicians, massage therapists, med spas, or other beauty-related businesses.</v>
          </cell>
        </row>
        <row r="7978">
          <cell r="B7978" t="str">
            <v>RR20220525T03203</v>
          </cell>
          <cell r="C7978" t="str">
            <v>Franchise, Other marketing intangibles, Trademark, Trade name</v>
          </cell>
          <cell r="D7978" t="str">
            <v>10.11, 10.13, 46.32, 56.10</v>
          </cell>
          <cell r="E7978" t="str">
            <v>2013, 5147, 5812, 7389</v>
          </cell>
          <cell r="F7978" t="str">
            <v>Food service, Restaurant, Dessert, Sauce, Smoked meat, [UNDISCLOSED FOR PREVIEW]</v>
          </cell>
          <cell r="G7978" t="str">
            <v>≡</v>
          </cell>
          <cell r="I7978" t="str">
            <v>≡</v>
          </cell>
          <cell r="K7978" t="str">
            <v>The franchise and license under [UNDISCLOSED FOR PREVIEW] trademarks, service marks and commercial symbols to own and operate one [UNDISCLOSED FOR PREVIEW] restaurant in a diverse and family-friendly atmosphere.</v>
          </cell>
        </row>
        <row r="7979">
          <cell r="B7979" t="str">
            <v>RR20220606T00903</v>
          </cell>
          <cell r="C7979" t="str">
            <v>Franchise, Trademark, Other marketing intangibles</v>
          </cell>
          <cell r="D7979" t="str">
            <v>10.92, 47.76, 74.90, 47.19, 47.89</v>
          </cell>
          <cell r="E7979" t="str">
            <v>2047, 2048, 5999, 8999, 0752</v>
          </cell>
          <cell r="F7979" t="str">
            <v>[UNDISCLOSED FOR PREVIEW], Canine, Care facility, Day care, Boarding service, Grooming, Training, Specialty retail, Boutique, Dog, Pet</v>
          </cell>
          <cell r="G7979" t="str">
            <v>≡</v>
          </cell>
          <cell r="I7979" t="str">
            <v>≡</v>
          </cell>
          <cell r="K7979" t="str">
            <v>Franchise to operate a canine care facility offering day care, boarding services, grooming services, training, specialty retail boutique for dogs, and other products and services, using [UNDISCLOSED FOR PREVIEW] trademarks, service marks and associated logos.</v>
          </cell>
        </row>
        <row r="7980">
          <cell r="B7980" t="str">
            <v>RR20220606T04301</v>
          </cell>
          <cell r="C7980" t="str">
            <v>Franchise, Software, Other manufacturing intangibles</v>
          </cell>
          <cell r="D7980" t="str">
            <v>64.99, 69.20, 70.21, 70.22, 74.90, 82.99, 69.10</v>
          </cell>
          <cell r="E7980" t="str">
            <v>7291, 7389, 8111, 8721, 8999, 9311</v>
          </cell>
          <cell r="F7980" t="str">
            <v>Business, Tax, Tax return, Tax return preparation, Finance, [UNDISCLOSED FOR PREVIEW], [UNDISCLOSED FOR PREVIEW], [UNDISCLOSED FOR PREVIEW], [UNDISCLOSED FOR PREVIEW]</v>
          </cell>
          <cell r="G7980" t="str">
            <v>≡</v>
          </cell>
          <cell r="H7980" t="str">
            <v>Licensor is engaged in the preparation and electronic filing of federal and state individual income tax returns.</v>
          </cell>
          <cell r="I7980" t="str">
            <v>≡</v>
          </cell>
          <cell r="K7980" t="str">
            <v>Franchise to operate an income tax return preparation business, and to use the words [UNDISCLOSED FOR PREVIEW], [UNDISCLOSED FOR PREVIEW], [UNDISCLOSED FOR PREVIEW] and design, [UNDISCLOSED FOR PREVIEW] and proprietary business methods and software in the operation of that business.</v>
          </cell>
        </row>
        <row r="7981">
          <cell r="B7981" t="str">
            <v>RR20220408TN4302</v>
          </cell>
          <cell r="C7981" t="str">
            <v>License, Patent, Know-how, Trade secret, Technology</v>
          </cell>
          <cell r="D7981" t="str">
            <v>21.10, 21.20, 32.99, 46.18, 46.46, 47.73, 72.11, 72.19, 86.10, 86.21, 86.22, 86.90</v>
          </cell>
          <cell r="E7981" t="str">
            <v>2833, 2834, 3999, 5122, 5912, 8062, 8069, 8071, 8099, 8733</v>
          </cell>
          <cell r="F7981" t="str">
            <v>Medicine, Pharmacy, Drug, Treatment, Nervous system, Disorder, Disease, Injury, Diagnostic, Therapeutic, Pharmaceutical, Medical, Health care</v>
          </cell>
          <cell r="G7981" t="str">
            <v>≡</v>
          </cell>
          <cell r="I7981" t="str">
            <v>≡</v>
          </cell>
          <cell r="J7981" t="str">
            <v>Licensee is a commercial-stage biopharmaceutical company dedicated to the identification, development and commercialization of novel therapies that improve neurological function in people with multiple sclerosis (MS), spinal cord injury (SCI) and other disorders of the central nervous system (CNS).</v>
          </cell>
          <cell r="K7981" t="str">
            <v>License under patent, know-how, technology and trade secret rights to develop, make, use, and sell any product, used for the prevention, mitigation or treatment of nervous system disorders, diseases or injuries including, without limitation, pain, and any and all other diagnostic, therapeutic, pharmaceutical, cosmetic, medical or health care related applications; One of the parties to the agreement is a non-profit entity.</v>
          </cell>
        </row>
        <row r="7982">
          <cell r="B7982" t="str">
            <v>RR20220408TR4301</v>
          </cell>
          <cell r="C7982" t="str">
            <v>License, Patent, Technology, Trademark, Trade secret</v>
          </cell>
          <cell r="D7982" t="str">
            <v>21.10, 21.20, 46.18, 46.46, 47.73, 72.11, 72.19, 86.10, 86.21, 86.22, 86.90</v>
          </cell>
          <cell r="E7982" t="str">
            <v>2833, 2834, 2836, 5122, 5912, 8062, 8069, 8071, 8099, 8731</v>
          </cell>
          <cell r="F7982" t="str">
            <v>Medicine, Pharmacy, Drug, Treatment, Health, Diagnosis, Disease, Diabetes, Physical characteristic, Human, Human genome</v>
          </cell>
          <cell r="G7982" t="str">
            <v>≡</v>
          </cell>
          <cell r="H7982" t="str">
            <v>Licensor is engaged in the business of providing products and services for the gathering of human genome DNA, sequencing, and processing that sequence through artificial intelligence.</v>
          </cell>
          <cell r="I7982" t="str">
            <v>≡</v>
          </cell>
          <cell r="K7982" t="str">
            <v>License under patent, trademark and trade secrets rights to develop and commercially exploit certain technology for the early diagnosis for the predisposition for type I and type II diabetes, and the physical characteristics of an individual which are the specific precursors of type I and type II diabetes; The agreement is concluded between related parties.</v>
          </cell>
        </row>
        <row r="7983">
          <cell r="B7983" t="str">
            <v>RR20220405T00902</v>
          </cell>
          <cell r="C7983" t="str">
            <v>License, Technology</v>
          </cell>
          <cell r="D7983" t="str">
            <v>32.50, 72.11, 72.19, 86.10, 86.90</v>
          </cell>
          <cell r="E7983" t="str">
            <v>3841, 3842, 5047, 8011, 8062, 8069, 8099, 8731</v>
          </cell>
          <cell r="F7983" t="str">
            <v>Cancer, Treatment, Disease, Therapy, Human, Photodynamic Immunotherapy</v>
          </cell>
          <cell r="G7983" t="str">
            <v>≡</v>
          </cell>
          <cell r="I7983" t="str">
            <v>≡</v>
          </cell>
          <cell r="J7983" t="str">
            <v>Licensee is engaged primarily in the development and commercialization of medical products based on biotechnological research regarding the treatment and detection of cancer and other diseases.</v>
          </cell>
          <cell r="K7983" t="str">
            <v>License to use Photodynamic Immunotherapy technology for the treatment of cancer.</v>
          </cell>
        </row>
        <row r="7984">
          <cell r="B7984" t="str">
            <v>RR20220328T04302</v>
          </cell>
          <cell r="C7984" t="str">
            <v>License, Know-how, Trade secret, Technology</v>
          </cell>
          <cell r="D7984" t="str">
            <v>21.10, 21.20, 32.99, 46.18, 46.46, 47.73, 72.11, 72.19, 86.90</v>
          </cell>
          <cell r="E7984" t="str">
            <v>2833, 2834, 2835, 2836, 5122, 5912, 8071, 8099, 8731</v>
          </cell>
          <cell r="F7984" t="str">
            <v>Gene, Genetic, Drug, Acid, Molecular, Nucleic acid, Polymer, Subunit, Purification, Adduct, Non-human</v>
          </cell>
          <cell r="G7984" t="str">
            <v>≡</v>
          </cell>
          <cell r="H7984" t="str">
            <v>Licensor is a pioneer company in the field of gene-inactivating technology.</v>
          </cell>
          <cell r="I7984" t="str">
            <v>≡</v>
          </cell>
          <cell r="K7984" t="str">
            <v>License under know-how and trade secret rights to make, use, and sell certain products, labeled with the phrase [UNDISCLOSED FOR PREVIEW] and connected with the technology, relating to nucleic acid binding polymers, subunits useful for assembly of said polymers, methods of preparation, purification, and characterization of said subunits and polymers, modifications and adducts to said subunits and polymers, and uses and applications of said subunits and polymers.</v>
          </cell>
        </row>
        <row r="7985">
          <cell r="B7985" t="str">
            <v>RR20220422T04302</v>
          </cell>
          <cell r="C7985" t="str">
            <v>License, Trademark, Trade name</v>
          </cell>
          <cell r="D7985" t="str">
            <v>55.10, 55.20, 55.90, 93.29, 41.20, 43.39, 92.00</v>
          </cell>
          <cell r="E7985" t="str">
            <v>1522, 6513, 7011, 7021, 7041, 7389, 7993, 7999</v>
          </cell>
          <cell r="F7985" t="str">
            <v>Hotel, Accommodation, Complex, Casino, Gaming, Gambling, Resort, Entertainment, Fun, Leisure, Banquet facility, [UNDISCLOSED FOR PREVIEW]</v>
          </cell>
          <cell r="G7985" t="str">
            <v>≡</v>
          </cell>
          <cell r="I7985" t="str">
            <v>≡</v>
          </cell>
          <cell r="K7985" t="str">
            <v>License to exploit [UNDISCLOSED FOR PREVIEW] trademark and trade name in connection with the identification, management, operation, advertising and promotion of the complex, consisting of a 2,567 room hotel, a casino, conference and banquet facilities, food and beverage operations and retail space.</v>
          </cell>
        </row>
        <row r="7986">
          <cell r="B7986" t="str">
            <v>RR20220411T00902</v>
          </cell>
          <cell r="C7986" t="str">
            <v>License, Technology</v>
          </cell>
          <cell r="D7986" t="str">
            <v>21.10, 21.20, 46.18, 46.46, 47.73, 72.11, 72.19, 86.90</v>
          </cell>
          <cell r="E7986" t="str">
            <v>2833, 2834, 2835, 5122, 8099, 8731</v>
          </cell>
          <cell r="F7986" t="str">
            <v>Allergy immunotherapy, Pharmaceutical, Treatment, Therapy, Vaccine</v>
          </cell>
          <cell r="G7986" t="str">
            <v>≡</v>
          </cell>
          <cell r="I7986" t="str">
            <v>≡</v>
          </cell>
          <cell r="J7986" t="str">
            <v>Licensee is a pharmaceutical company.</v>
          </cell>
          <cell r="K7986" t="str">
            <v>License under technology rights to commercialize pharmaceutical products relating to vaccines in the field of allergy immunotherapy.</v>
          </cell>
        </row>
        <row r="7987">
          <cell r="B7987" t="str">
            <v>RR20220420T00903</v>
          </cell>
          <cell r="C7987" t="str">
            <v>License, Patent</v>
          </cell>
          <cell r="D7987" t="str">
            <v>47.78, 47.99, 61.20, 61.90, 63.11, 46.51, 47.41</v>
          </cell>
          <cell r="E7987" t="str">
            <v>3999, 4813, 4899, 5999, 7372</v>
          </cell>
          <cell r="F7987" t="str">
            <v>Answering device, Telephone, Linking, Recorded audio, Message, Web mail card, Software</v>
          </cell>
          <cell r="G7987" t="str">
            <v>≡</v>
          </cell>
          <cell r="I7987" t="str">
            <v>≡</v>
          </cell>
          <cell r="K7987" t="str">
            <v>License under patent rights to manufacture, use and sell Web Mail Cards, and to develop certain enabling software which operates in conjunction with said Web Mail Cards.</v>
          </cell>
        </row>
        <row r="7988">
          <cell r="B7988" t="str">
            <v>RR20220321TN4301</v>
          </cell>
          <cell r="C7988" t="str">
            <v>License, Patent, Know-how</v>
          </cell>
          <cell r="D7988" t="str">
            <v>21.10, 21.20, 32.99, 46.18, 46.46, 47.73, 72.11, 72.19, 86.90</v>
          </cell>
          <cell r="E7988" t="str">
            <v>2833, 2834, 2835, 2836, 3999, 5122, 5912, 8071, 8099, 8733</v>
          </cell>
          <cell r="F7988" t="str">
            <v>Pharmacy, Compound, Science, Molecule, Biomedical, Biochemical, Enzymatic labeling, Acid, Nucleic acid, In vitro, Nucleoside triphosphate, Cell, Triphosphate transporter</v>
          </cell>
          <cell r="G7988" t="str">
            <v>≡</v>
          </cell>
          <cell r="H7988" t="str">
            <v>Licensor is engaged in fundamental scientific biomedical and biochemical research including research relating to synthetic DNA bases.</v>
          </cell>
          <cell r="I7988" t="str">
            <v>≡</v>
          </cell>
          <cell r="J7988" t="str">
            <v>Licensee is engaged in research and development of novel molecules for the prevention, diagnosis and/or treatment of diseases.</v>
          </cell>
          <cell r="K7988" t="str">
            <v>License under patent and know-how rights to make, use, sell, and import any compound or product relating to methods of enzymatic labeling of nucleic acids in vitro, and import of unnatural or modified nucleoside triphosphates into cells via nucleoside triphosphate or nucleic acid triphosphate transporters; One of the parties to the agreement is a non-profit entity.</v>
          </cell>
        </row>
        <row r="7989">
          <cell r="B7989" t="str">
            <v>RR20220310T00902</v>
          </cell>
          <cell r="C7989" t="str">
            <v>License, Trademark</v>
          </cell>
          <cell r="D7989" t="str">
            <v>14.13, 13.30, 46.42, 14.19, 14.39, 32.30, 14.31</v>
          </cell>
          <cell r="E7989" t="str">
            <v>2251, 2252, 2339, 2389, 3949, 5137, 5632, 5661, 5699</v>
          </cell>
          <cell r="F7989" t="str">
            <v>Retail, Ellen Tracy, Linda Allard, Hosiery, Lady, Sport sock, Casual sock, Clothing, Apparel, Women, Department store, Pantyhose, Tight, Trouser sock</v>
          </cell>
          <cell r="G7989" t="str">
            <v>≡</v>
          </cell>
          <cell r="I7989" t="str">
            <v>≡</v>
          </cell>
          <cell r="J7989" t="str">
            <v>Licensee designs, manufactures and markets a complete range of sports, rugged outdoor and heavyweight casual socks as well as a wide variety of women's hosiery products, including tights, trouser socks, pantyhose and knee-highs.</v>
          </cell>
          <cell r="K7989" t="str">
            <v>License to use or reproduce [UNDISCLOSED FOR PREVIEW], [UNDISCLOSED FOR PREVIEW], [UNDISCLOSED FOR PREVIEW] trademarks in connection with the manufacture, advertisement, marketing, promotion, sale and distribution of ladies hosiery products, ladies sport socks and ladies casual socks.</v>
          </cell>
        </row>
        <row r="7990">
          <cell r="B7990" t="str">
            <v>RR20220218TP0901</v>
          </cell>
          <cell r="C7990" t="str">
            <v>License, Know-how, Technology, Patent, Trade secret</v>
          </cell>
          <cell r="D7990" t="str">
            <v>20.13, 20.12, 20.16, 20.30, 20.52, 20.59, 25.61, 46.75</v>
          </cell>
          <cell r="E7990" t="str">
            <v>2819, 2851, 2869, 2891, 2899, 3479, 5039, 5169</v>
          </cell>
          <cell r="F7990" t="str">
            <v>Coating, Chemical, Material, Vapor barrier, Fire retarded, Urethane</v>
          </cell>
          <cell r="G7990" t="str">
            <v>≡</v>
          </cell>
          <cell r="I7990" t="str">
            <v>≡</v>
          </cell>
          <cell r="J7990" t="str">
            <v>Licensee is engaged in the commercialization of new technologies dealing with the treatment of sludge, land-fill and waste materials, and hazardous waste.</v>
          </cell>
          <cell r="K7990" t="str">
            <v>License under patent, trade secret, know-how and technology rights to manufacture, use and sell products relating to the fire retarded urethane coating which provides a vapor barrier; One of the parties to the agreement is an individual.</v>
          </cell>
        </row>
        <row r="7991">
          <cell r="B7991" t="str">
            <v>RR20220217T00905</v>
          </cell>
          <cell r="C7991" t="str">
            <v>License, Trademark</v>
          </cell>
          <cell r="D7991" t="str">
            <v>32.40, 47.41, 58.21, 58.29, 62.01, 62.02, 62.03, 62.09, 63.11</v>
          </cell>
          <cell r="E7991" t="str">
            <v>3944, 5045, 5734, 5945, 7371, 7372, 7373, 7374, 7999</v>
          </cell>
          <cell r="F7991" t="str">
            <v>Computer game, Baseball, Software, Interactive, Simulator</v>
          </cell>
          <cell r="G7991" t="str">
            <v>≡</v>
          </cell>
          <cell r="I7991" t="str">
            <v>≡</v>
          </cell>
          <cell r="J7991" t="str">
            <v>Licensee creates, designs, develops, and assembles interactive electronic game simulators.</v>
          </cell>
          <cell r="K7991" t="str">
            <v>License to utilize the trademarks of [UNDISCLOSED FOR PREVIEW] on [UNDISCLOSED FOR PREVIEW], an interactive baseball game simulator used with a personal computer and compatible baseball game software.</v>
          </cell>
        </row>
        <row r="7992">
          <cell r="B7992" t="str">
            <v>RR20220211T04302</v>
          </cell>
          <cell r="C7992" t="str">
            <v>Franchise, Trademark</v>
          </cell>
          <cell r="D7992" t="str">
            <v>55.10, 55.20, 55.90, 79.90, 93.29, 96.09, 41.20, 43.39</v>
          </cell>
          <cell r="E7992" t="str">
            <v>1522, 6513, 7011, 7021, 7041, 7299, 7999</v>
          </cell>
          <cell r="F7992" t="str">
            <v>Hotel, Accommodation, Room, Guest room, Lodging, [UNDISCLOSED FOR PREVIEW]</v>
          </cell>
          <cell r="G7992" t="str">
            <v>≡</v>
          </cell>
          <cell r="I7992" t="str">
            <v>≡</v>
          </cell>
          <cell r="K7992" t="str">
            <v>Franchise for the right to construct and operate a hotel under name and primary business trademark [UNDISCLOSED FOR PREVIEW].</v>
          </cell>
        </row>
        <row r="7993">
          <cell r="B7993" t="str">
            <v>RR20220210T00901</v>
          </cell>
          <cell r="C7993" t="str">
            <v>Franchise, Trademark, Trade name, License</v>
          </cell>
          <cell r="D7993" t="str">
            <v>85.10, 85.20, 85.31, 85.32, 85.59</v>
          </cell>
          <cell r="E7993" t="str">
            <v>8299, 8351</v>
          </cell>
          <cell r="F7993" t="str">
            <v>[UNDISCLOSED FOR PREVIEW], Programming, Education, IT, Child, Learning center, Computer, Coding, Math, Logic, Teamwork</v>
          </cell>
          <cell r="G7993" t="str">
            <v>≡</v>
          </cell>
          <cell r="I7993" t="str">
            <v>≡</v>
          </cell>
          <cell r="K7993" t="str">
            <v>Franchise and license to establish, operate and further develop a learning center providing child focused educational programs, including subjects such as computer programming, coding, math, logic and teamwork, under [UNDISCLOSED FOR PREVIEW] trade names and trademarks.</v>
          </cell>
        </row>
        <row r="7994">
          <cell r="B7994" t="str">
            <v>RR20220113T00902</v>
          </cell>
          <cell r="C7994" t="str">
            <v>License, Know-how, Other marketing intangibles, Trade name</v>
          </cell>
          <cell r="D7994" t="str">
            <v>85.41, 85.42, 85.59, 85.60</v>
          </cell>
          <cell r="E7994" t="str">
            <v>8221, 8244, 8249, 8299, 8732, 9411</v>
          </cell>
          <cell r="F7994" t="str">
            <v>[UNDISCLOSED FOR PREVIEW], Logo, Name, Brochure, Manual, Education, School, College, University, Literature</v>
          </cell>
          <cell r="G7994" t="str">
            <v>≡</v>
          </cell>
          <cell r="I7994" t="str">
            <v>≡</v>
          </cell>
          <cell r="K7994" t="str">
            <v>License to use [UNDISCLOSED FOR PREVIEW] name, brochures, literature, manuals, know-how, logos, contacts and arrangements with schools.</v>
          </cell>
        </row>
        <row r="7995">
          <cell r="B7995" t="str">
            <v>RR20220113TR0904</v>
          </cell>
          <cell r="C7995" t="str">
            <v>License, Copyright</v>
          </cell>
          <cell r="D7995" t="str">
            <v>63.11, 46.51, 47.41, 58.29, 62.01, 62.09</v>
          </cell>
          <cell r="E7995" t="str">
            <v>5045, 5734, 7371, 7372, 7374</v>
          </cell>
          <cell r="F7995" t="str">
            <v>Computer software, Program, [UNDISCLOSED FOR PREVIEW], Management, Physician, Clinical, Financial, Administrative</v>
          </cell>
          <cell r="G7995" t="str">
            <v>≡</v>
          </cell>
          <cell r="H7995" t="str">
            <v>Licensor is a leader in the health care information industry.</v>
          </cell>
          <cell r="I7995" t="str">
            <v>≡</v>
          </cell>
          <cell r="J7995" t="str">
            <v>Licensee is in the business of marketing computer software
products.</v>
          </cell>
          <cell r="K7995" t="str">
            <v>License under copyrights to use, reproduce and distribute copies of computer software known as [UNDISCLOSED FOR PREVIEW], which addresses the financial, administrative, clinical and practice management needs of physicians; The agreement is concluded between related parties.</v>
          </cell>
        </row>
        <row r="7996">
          <cell r="B7996" t="str">
            <v>RR20220113T00905</v>
          </cell>
          <cell r="C7996" t="str">
            <v>License, Copyright, Patent, Trademark</v>
          </cell>
          <cell r="D7996" t="str">
            <v>46.51, 47.41, 58.29, 58.21, 62.01</v>
          </cell>
          <cell r="E7996" t="str">
            <v>5045, 5734, 5945, 7371, 7372</v>
          </cell>
          <cell r="F7996" t="str">
            <v>Game, Software, Computer, Interactive, [UNDISCLOSED FOR PREVIEW], Action, Adventure</v>
          </cell>
          <cell r="G7996" t="str">
            <v>≡</v>
          </cell>
          <cell r="H7996" t="str">
            <v>Licensor designs, originates, and publishes computer software games.</v>
          </cell>
          <cell r="I7996" t="str">
            <v>≡</v>
          </cell>
          <cell r="J7996" t="str">
            <v>Licensee is in the business of designing, publishing and distributing interactive software products</v>
          </cell>
          <cell r="K7996" t="str">
            <v>License under patent and copyrights to use, advertise, promote, produce, reproduce, translate, localise, merchandise, sell and distribute computer software action adventure game in English language for PC CD platform, bearing [UNDISCLOSED FOR PREVIEW] trademark.</v>
          </cell>
        </row>
        <row r="7997">
          <cell r="B7997" t="str">
            <v>RR20220105TR0904</v>
          </cell>
          <cell r="C7997" t="str">
            <v>License</v>
          </cell>
          <cell r="D7997" t="str">
            <v>46.51, 47.41, 58.29, 27.90, 46.52, 26.20, 26.30, 61.20, 61.30, 26.51</v>
          </cell>
          <cell r="E7997" t="str">
            <v>3571, 3669, 3812, 3822, 3829, 5045, 5734, 7372</v>
          </cell>
          <cell r="F7997" t="str">
            <v>Software, Program, Computer, Weather data, Tool, Processing, Reporting, Air traffic, Flight route planning, Navigtion</v>
          </cell>
          <cell r="G7997" t="str">
            <v>≡</v>
          </cell>
          <cell r="I7997" t="str">
            <v>≡</v>
          </cell>
          <cell r="J7997" t="str">
            <v>Licensee is in the business of providing flight route planning and
other data to airlines and other air traffic managers.</v>
          </cell>
          <cell r="K7997" t="str">
            <v>License to install, configure and use a weather data processing and reporting software in the field of providing flight route planning and other data to airlines and other air traffic managers; The agreemen is concluded between related parties.</v>
          </cell>
        </row>
        <row r="7998">
          <cell r="B7998" t="str">
            <v>RR20220107TP0901</v>
          </cell>
          <cell r="C7998" t="str">
            <v>Patent, Technology, Trade secret</v>
          </cell>
          <cell r="D7998" t="str">
            <v>32.99, 71.12, 72.19</v>
          </cell>
          <cell r="E7998" t="str">
            <v>3569, 3599, 3999</v>
          </cell>
          <cell r="F7998" t="str">
            <v>Hydrodynamic cavitation, Device, Method, Liquid, Nano</v>
          </cell>
          <cell r="G7998" t="str">
            <v>≡</v>
          </cell>
          <cell r="I7998" t="str">
            <v>≡</v>
          </cell>
          <cell r="K7998" t="str">
            <v>Licensor assigns and transfers all of his right, title and interest in and to technology, patent and trade secrets relating to hydrodynamic cavitation technology; One of the parties to the agreement is an individual.</v>
          </cell>
        </row>
        <row r="7999">
          <cell r="B7999" t="str">
            <v>RR20220128T04302</v>
          </cell>
          <cell r="C7999" t="str">
            <v>License, Patent</v>
          </cell>
          <cell r="D7999" t="str">
            <v>20.59, 20.13, 38.11, 38.21, 39.00, 46.75, 46.12, 46.71, 35.22, 09.10, 06.20, 20.11, 35.21</v>
          </cell>
          <cell r="E7999" t="str">
            <v>1311, 1321, 1381, 1382, 1389, 2819, 2899, 2999, 4922, 5169, 5172, 5983, 5984, 5989</v>
          </cell>
          <cell r="F7999" t="str">
            <v>Fuel, Oil, Gas, Petroleum, Liquid contaminant, Liquid waste, Energy, Waste, Nonfossil, Non-polluting</v>
          </cell>
          <cell r="G7999" t="str">
            <v>≡</v>
          </cell>
          <cell r="I7999" t="str">
            <v>≡</v>
          </cell>
          <cell r="K7999" t="str">
            <v>License under patent rights to produce a nonfossil, non-polluting alternative fuel.</v>
          </cell>
        </row>
        <row r="8000">
          <cell r="B8000" t="str">
            <v>RR20220128T00901</v>
          </cell>
          <cell r="C8000" t="str">
            <v>Sublicense, Technology, Patent, Trademark</v>
          </cell>
          <cell r="D8000" t="str">
            <v>24.10, 25.11, 47.64</v>
          </cell>
          <cell r="E8000" t="str">
            <v>3341, 3356, 3399, 3441, 3499, 3949</v>
          </cell>
          <cell r="F8000" t="str">
            <v>Amorphous alloy, Bulk metallic glass, Composite material, Golf club</v>
          </cell>
          <cell r="G8000" t="str">
            <v>≡</v>
          </cell>
          <cell r="I8000" t="str">
            <v>≡</v>
          </cell>
          <cell r="K8000" t="str">
            <v>Sublicense to use certain amorphous alloys and bulk metallic glasses related technology and patents for the manufacture and sale of golf clubs and golf club components, as well as for other products marketed specifically for use in the sport of golf, bearing [UNDISCLOSED FOR PREVIEW] logos and trademarks.</v>
          </cell>
        </row>
        <row r="8001">
          <cell r="B8001" t="str">
            <v>RR20220203T00901</v>
          </cell>
          <cell r="C8001" t="str">
            <v>Franchise, License, Trademark, Brand, Trade name, Other marketing intangibles</v>
          </cell>
          <cell r="D8001" t="str">
            <v>64.99, 66.19, 69.20, 70.22, 82.99</v>
          </cell>
          <cell r="E8001" t="str">
            <v>6719, 7389, 8721, 8742, 8744, 8748</v>
          </cell>
          <cell r="F8001" t="str">
            <v>[UNDISCLOSED FOR PREVIEW], Bookkeeping, Financial, Service, Business, Accounting, Auditing</v>
          </cell>
          <cell r="G8001" t="str">
            <v>≡</v>
          </cell>
          <cell r="I8001" t="str">
            <v>≡</v>
          </cell>
          <cell r="K8001" t="str">
            <v>Franchise and license to own and operate a business offering a suite of bookkeeping services to small businesses under the [UNDISCLOSED FOR PREVIEW] trademarks, brand names, trade names, service marks, logos and other proprietary indicia.</v>
          </cell>
        </row>
        <row r="8002">
          <cell r="B8002" t="str">
            <v>RR20220208TP4303</v>
          </cell>
          <cell r="C8002" t="str">
            <v>Franchise</v>
          </cell>
          <cell r="D8002" t="str">
            <v>43.99, 43.39, 43.34, 47.52, 74.10, 20.30</v>
          </cell>
          <cell r="E8002" t="str">
            <v>1721, 2851, 5198, 5231, 8999</v>
          </cell>
          <cell r="F8002" t="str">
            <v>Service, Painting, Professional painting service, Residential customer, Commercial customer</v>
          </cell>
          <cell r="G8002" t="str">
            <v>≡</v>
          </cell>
          <cell r="I8002" t="str">
            <v>≡</v>
          </cell>
          <cell r="K8002" t="str">
            <v>Franchise to perform professional painting services for both residential and commercial customers and other related services and products; One of the parties to the agreement is an individual.</v>
          </cell>
        </row>
        <row r="8003">
          <cell r="B8003" t="str">
            <v>RR20220208TP4304</v>
          </cell>
          <cell r="C8003" t="str">
            <v>Franchise, Trade name</v>
          </cell>
          <cell r="D8003" t="str">
            <v>47.89, 47.52, 47.78, 46.18, 46.47, 47.59, 74.10</v>
          </cell>
          <cell r="E8003" t="str">
            <v>1521, 1799, 2431, 2499, 2511, 5031, 5999</v>
          </cell>
          <cell r="F8003" t="str">
            <v>Service, Retail store, Decor, Decoration, Framing, Custom framing, [UNDISCLOSED FOR PREVIEW], [UNDISCLOSED FOR PREVIEW]</v>
          </cell>
          <cell r="G8003" t="str">
            <v>≡</v>
          </cell>
          <cell r="I8003" t="str">
            <v>≡</v>
          </cell>
          <cell r="K8003" t="str">
            <v>Franchise for custom framing retail stores featuring fast, turn-around service and the sale of related items to the public using the trade names of [UNDISCLOSED FOR PREVIEW], [UNDISCLOSED FOR PREVIEW], and [UNDISCLOSED FOR PREVIEW]; One of the parties to the agreement is an individual.</v>
          </cell>
        </row>
        <row r="8004">
          <cell r="B8004" t="str">
            <v>RR20220208T00901</v>
          </cell>
          <cell r="C8004" t="str">
            <v>Franchise, Trademark, Other marketing intangibles, Trade name, License</v>
          </cell>
          <cell r="D8004" t="str">
            <v>85.53, 85.59, 70.22, 82.99</v>
          </cell>
          <cell r="E8004" t="str">
            <v>7389, 8299, 8748</v>
          </cell>
          <cell r="F8004" t="str">
            <v>Driving Academy, Truck driving, School, Classroom, Training program, Exam, Driving license, Road test</v>
          </cell>
          <cell r="G8004" t="str">
            <v>≡</v>
          </cell>
          <cell r="I8004" t="str">
            <v>≡</v>
          </cell>
          <cell r="K8004" t="str">
            <v>Franchise and license to operate a truck driving school that provides classroom and hands-on truck driver training programs to help people prepare for the commercial driving license written exam and road test, under [UNDISCLOSED FOR PREVIEW] trade names, service marks, trademarks, logos, emblems, trade dress and other indicia of origin.</v>
          </cell>
        </row>
        <row r="8005">
          <cell r="B8005" t="str">
            <v>RR20220114TR0907</v>
          </cell>
          <cell r="C8005" t="str">
            <v>Copyright, License</v>
          </cell>
          <cell r="D8005" t="str">
            <v>63.11, 46.51, 47.41, 58.29, 62.01, 62.09</v>
          </cell>
          <cell r="E8005" t="str">
            <v>5045, 5734, 7372, 7374</v>
          </cell>
          <cell r="F8005" t="str">
            <v>Computer software, Program, [UNDISCLOSED FOR PREVIEW], Management, Physician, Clinical, Financial, Administrative, [UNDISCLOSED FOR PREVIEW], C-language</v>
          </cell>
          <cell r="G8005" t="str">
            <v>≡</v>
          </cell>
          <cell r="H8005" t="str">
            <v>Licensor is a leader in the health care information industry.</v>
          </cell>
          <cell r="I8005" t="str">
            <v>≡</v>
          </cell>
          <cell r="J8005" t="str">
            <v>Licensee is in the business of marketing computer software
products.</v>
          </cell>
          <cell r="K8005" t="str">
            <v>License under copyrights to use, reproduce and distribute copies of computer software known as [UNDISCLOSED FOR PREVIEW], which addresses the financial, administrative, clinical and practice management needs of physicians; The agreement is concluded between related parties.</v>
          </cell>
        </row>
        <row r="8006">
          <cell r="B8006" t="str">
            <v>RR20220218T00905</v>
          </cell>
          <cell r="C8006" t="str">
            <v>License, Technology</v>
          </cell>
          <cell r="D8006" t="str">
            <v>26.11, 26.12, 26.40, 26.60, 46.45, 47.75</v>
          </cell>
          <cell r="E8006" t="str">
            <v>2844, 3679, 5065, 5731, 7231</v>
          </cell>
          <cell r="F8006" t="str">
            <v>[UNDISCLOSED FOR PREVIEW], Hair care, Beauty, Cosmetic, Electromagnetic signal</v>
          </cell>
          <cell r="G8006" t="str">
            <v>≡</v>
          </cell>
          <cell r="I8006" t="str">
            <v>≡</v>
          </cell>
          <cell r="J8006" t="str">
            <v>Licensee develops, formulates, manufactures and markets personal hair care products.</v>
          </cell>
          <cell r="K8006" t="str">
            <v>License under [UNDISCLOSED FOR PREVIEW] technology rights to develop, manufacture and sell products relating to cosmetic hair care applications.</v>
          </cell>
        </row>
        <row r="8007">
          <cell r="B8007" t="str">
            <v>RR20220218T00907</v>
          </cell>
          <cell r="C8007" t="str">
            <v>Sublicense, License, Trademark, Technology</v>
          </cell>
          <cell r="D8007" t="str">
            <v>46.51, 47.41, 62.01, 62.02, 62.03, 62.09, 63.11, 63.12</v>
          </cell>
          <cell r="E8007" t="str">
            <v>5045, 5734, 7371, 7372, 7376, 7379</v>
          </cell>
          <cell r="F8007" t="str">
            <v>Software, Computer, Program, IT, Psychomotor skill, Testing operator, Critical Tracking Task, Fitness-for-work, Athletic performance, [UNDISCLOSED FOR PREVIEW], Proffesional athlete</v>
          </cell>
          <cell r="G8007" t="str">
            <v>≡</v>
          </cell>
          <cell r="I8007" t="str">
            <v>≡</v>
          </cell>
          <cell r="J8007" t="str">
            <v>Licensee was established to develop and market products designed to
enhance and monitor athletic performance.</v>
          </cell>
          <cell r="K8007" t="str">
            <v>Sublicense under technology rights to reproduce, manufacture, use and market software system solely for sports-related and sports entertainment applications, including athletic performance enhancement, measuring sports diagnostics, sports rehabilitation and sports related clinical applications and applications directly related to the foregoing; License to use [UNDISCLOSED FOR PREVIEW] trademark.</v>
          </cell>
        </row>
        <row r="8008">
          <cell r="B8008" t="str">
            <v>RR20220218TN0909</v>
          </cell>
          <cell r="C8008" t="str">
            <v>License, Software</v>
          </cell>
          <cell r="D8008" t="str">
            <v>46.51, 47.41, 62.01, 62.02, 62.03, 62.09, 63.11, 63.12</v>
          </cell>
          <cell r="E8008" t="str">
            <v>5045, 5046, 5734, 7371, 7372, 7376, 7379</v>
          </cell>
          <cell r="F8008" t="str">
            <v>[UNDISCLOSED FOR PREVIEW], [UNDISCLOSED FOR PREVIEW] and [UNDISCLOSED FOR PREVIEW], Computer, Microcomputer, IT, Programming, [UNDISCLOSED FOR PREVIEW]</v>
          </cell>
          <cell r="G8008" t="str">
            <v>≡</v>
          </cell>
          <cell r="I8008" t="str">
            <v>≡</v>
          </cell>
          <cell r="J8008" t="str">
            <v>Licensee is in the business of creating, publishing and marketing software for use on microcomputers.</v>
          </cell>
          <cell r="K8008" t="str">
            <v>License to use, revise, modify and create derivative works of the [UNDISCLOSED FOR PREVIEW], [UNDISCLOSED FOR PREVIEW], [UNDISCLOSED FOR PREVIEW] and [UNDISCLOSED FOR PREVIEW] educational software program series for use on Macintosh and Windows operating systems, and to repackage, manufacture, market, distribute, sell, and lease such revised and/or modified software; One of the parties to the agreement is a non-profit entity.</v>
          </cell>
        </row>
        <row r="8009">
          <cell r="B8009" t="str">
            <v>RR20220221T00901</v>
          </cell>
          <cell r="C8009" t="str">
            <v>License, Software</v>
          </cell>
          <cell r="D8009" t="str">
            <v>26.20, 46.51, 47.41, 62.01, 62.09, 58.29, 32.99, 63.11</v>
          </cell>
          <cell r="E8009" t="str">
            <v>3999, 5045, 5734, 7371, 7372, 7373, 7374, 7379</v>
          </cell>
          <cell r="F8009" t="str">
            <v>Software, IT, Computer, Programming, Educational, School market, Windows, Macintosh</v>
          </cell>
          <cell r="G8009" t="str">
            <v>≡</v>
          </cell>
          <cell r="I8009" t="str">
            <v>≡</v>
          </cell>
          <cell r="J8009" t="str">
            <v>Licensee is engaged in the publishing and distribution of educational software.</v>
          </cell>
          <cell r="K8009" t="str">
            <v>License to reepackage, copy, make, sell, lease and distribute software in the schools market, and to use this software to create, market, sell, lease and distribute in the schools market products consisting of licensed software converted to Macintosh and/or Windows.</v>
          </cell>
        </row>
        <row r="8010">
          <cell r="B8010" t="str">
            <v>RR20220221TR0903</v>
          </cell>
          <cell r="C8010" t="str">
            <v>License, Trademark, Goodwill, Trade name, Other marketing intangibles</v>
          </cell>
          <cell r="D8010" t="str">
            <v>20.42, 20.53, 46.18, 46.45, 47.19, 47.75, 46.46</v>
          </cell>
          <cell r="E8010" t="str">
            <v>2841, 2842, 2844, 5122, 5912, 5999, 7231</v>
          </cell>
          <cell r="F8010" t="str">
            <v>Cosmetic, Nutritional product, Dietary supplement, Vitamin, Over-the-counter drug, Quasi-drug, Pharmaceutical product</v>
          </cell>
          <cell r="G8010" t="str">
            <v>≡</v>
          </cell>
          <cell r="I8010" t="str">
            <v>≡</v>
          </cell>
          <cell r="K8010" t="str">
            <v>License to use trademarks and tradenames in connection with the marketing and sale of cosmetics, nutritional products, dietary supplements, vitamins, over-the-counter drugs, quasi-drugs, drugs and pharmaceutical products; The agreement is concluded between related parties.</v>
          </cell>
        </row>
        <row r="8011">
          <cell r="B8011" t="str">
            <v>RR20220314T04301</v>
          </cell>
          <cell r="C8011" t="str">
            <v>License, Trademark, Trade name</v>
          </cell>
          <cell r="D8011" t="str">
            <v>92.00, 93.29, 93.21, 41.20, 55.10, 55.90, 55.20</v>
          </cell>
          <cell r="E8011" t="str">
            <v>1522, 1542, 7011, 7021, 7041, 7993, 7999</v>
          </cell>
          <cell r="F8011" t="str">
            <v>Hotel, Casino, Cafe, Gambling, Accommodation, Entertainment, Leisure, Gaming, [UNDISCLOSED FOR PREVIEW], [UNDISCLOSED FOR PREVIEW], [UNDISCLOSED FOR PREVIEW], [UNDISCLOSED FOR PREVIEW]</v>
          </cell>
          <cell r="G8011" t="str">
            <v>≡</v>
          </cell>
          <cell r="I8011" t="str">
            <v>≡</v>
          </cell>
          <cell r="J8011" t="str">
            <v>Licensee is a developer of destination resorts and entertainment, gaming and commercial centers.</v>
          </cell>
          <cell r="K8011" t="str">
            <v>License to develop, operate, own, and manage a hotel and casino and a [UNDISCLOSED FOR PREVIEW] facility, bearing [UNDISCLOSED FOR PREVIEW], [UNDISCLOSED FOR PREVIEW], [UNDISCLOSED FOR PREVIEW], [UNDISCLOSED FOR PREVIEW] trademarks and trade names.</v>
          </cell>
        </row>
        <row r="8012">
          <cell r="B8012" t="str">
            <v>RR20220325T04301</v>
          </cell>
          <cell r="C8012" t="str">
            <v>License, Patent, Know-how</v>
          </cell>
          <cell r="D8012" t="str">
            <v>21.10, 21.20, 32.99, 46.18, 46.46, 47.73, 72.11, 72.19, 86.90</v>
          </cell>
          <cell r="E8012" t="str">
            <v>2833, 2834, 2835, 2836, 3999, 5122, 5912, 8071, 8099, 8731</v>
          </cell>
          <cell r="F8012" t="str">
            <v>Pharmacy, Biopharmacy, Medicine, Drug, Compound, Pharmaceutical, Salt, Ester, Ingredient, Therapeutic, Therapeutically active ingredient</v>
          </cell>
          <cell r="G8012" t="str">
            <v>≡</v>
          </cell>
          <cell r="I8012" t="str">
            <v>≡</v>
          </cell>
          <cell r="J8012" t="str">
            <v>Licensee is a research and development company with a long term objective of disease management.</v>
          </cell>
          <cell r="K8012" t="str">
            <v>License under patent and know-how rights to make, use and sell a compound, called [UNDISCLOSED FOR PREVIEW] and the pharmaceutically acceptable salts and esters thereof, or any pharmaceutical product containing a compound as the sole therapeutically active ingredient, or containing, in addition to a compound, one or more other therapeutically active ingredients.</v>
          </cell>
        </row>
        <row r="8013">
          <cell r="B8013" t="str">
            <v>RR20220329T00903</v>
          </cell>
          <cell r="C8013" t="str">
            <v>Franchise, Trademark, Trade name</v>
          </cell>
          <cell r="D8013" t="str">
            <v>10.51, 10.52, 10.89, 46.33, 46.39, 47.29, 47.81, 46.36, 47.24, 10.71, 10.72, 10.73</v>
          </cell>
          <cell r="E8013" t="str">
            <v>2024, 2051, 2064, 5143, 5149, 5411, 5441, 5461, 5499, 5999</v>
          </cell>
          <cell r="F8013" t="str">
            <v>[UNDISCLOSED FOR PREVIEW], Baked good, Ice cream, candy, Merchandise</v>
          </cell>
          <cell r="G8013" t="str">
            <v>≡</v>
          </cell>
          <cell r="I8013" t="str">
            <v>≡</v>
          </cell>
          <cell r="K8013" t="str">
            <v>Franchise and license to establish and operate a business that offers ice cream, candy products, baked goods and merchandise, bearing [UNDISCLOSED FOR PREVIEW] trademark and trade name.</v>
          </cell>
        </row>
        <row r="8014">
          <cell r="B8014" t="str">
            <v>RR20220812T04902</v>
          </cell>
          <cell r="C8014" t="str">
            <v>Franchise, Brand, Trade name, Trademark, Other marketing intangibles</v>
          </cell>
          <cell r="D8014" t="str">
            <v>38.11, 38.12, 38.21, 38.32, 47.11, 47.19, 47.59, 74.10, 31.01, 31.02, 31.09, 16.22, 43.33, 47.53, 16.10</v>
          </cell>
          <cell r="E8014" t="str">
            <v>2511, 2512, 2514, 2519, 2521, 2522, 2541, 2542, 2591, 2599, 3553, 5021, 5023, 5712, 5713, 5719</v>
          </cell>
          <cell r="F8014" t="str">
            <v>Table, Décor, Flooring, Wood, Merchandise, Material collection, Utilization, Discarded material, Chopstick, Décor item, Furniture, Business, Home furniture, Office furniture, Manufacturing facility, [UNDISCLOSED FOR PREVIEW], [UNDISCLOSED FOR PREVIEW], [UNDISCLOSED FOR PREVIEW]</v>
          </cell>
          <cell r="G8014" t="str">
            <v>≡</v>
          </cell>
          <cell r="I8014" t="str">
            <v>≡</v>
          </cell>
          <cell r="K8014" t="str">
            <v>Franchise and license to establish and operate a business that collects and utilizes previously discarded materials (including chopsticks), manufactures a variety of products, including décor items, furniture, and flooring from the discarded material for businesses and homes at a manufacturing facility and offers, sells, and/or delivers such products and related services to the public bearing certain trade names, service marks, trademarks, logos, including, but not limited to, the mark [UNDISCLOSED FOR PREVIEW].</v>
          </cell>
        </row>
        <row r="8015">
          <cell r="B8015" t="str">
            <v>RR20220630T04901</v>
          </cell>
          <cell r="C8015" t="str">
            <v>License, Trade name, Trademark, Other marketing intangibles</v>
          </cell>
          <cell r="D8015" t="str">
            <v>20.13, 20.14, 20.15, 20.16, 46.45, 47.11, 47.19, 47.74, 47.75, 72.11, 72.19</v>
          </cell>
          <cell r="E8015" t="str">
            <v>2833, 2834, 5122, 5141, 5169, 5311, 5331, 5399, 5912, 5999, 8071, 8731</v>
          </cell>
          <cell r="F8015" t="str">
            <v>Skin protection, Hand disease, Cross contamination, Polymer-based product, Hydrophilic polymer base, Polymer technology, Proprietary polymer base, Skin protection, Anti-microbal, Pathogen, [UNDISCLOSED FOR PREVIEW], [UNDISCLOSED FOR PREVIEW], [UNDISCLOSED FOR PREVIEW]</v>
          </cell>
          <cell r="G8015" t="str">
            <v>≡</v>
          </cell>
          <cell r="H8015" t="str">
            <v>Licensor develops products incorporating a proprietary polymer base.</v>
          </cell>
          <cell r="I8015" t="str">
            <v>≡</v>
          </cell>
          <cell r="J8015" t="str">
            <v>Licensee is engaged in the business of developing, manufacturing and selling anti-microbial skin protection products, researching and developing potential additional products.</v>
          </cell>
          <cell r="K8015" t="str">
            <v>License to manufacture, distribute, market and sell polymer-based products relating to the control of effects of occupational hand disease, as well as prevention of the cross contamination of pathogens, bearing trade names, trademarks and other commercial symbols and related logos, including the trade names [UNDISCLOSED FOR PREVIEW], [UNDISCLOSED FOR PREVIEW] and [UNDISCLOSED FOR PREVIEW].</v>
          </cell>
        </row>
        <row r="8016">
          <cell r="B8016" t="str">
            <v>RR20220627T04902</v>
          </cell>
          <cell r="C8016" t="str">
            <v>License, Software, Trade secret</v>
          </cell>
          <cell r="D8016" t="str">
            <v>32.40, 46.51, 47.41, 47.65, 58.21, 58.29, 59.12, 59.11, 62.01, 62.02, 63.11, 63.12, 74.10</v>
          </cell>
          <cell r="E8016" t="str">
            <v>5045, 7371, 7372, 7373, 7379, 7812, 7819, 7829</v>
          </cell>
          <cell r="F8016" t="str">
            <v>Entertainment, Fun, Cartoon, Animation, Animation template, Cartoon animation, Web comics, Character, [UNDISCLOSED FOR PREVIEW], [UNDISCLOSED FOR PREVIEW]</v>
          </cell>
          <cell r="G8016" t="str">
            <v>≡</v>
          </cell>
          <cell r="H8016" t="str">
            <v>Licensor is a software development company dedicated to providing state-of-the-art, high performance tools to the cartoon animation industry.</v>
          </cell>
          <cell r="I8016" t="str">
            <v>≡</v>
          </cell>
          <cell r="J8016" t="str">
            <v>Licensee is an Internet-based, global branded content creation, production and marketing company founded by comic book icon Stan Lee to conceive, create, co-create and produce marketable characters and story franchises for entertainment, merchandising and promotional exploitation worldwide.</v>
          </cell>
          <cell r="K8016" t="str">
            <v>License granted to licensee under intellectual property and trade secret rights to offer for sale or to license the consumer version of web-based animation software [UNDISCLOSED FOR PREVIEW], bundled with significant original licensee value added content such as fourteen [UNDISCLOSED FOR PREVIEW] and [UNDISCLOSED FOR PREVIEW]; License granted to licensor to reproduce and offer for sale or to license the same licensee value added content as licensee distributes with the consumer version of web-based animation software [UNDISCLOSED FOR PREVIEW], but only bundled with the consumer version of such software.</v>
          </cell>
        </row>
        <row r="8017">
          <cell r="B8017" t="str">
            <v>RR20220627T04301</v>
          </cell>
          <cell r="C8017" t="str">
            <v>License, Patent</v>
          </cell>
          <cell r="D8017" t="str">
            <v>21.10, 21.20, 32.99, 46.18, 46.46, 47.73, 72.11, 72.19, 86.10, 86.21, 86.22, 86.90</v>
          </cell>
          <cell r="E8017" t="str">
            <v>2833, 2834, 2835, 3999, 5122, 5912, 8062, 8069, 8071, 8099, 8731, 8734</v>
          </cell>
          <cell r="F8017" t="str">
            <v>Medicine, Pharmacy, Drug, Urine, Indication, Diagnostic, Diagnostic test, Health, Disease, Treatment</v>
          </cell>
          <cell r="G8017" t="str">
            <v>≡</v>
          </cell>
          <cell r="I8017" t="str">
            <v>≡</v>
          </cell>
          <cell r="J8017" t="str">
            <v>Licensee is focused on developing and commercializing its precision cancer monitoring technology, which can inform oncologists and guide treatment decisions.</v>
          </cell>
          <cell r="K8017" t="str">
            <v>License under patent rights to make, use, sell, import and export, certain products for use, practice or other exploitation in urine for any and all indications, including for the performance of diagnostic tests in urine.</v>
          </cell>
        </row>
        <row r="8018">
          <cell r="B8018" t="str">
            <v>RR20220627T04901</v>
          </cell>
          <cell r="C8018" t="str">
            <v>License, Technology, Patent</v>
          </cell>
          <cell r="D8018" t="str">
            <v>01.61, 01.63, 01.64, 20.20, 46.61, 72.19, 81.30</v>
          </cell>
          <cell r="E8018" t="str">
            <v>2873, 2874, 2875, 2879, 5169, 5191, 5261, 8731, 0711, 0722, 0721, 0723, 0762, 0781</v>
          </cell>
          <cell r="F8018" t="str">
            <v>Plant health, Agricultural product, Agrochemical product, Biotechnology, Compound, Natural carbohydrate, Fungicide product, [UNDISCLOSED FOR PREVIEW], Plant fungi, Greenhouse study, Inula extract, Plant disease</v>
          </cell>
          <cell r="G8018" t="str">
            <v>≡</v>
          </cell>
          <cell r="H8018" t="str">
            <v>Licensor is an Israeli-based biotechnology company specializing in products for agriculture.</v>
          </cell>
          <cell r="I8018" t="str">
            <v>≡</v>
          </cell>
          <cell r="J8018" t="str">
            <v>Licensee is engaged in the operation of an agrichemical and plant health business.</v>
          </cell>
          <cell r="K8018" t="str">
            <v>License under patent and technology rights to make, use and sell products relating to preparation and use of inula extracts as a fungicide for the control of plant disease.</v>
          </cell>
        </row>
        <row r="8019">
          <cell r="B8019" t="str">
            <v>RR20220630T04904</v>
          </cell>
          <cell r="C8019" t="str">
            <v>License, Technology, Patent</v>
          </cell>
          <cell r="D8019" t="str">
            <v>01.61, 01.62, 01.63, 01.64, 20.13, 20.15, 20.20, 46.12, 46.75, 47.75, 72.11, 72.19</v>
          </cell>
          <cell r="E8019" t="str">
            <v>2873, 2874, 2875, 2879, 2899, 5169, 5191, 8731, 0721, 0751</v>
          </cell>
          <cell r="F8019" t="str">
            <v>Agriculture, Agricultural application, Carbohydrate chemistry, Biotechnology, Carbohydrate compound, Fertilizer, Fungicide</v>
          </cell>
          <cell r="G8019" t="str">
            <v>≡</v>
          </cell>
          <cell r="H8019" t="str">
            <v>Licensor is an Israeli biotechnology company.</v>
          </cell>
          <cell r="I8019" t="str">
            <v>≡</v>
          </cell>
          <cell r="J8019" t="str">
            <v>Licensee is engaged in developing agricultural applications.</v>
          </cell>
          <cell r="K8019" t="str">
            <v>License under technology and patent rights to make, have made, use, lease, sell and otherwise dispose of products consisting of a series of patented products, including several modified carbohydrate compounds for use
as fertilizers and fungicides.</v>
          </cell>
        </row>
        <row r="8020">
          <cell r="B8020" t="str">
            <v>RR20220701T00902</v>
          </cell>
          <cell r="C8020" t="str">
            <v>License, Technology</v>
          </cell>
          <cell r="D8020" t="str">
            <v>26.60, 32.50, 32.99, 47.74, 47.78, 47.99, 86.90</v>
          </cell>
          <cell r="E8020" t="str">
            <v>3841, 3842, 3843, 3844, 3845, 3999, 5047, 5099, 7352, 8099</v>
          </cell>
          <cell r="F8020" t="str">
            <v>Medical imaging, 3D, Computer, Software, Medical equipment, Apparatus</v>
          </cell>
          <cell r="G8020" t="str">
            <v>≡</v>
          </cell>
          <cell r="I8020" t="str">
            <v>≡</v>
          </cell>
          <cell r="J8020" t="str">
            <v>Licensee markets products that provide solutions for the medical professional who needs to view and manipulate 2D, 3D and 4D medical images easily and quickly.</v>
          </cell>
          <cell r="K8020" t="str">
            <v>License to employ the technology and any modifications or improvements thereto and to commercially distribute the technology, which relates to the three-dimensional medical imagining computer software.</v>
          </cell>
        </row>
        <row r="8021">
          <cell r="B8021" t="str">
            <v>RR20220705T04301</v>
          </cell>
          <cell r="C8021" t="str">
            <v>License, Trademark</v>
          </cell>
          <cell r="D8021" t="str">
            <v>10.83, 46.37, 11.07, 46.17, 46.34, 46.39, 47.25, 47.81, 10.32, 47.11, 56.30</v>
          </cell>
          <cell r="E8021" t="str">
            <v>2037, 2051, 2053, 2082, 2086, 2095, 2099, 5148, 5461, 5499</v>
          </cell>
          <cell r="F8021" t="str">
            <v>Drink, Coffee, Fresh brewed coffee, Coffee flavored drink, Coffee bean, Ground coffee, Food spread, Baked good, Fresh juice, Fresh juice product</v>
          </cell>
          <cell r="G8021" t="str">
            <v>≡</v>
          </cell>
          <cell r="I8021" t="str">
            <v>≡</v>
          </cell>
          <cell r="K8021" t="str">
            <v>License to exploit trademark, as well as all rights, title and interest in connection with the manufacture, sale and distribution of fresh brewed coffee, coffee flavored drinks, coffee beans and/or ground coffee, food spreads and baked goods, and with the manufacture, sale and distribution of fresh juices, fresh juice products.</v>
          </cell>
        </row>
        <row r="8022">
          <cell r="B8022" t="str">
            <v>RR20220623T04901</v>
          </cell>
          <cell r="C8022" t="str">
            <v>License, Copyright, Trademark, Trade name, Other marketing intangibles</v>
          </cell>
          <cell r="D8022" t="str">
            <v>32.40, 47.41, 58.21, 58.29, 62.01, 62.02, 62.03, 62.09, 63.11</v>
          </cell>
          <cell r="E8022" t="str">
            <v>3944, 5045, 5734, 5945, 7371, 7372, 7373, 7374, 7999</v>
          </cell>
          <cell r="F8022" t="str">
            <v>Entertainment, App store, Mobile app, Software, Game engine, Real-money game, [UNDISCLOSED FOR PREVIEW], [UNDISCLOSED FOR PREVIEW], Gaming, Rummy, Poker, Fantasy sport</v>
          </cell>
          <cell r="G8022" t="str">
            <v>≡</v>
          </cell>
          <cell r="I8022" t="str">
            <v>≡</v>
          </cell>
          <cell r="J8022" t="str">
            <v>Licensee is a mobile games developer, publisher, and operator engaged in licensing its software platform to mobile gaming operators and developers to enable rapid development of new games.</v>
          </cell>
          <cell r="K8022" t="str">
            <v>License under to use certain [UNDISCLOSED FOR PREVIEW] trademarks, copyrights, trade names, artwork, logos and designs, and other intellectual property on and in connection with the design, creation, promotion, marketing, advertisement, sales, operation, maintenance and distribution of real-money game mobile apps, such as rummy, poker, fantasy sports and other games of skill approved by licensor.</v>
          </cell>
        </row>
        <row r="8023">
          <cell r="B8023" t="str">
            <v>RR20220620T00902</v>
          </cell>
          <cell r="C8023" t="str">
            <v>Franchise, Trademark, Other marketing intangibles</v>
          </cell>
          <cell r="D8023" t="str">
            <v>86.90, 96.09, 96.04, 96.02, 93.29, 74.90, 93.13</v>
          </cell>
          <cell r="E8023" t="str">
            <v>7231, 7299, 7991, 7999, 8049, 8099, 8999</v>
          </cell>
          <cell r="F8023" t="str">
            <v>[UNDISCLOSED FOR PREVIEW], Wellness, Infrared sauna, Red light, Hydromassage, Cold plunge, Therapy</v>
          </cell>
          <cell r="G8023" t="str">
            <v>≡</v>
          </cell>
          <cell r="I8023" t="str">
            <v>≡</v>
          </cell>
          <cell r="K8023" t="str">
            <v>Franchise to develop, own and operate a business that offers wellness experiences and services focused on private infrared sauna, red light, hydromassage and cold plunge therapies under the [UNDISCLOSED FOR PREVIEW] trademarks and other commercial symbols.</v>
          </cell>
        </row>
        <row r="8024">
          <cell r="B8024" t="str">
            <v>RR20220620TP0903</v>
          </cell>
          <cell r="C8024" t="str">
            <v>Franchise, Copyright, Trademark, Trade name, Other marketing intangibles</v>
          </cell>
          <cell r="D8024" t="str">
            <v>90.01, 90.02, 90.03, 90.04, 93.21, 93.29</v>
          </cell>
          <cell r="E8024" t="str">
            <v>7993, 7996, 7997, 7999</v>
          </cell>
          <cell r="F8024" t="str">
            <v>[UNDISCLOSED FOR PREVIEW], Video game trailer, Laser tag, Group entertainment, Amusement</v>
          </cell>
          <cell r="G8024" t="str">
            <v>≡</v>
          </cell>
          <cell r="I8024" t="str">
            <v>≡</v>
          </cell>
          <cell r="K8024" t="str">
            <v>Franchise and license to operate a business including video game trailers, laser tag and other group entertainment offerings to bring excitement and entertainment to people and groups of all ages under [UNDISCLOSED FOR PREVIEW] trademarks, trade names, service marks, designs,
emblems, logos, slogans, copyrights, trade dress, trade secrets, commercial symbols and other indicia; One of the parties to the agreement is an individual.</v>
          </cell>
        </row>
        <row r="8025">
          <cell r="B8025" t="str">
            <v>RR20220623T04903</v>
          </cell>
          <cell r="C8025" t="str">
            <v>License, Patent, Know-how, Copyright, Software, Trademark</v>
          </cell>
          <cell r="D8025" t="str">
            <v>32.40, 46.49, 47.41, 47.65, 47.89, 58.21, 58.29, 62.01, 62.02, 62.03, 62.09</v>
          </cell>
          <cell r="E8025" t="str">
            <v>3944, 5045, 5734, 5945, 7371, 7372, 7373, 7374, 7999</v>
          </cell>
          <cell r="F8025" t="str">
            <v>Entertainment, Smart phone, Mobile electronic, Device, Mobile game, Game business, Mobile app, Mobile application, Software</v>
          </cell>
          <cell r="G8025" t="str">
            <v>≡</v>
          </cell>
          <cell r="I8025" t="str">
            <v>≡</v>
          </cell>
          <cell r="J8025" t="str">
            <v>Licensee is engaged in the development of new rebranded games.</v>
          </cell>
          <cell r="K8025" t="str">
            <v>License under patents, copyrights, software, trademarks and other intellectual property and propriety rights to modify, exploit and otherwise use all such IP to license, sell and otherwise exploit modified at licensee's request licensor's applications for use on mobile electronic devices.</v>
          </cell>
        </row>
        <row r="8026">
          <cell r="B8026" t="str">
            <v>RR20220103T04303</v>
          </cell>
          <cell r="C8026" t="str">
            <v>Franchise</v>
          </cell>
          <cell r="D8026" t="str">
            <v>86.90, 96.04, 96.09, 93.13, 86.22, 93.29, 74.90</v>
          </cell>
          <cell r="E8026" t="str">
            <v>7231, 7299, 7991, 7997, 7999, 8049, 8999</v>
          </cell>
          <cell r="F8026" t="str">
            <v>Service, Massage, Beauty, Wellness, Therapeutic massage, Health, [UNDISCLOSED FOR PREVIEW]</v>
          </cell>
          <cell r="G8026" t="str">
            <v>≡</v>
          </cell>
          <cell r="I8026" t="str">
            <v>≡</v>
          </cell>
          <cell r="K8026" t="str">
            <v>Franchise for the operation of studios under the name [UNDISCLOSED FOR PREVIEW] offering various forms of therapeutic massage services and any related future services and products.</v>
          </cell>
        </row>
        <row r="8027">
          <cell r="B8027" t="str">
            <v>RR20220105T00901</v>
          </cell>
          <cell r="C8027" t="str">
            <v>License, Other manufacturing intangibles, Trademark</v>
          </cell>
          <cell r="D8027" t="str">
            <v>27.12, 28.11, 35.11, 35.12, 42.22</v>
          </cell>
          <cell r="E8027" t="str">
            <v>3511, 3548, 3569, 3612, 3621, 4911, 5063</v>
          </cell>
          <cell r="F8027" t="str">
            <v>Wind turbine, Energy, Electricity, Renewable energy, Clean energy, Industrial, Reactor</v>
          </cell>
          <cell r="G8027" t="str">
            <v>≡</v>
          </cell>
          <cell r="I8027" t="str">
            <v>≡</v>
          </cell>
          <cell r="J8027" t="str">
            <v>Licensee is a high-tech enterprise.</v>
          </cell>
          <cell r="K8027" t="str">
            <v>License to use licensor's designs to manufacture, assemble and sell 1.5 Mega Watt wind turbines, bearing [UNDISCLOSED FOR PREVIEW] trademark.</v>
          </cell>
        </row>
        <row r="8028">
          <cell r="B8028" t="str">
            <v>RR20220422T03201</v>
          </cell>
          <cell r="C8028" t="str">
            <v>License, Know-how, Patent, Trade secret</v>
          </cell>
          <cell r="D8028" t="str">
            <v>21.10, 21.20, 46.18, 46.46, 47.73, 72.11, 72.19, 86.22, 86.90</v>
          </cell>
          <cell r="E8028" t="str">
            <v>2833, 2834, 2835, 2836, 3999, 5047, 5122, 5912, 8099, 8731</v>
          </cell>
          <cell r="F8028" t="str">
            <v>Pharmaceutical, Medicine, Medical treatment, Vaccine, [UNDISCLOSED FOR PREVIEW], [UNDISCLOSED FOR PREVIEW], SARS-CoV-2, [UNDISCLOSED FOR PREVIEW], COVID-19, [UNDISCLOSED FOR PREVIEW], Compound, Kidney failure patient</v>
          </cell>
          <cell r="G8028" t="str">
            <v>≡</v>
          </cell>
          <cell r="I8028" t="str">
            <v>≡</v>
          </cell>
          <cell r="J8028" t="str">
            <v>Licensee is a development-stage biomedical company seeking to develop, in-license, sub-license and commercialize products in both the pharmaceutical and medical device areas.</v>
          </cell>
          <cell r="K8028" t="str">
            <v>License under know-how, patent and trade secret rights to make, use, sell and import ABT’s COVID-19 vaccine composed of recombinant [UNDISCLOSED FOR PREVIEW] and [UNDISCLOSED FOR PREVIEW] proteins from SARS-CoV-2 plus [UNDISCLOSED FOR PREVIEW] to protect kidney failure patients.</v>
          </cell>
        </row>
        <row r="8029">
          <cell r="B8029" t="str">
            <v>RR20220428T03203</v>
          </cell>
          <cell r="C8029" t="str">
            <v>License, Software, Copyright</v>
          </cell>
          <cell r="D8029" t="str">
            <v>26.20, 32.30, 32.40, 46.51, 47.41, 47.78, 47.91, 47.99, 58.21, 62.01, 62.09</v>
          </cell>
          <cell r="E8029" t="str">
            <v>3944, 3999, 5045, 5099, 5734, 7371, 7372, 7379, 7999, 8999</v>
          </cell>
          <cell r="F8029" t="str">
            <v>Internet, Programming, IT, Online game, Mobile game, [UNDISCLOSED FOR PREVIEW], [UNDISCLOSED FOR PREVIEW]</v>
          </cell>
          <cell r="G8029" t="str">
            <v>≡</v>
          </cell>
          <cell r="I8029" t="str">
            <v>≡</v>
          </cell>
          <cell r="J8029" t="str">
            <v>Licensee is engaged in the operation of the information service business.</v>
          </cell>
          <cell r="K8029" t="str">
            <v>License under copyrights, software rights to use the cellphone games software titled as [UNDISCLOSED FOR PREVIEW] and [UNDISCLOSED FOR PREVIEW] and [UNDISCLOSED FOR PREVIEW] and provide telecom value-added services related.</v>
          </cell>
        </row>
        <row r="8030">
          <cell r="B8030" t="str">
            <v>RR20220729T04303</v>
          </cell>
          <cell r="C8030" t="str">
            <v>License, Patent, Know-how</v>
          </cell>
          <cell r="D8030" t="str">
            <v>21.10, 21.20, 32.99, 46.18, 46.46, 47.73, 72.11, 72.19, 86.10, 86.21, 86.22, 86.90</v>
          </cell>
          <cell r="E8030" t="str">
            <v>2833, 2834, 3999, 5122, 5912, 8062, 8069, 8071, 8099, 8731, 8734</v>
          </cell>
          <cell r="F8030" t="str">
            <v>Pharmacy, Drug, Medicine, Health, Formulation, Injectable formulation, Treatment, Acadesine</v>
          </cell>
          <cell r="G8030" t="str">
            <v>≡</v>
          </cell>
          <cell r="I8030" t="str">
            <v>≡</v>
          </cell>
          <cell r="K8030" t="str">
            <v>License under patent and know-how rights to make, use and import any injectable formulation of Acadesine.</v>
          </cell>
        </row>
        <row r="8031">
          <cell r="B8031" t="str">
            <v>RR20220720TP0903</v>
          </cell>
          <cell r="C8031" t="str">
            <v>Franchise, Trademark, Trade name, Other marketing intangibles</v>
          </cell>
          <cell r="D8031" t="str">
            <v>77.21, 93.11, 93.12, 93.13, 93.19</v>
          </cell>
          <cell r="E8031" t="str">
            <v>3949, 5091, 7991, 7997, 7999</v>
          </cell>
          <cell r="F8031" t="str">
            <v>Workout, Sport, Kickboxing, Boxing, Facility, Fitness, Training, Gym, [UNDISCLOSED FOR PREVIEW]</v>
          </cell>
          <cell r="G8031" t="str">
            <v>≡</v>
          </cell>
          <cell r="I8031" t="str">
            <v>≡</v>
          </cell>
          <cell r="K8031" t="str">
            <v>Franchise to provide a workout and boxing facility under [UNDISCLOSED FOR PREVIEW] trade names, service marks, and trademarks; One of the parties to the agreement is an individual.</v>
          </cell>
        </row>
        <row r="8032">
          <cell r="B8032" t="str">
            <v>RR20220214TR0905</v>
          </cell>
          <cell r="C8032" t="str">
            <v>License, Patent</v>
          </cell>
          <cell r="D8032" t="str">
            <v>33.20, 46.14, 26.51, 27.12</v>
          </cell>
          <cell r="E8032" t="str">
            <v>3491, 3543, 3566, 3569, 3585, 3599</v>
          </cell>
          <cell r="F8032" t="str">
            <v>Noise cancellation, Quieting, Transformer, Turbine quieting, Utility industry</v>
          </cell>
          <cell r="G8032" t="str">
            <v>≡</v>
          </cell>
          <cell r="H8032" t="str">
            <v>Licensor is focused on systems that electronically reduce noise and vibration.</v>
          </cell>
          <cell r="I8032" t="str">
            <v>≡</v>
          </cell>
          <cell r="K8032" t="str">
            <v>License under patent rights to market, sell and distribute transformer quieting products, turbine quieting products and certain other products in the utility
industry; The agreement is concluded between related parties.</v>
          </cell>
        </row>
        <row r="8033">
          <cell r="B8033" t="str">
            <v>RR20220215T00901</v>
          </cell>
          <cell r="C8033" t="str">
            <v>License, Trademark</v>
          </cell>
          <cell r="D8033" t="str">
            <v>46.16, 46.42, 47.71, 47.82, 47.51, 46.41</v>
          </cell>
          <cell r="E8033" t="str">
            <v>2299, 2329, 2386, 2399, 5136, 5137, 5611, 5621, 5651</v>
          </cell>
          <cell r="F8033" t="str">
            <v>[UNDISCLOSED FOR PREVIEW], Apparel, Clothing, Sport jacket, Skirt, Pants, Shorts, Layering piece</v>
          </cell>
          <cell r="G8033" t="str">
            <v>≡</v>
          </cell>
          <cell r="I8033" t="str">
            <v>≡</v>
          </cell>
          <cell r="J8033" t="str">
            <v>Licensee is focused on the manufacture and import textile products from Europe including finished garments and fabrics.</v>
          </cell>
          <cell r="K8033" t="str">
            <v>License to use [UNDISCLOSED FOR PREVIEW] trademarks in the design, manufacture, advertising and sale of [UNDISCLOSED FOR PREVIEW] by J. G. Hook classic related separates, to include lined sports jackets, skirts, pants, shorts and layering pieces.</v>
          </cell>
        </row>
        <row r="8034">
          <cell r="B8034" t="str">
            <v>RR20220221T04302</v>
          </cell>
          <cell r="C8034" t="str">
            <v>License, Patent</v>
          </cell>
          <cell r="D8034" t="str">
            <v>39.00, 38.11, 38.12, 38.21, 38.22, 46.77, 74.90, 27.90</v>
          </cell>
          <cell r="E8034" t="str">
            <v>2819, 3826, 4953, 5049, 5093, 7359, 8999, 9511</v>
          </cell>
          <cell r="F8034" t="str">
            <v>Energy, Zero-emission, Recycling, Oxidation system, Equipment, Waste, Waste management, Landfill, Toxic waste, Hazardous waste, Non-hazardous waste</v>
          </cell>
          <cell r="G8034" t="str">
            <v>≡</v>
          </cell>
          <cell r="H8034" t="str">
            <v>Licensor is engaged in the business of developing business opportunities related to recycling energy using hazardous and non-hazardous toxic wastes.</v>
          </cell>
          <cell r="I8034" t="str">
            <v>≡</v>
          </cell>
          <cell r="K8034" t="str">
            <v>License under patent rights to use and sell zero-emission energy recycling oxidation systems.</v>
          </cell>
        </row>
        <row r="8035">
          <cell r="B8035" t="str">
            <v>RR20220221T04304</v>
          </cell>
          <cell r="C8035" t="str">
            <v>License, Patent</v>
          </cell>
          <cell r="D8035" t="str">
            <v>39.00, 38.11, 38.12, 38.21, 38.22, 46.77, 74.90, 27.90</v>
          </cell>
          <cell r="E8035" t="str">
            <v>2819, 3826, 4953, 5049, 5093, 7359, 8999, 9511</v>
          </cell>
          <cell r="F8035" t="str">
            <v>Energy, Oxidation system, Zero-emission, Equipment, Recycling, Waste, Waste management, Landfill, Toxic waste, Non-hazardous waste, Hazardous waste</v>
          </cell>
          <cell r="G8035" t="str">
            <v>≡</v>
          </cell>
          <cell r="H8035" t="str">
            <v>Licensor is engaged in the business of developing business opportunities related to recycling energy using hazardous and non-hazardous toxic wastes.</v>
          </cell>
          <cell r="I8035" t="str">
            <v>≡</v>
          </cell>
          <cell r="K8035" t="str">
            <v>License under patent rights to use and sell zero-emission energy recycling oxidation systems.</v>
          </cell>
        </row>
        <row r="8036">
          <cell r="B8036" t="str">
            <v>RR20220107TP0904</v>
          </cell>
          <cell r="C8036" t="str">
            <v>Technology</v>
          </cell>
          <cell r="D8036" t="str">
            <v>20.16, 22.29, 22.19, 20.17, 32.99, 20.30, 46.12, 46.75, 20.14</v>
          </cell>
          <cell r="E8036" t="str">
            <v>2821, 2822, 2861, 2869, 2899, 3061, 3089, 5162</v>
          </cell>
          <cell r="F8036" t="str">
            <v>[UNDISCLOSED FOR PREVIEW], Material, [UNDISCLOSED FOR PREVIEW], Polymer, Polybutadiene, Binder, Conventional mineral, Cement, Resistant, Chemical, Repellant, Cementitious concrete</v>
          </cell>
          <cell r="G8036" t="str">
            <v>≡</v>
          </cell>
          <cell r="I8036" t="str">
            <v>≡</v>
          </cell>
          <cell r="J8036" t="str">
            <v>Licensee is a development stage, technology transfer, holding and management company formed to commercialize new, existing
but previously unrecognized, and previously "classified" technologies, with a particular current emphasis on technologies developed by prominent research institutes and individual researchers in the former Soviet Union and in Israel,
and to commercialize those and other Western technologies for business and other commercial applications principally in Western and Central Europe, Ukraine, Russia, and North America.</v>
          </cell>
          <cell r="K8036" t="str">
            <v>Inventor sells, assigns, and transfers all of his right, title, and interest in and to the technology known as [UNDISCLOSED FOR PREVIEW], which is resistant to aggressive chemicals, repellant to water, and has compression strength, and can be utilized in a multitude of applications surpassing the boundaries that limit conventional cementitious concrete; One of the parties to the agreement is an individual.</v>
          </cell>
        </row>
        <row r="8037">
          <cell r="B8037" t="str">
            <v>RR20220107T00906</v>
          </cell>
          <cell r="C8037" t="str">
            <v>License, Patent, Know-how</v>
          </cell>
          <cell r="D8037" t="str">
            <v>28.25, 33.20, 38.21, 38.22, 39.00, 71.20, 72.19</v>
          </cell>
          <cell r="E8037" t="str">
            <v>3823, 3829, 3999, 5999, 8731, 8734, 8999, 9511</v>
          </cell>
          <cell r="F8037" t="str">
            <v>[UNDISCLOSED FOR PREVIEW], [UNDISCLOSED FOR PREVIEW], Air pollution, Control, Emission, CaCO3, Contamination, Waste</v>
          </cell>
          <cell r="G8037" t="str">
            <v>≡</v>
          </cell>
          <cell r="H8037" t="str">
            <v>Licensor specializes in toxic emission measurement and control, as well as infrastructure design, construction and maintenance.</v>
          </cell>
          <cell r="I8037" t="str">
            <v>≡</v>
          </cell>
          <cell r="K8037" t="str">
            <v>License under know-how and patent rights to commercialize products relating to [UNDISCLOSED FOR PREVIEW] - an air pollution control system which controls acid gas and particulate emissions from utility and industrial boilers.</v>
          </cell>
        </row>
        <row r="8038">
          <cell r="B8038" t="str">
            <v>RR20220107T00907</v>
          </cell>
          <cell r="C8038" t="str">
            <v>License, Patent, Technology</v>
          </cell>
          <cell r="D8038" t="str">
            <v>28.25, 33.20, 38.21, 38.22, 39.00, 71.20, 72.19</v>
          </cell>
          <cell r="E8038" t="str">
            <v>3823, 3829, 3999, 5999, 8731, 8734, 9511</v>
          </cell>
          <cell r="F8038" t="str">
            <v xml:space="preserve">[UNDISCLOSED FOR PREVIEW], [UNDISCLOSED FOR PREVIEW], Air pollution, Control, Emission, CaCO3, Contamination, Waste
</v>
          </cell>
          <cell r="G8038" t="str">
            <v>≡</v>
          </cell>
          <cell r="H8038" t="str">
            <v>Licensor specializes in toxic emission measurement and control, as well as infrastructure design, construction and maintenance.</v>
          </cell>
          <cell r="I8038" t="str">
            <v>≡</v>
          </cell>
          <cell r="K8038" t="str">
            <v>License under technology and patent rights to market products relating to [UNDISCLOSED FOR PREVIEW] - an air pollution control system which controls acid gas and particulate emissions from utility and industrial boilers.</v>
          </cell>
        </row>
        <row r="8039">
          <cell r="B8039" t="str">
            <v>RR20220110T04301</v>
          </cell>
          <cell r="C8039" t="str">
            <v>Sublicense, Patent, Technology, Trademark</v>
          </cell>
          <cell r="D8039" t="str">
            <v>21.10, 21.20, 32.99, 46.18, 46.46, 47.73, 72.11, 72.19, 86.10, 86.21, 86.22, 86.90</v>
          </cell>
          <cell r="E8039" t="str">
            <v>2833, 2834, 3999, 5122, 5912, 8062, 8069, 8071, 8731, 8734</v>
          </cell>
          <cell r="F8039" t="str">
            <v>Pharmaceutical, Pharmacy, Health, Inhibitor, Avanafil, Prescription, Treatment, Disease, Erectile dysfunction, [UNDISCLOSED FOR PREVIEW]</v>
          </cell>
          <cell r="G8039" t="str">
            <v>≡</v>
          </cell>
          <cell r="I8039" t="str">
            <v>≡</v>
          </cell>
          <cell r="J8039" t="str">
            <v>Sublicensee is a pharmaceutical company focused on men’s health therapeutics.</v>
          </cell>
          <cell r="K8039" t="str">
            <v>Sublicense under patent, technology and trademark rights to commercialize and exploit [UNDISCLOSED FOR PREVIEW] - PDE-5 inhibitor prescription medication for the treatment of erectile dysfunction.</v>
          </cell>
        </row>
        <row r="8040">
          <cell r="B8040" t="str">
            <v>RR20220110T00901</v>
          </cell>
          <cell r="C8040" t="str">
            <v>License, Technology</v>
          </cell>
          <cell r="D8040" t="str">
            <v>26.60, 32.50, 46.46, 47.74, 72.11, 72.19, 86.90</v>
          </cell>
          <cell r="E8040" t="str">
            <v>3841, 3842, 3845, 8011, 8099</v>
          </cell>
          <cell r="F8040" t="str">
            <v>Blood pump, Rotary, Physiological control, Health, Circulation, Medical device, Human, Apparatus, VAD, Heart failure</v>
          </cell>
          <cell r="G8040" t="str">
            <v>≡</v>
          </cell>
          <cell r="I8040" t="str">
            <v>≡</v>
          </cell>
          <cell r="J8040" t="str">
            <v>Licensee is focused on the development and commercialization of ventricular assist devices (VADs) for adults, children and infants suffering from heart failure.</v>
          </cell>
          <cell r="K8040" t="str">
            <v>License under technology and other related intellectual property rights to exploit commercially products relating to physiological control of rotary blood pumps.</v>
          </cell>
        </row>
        <row r="8041">
          <cell r="B8041" t="str">
            <v>RR20220125T00902</v>
          </cell>
          <cell r="C8041" t="str">
            <v>License, Technology, Patent, Know-how</v>
          </cell>
          <cell r="D8041" t="str">
            <v>32.50, 72.11, 72.19, 20.59, 21.20</v>
          </cell>
          <cell r="E8041" t="str">
            <v>3826, 5047, 8071, 8731, 8734</v>
          </cell>
          <cell r="F8041" t="str">
            <v>Nucleic acid, Sequence, Analysis, DNA, RNA, Laboratory, [UNDISCLOSED FOR PREVIEW], Biotechnology</v>
          </cell>
          <cell r="G8041" t="str">
            <v>≡</v>
          </cell>
          <cell r="H8041" t="str">
            <v>Licensor is a biotechnology company.</v>
          </cell>
          <cell r="I8041" t="str">
            <v>≡</v>
          </cell>
          <cell r="J8041" t="str">
            <v>Licensee is a provider of products for use with in vitro diagnostic test kits for the detection, analysis and monitoring of infectious diseases.</v>
          </cell>
          <cell r="K8041" t="str">
            <v>License under know-how and patent rights to operate a fee-for-service laboratory using a prototype instrument for nucleic acid (DNA and RNA) sequencing and analysis, ​and associated [UNDISCLOSED FOR PREVIEW] technology.</v>
          </cell>
        </row>
        <row r="8042">
          <cell r="B8042" t="str">
            <v>RR20220125TN0903</v>
          </cell>
          <cell r="C8042" t="str">
            <v>License, Patent</v>
          </cell>
          <cell r="D8042" t="str">
            <v>21.10, 21.20, 32.99, 46.18, 46.46, 72.11, 72.19, 86.90</v>
          </cell>
          <cell r="E8042" t="str">
            <v>2833, 2834, 2835, 2836, 5122, 8071, 8734</v>
          </cell>
          <cell r="F8042" t="str">
            <v>Stem cell, Growth, Research, Identification, Biotechnology, Laboratory</v>
          </cell>
          <cell r="G8042" t="str">
            <v>≡</v>
          </cell>
          <cell r="I8042" t="str">
            <v>≡</v>
          </cell>
          <cell r="K8042" t="str">
            <v>License under patent rights to make, import, use, sell products and provide services relating to stem cell growth and identification of particular types of stem cells; One of the parties to the agreement is a non-profit entity.</v>
          </cell>
        </row>
        <row r="8043">
          <cell r="B8043" t="str">
            <v>RR20220125T00904</v>
          </cell>
          <cell r="C8043" t="str">
            <v>License</v>
          </cell>
          <cell r="D8043" t="str">
            <v>61.20, 61.30, 61.90, 62.09, 63.99, 82.99, 61.10</v>
          </cell>
          <cell r="E8043" t="str">
            <v>4812, 4813, 4822, 4899, 7371, 7372, 8999</v>
          </cell>
          <cell r="F8043" t="str">
            <v>Telephone service, Cellular, Prepaid, Program, [UNDISCLOSED FOR PREVIEW], Xpress-Card, No pin number, Nationwide caller-ID, International call, Low cellular rate, Clear fiber optic, Network, Dialing,</v>
          </cell>
          <cell r="G8043" t="str">
            <v>≡</v>
          </cell>
          <cell r="I8043" t="str">
            <v>≡</v>
          </cell>
          <cell r="K8043" t="str">
            <v>License to distribute, sell, develop and otherwise utilize certain systems with respect to prepaid cellular telephone services, known as [UNDISCLOSED FOR PREVIEW], comprised of the following features: no pin numbers, no hidden charges, nationwide caller-ID system, international calls directly from cellular phones, low international cellular rates, and clear fiber optics network.</v>
          </cell>
        </row>
        <row r="8044">
          <cell r="B8044" t="str">
            <v>RR20220125T00905</v>
          </cell>
          <cell r="C8044" t="str">
            <v>License, Technology, Patent</v>
          </cell>
          <cell r="D8044" t="str">
            <v>13.92, 14.14, 14.19, 17.22, 32.99, 46.41, 46.43, 46.44, 46.45, 46.46, 46.47, 46.48, 46.49, 47.75</v>
          </cell>
          <cell r="E8044" t="str">
            <v>2211, 2399, 2676, 3999, 5122, 5199</v>
          </cell>
          <cell r="F8044" t="str">
            <v>Infant diaper, Absorbent product, Body waste, Consumer product, Adult diaper, Industrial product,</v>
          </cell>
          <cell r="G8044" t="str">
            <v>≡</v>
          </cell>
          <cell r="H8044" t="str">
            <v>Licensor is a manufacturer of absorbent products.</v>
          </cell>
          <cell r="I8044" t="str">
            <v>≡</v>
          </cell>
          <cell r="J8044" t="str">
            <v>Licensee is a manufacturer of absorbent products.</v>
          </cell>
          <cell r="K8044" t="str">
            <v>License under technology and patent rights to manufacture, use and sell infant diapers, adult diapers, other products for absorbing human body exudates such as sanitary protection products and wound care products, absorbent products for industrial use, and any other products relating to licensed patents.</v>
          </cell>
        </row>
        <row r="8045">
          <cell r="B8045" t="str">
            <v>RR20220127T00901</v>
          </cell>
          <cell r="C8045" t="str">
            <v>License, Know-how, Patent, Technology</v>
          </cell>
          <cell r="D8045" t="str">
            <v>21.10, 21.20, 46.18, 46.46, 47.73, 72.11, 72.19, 86.90</v>
          </cell>
          <cell r="E8045" t="str">
            <v>2833, 2834, 5122, 5912, 8071, 8734</v>
          </cell>
          <cell r="F8045" t="str">
            <v>[UNDISCLOSED FOR PREVIEW], Testosterone product, BID, Oral, Pharmaceutical, Drug, Testosterone replacement therapy, Male, Treatment, Klinefelter syndrome, Pediatric indication, Undecanoate</v>
          </cell>
          <cell r="G8045" t="str">
            <v>≡</v>
          </cell>
          <cell r="H8045" t="str">
            <v>Licensor is a biopharmaceutical company focused on applying its oral drug delivery technology for the development of pharmaceutical products focusing on metabolic and endocrine disorders.</v>
          </cell>
          <cell r="I8045" t="str">
            <v>≡</v>
          </cell>
          <cell r="K8045" t="str">
            <v>License under know-how, patent and technology rights to develop, manufacture and commercialize testosterone undecanoate product, known as [UNDISCLOSED FOR PREVIEW], in the field of testosterone replacement therapy in males for conditions associated with a deficiency or absence of endogenous testosteron, treatment of Klinefelter syndrome, and all pediatric indications relating to testosterone replacement therapy in males for conditions associated with a deficiency or absence of endogenous testosterone.</v>
          </cell>
        </row>
        <row r="8046">
          <cell r="B8046" t="str">
            <v>RR20220127T00902</v>
          </cell>
          <cell r="C8046" t="str">
            <v>Sublicense, Know-how, Trademark</v>
          </cell>
          <cell r="D8046" t="str">
            <v>21.10, 21.20, 46.18, 46.46, 47.73, 72.11, 72.19, 86.90</v>
          </cell>
          <cell r="E8046" t="str">
            <v>2833, 2834, 5122, 5912, 8071, 8734</v>
          </cell>
          <cell r="F8046" t="str">
            <v>Biotechnology, Treatment, Cardiovascular, Drug, Medicine, Compound, Enoximone, Prevention, Diagnosis, Disorder, Disease, Intraveous formulation, [UNDISCLOSED FOR PREVIEW]</v>
          </cell>
          <cell r="G8046" t="str">
            <v>≡</v>
          </cell>
          <cell r="H8046" t="str">
            <v>Sublicensor is a biopharmaceutical company focused on the discovery, development and commercialization of small molecule therapeutics for the treatment of cardiovascular disorders.</v>
          </cell>
          <cell r="I8046" t="str">
            <v>≡</v>
          </cell>
          <cell r="K8046" t="str">
            <v>Sublicense under know-how rights to manufacture, commercialize, import and sell intravenous enoximone formulation for use in the field of prevention, treatment and/or diagnosis of cardiovascular diseases and disorders, bearing [UNDISCLOSED FOR PREVIEW] trademarks.</v>
          </cell>
        </row>
        <row r="8047">
          <cell r="B8047" t="str">
            <v>RR20220124TN4302</v>
          </cell>
          <cell r="C8047" t="str">
            <v>License, Patent, Trade secret, Know-how</v>
          </cell>
          <cell r="D8047" t="str">
            <v>21.10, 21.20, 32.99, 46.18, 46.46, 47.73, 72.11, 72.19, 86.90</v>
          </cell>
          <cell r="E8047" t="str">
            <v>2833, 2834, 2835, 2836, 3999, 5122, 5912, 8071, 8099, 8733, 8734</v>
          </cell>
          <cell r="F8047" t="str">
            <v>Medicine, Biology, Biochemical, Biotechnology, Toxicology, Toxicology testing, Bacteria, Bacteria strain, Gene, Genetic reporter mechanism</v>
          </cell>
          <cell r="G8047" t="str">
            <v>≡</v>
          </cell>
          <cell r="I8047" t="str">
            <v>≡</v>
          </cell>
          <cell r="K8047" t="str">
            <v>License under patent, know-how and trade secret rights to make, use and sell products, made in accordance with the invention, which relates to toxicology testing through the use of bacteria strains and genetic reporter mechanisms; One of the parties to the agreement is a non-profit entity.</v>
          </cell>
        </row>
        <row r="8048">
          <cell r="B8048" t="str">
            <v>RR20220212T01701</v>
          </cell>
          <cell r="C8048" t="str">
            <v>License, Other marketing intangibles</v>
          </cell>
          <cell r="D8048" t="str">
            <v>56.10, 10.89, 46.38, 46.39, 47.11, 47.29, 47.81, 58.29, 53.20, 53.10</v>
          </cell>
          <cell r="E8048" t="str">
            <v>2032, 2033, 2034, 2035, 2037, 2038, 2091, 2092, 2099, 4215, 5499, 5812, 5963, 7371, 7372</v>
          </cell>
          <cell r="F8048" t="str">
            <v>Food, Restaurant, Delivery, Application, App, Menu, Denise Richards</v>
          </cell>
          <cell r="G8048" t="str">
            <v>≡</v>
          </cell>
          <cell r="I8048" t="str">
            <v>≡</v>
          </cell>
          <cell r="J8048" t="str">
            <v>Licensee is a business engaged in the development, promotion, advertisement and sale of restaurant prepared food through delivery applications.</v>
          </cell>
          <cell r="K8048" t="str">
            <v>License to use, distribute, display and transmit the name, image, likeness and endorsement in connection with the proposed manufacture, advertisements in print media, television and radio media, outdoor media and online media, distribution and sale of menu items - finished food products.</v>
          </cell>
        </row>
        <row r="8049">
          <cell r="B8049" t="str">
            <v>RR20220303T00901</v>
          </cell>
          <cell r="C8049" t="str">
            <v>License, Technology</v>
          </cell>
          <cell r="D8049" t="str">
            <v>26.11, 26.30, 26.40, 27.90, 32.99, 46.52, 47.63, 47.43, 32.20, 32.40, 47.65</v>
          </cell>
          <cell r="E8049" t="str">
            <v>3639, 3651, 3669, 3679, 3699, 3931, 3944, 3999, 5065, 5731, 5736, 5945</v>
          </cell>
          <cell r="F8049" t="str">
            <v>Music, [UNDISCLOSED FOR PREVIEW], CD, Musical, Smart Fun, Color, Hand held, Machine, Device, Consumer electronic, Game, Educational, Toy</v>
          </cell>
          <cell r="G8049" t="str">
            <v>≡</v>
          </cell>
          <cell r="I8049" t="str">
            <v>≡</v>
          </cell>
          <cell r="J8049" t="str">
            <v>Licensee is engaged in the development and marketing of electronic, interactive, pre-school children's games and educational products.</v>
          </cell>
          <cell r="K8049" t="str">
            <v>License to use certain technology in connection with the [UNDISCLOSED FOR PREVIEW] - a small, hand held machine that turns colors into music.</v>
          </cell>
        </row>
        <row r="8050">
          <cell r="B8050" t="str">
            <v>RR20220307T00902</v>
          </cell>
          <cell r="C8050" t="str">
            <v>License, Technology, Patent</v>
          </cell>
          <cell r="D8050" t="str">
            <v>13.30, 13.99, 46.11, 46.41, 47.51, 20.30</v>
          </cell>
          <cell r="E8050" t="str">
            <v>2269, 2295, 2299, 2399</v>
          </cell>
          <cell r="F8050" t="str">
            <v>Thermal storage, Reversible, Foam, Cellular material, Gas bubble, Polymeric base, Layer, [UNDISCLOSED FOR PREVIEW], Textile, Fabric, Temperature, Heat</v>
          </cell>
          <cell r="G8050" t="str">
            <v>≡</v>
          </cell>
          <cell r="I8050" t="str">
            <v>≡</v>
          </cell>
          <cell r="J8050" t="str">
            <v>Licensee is engaged in the development and commercialization of innovative advanced thermal management products for use in a broad range of consumer and industrial products such as gloves, boots, athletic footwear, apparel, protective and temperature retardant equipment,
electronics cooling systems, packaging materials, and coating substances.</v>
          </cell>
          <cell r="K8050" t="str">
            <v>License under patent and technology rights to make, use and sell products relating to reversible thermal storage properties, known as [UNDISCLOSED FOR PREVIEW] foams, that are attached to fibers and fabrics or intended to be attached to fibers or fabrics so long as the foam is greater than 2mm in thickness, retainin or excluding heat thereby maintaining a more constant temperature.</v>
          </cell>
        </row>
        <row r="8051">
          <cell r="B8051" t="str">
            <v>RR20220307T00905</v>
          </cell>
          <cell r="C8051" t="str">
            <v>Sublicense, Know-how, Patent, Technology, Trademark, Trade secret, Trade name</v>
          </cell>
          <cell r="D8051" t="str">
            <v>15.20, 46.16, 46.42, 47.72, 47.82, 14.12</v>
          </cell>
          <cell r="E8051" t="str">
            <v>2326, 3021, 3131, 3143, 3144, 3149, 5139, 5661</v>
          </cell>
          <cell r="F8051" t="str">
            <v>[UNDISCLOSED FOR PREVIEW], Microencapsulated, Phase change, Material, Textile, Garment, Footwear, Shoe, [UNDISCLOSED FOR PREVIEW], [UNDISCLOSED FOR PREVIEW], Boot, Goodyear, Military, Outdoor</v>
          </cell>
          <cell r="G8051" t="str">
            <v>≡</v>
          </cell>
          <cell r="H8051" t="str">
            <v>Sublicensor is engaged in the development and commercialization of innovative advanced thermal management products for use in a broad range of consumer and industrial products such as gloves, boots, athletic footwear, apparel, protective and temperature retardant equipment,
electronics cooling systems, packaging materials, and coating substances.</v>
          </cell>
          <cell r="I8051" t="str">
            <v>≡</v>
          </cell>
          <cell r="K8051" t="str">
            <v>License under know-how, patent and trade-secret rights to design, develop, manufacture, promote, advertise and market outdoor boots
with Goodyear welt construction within certain specific style categories, incorporating microencapsulated phase change materials technology, known as [UNDISCLOSED FOR PREVIEW], bearing [UNDISCLOSED FOR PREVIEW] and [UNDISCLOSED FOR PREVIEW] trademarks and trade names.</v>
          </cell>
        </row>
        <row r="8052">
          <cell r="B8052" t="str">
            <v>RR20220301T00903</v>
          </cell>
          <cell r="C8052" t="str">
            <v>License, Patent, Technology</v>
          </cell>
          <cell r="D8052" t="str">
            <v>21.10, 21.20, 46.46, 72.11, 72.19, 26.60, 32.50, 85.59</v>
          </cell>
          <cell r="E8052" t="str">
            <v>3826, 5047, 8011, 8062, 8069, 8071, 8099, 8731, 8734</v>
          </cell>
          <cell r="F8052" t="str">
            <v>Endoscopic surgery, Simulator, Medical, Surgeon, Simulation, Minimaly invasive, Human, Computer-based, Video, Laparoscopic, Apparatus, Tactile feedback, Surgical skill, Teaching</v>
          </cell>
          <cell r="G8052" t="str">
            <v>≡</v>
          </cell>
          <cell r="H8052" t="str">
            <v>Licensor was founded to design and develop procedural simulators for use in training clinicians.</v>
          </cell>
          <cell r="I8052" t="str">
            <v>≡</v>
          </cell>
          <cell r="J8052" t="str">
            <v>Licensee is in the business of providing instruments for endoscopic surgery.</v>
          </cell>
          <cell r="K8052" t="str">
            <v>License under technology and patent rights to make, use, lease, sell or otherwise dispose of products in the field of simulation of endoscopic and minimally invasive
surgery in humans through an extendable, multi-plane computer-based video laparoscopic surgical training apparatus with tactile feedback for the teaching
of surgical skills.</v>
          </cell>
        </row>
        <row r="8053">
          <cell r="B8053" t="str">
            <v>RR20220228T04301</v>
          </cell>
          <cell r="C8053" t="str">
            <v>Franchise</v>
          </cell>
          <cell r="D8053" t="str">
            <v>10.85, 56.21, 10.89, 46.17, 46.39, 47.11, 47.29, 47.81, 56.10, 56.29, 46.37, 10.71, 10.72, 10.73, 47.24, 47.25, 56.30, 46.34, 11.04, 10.86, 46.32, 47.22, 46.38, 47.23</v>
          </cell>
          <cell r="E8053" t="str">
            <v>2013, 2022, 2035, 2038, 2043, 2048, 2051, 2053, 2066, 2082, 2099, 5141, 5142, 5143, 5144, 5145, 5146, 5147, 5148, 5149, 5182, 5421, 5461, 5499, 5812</v>
          </cell>
          <cell r="F8053" t="str">
            <v>Retail, Branded retail store, Consumer product, Food, Food product, Bagel, Bagel-related product, Cream cheese, Spread, Sandwich, Soup, Salad, Baked good, Breakfast item, Hot beverage, Cold beverage, Tea, Coffee</v>
          </cell>
          <cell r="G8053" t="str">
            <v>≡</v>
          </cell>
          <cell r="I8053" t="str">
            <v>≡</v>
          </cell>
          <cell r="K8053" t="str">
            <v>Franchise to own and operate a branded retail store that offers products including, without limitation, bagels, bagel-related products, cream cheese and other spreads, sandwiches, soups, salads, baked goods, breakfast items, an assortment of hot and cold beverages, teas, coffees and other food products and merchandise for consumer consumption through on-premises dining and carry-out.</v>
          </cell>
        </row>
        <row r="8054">
          <cell r="B8054" t="str">
            <v>RR20220301T00901</v>
          </cell>
          <cell r="C8054" t="str">
            <v>License</v>
          </cell>
          <cell r="D8054" t="str">
            <v>26.51, 26.11, 46.52, 32.99, 61.30</v>
          </cell>
          <cell r="E8054" t="str">
            <v>3679, 3812, 3825, 3829, 3999, 5065</v>
          </cell>
          <cell r="F8054" t="str">
            <v>MOTHR, UHF, Comand, Control, System, GPS, Aircraft, Navigation, Vehicle, Surveillance, Tank, Drone, Software, Water vehicle, UAV, Land vehicle, Frequency</v>
          </cell>
          <cell r="G8054" t="str">
            <v>≡</v>
          </cell>
          <cell r="I8054" t="str">
            <v>≡</v>
          </cell>
          <cell r="J8054" t="str">
            <v>Licensee designs, manufactures and sells flight instrumentation components and systems.</v>
          </cell>
          <cell r="K8054" t="str">
            <v>License to manufacture and sell products relating to multiple aircraft GPS integrated command and control in all industries and for all applications.</v>
          </cell>
        </row>
        <row r="8055">
          <cell r="B8055" t="str">
            <v>RR20220822TN4301</v>
          </cell>
          <cell r="C8055" t="str">
            <v>License, Patent, Know-how</v>
          </cell>
          <cell r="D8055" t="str">
            <v>21.10, 21.20, 32.99, 46.18, 46.46, 47.73, 72.11, 72.19, 86.10, 86.21, 86.22, 86.90</v>
          </cell>
          <cell r="E8055" t="str">
            <v>2833, 2834, 2835, 3999, 5122, 5912, 8062, 8069, 8071, 8099, 8733, 8734</v>
          </cell>
          <cell r="F8055" t="str">
            <v>Medicine, Drug, Pharmaceutical, Compound, Medical application, Health care, Therapeutic, Diagnostic, Medical imaging application, [UNDISCLOSED FOR PREVIEW]</v>
          </cell>
          <cell r="G8055" t="str">
            <v>≡</v>
          </cell>
          <cell r="I8055" t="str">
            <v>≡</v>
          </cell>
          <cell r="J8055" t="str">
            <v>Licensee is a clinical-stage pharmaceutical company committed to discovering, developing and commercializing novel drugs to treat viral infections.</v>
          </cell>
          <cell r="K8055" t="str">
            <v>License under patent and know-how rights to make, use, import, and sell medical products based on a compound known as [UNDISCLOSED FOR PREVIEW], including certain of its analogs and derivatives for all medical applications and uses, including all pharmaceutical, therapeutic and diagnostic imaging applications and uses; One of the parties to the agreement is a non-profit entity.</v>
          </cell>
        </row>
        <row r="8056">
          <cell r="B8056" t="str">
            <v>RR20220819T04901</v>
          </cell>
          <cell r="C8056" t="str">
            <v>License, Know-how, Patent, Trademark</v>
          </cell>
          <cell r="D8056" t="str">
            <v>21.10, 21.20, 46.46, 47.74, 72.11, 72.19, 86.10, 86.21, 86.22, 86.90</v>
          </cell>
          <cell r="E8056" t="str">
            <v>2833, 2834, 2835, 2836, 5122, 5912, 8011, 8062, 8071, 8099, 8731, 8734</v>
          </cell>
          <cell r="F8056" t="str">
            <v>Medicine, Drug, Biopharmaceutical, Pharmaceutical development, Prescription pharmaceutical product, Active ingredient, Epinastine, Seasonal allergic rhinitis, Intranasal epinastine, Intranasal dosage form, Rhinitis treatment, Rhinitis prevention, Therapeutic treatment, Allergic rhinitis, Non-allergic rhinitis, Nasal administration, Prescription medicine, Over-the-counter medicine, Nasal dosage form, epinastine HCl</v>
          </cell>
          <cell r="G8056" t="str">
            <v>≡</v>
          </cell>
          <cell r="I8056" t="str">
            <v>≡</v>
          </cell>
          <cell r="J8056" t="str">
            <v>Licensee is a biopharmaceutical company engaged in discovering, developing and commercializing prescription pharmaceutical products in disease areas with significant commercial potential and unmet medical needs.</v>
          </cell>
          <cell r="K8056" t="str">
            <v>License under patent, trademark and know-how rights to manufacture, develop, use, market, distribute and sell any nasal dosage form of epinastine for the therapeutic treatment or prevention of allergic and non allergic rhinitis in humans through nasal administration.</v>
          </cell>
        </row>
        <row r="8057">
          <cell r="B8057" t="str">
            <v>RR20220818TP4902</v>
          </cell>
          <cell r="C8057" t="str">
            <v>License, Patent, Technology</v>
          </cell>
          <cell r="D8057" t="str">
            <v>21.10, 21.20, 46.46, 47.74, 72.11, 72.19, 86.10, 86.21, 86.22, 86.90</v>
          </cell>
          <cell r="E8057" t="str">
            <v>2833, 2834, 2835, 2836, 5122, 5912, 8011, 8062, 8071, 8099, 8731, 8734</v>
          </cell>
          <cell r="F8057" t="str">
            <v>Medicine, Clinical trial, Drug, Pharmaceutical, Antiviral therapy, Antiviral drug, Nucleoside analog product, HIV, HBV, Viral mutation, Viral infection, Drug resistance, Nucleoside analog, Nucleoside analog drug, Viral replication, Oral therapeutic, Cytidine nucleoside analog, Pyrimidine nucleoside analog, HIV treatment, HBV treatment, HCV treatment, Antiviral agent, Respiratory viral infection</v>
          </cell>
          <cell r="G8057" t="str">
            <v>≡</v>
          </cell>
          <cell r="I8057" t="str">
            <v>≡</v>
          </cell>
          <cell r="J8057" t="str">
            <v>Licensee is a clinical-stage pharmaceutical company committed to discovering, developing and commercializing novel drugs to treat viral infections.</v>
          </cell>
          <cell r="K8057" t="str">
            <v>License under patent and technology rights to practice certain technology to make, have made, use, import, offer for sale and sell oral therapeutics for the treatment of human immunodeficiency virus, or HIV, hepatitis B virus, or HBV, and hepatitis C virus, or HCV; One of the parties to the agreement is an individual.</v>
          </cell>
        </row>
        <row r="8058">
          <cell r="B8058" t="str">
            <v>RR20220822T04901</v>
          </cell>
          <cell r="C8058" t="str">
            <v>Franchise, Brand, Trade name, Trademark, Other marketing intangibles</v>
          </cell>
          <cell r="D8058" t="str">
            <v>46.74, 43.22, 43.29, 43.21, 37.00, 33.19, 33.17, 33.14, 33.12, 33.20</v>
          </cell>
          <cell r="E8058" t="str">
            <v>1623, 1629, 1711, 4941, 4952, 4959, 5074, 7623, 7629</v>
          </cell>
          <cell r="F8058" t="str">
            <v xml:space="preserve">Plumbing, Drain cleaning, Emergency cleaning, Water damage, Damage restoration, Full-service plumbing, Professional, Prompt, Punctual, Damage mitigation, Emergency service, Repair, Commercial property, Residential property, Routine maintenance service, Plumbing contractor, Plumber, [UNDISCLOSED FOR PREVIEW]
</v>
          </cell>
          <cell r="G8058" t="str">
            <v>≡</v>
          </cell>
          <cell r="I8058" t="str">
            <v>≡</v>
          </cell>
          <cell r="K8058" t="str">
            <v>Franchise and license to establish and operate a drain cleaning, water damage restoration, and full-service plumbing business focused on emergency plumbing services and repairs at commercial and residential properties bearing, but not limited to, the [UNDISCLOSED FOR PREVIEW] name and mark, other trademarks, service marks, trade names and logos.</v>
          </cell>
        </row>
        <row r="8059">
          <cell r="B8059" t="str">
            <v>RR20220826T04302</v>
          </cell>
          <cell r="C8059" t="str">
            <v>License, Technology, Patent, Know-how</v>
          </cell>
          <cell r="D8059" t="str">
            <v>21.10, 21.20, 32.99, 46.18, 46.46, 72.11, 72.19, 86.10, 86.21, 86.22, 86.90</v>
          </cell>
          <cell r="E8059" t="str">
            <v>2833, 2834, 3999, 5122, 5912, 8062, 8069, 8071, 8099, 8731, 8734</v>
          </cell>
          <cell r="F8059" t="str">
            <v>Medicine, Drug, Biopharmacy, Phosphorodiamidate, Oligomer, Morpholino oligomer, Protein, Human protein, C-myc, Treatment, Disease, Coronary artery, Peripheral vascular disease</v>
          </cell>
          <cell r="G8059" t="str">
            <v>≡</v>
          </cell>
          <cell r="H8059" t="str">
            <v>Licensor is a biopharmaceutical company developing therapeutic products principally based on third-generation [UNDISCLOSED FOR PREVIEW] antisense technology.</v>
          </cell>
          <cell r="I8059" t="str">
            <v>≡</v>
          </cell>
          <cell r="J8059" t="str">
            <v>Licensee makes and sells medical devices relating to the treatment of vascular disease.</v>
          </cell>
          <cell r="K8059" t="str">
            <v>License under patent, know-how and technology rights to use, import, export, and sell any phosphorodiamidate morpholino oligomers, with or without attachments to enhance efficacy, that inhibit translation of the human protein, c-myc for the treatment of coronary artery and peripheral vascular diseases and conditions.</v>
          </cell>
        </row>
        <row r="8060">
          <cell r="B8060" t="str">
            <v>RR20220829T04302</v>
          </cell>
          <cell r="C8060" t="str">
            <v>License, Patent, Technology</v>
          </cell>
          <cell r="D8060" t="str">
            <v>21.10, 21.20, 32.99, 47.73, 72.11, 72.19, 20.14, 20.59, 46.75</v>
          </cell>
          <cell r="E8060" t="str">
            <v>2833, 2834, 2869, 2899, 3999, 5169, 8071, 8731</v>
          </cell>
          <cell r="F8060" t="str">
            <v>Chemistry, Compound, Chemical compound, Pharmacy, Biotechnology, Agrochemistry, Molecule, Organic chemical molecule, Chromatographic bioseparation</v>
          </cell>
          <cell r="G8060" t="str">
            <v>≡</v>
          </cell>
          <cell r="H8060" t="str">
            <v>Licensor is engaged in the production and development of novel chemical compounds with commercial potential in the pharmaceutical, biotechnology, bioseparations and agrochemical industries.</v>
          </cell>
          <cell r="I8060" t="str">
            <v>≡</v>
          </cell>
          <cell r="K8060" t="str">
            <v>License under patent and technology rights to develop, make, use, sell, import and distribute products, which incorporate small organic chemical molecules and to develop and provide any service, which involves the use of these products in the field of chromatographic bioseparations.</v>
          </cell>
        </row>
        <row r="8061">
          <cell r="B8061" t="str">
            <v>RR20220830T04902</v>
          </cell>
          <cell r="C8061" t="str">
            <v>Franchise, Trade name, Trademark</v>
          </cell>
          <cell r="D8061" t="str">
            <v>85.51, 93.11, 93.12, 93.13, 93.19, 93.29, 94.99, 55.30, 86.90, 96.02, 96.04</v>
          </cell>
          <cell r="E8061" t="str">
            <v>7231, 7299, 7941, 7991, 7996, 7997, 7999, 8099</v>
          </cell>
          <cell r="F8061" t="str">
            <v>Sport, Recreation, Health, Entertainment, Sports center, Sports activity, Retreat service, Wellness center, Yoga, Yoga class, Acupuncture, Massage, Yoga wellness center, [UNDISCLOSED FOR PREVIEW]</v>
          </cell>
          <cell r="G8061" t="str">
            <v>≡</v>
          </cell>
          <cell r="I8061" t="str">
            <v>≡</v>
          </cell>
          <cell r="K8061" t="str">
            <v>Franchise and license to operate acupuncture, massage, 
and yoga wellness center under the trademark and trade name [UNDISCLOSED FOR PREVIEW].</v>
          </cell>
        </row>
        <row r="8062">
          <cell r="B8062" t="str">
            <v>RR20220902T04301</v>
          </cell>
          <cell r="C8062" t="str">
            <v>License, Know-how, Trademark, Technology, Trade secret</v>
          </cell>
          <cell r="D8062" t="str">
            <v>21.10, 21.20, 32.99, 46.18, 46.46, 47.73, 72.11, 72.19, 86.10, 86.21, 86.22, 86.90</v>
          </cell>
          <cell r="E8062" t="str">
            <v>2833, 2834, 3999, 5122, 5912, 8062, 8069, 8071, 8099, 8731</v>
          </cell>
          <cell r="F8062" t="str">
            <v>Pharmacy, Drug, Medicine, Amifampridine, Biopharmacy, Treatment, Diagnosis, Indication, Health, Disease, Humans, [UNDISCLOSED FOR PREVIEW]</v>
          </cell>
          <cell r="G8062" t="str">
            <v>≡</v>
          </cell>
          <cell r="I8062" t="str">
            <v>≡</v>
          </cell>
          <cell r="J8062" t="str">
            <v>Licensee is a commercial-stage biopharmaceutical company focused on in-licensing, developing and commercializing novel medicines for patients living with rare diseases.</v>
          </cell>
          <cell r="K8062" t="str">
            <v>License under know-how, trademark, trade secret and technology rights to develop, make, use, import, export and commercialize [UNDISCLOSED FOR PREVIEW], a formulation of amifampridine, for the treatment, prevention, detection, diagnosis, prognosis, palliation, monitoring or predisposition testing of any indication, disease or condition in humans.</v>
          </cell>
        </row>
        <row r="8063">
          <cell r="B8063" t="str">
            <v>RR20220114T00904</v>
          </cell>
          <cell r="C8063" t="str">
            <v>License, Brand, Trademark</v>
          </cell>
          <cell r="D8063" t="str">
            <v>46.51, 47.41, 58.21, 58.29, 62.01, 62.02, 62.09, 63.11, 63.99</v>
          </cell>
          <cell r="E8063" t="str">
            <v>4899, 5045, 5734, 7371, 7372, 7375, 7379, 7382</v>
          </cell>
          <cell r="F8063" t="str">
            <v>[UNDISCLOSED FOR PREVIEW], Software, Program, Computer, Virtual business system, Internet security, E-mail encryption, Digital signature, IT, Data</v>
          </cell>
          <cell r="G8063" t="str">
            <v>≡</v>
          </cell>
          <cell r="I8063" t="str">
            <v>≡</v>
          </cell>
          <cell r="J8063" t="str">
            <v>Licensee is focused on "virtual business systems".</v>
          </cell>
          <cell r="K8063" t="str">
            <v>License to offer, market, support and service Internet security software products, including e-mail encryption and digital signatures, bearing [UNDISCLOSED FOR PREVIEW] brand and trademark.</v>
          </cell>
        </row>
        <row r="8064">
          <cell r="B8064" t="str">
            <v>RR20220114TR0910</v>
          </cell>
          <cell r="C8064" t="str">
            <v>License, Copyright</v>
          </cell>
          <cell r="D8064" t="str">
            <v>46.51, 47.41, 58.29, 62.01, 63.11</v>
          </cell>
          <cell r="E8064" t="str">
            <v>5045, 5734, 7371, 7372, 7374</v>
          </cell>
          <cell r="F8064" t="str">
            <v xml:space="preserve">Computer software, Program, [UNDISCLOSED FOR PREVIEW], Management, Physician, Clinical, Financial, Administrative, [UNDISCLOSED FOR PREVIEW], [UNDISCLOSED FOR PREVIEW], [UNDISCLOSED FOR PREVIEW]
</v>
          </cell>
          <cell r="G8064" t="str">
            <v>≡</v>
          </cell>
          <cell r="H8064" t="str">
            <v>Licensor is a leader in the health care information industry.</v>
          </cell>
          <cell r="I8064" t="str">
            <v>≡</v>
          </cell>
          <cell r="J8064" t="str">
            <v>Licensee is in the business of marketing computer software
products.</v>
          </cell>
          <cell r="K8064" t="str">
            <v>License under copyrights to use, reproduce and distribute copies of computer software known as [UNDISCLOSED FOR PREVIEW], including [UNDISCLOSED FOR PREVIEW], [UNDISCLOSED FOR PREVIEW] and [UNDISCLOSED FOR PREVIEW] and [UNDISCLOSED FOR PREVIEW] versions, which addresses the financial, administrative, clinical and practice management needs of physicians; The agreement is concluded between related parties.</v>
          </cell>
        </row>
        <row r="8065">
          <cell r="B8065" t="str">
            <v>RR20220117T04303</v>
          </cell>
          <cell r="C8065" t="str">
            <v>License, Technology, Patent, Know-how, Trademark</v>
          </cell>
          <cell r="D8065" t="str">
            <v>06.20, 09.10, 20.11, 35.21, 35.22, 35.23, 46.71</v>
          </cell>
          <cell r="E8065" t="str">
            <v>1321, 1382, 1389, 4922, 4923, 4924, 4925</v>
          </cell>
          <cell r="F8065" t="str">
            <v>Technology, Energy, Gas, Natural resource, Environmental, [UNDISCLOSED FOR PREVIEW], [UNDISCLOSED FOR PREVIEW], [UNDISCLOSED FOR PREVIEW], [UNDISCLOSED FOR PREVIEW], [UNDISCLOSED FOR PREVIEW]</v>
          </cell>
          <cell r="G8065" t="str">
            <v>≡</v>
          </cell>
          <cell r="I8065" t="str">
            <v>≡</v>
          </cell>
          <cell r="J8065" t="str">
            <v>Licensee is engaged in the commercialization of late-stage technologies primarily in the energy, environmental, natural resources and healthcare markets.</v>
          </cell>
          <cell r="K8065" t="str">
            <v>License under technology and know-how rights to exploit certain patents within the environmental marketplace, bearing [UNDISCLOSED FOR PREVIEW], [UNDISCLOSED FOR PREVIEW], [UNDISCLOSED FOR PREVIEW], [UNDISCLOSED FOR PREVIEW], [UNDISCLOSED FOR PREVIEW] trademarks.</v>
          </cell>
        </row>
        <row r="8066">
          <cell r="B8066" t="str">
            <v>RR20220118T00901</v>
          </cell>
          <cell r="C8066" t="str">
            <v>License</v>
          </cell>
          <cell r="D8066" t="str">
            <v>18.11, 32.99, 58.13, 58.14, 58.19, 64.91, 64.92, 64.99</v>
          </cell>
          <cell r="E8066" t="str">
            <v>2711, 2721, 5192, 7383, 8999</v>
          </cell>
          <cell r="F8066" t="str">
            <v>[UNDISCLOSED FOR PREVIEW], Investment, Computer-based, Strategy, Financial, Newsletter, Investor, [UNDISCLOSED FOR PREVIEW], Data, Information, Stock market, Fund</v>
          </cell>
          <cell r="G8066" t="str">
            <v>≡</v>
          </cell>
          <cell r="H8066" t="str">
            <v>Licensor is developing a computer system that tracks and analyses sector funds.</v>
          </cell>
          <cell r="I8066" t="str">
            <v>≡</v>
          </cell>
          <cell r="J8066" t="str">
            <v>Licensee is focused on the business of marketing and distributing a weekly newsletter which tracks proprietary investment strategy and offers stock market observations.</v>
          </cell>
          <cell r="K8066" t="str">
            <v>License to utilize the [UNDISCLOSED FOR PREVIEW] that tracks and
analyses sector funds and determines sustained leadership or momentum growth in targeted sectors, as part of a newsletter - based service called the [UNDISCLOSED FOR PREVIEW].</v>
          </cell>
        </row>
        <row r="8067">
          <cell r="B8067" t="str">
            <v>RR20220119TR0901</v>
          </cell>
          <cell r="C8067" t="str">
            <v>License, Trade secret, Trade name, Know-how, Patent</v>
          </cell>
          <cell r="D8067" t="str">
            <v>01.61, 20.14, 20.15, 38.11, 38.21, 38.32, 39.00, 47.76</v>
          </cell>
          <cell r="E8067" t="str">
            <v>2819, 2869, 2874, 2875, 5093, 5169, 5191, 0711</v>
          </cell>
          <cell r="F8067" t="str">
            <v>[UNDISCLOSED FOR PREVIEW], [UNDISCLOSED FOR PREVIEW], Organic residue, Animal manure, Bio-solid, Organic growth substrate, Fertilizer, [UNDISCLOSED FOR PREVIEW], [UNDISCLOSED FOR PREVIEW], Sewer sludge, Commodity chemical, Nutrient, Soil, Agriculture, Industry, [UNDISCLOSED FOR PREVIEW]</v>
          </cell>
          <cell r="G8067" t="str">
            <v>≡</v>
          </cell>
          <cell r="H8067" t="str">
            <v>Licensor is focused on agricultural products such as growth substrates, organic fertilizer, soil amedments and other agri-products.</v>
          </cell>
          <cell r="I8067" t="str">
            <v>≡</v>
          </cell>
          <cell r="K8067" t="str">
            <v>License under patent, trade secret and know-how rights to utilize the process relating to proprietary [UNDISCLOSED FOR PREVIEW] system technology, to convert organic residues, including animal manures and bio-solids into organic growth substrates and fertilizers, and proprietary [UNDISCLOSED FOR PREVIEW] system, which will transform sewer sludge, animal manures and other organic residues into commodity chemicals, bearing [UNDISCLOSED FOR PREVIEW] trade names, and to operate a plant related to these processes; The agreement is concluded between related parties.</v>
          </cell>
        </row>
        <row r="8068">
          <cell r="B8068" t="str">
            <v>RR20220114T00902</v>
          </cell>
          <cell r="C8068" t="str">
            <v>License, Other marketing intangibles</v>
          </cell>
          <cell r="D8068" t="str">
            <v>46.51, 47.41, 58.29, 61.20, 62.01, 62.09, 63.11</v>
          </cell>
          <cell r="E8068" t="str">
            <v>5045, 5734, 7371, 7372, 7374, 7375, 7379</v>
          </cell>
          <cell r="F8068" t="str">
            <v>Software, Computer, Program, [UNDISCLOSED FOR PREVIEW], Code, [UNDISCLOSED FOR PREVIEW], Data</v>
          </cell>
          <cell r="G8068" t="str">
            <v>≡</v>
          </cell>
          <cell r="H8068" t="str">
            <v>Licensor is a provider of software
products and business solutions for the maintenance and redevelopment of legacy software applications and related databases.</v>
          </cell>
          <cell r="I8068" t="str">
            <v>≡</v>
          </cell>
          <cell r="J8068" t="str">
            <v>Licensee is engaged in software tools market.</v>
          </cell>
          <cell r="K8068" t="str">
            <v>License to market, use, maintain, support, reproduce, installl and demonstrate and otherwise exploit commercially computer software programs known as [UNDISCLOSED FOR PREVIEW] product line, including code analysis, documentation, editing, impact analysis, code slicing, restructuring and testing, under private label [UNDISCLOSED FOR PREVIEW].</v>
          </cell>
        </row>
        <row r="8069">
          <cell r="B8069" t="str">
            <v>RR20220110T00902</v>
          </cell>
          <cell r="C8069" t="str">
            <v>License, Technology, Patent</v>
          </cell>
          <cell r="D8069" t="str">
            <v>26.60, 32.50, 46.46, 47.74, 72.11, 72.19, 86.90</v>
          </cell>
          <cell r="E8069" t="str">
            <v>3841, 3842, 3845, 8011, 8099</v>
          </cell>
          <cell r="F8069" t="str">
            <v>Blood pump, Rotary, Physiological control, Health, Circulation, Medical device, Human, Apparatus, VAD, Heart failure</v>
          </cell>
          <cell r="G8069" t="str">
            <v>≡</v>
          </cell>
          <cell r="I8069" t="str">
            <v>≡</v>
          </cell>
          <cell r="J8069" t="str">
            <v>Licensee is focused on the development and commercialization of ventricular assist devices (VADs) for adults, children and infants suffering from heart failure.</v>
          </cell>
          <cell r="K8069" t="str">
            <v>License under technology, patent and other related intellectual property rights to exploit commercially products relating to physiological control of rotary blood pumps.</v>
          </cell>
        </row>
        <row r="8070">
          <cell r="B8070" t="str">
            <v>RR20220103TP4302</v>
          </cell>
          <cell r="C8070" t="str">
            <v>Franchise</v>
          </cell>
          <cell r="D8070" t="str">
            <v>46.15, 46.18, 46.19, 46.49, 46.90, 47.99, 47.89, 74.90, 68.32, 68.31, 96.09, 70.22</v>
          </cell>
          <cell r="E8070" t="str">
            <v>2519, 3639, 6531, 7299, 7389, 8741, 8999</v>
          </cell>
          <cell r="F8070" t="str">
            <v>Service, Sale, Estate asset, Personal belonging, Household good, Transition service, Liquidation, Moving management service, Individual, Business, Organization</v>
          </cell>
          <cell r="G8070" t="str">
            <v>≡</v>
          </cell>
          <cell r="I8070" t="str">
            <v>≡</v>
          </cell>
          <cell r="K8070" t="str">
            <v>Franchise, which organizes and conducts sales of estate assets, personal belongings, and household goods and provides transition services, liquidations, and moving management services for individuals, businesses, and organizations; One of the parties to the agreement is an individual.</v>
          </cell>
        </row>
        <row r="8071">
          <cell r="B8071" t="str">
            <v>RR20220103TP4305</v>
          </cell>
          <cell r="C8071" t="str">
            <v>Franchise</v>
          </cell>
          <cell r="D8071" t="str">
            <v>96.02, 96.04, 96.09, 74.90, 32.99, 20.42</v>
          </cell>
          <cell r="E8071" t="str">
            <v>2844, 7231, 7241, 7299, 8999</v>
          </cell>
          <cell r="F8071" t="str">
            <v>Service, Beauty, Hair cut, Haircutting service, Hair care product, Barbershop</v>
          </cell>
          <cell r="G8071" t="str">
            <v>≡</v>
          </cell>
          <cell r="I8071" t="str">
            <v>≡</v>
          </cell>
          <cell r="K8071" t="str">
            <v>Franchise, which sells, primarily to men and boys, haircutting services and hair care products in an environment with a sports theme and multiple televisions featuring sports programming; One of the parties to the agreement is an individual.</v>
          </cell>
        </row>
        <row r="8072">
          <cell r="B8072" t="str">
            <v>RR20220217T00902</v>
          </cell>
          <cell r="C8072" t="str">
            <v>License, Patent</v>
          </cell>
          <cell r="D8072" t="str">
            <v>26.11, 26.30, 27.90, 61.30</v>
          </cell>
          <cell r="E8072" t="str">
            <v>3669, 3999, 4812, 4813, 4822, 4899</v>
          </cell>
          <cell r="F8072" t="str">
            <v>Satellite, Multiplex, Switching scheme, Frame relay protocol, Communication, Chassis, Modulator card</v>
          </cell>
          <cell r="G8072" t="str">
            <v>≡</v>
          </cell>
          <cell r="H8072" t="str">
            <v>Licensor is in the business of developing, supplying, installing, and servicing products for the satellite communications industry.</v>
          </cell>
          <cell r="I8072" t="str">
            <v>≡</v>
          </cell>
          <cell r="J8072" t="str">
            <v>Licensee manufactures, markets and sells wide-area network access products which support a broad range of voice, data and integrated network applications.</v>
          </cell>
          <cell r="K8072" t="str">
            <v>License under patent rights to make, use, sell and import products relating to frame relay protocol based multiplex switching scheme for satellites.</v>
          </cell>
        </row>
        <row r="8073">
          <cell r="B8073" t="str">
            <v>RR20220215TR0904</v>
          </cell>
          <cell r="C8073" t="str">
            <v>License, Trademark, Patent</v>
          </cell>
          <cell r="D8073" t="str">
            <v>26.60, 32.50, 47.74, 32.99</v>
          </cell>
          <cell r="E8073" t="str">
            <v>3829, 3841, 3845, 3999, 5047</v>
          </cell>
          <cell r="F8073" t="str">
            <v>[UNDISCLOSED FOR PREVIEW], Modular pharmaceutical, [UNDISCLOSED FOR PREVIEW], Micro-manufacturing, Intravenous, Local water, Plastic container</v>
          </cell>
          <cell r="G8073" t="str">
            <v>≡</v>
          </cell>
          <cell r="I8073" t="str">
            <v>≡</v>
          </cell>
          <cell r="K8073" t="str">
            <v>License under patent rights to commercialize products relating to MicroFacility, a unique modular micro-manufacturing facility that will produce intravenous solutions from local water sources; blows, fills, and seals the plastic container; and autoclaves the finished product for quality assurance testing, quarantined storage, and distribution, bearing [UNDISCLOSED FOR PREVIEW] trademark; The agreement is concluded between related parties.</v>
          </cell>
        </row>
        <row r="8074">
          <cell r="B8074" t="str">
            <v>RR20220218TN0908</v>
          </cell>
          <cell r="C8074" t="str">
            <v>License, Software</v>
          </cell>
          <cell r="D8074" t="str">
            <v>46.51, 47.41, 62.01, 62.02, 62.03, 62.09, 63.11, 63.12</v>
          </cell>
          <cell r="E8074" t="str">
            <v>5045, 5046, 5734, 7371, 7372, 7376, 7379</v>
          </cell>
          <cell r="F8074" t="str">
            <v>[UNDISCLOSED FOR PREVIEW], [UNDISCLOSED FOR PREVIEW] and [UNDISCLOSED FOR PREVIEW], Computer, Microcomputer, IT, Programming</v>
          </cell>
          <cell r="G8074" t="str">
            <v>≡</v>
          </cell>
          <cell r="I8074" t="str">
            <v>≡</v>
          </cell>
          <cell r="J8074" t="str">
            <v>Licensee is in the business of creating, publishing and marketing software for use on microcomputers.</v>
          </cell>
          <cell r="K8074" t="str">
            <v>License to use, revise, modify and create derivative works of the [UNDISCLOSED FOR PREVIEW], [UNDISCLOSED FOR PREVIEW] and [UNDISCLOSED FOR PREVIEW] educational software program series for use on Macintosh and Windows operating systems, and to repackage, manufacture, market, distribute, sell, and lease such revised and/or modified software; One of the parties to the agreement is a non-profit entity.</v>
          </cell>
        </row>
        <row r="8075">
          <cell r="B8075" t="str">
            <v>RR20220221TR0902</v>
          </cell>
          <cell r="C8075" t="str">
            <v>License, Technology, Patent, Trademark, Know-how, Trade secret</v>
          </cell>
          <cell r="D8075" t="str">
            <v>46.51, 61.20, 61.10, 61.90, 61.30</v>
          </cell>
          <cell r="E8075" t="str">
            <v>3663, 3669, 4812, 4822, 4899</v>
          </cell>
          <cell r="F8075" t="str">
            <v>Digital audio, Data, Communication, DSL, Coventional, Copper twisted, Wire telephone line, Interactive bi-directional basis, [UNDISCLOSED FOR PREVIEW]</v>
          </cell>
          <cell r="G8075" t="str">
            <v>≡</v>
          </cell>
          <cell r="H8075" t="str">
            <v>Licensor is engaged in the development of hardware and software systems and related services to provide digital interactive subscriber audio and data communications.</v>
          </cell>
          <cell r="I8075" t="str">
            <v>≡</v>
          </cell>
          <cell r="K8075" t="str">
            <v>License under know-how, patent, technology and trade secret rights to manufacture, use and sell products and services relating to systems which provide digital audio and data communications over conventional copper twisted wire telephone lines on an interactive, bi-directional basis, bearing [UNDISCLOSED FOR PREVIEW] trademark; The agreement is concluded between related parties.</v>
          </cell>
        </row>
        <row r="8076">
          <cell r="B8076" t="str">
            <v>RR20220221T04301</v>
          </cell>
          <cell r="C8076" t="str">
            <v>Franchise</v>
          </cell>
          <cell r="D8076" t="str">
            <v>70.22, 82.99, 74.90, 94.11, 78.10, 96.09</v>
          </cell>
          <cell r="E8076" t="str">
            <v>7299, 7361, 7389, 8331, 8748, 8999</v>
          </cell>
          <cell r="F8076" t="str">
            <v>Business, Service, Training, Supervision, Employment, Staffing</v>
          </cell>
          <cell r="G8076" t="str">
            <v>≡</v>
          </cell>
          <cell r="I8076" t="str">
            <v>≡</v>
          </cell>
          <cell r="K8076" t="str">
            <v>Franchise for the operation of businesses that identify and solicit prospective franchisees to train, supervise and support them within a designated geographic area.</v>
          </cell>
        </row>
        <row r="8077">
          <cell r="B8077" t="str">
            <v>RR20220221T00904</v>
          </cell>
          <cell r="C8077" t="str">
            <v>License</v>
          </cell>
          <cell r="D8077" t="str">
            <v>18.12, 58.19, 17.29, 46.49, 47.62, 47.78</v>
          </cell>
          <cell r="E8077" t="str">
            <v>2678, 2759, 2771, 3999, 5092, 5943, 5947</v>
          </cell>
          <cell r="F8077" t="str">
            <v>Greeting card, [UNDISCLOSED FOR PREVIEW], Paper product, Gift, Printing, Picture</v>
          </cell>
          <cell r="G8077" t="str">
            <v>≡</v>
          </cell>
          <cell r="H8077" t="str">
            <v>Licensor is engaged in design, manufacture and marketing of greeting cards.</v>
          </cell>
          <cell r="I8077" t="str">
            <v>≡</v>
          </cell>
          <cell r="K8077" t="str">
            <v>License to receive, sell and distribute greeting cards and
related products created by [UNDISCLOSED FOR PREVIEW].</v>
          </cell>
        </row>
        <row r="8078">
          <cell r="B8078" t="str">
            <v>RR20220222T80903</v>
          </cell>
          <cell r="C8078" t="str">
            <v>License, Patent, Technology, Trade secret</v>
          </cell>
          <cell r="D8078" t="str">
            <v>27.11, 27.12, 27.20, 35.12, 45.31, 45.32, 46.14, 46.69, 47.78, 71.12</v>
          </cell>
          <cell r="E8078" t="str">
            <v>3568, 3612, 3621, 3691, 3692, 3699</v>
          </cell>
          <cell r="F8078" t="str">
            <v>Zinc-air, Battery, Rechargeable, Anode, Electrode, Electrolyte, Cell, Air manager, Coated air, Zinc anode, Electronic product</v>
          </cell>
          <cell r="G8078" t="str">
            <v>≡</v>
          </cell>
          <cell r="H8078" t="str">
            <v>Licensor is focused on electric vehicles and battery systems.</v>
          </cell>
          <cell r="I8078" t="str">
            <v>≡</v>
          </cell>
          <cell r="J8078" t="str">
            <v>Licensee is focused on rechargeable batteries.</v>
          </cell>
          <cell r="K8078" t="str">
            <v>License under patent and trade secret rights to use technology for zinc-air batteries, relating to air manager systems, an electrolyte recirculating system, a flexible cell case which allows for zinc anode volume change during charge and discharge, a continuous
consumable anode, a coated air electrode and a method for attaching zinc-air batteries to electronic products, for all applications other than motor vehicles.</v>
          </cell>
        </row>
        <row r="8079">
          <cell r="B8079" t="str">
            <v>RR20220222T00904</v>
          </cell>
          <cell r="C8079" t="str">
            <v>License, Technology</v>
          </cell>
          <cell r="D8079" t="str">
            <v>27.11, 27.12, 27.20, 35.12, 45.31, 45.32, 46.14, 46.69, 47.78, 71.12</v>
          </cell>
          <cell r="E8079" t="str">
            <v>3568, 3612, 3613, 3621, 3691, 3692, 3699</v>
          </cell>
          <cell r="F8079" t="str">
            <v>Zinc-air battery, Electrode, Air, Electronic product</v>
          </cell>
          <cell r="G8079" t="str">
            <v>≡</v>
          </cell>
          <cell r="I8079" t="str">
            <v>≡</v>
          </cell>
          <cell r="J8079" t="str">
            <v>Licensee is focused on rechargeable batteries.</v>
          </cell>
          <cell r="K8079" t="str">
            <v>License to use air electrode technology for the manufacture of zinc-air batteries, for portable products.</v>
          </cell>
        </row>
        <row r="8080">
          <cell r="B8080" t="str">
            <v>RR20220423T01701</v>
          </cell>
          <cell r="C8080" t="str">
            <v>Know-how, License, Copyright, Patent</v>
          </cell>
          <cell r="D8080" t="str">
            <v>20.13, 20.14, 20.59, 46.75, 06.20, 09.10, 20.11, 35.21, 20.20</v>
          </cell>
          <cell r="E8080" t="str">
            <v>1321, 2813, 2819, 2869, 2899, 4925, 4932, 5169</v>
          </cell>
          <cell r="F8080" t="str">
            <v>Chemical, [UNDISCLOSED FOR PREVIEW], Mixture, Formula, Biocide, Gas, Liquid</v>
          </cell>
          <cell r="G8080" t="str">
            <v>≡</v>
          </cell>
          <cell r="I8080" t="str">
            <v>≡</v>
          </cell>
          <cell r="J8080" t="str">
            <v>Licensee is an innovative bioscience company that has developed unique chemical solutions for the agricultural, food and beverage, hospitality, and medical industries.</v>
          </cell>
          <cell r="K8080" t="str">
            <v>License under licensor's patents, copyrights and know-how to develop, make, have made, use, sell, offer for sale, improve, import and export new products and applications that use or incorporate the formula for an activated [UNDISCLOSED FOR PREVIEW] in an aqueous solution.</v>
          </cell>
        </row>
        <row r="8081">
          <cell r="B8081" t="str">
            <v>RR20220402T01701</v>
          </cell>
          <cell r="C8081" t="str">
            <v>License, Copyright, Brand, Trademark</v>
          </cell>
          <cell r="D8081" t="str">
            <v>71.12, 72.19, 27.20, 25.30, 27.11, 35.22, 46.71, 47.30, 46.43, 27.90</v>
          </cell>
          <cell r="E8081" t="str">
            <v>2813, 3511, 3533, 3548, 3621, 3629, 3691, 3692, 8711</v>
          </cell>
          <cell r="F8081" t="str">
            <v>Engineering, Technology, Battery storage, Generator, Fuel cell, Electric power, Low temperature, Hydrogen, Inverter, Gas delivery, Pyrolysis, Gas reformer</v>
          </cell>
          <cell r="G8081" t="str">
            <v>≡</v>
          </cell>
          <cell r="I8081" t="str">
            <v>≡</v>
          </cell>
          <cell r="J8081" t="str">
            <v>Licensee is developing a new business model around the clean energy and waste to energy sectors.</v>
          </cell>
          <cell r="K8081" t="str">
            <v>License to use licensor's intellectual property, including, but not limited to copyrights, trademarks, service marks in conjunction with completing a functioning and replicable fuel cell demonstration project.</v>
          </cell>
        </row>
        <row r="8082">
          <cell r="B8082" t="str">
            <v>RR20220421T00901</v>
          </cell>
          <cell r="C8082" t="str">
            <v>License, Know-how, Patent</v>
          </cell>
          <cell r="D8082" t="str">
            <v>21.10, 21.20, 46.18, 46.46, 47.73, 72.11, 72.19, 86.90</v>
          </cell>
          <cell r="E8082" t="str">
            <v>2833, 2834, 2835, 2836, 5122, 5912, 8071, 8734</v>
          </cell>
          <cell r="F8082" t="str">
            <v>Angiogenic gene, Therapy, Treatment, Generx, [UNDISCLOSED FOR PREVIEW], Compound, Biotechnology, Alferminogene, Tadenovec, Refractory angina, Myocardial ischemia, Medical condition, Cardiac microvascular insufficiency, Biopharmaceutical</v>
          </cell>
          <cell r="G8082" t="str">
            <v>≡</v>
          </cell>
          <cell r="I8082" t="str">
            <v>≡</v>
          </cell>
          <cell r="K8082" t="str">
            <v>License under know-how and patent rights to develop, use, demonstrate, sell, market, promote, distribute and import biopharmaceutical products containing compound known as [UNDISCLOSED FOR PREVIEW], alferminogene tadenovec, an angiogenic gene therapeutic, and natural evolutions thereof, in the field of a treatment for patients with refractory angina, with myocardial ischemia, and other adverse medical conditions resulting from cardiac microvascular insufficiency.</v>
          </cell>
        </row>
        <row r="8083">
          <cell r="B8083" t="str">
            <v>RR20220415TN0901</v>
          </cell>
          <cell r="C8083" t="str">
            <v>License, Trademark, Trade name, Other marketing intangibles</v>
          </cell>
          <cell r="D8083" t="str">
            <v>26.70, 74.20, 17.29, 26.40</v>
          </cell>
          <cell r="E8083" t="str">
            <v>2679, 3861, 5043, 5946, 7221, 7335, 7384</v>
          </cell>
          <cell r="F8083" t="str">
            <v>Camera, Sheet, Seal, Photo sticker, [UNDISCLOSED FOR PREVIEW]</v>
          </cell>
          <cell r="G8083" t="str">
            <v>≡</v>
          </cell>
          <cell r="I8083" t="str">
            <v>≡</v>
          </cell>
          <cell r="J8083" t="str">
            <v>Licensee is a provider of a network-based, digital imaging kiosk system that delivers a range of retail consumer products.</v>
          </cell>
          <cell r="K8083" t="str">
            <v>License to use designs, trademarks, trade names and service marks of [UNDISCLOSED FOR PREVIEW], in connection with the manufacture, advertising, promotion, distribution and sale of photo stickers; One of the parties to the agreement is a non-profit entity.</v>
          </cell>
        </row>
        <row r="8084">
          <cell r="B8084" t="str">
            <v>RR20220707TP0903</v>
          </cell>
          <cell r="C8084" t="str">
            <v>Franchise, Trademark, Other marketing intangibles</v>
          </cell>
          <cell r="D8084" t="str">
            <v>43.33, 81.22, 81.29, 95.24, 96.01, 96.09</v>
          </cell>
          <cell r="E8084" t="str">
            <v>1752, 7216, 7217, 7218, 7219, 7641, 7699</v>
          </cell>
          <cell r="F8084" t="str">
            <v>Restoration, Cleaning, Repair, [UNDISCLOSED FOR PREVIEW], Catastrophe</v>
          </cell>
          <cell r="G8084" t="str">
            <v>≡</v>
          </cell>
          <cell r="I8084" t="str">
            <v>≡</v>
          </cell>
          <cell r="K8084" t="str">
            <v>Franchise to own and operate mobile business that provides catastrophe restoration, cleaning, repair and other related services to commercial and residential customers using proprietary technology, under [UNDISCLOSED FOR PREVIEW] trademarks, service marks and commercial symbols; One of the parties to the agreement is an individual.</v>
          </cell>
        </row>
        <row r="8085">
          <cell r="B8085" t="str">
            <v>RR20220704T04302</v>
          </cell>
          <cell r="C8085" t="str">
            <v>Franchise, Trademark, Trade name</v>
          </cell>
          <cell r="D8085" t="str">
            <v>10.72, 10.81, 10.82, 10.89, 46.36, 46.39, 47.11, 47.24, 47.81, 47.99</v>
          </cell>
          <cell r="E8085" t="str">
            <v>2064, 2066, 5141, 5145, 5149, 5441</v>
          </cell>
          <cell r="F8085" t="str">
            <v>Retail sale, Food, Candy, Gourmet, Chocolate, Confectionery, Premium confectionery product</v>
          </cell>
          <cell r="G8085" t="str">
            <v>≡</v>
          </cell>
          <cell r="I8085" t="str">
            <v>≡</v>
          </cell>
          <cell r="K8085" t="str">
            <v>Franchise for the retail sale of gourmet chocolate and other premium confectionery products, using the related trade names and trademarks.</v>
          </cell>
        </row>
        <row r="8086">
          <cell r="B8086" t="str">
            <v>RR20220707T00904</v>
          </cell>
          <cell r="C8086" t="str">
            <v>Franchise, Trade name, Trademark</v>
          </cell>
          <cell r="D8086" t="str">
            <v>86.10, 86.22, 86.21, 96.09, 84.12</v>
          </cell>
          <cell r="E8086" t="str">
            <v>6324, 8049, 8062, 8069, 8099, 9431</v>
          </cell>
          <cell r="F8086" t="str">
            <v>[UNDISCLOSED FOR PREVIEW], Wellness center, Nutrient IV therapy, Genetic testing, Blood testing, Supplement, Red light therapy, Cellular restoration, Healthcare</v>
          </cell>
          <cell r="G8086" t="str">
            <v>≡</v>
          </cell>
          <cell r="I8086" t="str">
            <v>≡</v>
          </cell>
          <cell r="K8086" t="str">
            <v>Franchise to operate/ manage wellness center that specializes in providing customized nutrient IV therapy, genetic testing, blood testing, supplements, red light therapy, cellular restoration, and other related services and products under the trade name and trademark [UNDISCLOSED FOR PREVIEW].</v>
          </cell>
        </row>
        <row r="8087">
          <cell r="B8087" t="str">
            <v>RR20220711T00901</v>
          </cell>
          <cell r="C8087" t="str">
            <v>License, Patent</v>
          </cell>
          <cell r="D8087" t="str">
            <v>64.19, 64.91, 64.99, 66.11, 66.12, 66.19, 66.30</v>
          </cell>
          <cell r="E8087" t="str">
            <v>6091, 6099, 6211, 6221, 6231, 6282, 6289, 6722, 6726, 6799</v>
          </cell>
          <cell r="F8087" t="str">
            <v>Stock equity, Inclusion, Strategic investment, Portfolio, Index, Stock market, Capitalization, Sale, The Nasdaq Strategic 10 Trust</v>
          </cell>
          <cell r="G8087" t="str">
            <v>≡</v>
          </cell>
          <cell r="I8087" t="str">
            <v>≡</v>
          </cell>
          <cell r="K8087" t="str">
            <v>License under patent rights to use a computer-implemented method and system for selecting stock equities for inclusion in a strategic investment portfolio including identifying stocks making up a preselected index and analyzing the stocks for market capitalization and sales, according to predetermined criteria selected according to the investment strategy.</v>
          </cell>
        </row>
        <row r="8088">
          <cell r="B8088" t="str">
            <v>RR20220708T04901</v>
          </cell>
          <cell r="C8088" t="str">
            <v>License, Know-how, Patent, Technology, Trademark, Brand, Other manufacturing intangibles</v>
          </cell>
          <cell r="D8088" t="str">
            <v>26.60, 32.50, 46.46, 47.74, 72.11, 72.19, 86.10, 86.21, 86.22</v>
          </cell>
          <cell r="E8088" t="str">
            <v>2833, 2836, 3841, 3844, 3845, 5047, 8731, 8734</v>
          </cell>
          <cell r="F8088" t="str">
            <v>Medicine, Health, Drug delivery system, Transdermal delivery system, Medical technology, High-molecular-weight drug, Natural material, Synthetic material</v>
          </cell>
          <cell r="G8088" t="str">
            <v>≡</v>
          </cell>
          <cell r="H8088" t="str">
            <v>Licensor is engaged in the business of developing technological solutions for the medical, dental and other industries and then bringing the technologies to the marketplace.</v>
          </cell>
          <cell r="I8088" t="str">
            <v>≡</v>
          </cell>
          <cell r="K8088" t="str">
            <v>License under technology, patent and know-how rights to use certain transdermal delivery equipment for the delivery of high molecular weight drugs and other natural and synthetic materials, bearing brands and trademarks.</v>
          </cell>
        </row>
        <row r="8089">
          <cell r="B8089" t="str">
            <v>RR20220708TR0904</v>
          </cell>
          <cell r="C8089" t="str">
            <v>License, Other marketing intangibles, Know-how, Patent</v>
          </cell>
          <cell r="D8089" t="str">
            <v>66.12, 64.11, 63.11, 64.30, 64.20, 66.30, 64.99, 66.19, 70.22</v>
          </cell>
          <cell r="E8089" t="str">
            <v>6061, 6062, 6081, 6099, 6141, 6159, 6162, 6211, 6282, 6289, 6726, 6799, 7374</v>
          </cell>
          <cell r="F8089" t="str">
            <v>[UNDISCLOSED FOR PREVIEW], Trust, Financial, Beneficial interest, Share, Security, Asset, Holding, [UNDISCLOSED FOR PREVIEW], [UNDISCLOSED FOR PREVIEW], Proxy asset data processor, Data processing</v>
          </cell>
          <cell r="G8089" t="str">
            <v>≡</v>
          </cell>
          <cell r="H8089" t="str">
            <v>Licensor acts as the administrative agent for trusts.</v>
          </cell>
          <cell r="I8089" t="str">
            <v>≡</v>
          </cell>
          <cell r="K8089" t="str">
            <v>License under know-how rights to use patented MacroShares structure for the issuance of the shares, bearing [UNDISCLOSED FOR PREVIEW], [UNDISCLOSED FOR PREVIEW] and [UNDISCLOSED FOR PREVIEW]; The agreement is concluded between related parties.</v>
          </cell>
        </row>
        <row r="8090">
          <cell r="B8090" t="str">
            <v>RR20220630T04903</v>
          </cell>
          <cell r="C8090" t="str">
            <v>License, Patent</v>
          </cell>
          <cell r="D8090" t="str">
            <v>28.99, 32.12, 32.20, 36.00, 37.00, 38.11, 38.12, 38.22, 39.00, 46.69, 72.11, 77.39</v>
          </cell>
          <cell r="E8090" t="str">
            <v>3559, 3589, 5084, 7359, 7389, 8731, 8744</v>
          </cell>
          <cell r="F8090" t="str">
            <v>Environment, Bioremediation treatment, Contaminated groundwater, Groundwater Bioremediation, Superoxygenation process, Oxygenating apparatus,
Method, Oxygenating water</v>
          </cell>
          <cell r="G8090" t="str">
            <v>≡</v>
          </cell>
          <cell r="I8090" t="str">
            <v>≡</v>
          </cell>
          <cell r="K8090" t="str">
            <v>License under patent rights to market the use of the process for enriching water with oxygen and the equipment making use of such process.</v>
          </cell>
        </row>
        <row r="8091">
          <cell r="B8091" t="str">
            <v>RR20220712TR4903</v>
          </cell>
          <cell r="C8091" t="str">
            <v>License, Copyright, Software</v>
          </cell>
          <cell r="D8091" t="str">
            <v>18.20, 46.49, 46.51, 47.41, 47.91, 47.99, 58.21, 58.29, 62.01, 62.02, 62.09, 63.11, 85.60</v>
          </cell>
          <cell r="E8091" t="str">
            <v>5045, 5734, 5961, 5963, 7336, 7371, 7372, 7373, 7374, 7379</v>
          </cell>
          <cell r="F8091" t="str">
            <v>Software, Courseware, Educational institution, Education market, Educational product, Computer instructional system, Home market, Retail market, Pre-school, Elementary, Secondary, Adult education, Home school market, Learning system, [UNDISCLOSED FOR PREVIEW]</v>
          </cell>
          <cell r="G8091" t="str">
            <v>≡</v>
          </cell>
          <cell r="H8091" t="str">
            <v>Licensor is engaged in the development and marketing of computer instructional systems ("CAI Systems") for the pre-school, elementary, secondary, adult education and home school markets.</v>
          </cell>
          <cell r="I8091" t="str">
            <v>≡</v>
          </cell>
          <cell r="K8091" t="str">
            <v>License under copyright and software rights to market, distribute, and sublicense educational software products, including computer instructional systems and learning system incorporating courseware called [UNDISCLOSED FOR PREVIEW]; The agreement is concluded between related parties.</v>
          </cell>
        </row>
        <row r="8092">
          <cell r="B8092" t="str">
            <v>RR20220711T00903</v>
          </cell>
          <cell r="C8092" t="str">
            <v>License, Trademark</v>
          </cell>
          <cell r="D8092" t="str">
            <v>20.42, 46.45, 47.75, 20.13, 20.59, 46.75, 20.41</v>
          </cell>
          <cell r="E8092" t="str">
            <v>2844, 5169, 5912, 5999, 7231</v>
          </cell>
          <cell r="F8092" t="str">
            <v>Perfume, Beauty, Skin care, Personal care, Fragrance, Duty-free, Store, Men, Women, Body lotion, Body creme, Hand creme, Body butter, Body mist, Bath gel, Shower gel, Bath oil, Dusting powder, After shave balm, Deodorant stick, Bath soap, Room fragrance, Sctented candle, [UNDISCLOSED FOR PREVIEW]</v>
          </cell>
          <cell r="G8092" t="str">
            <v>≡</v>
          </cell>
          <cell r="I8092" t="str">
            <v>≡</v>
          </cell>
          <cell r="J8092" t="str">
            <v>Licensee is in the business of selling, promoting and manufacturing of fragrances and skin care and personal beauty products.</v>
          </cell>
          <cell r="K8092" t="str">
            <v>License to use trademark [UNDISCLOSED FOR PREVIEW] and any approved secondary marks, logos, signature of [UNDISCLOSED FOR PREVIEW] profesionally known as [UNDISCLOSED FOR PREVIEW], in connection with the manufacture, promotion, distribution and sale of men's and women's fragrances, skin care products.</v>
          </cell>
        </row>
        <row r="8093">
          <cell r="B8093" t="str">
            <v>RR20220211TP4303</v>
          </cell>
          <cell r="C8093" t="str">
            <v>Franchise</v>
          </cell>
          <cell r="D8093" t="str">
            <v>38.21, 46.22, 39.00, 81.30, 91.04, 96.09, 74.90</v>
          </cell>
          <cell r="E8093" t="str">
            <v>3524, 5193, 7299, 8422, 8999, 0781, 0782, 0783, 0181</v>
          </cell>
          <cell r="F8093" t="str">
            <v>Service, Commercial, Residential, Municipal, Property maintenance, Landscaping service, Hardscaping service, Snow maintenance service, Ice maintenance service, Trash removal, Debris removal, Arboriculture service, Lawn renovation, Turf care service</v>
          </cell>
          <cell r="G8093" t="str">
            <v>≡</v>
          </cell>
          <cell r="I8093" t="str">
            <v>≡</v>
          </cell>
          <cell r="K8093" t="str">
            <v>Franchise, which provides commercial, residential and municipal property maintenance, landscaping and hardscaping services, and other related services and products; One of the parties to the agreement is an individual.</v>
          </cell>
        </row>
        <row r="8094">
          <cell r="B8094" t="str">
            <v>RR20220215TP0903</v>
          </cell>
          <cell r="C8094" t="str">
            <v>License, Technology</v>
          </cell>
          <cell r="D8094" t="str">
            <v>26.20, 46.51, 47.41, 62.01, 62.09, 58.29, 32.99</v>
          </cell>
          <cell r="E8094" t="str">
            <v>3999, 5045, 5734, 7371, 7372, 7373, 7374, 7377, 7379</v>
          </cell>
          <cell r="F8094" t="str">
            <v>[UNDISCLOSED FOR PREVIEW], Encryption, Software, Crypto-server, Program, IT, Computer</v>
          </cell>
          <cell r="G8094" t="str">
            <v>≡</v>
          </cell>
          <cell r="I8094" t="str">
            <v>≡</v>
          </cell>
          <cell r="K8094" t="str">
            <v>License to use, reproduce and make derivative works and enhancements of, technology relating to encryption software and crypto-server; One of the parties to the agreement is an individual.</v>
          </cell>
        </row>
        <row r="8095">
          <cell r="B8095" t="str">
            <v>RR20220131TP0905</v>
          </cell>
          <cell r="C8095" t="str">
            <v>Franchise, Trade name, Other marketing intangibles</v>
          </cell>
          <cell r="D8095" t="str">
            <v>10.52, 10.82, 46.36, 47.24</v>
          </cell>
          <cell r="E8095" t="str">
            <v>2024, 2064, 5441</v>
          </cell>
          <cell r="F8095" t="str">
            <v>[UNDISCLOSED FOR PREVIEW], Nitrogen, Ice cream, Store, Beverage, Food, Instant freezing</v>
          </cell>
          <cell r="G8095" t="str">
            <v>≡</v>
          </cell>
          <cell r="I8095" t="str">
            <v>≡</v>
          </cell>
          <cell r="K8095" t="str">
            <v>Franchise to own and operate a store under [UNDISCLOSED FOR PREVIEW] service marks, trade names, programs, and systems, specializing in the preparation and sale of food and beverage items, and related products and services; One of the parties to the agreement is an individual.</v>
          </cell>
        </row>
        <row r="8096">
          <cell r="B8096" t="str">
            <v>RR20220208T00902</v>
          </cell>
          <cell r="C8096" t="str">
            <v>Franchise, Trademark, License</v>
          </cell>
          <cell r="D8096" t="str">
            <v>86.90, 96.02, 86.21, 96.09</v>
          </cell>
          <cell r="E8096" t="str">
            <v>7299, 7991, 8049, 8099, 8999</v>
          </cell>
          <cell r="F8096" t="str">
            <v>[UNDISCLOSED FOR PREVIEW], Body, Therapy, Health, Cold, Cryosauna, Wellness</v>
          </cell>
          <cell r="G8096" t="str">
            <v>≡</v>
          </cell>
          <cell r="I8096" t="str">
            <v>≡</v>
          </cell>
          <cell r="K8096" t="str">
            <v>Franchise and license to operate a business offering whole body and localized cryotherapy services, the brief application of extremely cold temperature to the skin, under the [UNDISCLOSED FOR PREVIEW] name and/or other trademarks; One of the parties to the agreement is an individual.</v>
          </cell>
        </row>
        <row r="8097">
          <cell r="B8097" t="str">
            <v>RR20220210TP0902</v>
          </cell>
          <cell r="C8097" t="str">
            <v>Franchise, Trade name</v>
          </cell>
          <cell r="D8097" t="str">
            <v>81.21, 81.22, 81.29, 82.91, 82.92, 82.99</v>
          </cell>
          <cell r="E8097" t="str">
            <v>7342, 7349, 8999</v>
          </cell>
          <cell r="F8097" t="str">
            <v>[UNDISCLOSED FOR PREVIEW], Electrostatic cleaning service, Disinfection, Germ, Virus, Bacteria, Mold, Deodorization, Odor removal, Microbial</v>
          </cell>
          <cell r="G8097" t="str">
            <v>≡</v>
          </cell>
          <cell r="I8097" t="str">
            <v>≡</v>
          </cell>
          <cell r="K8097" t="str">
            <v>Franchise to establish and operate a business that provides service and sales of residential and commercial electrostatic cleaning services and products, using the trade name [UNDISCLOSED FOR PREVIEW]; One of the parties to the agreement is an individual.</v>
          </cell>
        </row>
        <row r="8098">
          <cell r="B8098" t="str">
            <v>RR20220401TP4302</v>
          </cell>
          <cell r="C8098" t="str">
            <v>License, Patent, Technology</v>
          </cell>
          <cell r="D8098" t="str">
            <v>26.11, 26.12, 26.20, 26.30, 26.40, 26.80, 27.40, 27.51, 46.43, 46.69, 47.59</v>
          </cell>
          <cell r="E8098" t="str">
            <v>3571, 3577, 3629, 3645, 3679, 3699, 5045, 5063, 5064, 5065</v>
          </cell>
          <cell r="F8098" t="str">
            <v>Video, Display, Screen, Electronic, Technology, Large scale video, LED, LED video display, Direct view display</v>
          </cell>
          <cell r="G8098" t="str">
            <v>≡</v>
          </cell>
          <cell r="I8098" t="str">
            <v>≡</v>
          </cell>
          <cell r="K8098" t="str">
            <v>License under patent rights to manufacture, use and sale of, in and to the [UNDISCLOSED FOR PREVIEW] large scale video display technology for direct view video displays; One of the parties to the agreement is an individual.</v>
          </cell>
        </row>
        <row r="8099">
          <cell r="B8099" t="str">
            <v>RR20220325T00902</v>
          </cell>
          <cell r="C8099" t="str">
            <v>License, Patent, Technology</v>
          </cell>
          <cell r="D8099" t="str">
            <v>80.10, 84.24, 32.99, 82.99, 74.90</v>
          </cell>
          <cell r="E8099" t="str">
            <v>3822, 3999, 7381, 7382, 7389</v>
          </cell>
          <cell r="F8099" t="str">
            <v>Self-Authenticating, Identification, Card, Fingerprint, Security, Hotel, Door locking device, In-room safe, Mini-bar</v>
          </cell>
          <cell r="G8099" t="str">
            <v>≡</v>
          </cell>
          <cell r="H8099" t="str">
            <v>Licensor is developing and marketing its patented self-authenticating fingerprint technology.</v>
          </cell>
          <cell r="I8099" t="str">
            <v>≡</v>
          </cell>
          <cell r="K8099" t="str">
            <v>License under technology and patent rights to make, use and sell products relating to fingerprint identification in the field of hotel security industry.</v>
          </cell>
        </row>
        <row r="8100">
          <cell r="B8100" t="str">
            <v>RR20220330T00902</v>
          </cell>
          <cell r="C8100" t="str">
            <v>Franchise, Trademark</v>
          </cell>
          <cell r="D8100" t="str">
            <v>56.21, 56.30, 47.25, 56.10</v>
          </cell>
          <cell r="E8100" t="str">
            <v>5182, 5813</v>
          </cell>
          <cell r="F8100" t="str">
            <v>Bar, Beverage, [UNDISCLOSED FOR PREVIEW], Drink, Specialty beverage, Frozen cocktail, Drinking place</v>
          </cell>
          <cell r="G8100" t="str">
            <v>≡</v>
          </cell>
          <cell r="I8100" t="str">
            <v>≡</v>
          </cell>
          <cell r="K8100" t="str">
            <v>Franchise and license to operate a bar which will sell specialty beverages bearing [UNDISCLOSED FOR PREVIEW] marks.</v>
          </cell>
        </row>
        <row r="8101">
          <cell r="B8101" t="str">
            <v>RR20220328T00902</v>
          </cell>
          <cell r="C8101" t="str">
            <v>Franchise, Trademark, Other marketing intangibles, Trade name</v>
          </cell>
          <cell r="D8101" t="str">
            <v>85.59, 96.09, 85.32, 74.90, 85.42, 85.41</v>
          </cell>
          <cell r="E8101" t="str">
            <v>7389, 8244, 8249, 8299, 8999</v>
          </cell>
          <cell r="F8101" t="str">
            <v>Learning center, Education, Mathematical, Studio, Kid, [UNDISCLOSED FOR PREVIEW]</v>
          </cell>
          <cell r="G8101" t="str">
            <v>≡</v>
          </cell>
          <cell r="I8101" t="str">
            <v>≡</v>
          </cell>
          <cell r="K8101" t="str">
            <v>Franchise and license to establish and operate a fun-first mathematical learning center or studio for kids under the [UNDISCLOSED FOR PREVIEW] emblems, trade names, service marks, logos, and trademarks.</v>
          </cell>
        </row>
        <row r="8102">
          <cell r="B8102" t="str">
            <v>RR20220225T04302</v>
          </cell>
          <cell r="C8102" t="str">
            <v>License, Patent</v>
          </cell>
          <cell r="D8102" t="str">
            <v>20.14, 20.59, 32.99, 46.75, 72.11, 72.19, 72.20, 74.90</v>
          </cell>
          <cell r="E8102" t="str">
            <v>2833, 5169, 8071, 8731, 8734, 8999</v>
          </cell>
          <cell r="F8102" t="str">
            <v>Biology, Biological, Science, Spore, Spore collection, Spore elimination, Bacteria, Laboratory, Chemical, Apparatus</v>
          </cell>
          <cell r="G8102" t="str">
            <v>≡</v>
          </cell>
          <cell r="I8102" t="str">
            <v>≡</v>
          </cell>
          <cell r="K8102" t="str">
            <v>License under patent rights to make, use, and or sell any products, related to spore collection and elimination apparatus and method.</v>
          </cell>
        </row>
        <row r="8103">
          <cell r="B8103" t="str">
            <v>RR20220318T04301</v>
          </cell>
          <cell r="C8103" t="str">
            <v>License, Trademark</v>
          </cell>
          <cell r="D8103" t="str">
            <v>14.13, 14.19, 32.99, 46.42, 47.71, 47.82, 14.39, 46.16, 47.78</v>
          </cell>
          <cell r="E8103" t="str">
            <v>2254, 2325, 2329, 2337, 2339, 2369, 2389, 5136, 5137, 5611, 5621, 5632, 5651, 5699</v>
          </cell>
          <cell r="F8103" t="str">
            <v>Apparel, Fashion, Clothing, Garment, Jeans, Denim, Corduroy, Twill, Sheeting, Shorts, Shirt, Jacket, Coat, Dress, Jeans-type, Chambray, Fabric, Fleece, Sweatshirt, T-shirt, [UNDISCLOSED FOR PREVIEW]</v>
          </cell>
          <cell r="G8103" t="str">
            <v>≡</v>
          </cell>
          <cell r="I8103" t="str">
            <v>≡</v>
          </cell>
          <cell r="J8103" t="str">
            <v>Licensee is principally engaged in developing, sourcing, producing and marketing designer sportswear for men, women (including petites) and juniors under the [UNDISCLOSED FOR PREVIEW].</v>
          </cell>
          <cell r="K8103" t="str">
            <v>License to use the registered trademarks[UNDISCLOSED FOR PREVIEW] in the form of the logos [UNDISCLOSED FOR PREVIEW] in connection with the manufacture, distribution and sale at wholesale of the following categories of womens, mens and childrens garments.</v>
          </cell>
        </row>
        <row r="8104">
          <cell r="B8104" t="str">
            <v>RR20220810T04903</v>
          </cell>
          <cell r="C8104" t="str">
            <v>Brand, Franchise, Trade name, Trademark</v>
          </cell>
          <cell r="D8104" t="str">
            <v>10.85, 10.89, 11.07, 47.29, 56.10, 56.21, 56.29, 56.30</v>
          </cell>
          <cell r="E8104" t="str">
            <v>2015, 2051, 2086, 2099, 5144, 5149, 5421, 5499, 5812, 5813, 7389</v>
          </cell>
          <cell r="F8104" t="str">
            <v>Food, Restaurant operation, Indian restaurant, Fast-casual service restaurant, Freshly prepared food, Non-frozen food, Indian street food, Indian dish, Traditional Indian restaurant, Cafeteria, Canteen, Catering, Delivery, Carry-out, [UNDISCLOSED FOR PREVIEW]</v>
          </cell>
          <cell r="G8104" t="str">
            <v>≡</v>
          </cell>
          <cell r="I8104" t="str">
            <v>≡</v>
          </cell>
          <cell r="K8104" t="str">
            <v>Franchise to establish and operate a fast-casual service restaurant specializing in the sale of freshly prepared, non-frozen, Indian street food dishes under, but not limited to the trademark, service mark and name [UNDISCLOSED FOR PREVIEW].</v>
          </cell>
        </row>
        <row r="8105">
          <cell r="B8105" t="str">
            <v>RR20220812T00902</v>
          </cell>
          <cell r="C8105" t="str">
            <v>License, Know-how, Patent</v>
          </cell>
          <cell r="D8105" t="str">
            <v>21.10, 21.20, 46.18, 46.46, 47.73, 72.11, 72.19, 86.90</v>
          </cell>
          <cell r="E8105" t="str">
            <v>2833, 2834, 5047, 5122, 8011, 8062, 8069, 8071, 8099, 8731</v>
          </cell>
          <cell r="F8105" t="str">
            <v>Pharmaceutical, Compound, SARS-CoV-2, COVID-19, [UNDISCLOSED FOR PREVIEW], Myricetin, Hesperidin, Viral infection, Disease, Phenolic, Inflammatory, Treatment, Disorder, Electrophilically enhanced, Biotech</v>
          </cell>
          <cell r="G8105" t="str">
            <v>≡</v>
          </cell>
          <cell r="I8105" t="str">
            <v>≡</v>
          </cell>
          <cell r="J8105" t="str">
            <v>Licensee is a rapidly growing and diversified diagnostics, genomics and biotech company.</v>
          </cell>
          <cell r="K8105" t="str">
            <v>License under know-how and patent rights to exploit a compound, known as [UNDISCLOSED FOR PREVIEW], for antiviral infection treatments.</v>
          </cell>
        </row>
        <row r="8106">
          <cell r="B8106" t="str">
            <v>RR20220804T00902</v>
          </cell>
          <cell r="C8106" t="str">
            <v>License, Patent, Know-how, Trade secret, Copyright, Technology</v>
          </cell>
          <cell r="D8106" t="str">
            <v>20.13, 20.14, 20.59, 43.22, 46.74, 46.75</v>
          </cell>
          <cell r="E8106" t="str">
            <v>2819, 2869, 2899, 5169</v>
          </cell>
          <cell r="F8106" t="str">
            <v>Retacell technology, Thermal, Fire, Protection, Chemical agent</v>
          </cell>
          <cell r="G8106" t="str">
            <v>≡</v>
          </cell>
          <cell r="I8106" t="str">
            <v>≡</v>
          </cell>
          <cell r="J8106" t="str">
            <v>Licensee is an aerospace company dedicated to the emerging aviation market.</v>
          </cell>
          <cell r="K8106" t="str">
            <v>License under copyright, know-how, patent, technology and trade secret rights to make, manufacture, sell, import, export, make improvements, distribute and sell products, services, compositions and methods relating to thermal and/or fire protection chemical agents.</v>
          </cell>
        </row>
        <row r="8107">
          <cell r="B8107" t="str">
            <v>RR20220801TP4902</v>
          </cell>
          <cell r="C8107" t="str">
            <v>License, Patent, Copyright, Trade secret, Know-how</v>
          </cell>
          <cell r="D8107" t="str">
            <v>21.20, 21.10, 26.60, 32.50, 46.46, 47.74, 72.11, 72.19, 86.10, 86.21, 86.22, 86.90</v>
          </cell>
          <cell r="E8107" t="str">
            <v>2833, 2834, 2835, 2836, 3841, 3845, 5047, 5122, 5912, 8011, 8062, 8071, 8099, 8731, 8734</v>
          </cell>
          <cell r="F8107" t="str">
            <v>Medicine, Healthcare, Invasive medical device, Invasive treatment</v>
          </cell>
          <cell r="G8107" t="str">
            <v>≡</v>
          </cell>
          <cell r="I8107" t="str">
            <v>≡</v>
          </cell>
          <cell r="J8107" t="str">
            <v>Licensee is engaged in the development, manufacturing and marketing minimally invasive medical devices for the diagnosis and treatment of vascular disease.</v>
          </cell>
          <cell r="K8107" t="str">
            <v>License under patent, know-how, copyright and trade secret rights to make, use and sell or otherwise dispose of valved tip angiographic and infusion catheters; One of the parties to the agreement is an individual.</v>
          </cell>
        </row>
        <row r="8108">
          <cell r="B8108" t="str">
            <v>RR20220808TN4903</v>
          </cell>
          <cell r="C8108" t="str">
            <v>License, Trademark, Trade name, Goodwill, Other marketing intangibles</v>
          </cell>
          <cell r="D8108" t="str">
            <v>65.12, 66.21, 66.22, 66.29, 86.10, 86.21, 86.22, 86.90</v>
          </cell>
          <cell r="E8108" t="str">
            <v>6321, 6324, 6411, 8011, 8031, 8049, 8062, 8731, 8734</v>
          </cell>
          <cell r="F8108" t="str">
            <v>Medicine, Hospital, Healthcare facility, Insurance coverage, Liability insurance</v>
          </cell>
          <cell r="G8108" t="str">
            <v>≡</v>
          </cell>
          <cell r="I8108" t="str">
            <v>≡</v>
          </cell>
          <cell r="J8108" t="str">
            <v>Licensee is engaged in the business of selling and issuing policies of medical professional liability insurance.</v>
          </cell>
          <cell r="K8108" t="str">
            <v>License to use trademarks, including the name [UNDISCLOSED FOR PREVIEW], for the specific purpose of promoting, marketing, selling, advertising and distributing professional liability insurance policies; One of the parties to the agreement is a non-profit entity.</v>
          </cell>
        </row>
        <row r="8109">
          <cell r="B8109" t="str">
            <v>RR20220606T00904</v>
          </cell>
          <cell r="C8109" t="str">
            <v>Franchise, Other marketing intangibles</v>
          </cell>
          <cell r="D8109" t="str">
            <v>56.10, 56.21, 46.34, 46.39, 47.11, 47.25, 46.16, 46.17, 46.18, 46.19</v>
          </cell>
          <cell r="E8109" t="str">
            <v>5136, 5137, 5812, 5813, 5947</v>
          </cell>
          <cell r="F8109" t="str">
            <v>Restaurant, Eating place, Clothing, Souvenir</v>
          </cell>
          <cell r="G8109" t="str">
            <v>≡</v>
          </cell>
          <cell r="I8109" t="str">
            <v>≡</v>
          </cell>
          <cell r="K8109" t="str">
            <v>Franchise to operate a restaurant under the name and marks of [UNDISCLOSED FOR PREVIEW].</v>
          </cell>
        </row>
        <row r="8110">
          <cell r="B8110" t="str">
            <v>RR20220523TR4301</v>
          </cell>
          <cell r="C8110" t="str">
            <v>License, Trademark</v>
          </cell>
          <cell r="D8110" t="str">
            <v>17.12, 18.12, 46.49, 58.11, 58.13, 58.14, 58.19</v>
          </cell>
          <cell r="E8110" t="str">
            <v>2711, 2731, 2732, 2741, 2752, 2759, 5192, 5942</v>
          </cell>
          <cell r="F8110" t="str">
            <v>Publication, Print form, Magazine, CD-ROM, DVD</v>
          </cell>
          <cell r="G8110" t="str">
            <v>≡</v>
          </cell>
          <cell r="H8110" t="str">
            <v>Licensor is a leading publisher.</v>
          </cell>
          <cell r="I8110" t="str">
            <v>≡</v>
          </cell>
          <cell r="J8110" t="str">
            <v>Licensee is a leading publisher.</v>
          </cell>
          <cell r="K8110" t="str">
            <v>License to publish and distribute an edition of each of the publications in print and on CD-ROM, DVD and on ZDNet, bearing [UNDISCLOSED FOR PREVIEW] trademarks; The agreement is concluded between related parties.</v>
          </cell>
        </row>
        <row r="8111">
          <cell r="B8111" t="str">
            <v>RR20220606TR0901</v>
          </cell>
          <cell r="C8111" t="str">
            <v>License</v>
          </cell>
          <cell r="D8111" t="str">
            <v>10.89, 46.46, 86.21, 86.22, 47.89, 47.29, 46.75, 21.10, 20.59</v>
          </cell>
          <cell r="E8111" t="str">
            <v>2099, 2833, 2834, 2836, 5122, 5149, 5499, 5912</v>
          </cell>
          <cell r="F8111" t="str">
            <v>Dietary supplement, Weight control, Fitness</v>
          </cell>
          <cell r="G8111" t="str">
            <v>≡</v>
          </cell>
          <cell r="I8111" t="str">
            <v>≡</v>
          </cell>
          <cell r="J8111" t="str">
            <v>Licensee is focused on weight loss management.</v>
          </cell>
          <cell r="K8111" t="str">
            <v>License to manufacture and market a dietary supplement [UNDISCLOSED FOR PREVIEW]; The agreement is concluded between related parties.</v>
          </cell>
        </row>
        <row r="8112">
          <cell r="B8112" t="str">
            <v>RR20220606TN4302</v>
          </cell>
          <cell r="C8112" t="str">
            <v>License, Software, Technology, Trade secret, Know-how, Copyright, Patent</v>
          </cell>
          <cell r="D8112" t="str">
            <v>18.20, 59.11, 59.20, 61.90, 62.09, 63.11, 46.51, 47.41, 58.29, 18.13, 26.80</v>
          </cell>
          <cell r="E8112" t="str">
            <v>2741, 3695, 7371, 7372, 7374, 7379, 7812, 7819, 8999</v>
          </cell>
          <cell r="F8112" t="str">
            <v>Media, Visualization, Document analysis</v>
          </cell>
          <cell r="G8112" t="str">
            <v>≡</v>
          </cell>
          <cell r="I8112" t="str">
            <v>≡</v>
          </cell>
          <cell r="K8112" t="str">
            <v>License under trade secret, know-how, software, copyright and patent rights to make, develop and use products, which constitute, incorporate or utilize, wholly or in part, technology, called [UNDISCLOSED FOR PREVIEW] in all fields, including educational, corporate and vocational; One of the parties to the agreement is a non-profit entity.</v>
          </cell>
        </row>
        <row r="8113">
          <cell r="B8113" t="str">
            <v>RR20220524T03202</v>
          </cell>
          <cell r="C8113" t="str">
            <v>Franchise, Trade name, Trademark, Other marketing intangibles</v>
          </cell>
          <cell r="D8113" t="str">
            <v>56.10, 56.21, 56.29, 46.38, 10.89, 41.20</v>
          </cell>
          <cell r="E8113" t="str">
            <v>1542, 5182, 5812, 5813, 7389</v>
          </cell>
          <cell r="F8113" t="str">
            <v>Restaurant, Bar, Foodservice, Beverage</v>
          </cell>
          <cell r="G8113" t="str">
            <v>≡</v>
          </cell>
          <cell r="I8113" t="str">
            <v>≡</v>
          </cell>
          <cell r="K8113" t="str">
            <v>The franchise and license under the [UNDISCLOSED FOR PREVIEW] trademark, service marks, logos, copyrights, designs, emblems, slogans, and commercial symbols to operate a restaurant.</v>
          </cell>
        </row>
        <row r="8114">
          <cell r="B8114" t="str">
            <v>RR20220113T04303</v>
          </cell>
          <cell r="C8114" t="str">
            <v>License, Trademark, Copyright</v>
          </cell>
          <cell r="D8114" t="str">
            <v>32.99, 46.22, 47.76, 91.04, 46.18, 74.90</v>
          </cell>
          <cell r="E8114" t="str">
            <v>2833, 3999, 5193, 5261, 5992, 8422, 0181, 0721, 0782, 0783</v>
          </cell>
          <cell r="F8114" t="str">
            <v>Artificial, Flower, Plant, Garden, Botanical</v>
          </cell>
          <cell r="G8114" t="str">
            <v>≡</v>
          </cell>
          <cell r="H8114" t="str">
            <v>Licensor is engaged in manufacturing and distribution of artificial plants and related stuff.</v>
          </cell>
          <cell r="I8114" t="str">
            <v>≡</v>
          </cell>
          <cell r="K8114" t="str">
            <v>License under copyright rights to market and distribute artificial greenery and floral arrangements [UNDISCLOSED FOR PREVIEW] trademarks.</v>
          </cell>
        </row>
        <row r="8115">
          <cell r="B8115" t="str">
            <v>RR20220607T00903</v>
          </cell>
          <cell r="C8115" t="str">
            <v>Franchise, Other marketing intangibles, Trade name</v>
          </cell>
          <cell r="D8115" t="str">
            <v>56.10, 56.21, 46.17, 10.20, 46.38, 47.23</v>
          </cell>
          <cell r="E8115" t="str">
            <v>5146, 5499, 5812, 5813</v>
          </cell>
          <cell r="F8115" t="str">
            <v>Restaurant, Eating place, Junk food, Fast food</v>
          </cell>
          <cell r="G8115" t="str">
            <v>≡</v>
          </cell>
          <cell r="I8115" t="str">
            <v>≡</v>
          </cell>
          <cell r="K8115" t="str">
            <v>Franchise to operate a restaurant, using [UNDISCLOSED FOR PREVIEW] trade name and logo.</v>
          </cell>
        </row>
        <row r="8116">
          <cell r="B8116" t="str">
            <v>RR20220228TN0902</v>
          </cell>
          <cell r="C8116" t="str">
            <v>License, Technology, Patent</v>
          </cell>
          <cell r="D8116" t="str">
            <v>03.21, 03.22, 03.11, 03.12, 72.11</v>
          </cell>
          <cell r="E8116" t="str">
            <v>8731, 0273</v>
          </cell>
          <cell r="F8116" t="str">
            <v>Shrimp production, Aquaculture, Water</v>
          </cell>
          <cell r="G8116" t="str">
            <v>≡</v>
          </cell>
          <cell r="I8116" t="str">
            <v>≡</v>
          </cell>
          <cell r="K8116" t="str">
            <v>License under patent rights to exploit the water technology related to shrimp production; One of the parties to the agreement is a non-profit entity.</v>
          </cell>
        </row>
        <row r="8117">
          <cell r="B8117" t="str">
            <v>RR20220307TR4302</v>
          </cell>
          <cell r="C8117" t="str">
            <v>License, Sublicense, Patent, Know-how</v>
          </cell>
          <cell r="D8117" t="str">
            <v>21.10, 21.20, 46.46, 47.73, 72.11, 72.19, 86.10, 86.21, 86.22, 86.90</v>
          </cell>
          <cell r="E8117" t="str">
            <v>2834, 2836, 5122, 5912, 8062, 8069, 8071, 8099, 8731</v>
          </cell>
          <cell r="F8117" t="str">
            <v>Medicine, Pharmacy, Biotechnology, Treatment, Disease, Human</v>
          </cell>
          <cell r="G8117" t="str">
            <v>≡</v>
          </cell>
          <cell r="H8117" t="str">
            <v>Licensor is principally engaged in the discovery, development and commercialization of therapeutic products.</v>
          </cell>
          <cell r="I8117" t="str">
            <v>≡</v>
          </cell>
          <cell r="K8117" t="str">
            <v>License and sublicense under patent and know-how rights to use, sell and distribute products for the prevention or treatment of disease in humans through the use of licensed products, including, without limitation, gene therapy and vaccine adjuvant uses and applications thereof; The agreement is concluded between related parties.</v>
          </cell>
        </row>
        <row r="8118">
          <cell r="B8118" t="str">
            <v>RR20220304TR4301</v>
          </cell>
          <cell r="C8118" t="str">
            <v>License, Trademark, Trade name</v>
          </cell>
          <cell r="D8118" t="str">
            <v>26.11, 26.30, 27.51, 27.90, 46.51, 46.52, 61.20, 61.90, 60.10</v>
          </cell>
          <cell r="E8118" t="str">
            <v>3663, 3669, 3679, 4812, 4813, 4899, 5045, 5064, 5065</v>
          </cell>
          <cell r="F8118" t="str">
            <v>Communication, Wireless, System, Device, IT, Electronic, Mobile</v>
          </cell>
          <cell r="G8118" t="str">
            <v>≡</v>
          </cell>
          <cell r="I8118" t="str">
            <v>≡</v>
          </cell>
          <cell r="K8118" t="str">
            <v>License to exploit [UNDISCLOSED FOR PREVIEW] trademark and other trademarks and trade names in connection with the provision of wireless communications services; The agreement is concluded between related parties.</v>
          </cell>
        </row>
        <row r="8119">
          <cell r="B8119" t="str">
            <v>RR20220301TR0902</v>
          </cell>
          <cell r="C8119" t="str">
            <v>License, Know-how, Technology</v>
          </cell>
          <cell r="D8119" t="str">
            <v>21.10, 21.20, 46.18, 46.46, 47.73, 72.11, 72.19, 86.90</v>
          </cell>
          <cell r="E8119" t="str">
            <v>2833, 2834, 5122, 5912, 8071</v>
          </cell>
          <cell r="F8119" t="str">
            <v>Treatment, Pharmaceutical, Therapy, Human</v>
          </cell>
          <cell r="G8119" t="str">
            <v>≡</v>
          </cell>
          <cell r="I8119" t="str">
            <v>≡</v>
          </cell>
          <cell r="K8119" t="str">
            <v>License under know-how and technology rights to make products relating to the treatment of aortic and illiac aneurysms; The agreement is concluded between related parties.</v>
          </cell>
        </row>
        <row r="8120">
          <cell r="B8120" t="str">
            <v>RR20220309TR0901</v>
          </cell>
          <cell r="C8120" t="str">
            <v>License, Technology, Patent, Know-how</v>
          </cell>
          <cell r="D8120" t="str">
            <v>01.61, 01.64, 01.63, 01.19, 01.29, 01.30, 46.22, 47.76, 46.21, 01.11</v>
          </cell>
          <cell r="E8120" t="str">
            <v>2075, 2076, 3999, 5153, 0139, 0182, 0721, 0722, 0723, 0116</v>
          </cell>
          <cell r="F8120" t="str">
            <v>Insect resistance, Oilseed, Plant</v>
          </cell>
          <cell r="G8120" t="str">
            <v>≡</v>
          </cell>
          <cell r="I8120" t="str">
            <v>≡</v>
          </cell>
          <cell r="K8120" t="str">
            <v>License under know-how, patent and technology rights to develop, make, use and sell seeds for commercial production of [UNDISCLOSED FOR PREVIEW]; The agreement is concluded between related parties.</v>
          </cell>
        </row>
        <row r="8121">
          <cell r="B8121" t="str">
            <v>RR20220314TR0901</v>
          </cell>
          <cell r="C8121" t="str">
            <v>License</v>
          </cell>
          <cell r="D8121" t="str">
            <v>63.11, 26.20, 46.51, 47.41, 62.01, 62.09, 58.29</v>
          </cell>
          <cell r="E8121" t="str">
            <v>5045, 7371, 7372, 7374, 7379</v>
          </cell>
          <cell r="F8121" t="str">
            <v>Data, Online, Patient, Physician, Hospital, Information, Software</v>
          </cell>
          <cell r="G8121" t="str">
            <v>≡</v>
          </cell>
          <cell r="H8121" t="str">
            <v>Licensor is a provider of management and clinical communication solutions.</v>
          </cell>
          <cell r="I8121" t="str">
            <v>≡</v>
          </cell>
          <cell r="J8121" t="str">
            <v>Licensee is a provider of health information services.</v>
          </cell>
          <cell r="K8121" t="str">
            <v>License to use, market and distribute applications, that analyze, assess and report on patient care; The agreement is concluded between related parties.</v>
          </cell>
        </row>
        <row r="8122">
          <cell r="B8122" t="str">
            <v>RR20220309TR0904</v>
          </cell>
          <cell r="C8122" t="str">
            <v>License, Know-how</v>
          </cell>
          <cell r="D8122" t="str">
            <v>47.75, 20.42, 46.45, 96.02, 20.59, 46.75</v>
          </cell>
          <cell r="E8122" t="str">
            <v>2844, 2899, 5169, 7231</v>
          </cell>
          <cell r="F8122" t="str">
            <v>Hair care, Cosmetic, Beauty</v>
          </cell>
          <cell r="G8122" t="str">
            <v>≡</v>
          </cell>
          <cell r="I8122" t="str">
            <v>≡</v>
          </cell>
          <cell r="K8122" t="str">
            <v>License under know-how rights to use, sell and manufacture hair care products; The agreement is concluded between related parties.</v>
          </cell>
        </row>
        <row r="8123">
          <cell r="B8123" t="str">
            <v>RR20220309T00903</v>
          </cell>
          <cell r="C8123" t="str">
            <v>License, Trademark</v>
          </cell>
          <cell r="D8123" t="str">
            <v>56.10, 41.20, 46.39, 56.29, 46.37</v>
          </cell>
          <cell r="E8123" t="str">
            <v>5812, 5813</v>
          </cell>
          <cell r="F8123" t="str">
            <v>Restaurant, Eating place, Food</v>
          </cell>
          <cell r="G8123" t="str">
            <v>≡</v>
          </cell>
          <cell r="H8123" t="str">
            <v>Licensor develops, owns and operates restaurants.</v>
          </cell>
          <cell r="I8123" t="str">
            <v>≡</v>
          </cell>
          <cell r="K8123" t="str">
            <v>License to use [UNDISCLOSED FOR PREVIEW] trademarks and recipes solely in connection with the operation and management of restaurant.</v>
          </cell>
        </row>
        <row r="8124">
          <cell r="B8124" t="str">
            <v>RR20220506T04301</v>
          </cell>
          <cell r="C8124" t="str">
            <v>License, Trademark</v>
          </cell>
          <cell r="D8124" t="str">
            <v>26.40, 26.70, 32.99, 46.49, 47.78, 47.89, 47.99, 26.11, 46.52</v>
          </cell>
          <cell r="E8124" t="str">
            <v>3571, 3651, 3679, 3861, 3999, 5043, 5065, 5099, 5731, 5946, 5999</v>
          </cell>
          <cell r="F8124" t="str">
            <v>Camera, Film, Video, Photography, Electronic</v>
          </cell>
          <cell r="G8124" t="str">
            <v>≡</v>
          </cell>
          <cell r="I8124" t="str">
            <v>≡</v>
          </cell>
          <cell r="J8124" t="str">
            <v>Licensee is engaged in the business of marketing, selling and distributing cameras.</v>
          </cell>
          <cell r="K8124" t="str">
            <v>License to exploit [UNDISCLOSED FOR PREVIEW] trademark in connection with the sale of the following products, associated with cameras and other related products: [UNDISCLOSED FOR PREVIEW].</v>
          </cell>
        </row>
        <row r="8125">
          <cell r="B8125" t="str">
            <v>RR20220509TP0901</v>
          </cell>
          <cell r="C8125" t="str">
            <v>License, Technology, Know-how, Trade secret, Patent</v>
          </cell>
          <cell r="D8125" t="str">
            <v>47.61, 47.62, 47.63, 47.64, 47.65, 47.78, 47.99</v>
          </cell>
          <cell r="E8125" t="str">
            <v>3949, 5091, 5736, 5941, 5947, 5999</v>
          </cell>
          <cell r="F8125" t="str">
            <v>Music, Sport, Memorabilia, Souvenir</v>
          </cell>
          <cell r="G8125" t="str">
            <v>≡</v>
          </cell>
          <cell r="I8125" t="str">
            <v>≡</v>
          </cell>
          <cell r="K8125" t="str">
            <v>License under know-how, patent, technology and trade secret rights to develop, use, make, sell and lease products in the field of sports and music memorabilia business; One of the parties to the agreement is an individual.</v>
          </cell>
        </row>
        <row r="8126">
          <cell r="B8126" t="str">
            <v>RR20220509TP4303</v>
          </cell>
          <cell r="C8126" t="str">
            <v>License, Trademark</v>
          </cell>
          <cell r="D8126" t="str">
            <v>56.10, 64.99, 66.19, 65.11, 65.12, 66.22, 66.29, 68.1, 68.31, 68.32, 74.90, 47.19, 47.78, 47.99, 55.10, 14.19</v>
          </cell>
          <cell r="E8126" t="str">
            <v>2389, 5699, 5812, 5999, 6399, 6411, 6531, 6722, 6798, 6799, 7011, 7041, 8999</v>
          </cell>
          <cell r="F8126" t="str">
            <v>Investment service, Financial service, Restaurant franchising, Hospitality service</v>
          </cell>
          <cell r="G8126" t="str">
            <v>≡</v>
          </cell>
          <cell r="I8126" t="str">
            <v>≡</v>
          </cell>
          <cell r="K8126" t="str">
            <v>License to exploit [UNDISCLOSED FOR PREVIEW] trademarks in association with the provision of investment services, franchising services, financial services, restaurant franchising and related services; One of the parties to the agreement is an individual.</v>
          </cell>
        </row>
        <row r="8127">
          <cell r="B8127" t="str">
            <v>RR20220506T03203</v>
          </cell>
          <cell r="C8127" t="str">
            <v>Franchise, Trade name, Copyright, Other marketing intangibles</v>
          </cell>
          <cell r="D8127" t="str">
            <v>17.24, 23.32, 23.2, 43.33, 43.34, 43.99, 95.22, 95.29</v>
          </cell>
          <cell r="E8127" t="str">
            <v>1459, 1796, 1799, 3253, 3272, 3822, 5032</v>
          </cell>
          <cell r="F8127" t="str">
            <v>Repair service, Construction, Residential service, Commercial customer</v>
          </cell>
          <cell r="G8127" t="str">
            <v>≡</v>
          </cell>
          <cell r="I8127" t="str">
            <v>≡</v>
          </cell>
          <cell r="K8127" t="str">
            <v>Franchise and license to provide repair and related services under [UNDISCLOSED FOR PREVIEW] trademarks, trade names, service marks, designs, emblems, logos, graphics, slogans and copyrights.</v>
          </cell>
        </row>
        <row r="8128">
          <cell r="B8128" t="str">
            <v>RR20220506TP3206</v>
          </cell>
          <cell r="C8128" t="str">
            <v>Franchise, Trademark, Other marketing intangibles, Trade name</v>
          </cell>
          <cell r="D8128" t="str">
            <v>68.1, 68.20, 68.31, 68.32, 26.51, 33.13, 71.12</v>
          </cell>
          <cell r="E8128" t="str">
            <v>3829, 6411, 6512, 6513, 6531, 6798, 7389, 9531</v>
          </cell>
          <cell r="F8128" t="str">
            <v>Real estate, Residential service, Commercial service, Inspection</v>
          </cell>
          <cell r="G8128" t="str">
            <v>≡</v>
          </cell>
          <cell r="I8128" t="str">
            <v>≡</v>
          </cell>
          <cell r="K8128" t="str">
            <v>Franchise and license to provide residential and commercial inspection services under [UNDISCLOSED FOR PREVIEW] service marks, trade names and trademarks; One of the parties to the agreement is an individual.</v>
          </cell>
        </row>
        <row r="8129">
          <cell r="B8129" t="str">
            <v>RR20220510T03201</v>
          </cell>
          <cell r="C8129" t="str">
            <v>Franchise, Trade name, Trademark, Other marketing intangibles</v>
          </cell>
          <cell r="D8129" t="str">
            <v>93.13, 85.51, 93.12, 93.11, 77.21</v>
          </cell>
          <cell r="E8129" t="str">
            <v>7941, 7948, 7991, 7997, 7999</v>
          </cell>
          <cell r="F8129" t="str">
            <v>Sport, Fitness, Wellness</v>
          </cell>
          <cell r="G8129" t="str">
            <v>≡</v>
          </cell>
          <cell r="I8129" t="str">
            <v>≡</v>
          </cell>
          <cell r="K8129" t="str">
            <v>Franchise and license under the [UNDISCLOSED FOR PREVIEW]
tradename, trademark, logos, emblems, and indicia of origin to operate a fitness studio.</v>
          </cell>
        </row>
        <row r="8130">
          <cell r="B8130" t="str">
            <v>RR20220509TP3201</v>
          </cell>
          <cell r="C8130" t="str">
            <v>Franchise, Trade name, Trademark, Other marketing intangibles</v>
          </cell>
          <cell r="D8130" t="str">
            <v>11.07, 46.34, 46.37, 46.39, 56.10, 56.30</v>
          </cell>
          <cell r="E8130" t="str">
            <v>2052, 2086, 2087, 2095, 2096, 5812</v>
          </cell>
          <cell r="F8130" t="str">
            <v>Food, Beverage, Food service, Cafe</v>
          </cell>
          <cell r="G8130" t="str">
            <v>≡</v>
          </cell>
          <cell r="I8130" t="str">
            <v>≡</v>
          </cell>
          <cell r="K8130" t="str">
            <v>Franchise and license to operate a cafes known as [UNDISCLOSED FOR PREVIEW]; One of the parties to the agreement is an individual.</v>
          </cell>
        </row>
        <row r="8131">
          <cell r="B8131" t="str">
            <v>RR20220510TP3202</v>
          </cell>
          <cell r="C8131" t="str">
            <v>Franchise, Trade name, Trademark, Other marketing intangibles</v>
          </cell>
          <cell r="D8131" t="str">
            <v>01.61, 01.64, 01.30, 01.63</v>
          </cell>
          <cell r="E8131" t="str">
            <v>7342, 0721, 0723, 0724, 0711</v>
          </cell>
          <cell r="F8131" t="str">
            <v>Pest service, Mosquito, Residential application, Commercial application</v>
          </cell>
          <cell r="G8131" t="str">
            <v>≡</v>
          </cell>
          <cell r="I8131" t="str">
            <v>≡</v>
          </cell>
          <cell r="K8131" t="str">
            <v>The franchise and license under 
[UNDISCLOSED FOR PREVIEW] trade names, trademarks and service marks and other commercial symbols to operate a pest control business.</v>
          </cell>
        </row>
        <row r="8132">
          <cell r="B8132" t="str">
            <v>RR20220516T03201</v>
          </cell>
          <cell r="C8132" t="str">
            <v>Franchise, Other marketing intangibles, Trade name, Trademark</v>
          </cell>
          <cell r="D8132" t="str">
            <v>55.10, 55.90, 68.32, 31.01, 79.90, 81.10, 84.13</v>
          </cell>
          <cell r="E8132" t="str">
            <v>7011, 7021, 7032, 7033, 7041, 7389</v>
          </cell>
          <cell r="F8132" t="str">
            <v>Hotel, Construction, Design</v>
          </cell>
          <cell r="G8132" t="str">
            <v>≡</v>
          </cell>
          <cell r="I8132" t="str">
            <v>≡</v>
          </cell>
          <cell r="K8132" t="str">
            <v>The franchise and license under [UNDISCLOSED FOR PREVIEW] trademark, trade name, logos, emblems, and indicia of origin to construct, convert, develop, open and operate a hotel.</v>
          </cell>
        </row>
        <row r="8133">
          <cell r="B8133" t="str">
            <v>RR20220513T03202</v>
          </cell>
          <cell r="C8133" t="str">
            <v>Franchise, Trade name, Trademark</v>
          </cell>
          <cell r="D8133" t="str">
            <v>36.00, 42.91, 84.12, 37.00, 28.29</v>
          </cell>
          <cell r="E8133" t="str">
            <v>1623, 3589, 4941, 9511, 9512</v>
          </cell>
          <cell r="F8133" t="str">
            <v>Water treatment, Equipment, Purification</v>
          </cell>
          <cell r="G8133" t="str">
            <v>≡</v>
          </cell>
          <cell r="I8133" t="str">
            <v>≡</v>
          </cell>
          <cell r="K8133" t="str">
            <v>The franchise and license under the trademark [UNDISCLOSED FOR PREVIEW] and trade name to operate a water purification business.</v>
          </cell>
        </row>
        <row r="8134">
          <cell r="B8134" t="str">
            <v>RR20220516T03202</v>
          </cell>
          <cell r="C8134" t="str">
            <v>Franchise, Other marketing intangibles, Trade name, Trademark</v>
          </cell>
          <cell r="D8134" t="str">
            <v>85.10, 85.20, 85.32, 85.59, 85.60</v>
          </cell>
          <cell r="E8134" t="str">
            <v>8211, 8243, 8249, 8299, 8331</v>
          </cell>
          <cell r="F8134" t="str">
            <v>Education, Class, Camp, Workshop</v>
          </cell>
          <cell r="G8134" t="str">
            <v>≡</v>
          </cell>
          <cell r="I8134" t="str">
            <v>≡</v>
          </cell>
          <cell r="K8134" t="str">
            <v>The franchise and license under [UNDISCLOSED FOR PREVIEW] trademark, trade name, logos, and commercial symbols to establish, develop, and operate an educational enrichment program.</v>
          </cell>
        </row>
        <row r="8135">
          <cell r="B8135" t="str">
            <v>RR20220424T01701</v>
          </cell>
          <cell r="C8135" t="str">
            <v>License, Technology</v>
          </cell>
          <cell r="D8135" t="str">
            <v>62.09, 59.11, 59.12, 59.13, 60.20, 59.20, 47.63, 63.12, 63.99</v>
          </cell>
          <cell r="E8135" t="str">
            <v>2741, 3572, 7313, 7372, 7373, 7374, 7375, 7376, 7379, 8999</v>
          </cell>
          <cell r="F8135" t="str">
            <v>Technology, Online service, IT service</v>
          </cell>
          <cell r="G8135" t="str">
            <v>≡</v>
          </cell>
          <cell r="H8135" t="str">
            <v>Licensor is a technology solution provider.</v>
          </cell>
          <cell r="I8135" t="str">
            <v>≡</v>
          </cell>
          <cell r="J8135" t="str">
            <v>Licensee is an entertainment-based content company.</v>
          </cell>
          <cell r="K8135" t="str">
            <v>License to install, operate and use technology for the provision of online television and music content aggregation services; The agreement is concluded between related parties.</v>
          </cell>
        </row>
        <row r="8136">
          <cell r="B8136" t="str">
            <v>RR20220520TN0902</v>
          </cell>
          <cell r="C8136" t="str">
            <v>License, Trademark</v>
          </cell>
          <cell r="D8136" t="str">
            <v>10.61, 10.73, 10.85, 10.89, 46.38, 46.39, 47.11, 47.29</v>
          </cell>
          <cell r="E8136" t="str">
            <v>2032, 2041, 2087, 2098, 2099, 5141, 5149, 5411</v>
          </cell>
          <cell r="F8136" t="str">
            <v>Food product, Prepared meal, Pasta, Dinner</v>
          </cell>
          <cell r="G8136" t="str">
            <v>≡</v>
          </cell>
          <cell r="H8136" t="str">
            <v>Licensor is an organization oriented to nature protection.</v>
          </cell>
          <cell r="I8136" t="str">
            <v>≡</v>
          </cell>
          <cell r="J8136" t="str">
            <v>Licensee is engaged in the manufacture, marketing and
sale of premium food products.</v>
          </cell>
          <cell r="K8136" t="str">
            <v>License to use [UNDISCLOSED FOR PREVIEW] trademark in conjunction with the promotion and sale of [UNDISCLOSED FOR PREVIEW] macaroni and cheese dinners; One of the parties to the agreement is a non-profit entity.</v>
          </cell>
        </row>
        <row r="8137">
          <cell r="B8137" t="str">
            <v>RR20220520T00903</v>
          </cell>
          <cell r="C8137" t="str">
            <v>License, Brand, Trademark</v>
          </cell>
          <cell r="D8137" t="str">
            <v>32.30, 13.92, 13.95, 14.19, 46.16, 47.71</v>
          </cell>
          <cell r="E8137" t="str">
            <v>5091, 5136, 5137, 5611, 5621, 5651, 5941</v>
          </cell>
          <cell r="F8137" t="str">
            <v>Store, Equipment, Apparel</v>
          </cell>
          <cell r="G8137" t="str">
            <v>≡</v>
          </cell>
          <cell r="H8137" t="str">
            <v>Licensor is an investment company.</v>
          </cell>
          <cell r="I8137" t="str">
            <v>≡</v>
          </cell>
          <cell r="K8137" t="str">
            <v>License to use [UNDISCLOSED FOR PREVIEW] trademarks and brands in connection with the sale and distribution of apparel and equipment.</v>
          </cell>
        </row>
        <row r="8138">
          <cell r="B8138" t="str">
            <v>RR20220729T04301</v>
          </cell>
          <cell r="C8138" t="str">
            <v>Sublicense, Patent</v>
          </cell>
          <cell r="D8138" t="str">
            <v>21.10, 21.20, 32.99, 46.18, 46.46, 47.73, 72.11, 72.19, 86.10, 86.21, 86.22, 86.90</v>
          </cell>
          <cell r="E8138" t="str">
            <v>2833, 2834, 3999, 5122, 5912, 8062, 8069, 8071, 8099, 8731, 8734</v>
          </cell>
          <cell r="F8138" t="str">
            <v>Biotechnology, Medicine, Pharmacy, Antibody</v>
          </cell>
          <cell r="G8138" t="str">
            <v>≡</v>
          </cell>
          <cell r="I8138" t="str">
            <v>≡</v>
          </cell>
          <cell r="J8138" t="str">
            <v>Sublicensee is a biotechnology company.</v>
          </cell>
          <cell r="K8138" t="str">
            <v>Sublicense under patent rights to make, use, and sell antibody products: [UNDISCLOSED FOR PREVIEW].</v>
          </cell>
        </row>
        <row r="8139">
          <cell r="B8139" t="str">
            <v>RR20220819T04902</v>
          </cell>
          <cell r="C8139" t="str">
            <v>License, Know-how, Technology, Trademark, Patent</v>
          </cell>
          <cell r="D8139" t="str">
            <v>20.20, 81.29, 96.01, 20.41, 46.44, 39.00, 81.22, 81.21, 75.00, 86.10</v>
          </cell>
          <cell r="E8139" t="str">
            <v>1389, 2841, 2842, 2843, 2844, 2899, 5169, 5912, 8059, 8062, 0741, 0742</v>
          </cell>
          <cell r="F8139" t="str">
            <v>Food safety, Health, Antimicrobial product</v>
          </cell>
          <cell r="G8139" t="str">
            <v>≡</v>
          </cell>
          <cell r="H8139" t="str">
            <v>Licensor is engaged in the developing and commercializing of antimicrobial products.</v>
          </cell>
          <cell r="I8139" t="str">
            <v>≡</v>
          </cell>
          <cell r="K8139" t="str">
            <v>License under patent and know-how rights to use certain technology required to manufacture and commercialise antimicrobial products containing [UNDISCLOSED FOR PREVIEW].</v>
          </cell>
        </row>
        <row r="8140">
          <cell r="B8140" t="str">
            <v>RR20220719TP0904</v>
          </cell>
          <cell r="C8140" t="str">
            <v>License</v>
          </cell>
          <cell r="D8140" t="str">
            <v>21.10, 21.20, 46.46, 26.51, 32.50, 47.74, 47.78</v>
          </cell>
          <cell r="E8140" t="str">
            <v>3826, 3841, 3842, 3844, 3845, 8071, 8072, 8734</v>
          </cell>
          <cell r="F8140" t="str">
            <v>Device, Medical field, Healthcare, Monitoring</v>
          </cell>
          <cell r="G8140" t="str">
            <v>≡</v>
          </cell>
          <cell r="I8140" t="str">
            <v>≡</v>
          </cell>
          <cell r="J8140" t="str">
            <v>Licensee is focused on identifying, developing and bringing to market medical devices.</v>
          </cell>
          <cell r="K8140" t="str">
            <v>License to manufacture, use, sell, or otherwise dispose of [UNDISCLOSED FOR PREVIEW] a device that monitors the integrity of infection control barriers; One of the parties to the agreement is an individual.</v>
          </cell>
        </row>
        <row r="8141">
          <cell r="B8141" t="str">
            <v>RR20220811T04902</v>
          </cell>
          <cell r="C8141" t="str">
            <v>Franchise, Brand, Trade name, Trademark, Other marketing intangibles</v>
          </cell>
          <cell r="D8141" t="str">
            <v>79.12, 90.04, 91.02, 91.01, 79.90, 93.21, 93.29</v>
          </cell>
          <cell r="E8141" t="str">
            <v>7829, 7922, 7929, 7996, 7997, 7999, 8299, 8412</v>
          </cell>
          <cell r="F8141" t="str">
            <v>Entertainment, Amusement, Museum</v>
          </cell>
          <cell r="G8141" t="str">
            <v>≡</v>
          </cell>
          <cell r="I8141" t="str">
            <v>≡</v>
          </cell>
          <cell r="K8141" t="str">
            <v>Franchise to own and operate a museum facility under the name [UNDISCLOSED FOR PREVIEW] and other related trademarks, service marks and logos.</v>
          </cell>
        </row>
        <row r="8142">
          <cell r="B8142" t="str">
            <v>RR20220429T00901</v>
          </cell>
          <cell r="C8142" t="str">
            <v>License, Patent, Trademark, Trade name, Other marketing intangibles, Technology, Copyright, Trade secret</v>
          </cell>
          <cell r="D8142" t="str">
            <v>28.14, 28.13, 28.12, 28.11, 28.15, 29.31, 29.32, 45.31, 45.32</v>
          </cell>
          <cell r="E8142" t="str">
            <v>3537, 3621, 3694, 3714, 5013, 5088</v>
          </cell>
          <cell r="F8142" t="str">
            <v>Surface, Vehicle, Automotive, Wheel, Hardware</v>
          </cell>
          <cell r="G8142" t="str">
            <v>≡</v>
          </cell>
          <cell r="H8142" t="str">
            <v xml:space="preserve">Licensor is a private trust providing consulting services.
</v>
          </cell>
          <cell r="I8142" t="str">
            <v>≡</v>
          </cell>
          <cell r="K8142" t="str">
            <v>License under trade secret, copyright and patent rights to manufacture, sell and distribute products derived from the suspension technology, bearing trademarks, trade names, logos, slogans of [UNDISCLOSED FOR PREVIEW].</v>
          </cell>
        </row>
        <row r="8143">
          <cell r="B8143" t="str">
            <v>RR20220429T04302</v>
          </cell>
          <cell r="C8143" t="str">
            <v>Cross license, Software</v>
          </cell>
          <cell r="D8143" t="str">
            <v>26.20, 46.51, 47.41, 62.01, 62.09, 63.99, 86.90</v>
          </cell>
          <cell r="E8143" t="str">
            <v>5045, 5734, 7371, 7372, 7379, 8099, 8999</v>
          </cell>
          <cell r="F8143" t="str">
            <v>Software, Mobile security, Programming</v>
          </cell>
          <cell r="G8143" t="str">
            <v>≡</v>
          </cell>
          <cell r="H8143" t="str">
            <v>Licensor is a developer and provider of mobile security solutions.</v>
          </cell>
          <cell r="I8143" t="str">
            <v>≡</v>
          </cell>
          <cell r="J8143" t="str">
            <v>Licensee is a developer and provider of web-based solutions.</v>
          </cell>
          <cell r="K8143" t="str">
            <v>Cross license to engage in sales activities for certain combined software in the mobile personal health records.</v>
          </cell>
        </row>
        <row r="8144">
          <cell r="B8144" t="str">
            <v>RR20220428T00901</v>
          </cell>
          <cell r="C8144" t="str">
            <v>Franchise, Trademark</v>
          </cell>
          <cell r="D8144" t="str">
            <v>53.10, 53.20, 18.12, 82.92, 52.21, 52.22, 52.23, 52.29</v>
          </cell>
          <cell r="E8144" t="str">
            <v>2671, 2721, 2731, 4215, 4311, 4513</v>
          </cell>
          <cell r="F8144" t="str">
            <v>Packing, Shipping, Printing, Mailbox</v>
          </cell>
          <cell r="G8144" t="str">
            <v>≡</v>
          </cell>
          <cell r="I8144" t="str">
            <v>≡</v>
          </cell>
          <cell r="K8144" t="str">
            <v>Franchise and license to operate a business specializing in packing, shipping, printing and reltaed business services/products, bearing [UNDISCLOSED FOR PREVIEW] trademark.</v>
          </cell>
        </row>
        <row r="8145">
          <cell r="B8145" t="str">
            <v>RR20220425T04301</v>
          </cell>
          <cell r="C8145" t="str">
            <v>Franchise, Brand</v>
          </cell>
          <cell r="D8145" t="str">
            <v>55.10, 55.20, 55.90, 79.90, 93.29, 96.09, 41.10, 41.20</v>
          </cell>
          <cell r="E8145" t="str">
            <v>1522, 6513, 7011, 7021, 7041, 7999, 8999</v>
          </cell>
          <cell r="F8145" t="str">
            <v>Service, Hotel, Accommodation, Lodging, Leisure, Reservation, Room</v>
          </cell>
          <cell r="G8145" t="str">
            <v>≡</v>
          </cell>
          <cell r="I8145" t="str">
            <v>≡</v>
          </cell>
          <cell r="K8145" t="str">
            <v>Franchise to operate a [UNDISCLOSED FOR PREVIEW] branded hotel.</v>
          </cell>
        </row>
        <row r="8146">
          <cell r="B8146" t="str">
            <v>RR20220822TN4302</v>
          </cell>
          <cell r="C8146" t="str">
            <v>License, Patent</v>
          </cell>
          <cell r="D8146" t="str">
            <v>26.11, 27.12, 35.11, 43.22, 42.22, 27.40, 27.90, 43.21, 46.52</v>
          </cell>
          <cell r="E8146" t="str">
            <v>1711, 1731, 1761, 3548, 3612, 3629, 3679, 3699, 5065</v>
          </cell>
          <cell r="F8146" t="str">
            <v>Electronic, Electrical appliance, Device, Photovoltaic device, Energy, Electrical energy, Space, Near-space application</v>
          </cell>
          <cell r="G8146" t="str">
            <v>≡</v>
          </cell>
          <cell r="I8146" t="str">
            <v>≡</v>
          </cell>
          <cell r="J8146" t="str">
            <v>Licensee is a development stage company focused on the commercialization of certain photovoltaic ("PV") technology for space and near-space applications.</v>
          </cell>
          <cell r="K8146" t="str">
            <v>License under patent rights to make, use, or sell photovoltaic devices; One of the parties to the agreement is a non-profit entity.</v>
          </cell>
        </row>
        <row r="8147">
          <cell r="B8147" t="str">
            <v>RR20220823T04901</v>
          </cell>
          <cell r="C8147" t="str">
            <v>Franchise, Brand, Trademark, Other marketing intangibles</v>
          </cell>
          <cell r="D8147" t="str">
            <v>32.99, 46.22, 47.76, 77.29, 01.19, 93.29, 43.39, 74.10</v>
          </cell>
          <cell r="E8147" t="str">
            <v>5191, 5193, 5261, 5992, 7336, 7389, 7999, 0181</v>
          </cell>
          <cell r="F8147" t="str">
            <v>Flower, Decor, Hotel, Office, Salon, Private home</v>
          </cell>
          <cell r="G8147" t="str">
            <v>≡</v>
          </cell>
          <cell r="I8147" t="str">
            <v>≡</v>
          </cell>
          <cell r="K8147" t="str">
            <v>Franchise to operate a business that specializes in hiring floral arrangement under the trademarks, service marks and logos, including [UNDISCLOSED FOR PREVIEW] mark.</v>
          </cell>
        </row>
        <row r="8148">
          <cell r="B8148" t="str">
            <v>RR20220829T04303</v>
          </cell>
          <cell r="C8148" t="str">
            <v>License, Patent, Know-how, Trade secret, Technology</v>
          </cell>
          <cell r="D8148" t="str">
            <v>21.10, 21.20, 32.99, 46.18, 47.73, 72.11, 72.19, 86.10, 86.21, 86.22, 86.90</v>
          </cell>
          <cell r="E8148" t="str">
            <v>2833, 2834, 3999, 5122, 5912, 8062, 8069, 8071, 8099, 8731</v>
          </cell>
          <cell r="F8148" t="str">
            <v>Pharmaceutical product, Biopharmacy, Drug, Medicine, Composition, Compound</v>
          </cell>
          <cell r="G8148" t="str">
            <v>≡</v>
          </cell>
          <cell r="I8148" t="str">
            <v>≡</v>
          </cell>
          <cell r="J8148" t="str">
            <v>Licensee is a biopharmaceutical company.</v>
          </cell>
          <cell r="K8148" t="str">
            <v>License under patent, know-how, trade secret and technology rights to make, use, sell and import pharmaceutical products for the diagnosis, treatment, prevention and/or control of all human diseases and conditions.</v>
          </cell>
        </row>
        <row r="8149">
          <cell r="B8149" t="str">
            <v>RR20220830T04904</v>
          </cell>
          <cell r="C8149" t="str">
            <v>Franchise, Brand, Trade name, Trademark, Other marketing intangibles</v>
          </cell>
          <cell r="D8149" t="str">
            <v>85.51, 93.11, 93.12, 93.13, 93.19, 93.29, 94.99, 85.59</v>
          </cell>
          <cell r="E8149" t="str">
            <v>7941, 7991, 7996, 7997, 7999, 8299, 8621, 8699</v>
          </cell>
          <cell r="F8149" t="str">
            <v>Recreation,Training center, Self-defense</v>
          </cell>
          <cell r="G8149" t="str">
            <v>≡</v>
          </cell>
          <cell r="I8149" t="str">
            <v>≡</v>
          </cell>
          <cell r="K8149" t="str">
            <v>Franchise to operate a safety training facility under the name [UNDISCLOSED FOR PREVIEW] and such other trade names, service marks, trademarks and trade dress.</v>
          </cell>
        </row>
        <row r="8150">
          <cell r="B8150" t="str">
            <v>RR20220830TP4903</v>
          </cell>
          <cell r="C8150" t="str">
            <v>Franchise, Trade name, Trademark</v>
          </cell>
          <cell r="D8150" t="str">
            <v>85.60, 73.11, 74.90, 70.22, 78.10, 82.30, 82.11, 82.19, 82.99, 94.11, 94.12, 94.99</v>
          </cell>
          <cell r="E8150" t="str">
            <v>7361, 7363, 7389, 8243, 8244, 8249, 8299, 8611, 8621, 8699, 8999</v>
          </cell>
          <cell r="F8150" t="str">
            <v>Business consulting, Networking service</v>
          </cell>
          <cell r="G8150" t="str">
            <v>≡</v>
          </cell>
          <cell r="I8150" t="str">
            <v>≡</v>
          </cell>
          <cell r="K8150" t="str">
            <v>Franchise to establish and operate the business which provide professional networking and referral services, under the name [UNDISCLOSED FOR PREVIEW] and any other related trade names and marks; One of the parties to the agreement is an individual.</v>
          </cell>
        </row>
        <row r="8151">
          <cell r="B8151" t="str">
            <v>RR20220824T04903</v>
          </cell>
          <cell r="C8151" t="str">
            <v>License, Know-how, Patent</v>
          </cell>
          <cell r="D8151" t="str">
            <v>21.10, 21.20, 46.46, 47.74, 72.11, 72.19, 86.10, 86.21, 86.22, 86.90</v>
          </cell>
          <cell r="E8151" t="str">
            <v>2833, 2834, 2835, 2836, 5122, 5912, 8011, 8062, 8071, 8099, 8731, 8734</v>
          </cell>
          <cell r="F8151" t="str">
            <v>Medicine, Biotechnology, Detection test, Disease, Tissue</v>
          </cell>
          <cell r="G8151" t="str">
            <v>≡</v>
          </cell>
          <cell r="H8151" t="str">
            <v>Licensor is engaged in the business of developing and commercializing medical instruments.</v>
          </cell>
          <cell r="I8151" t="str">
            <v>≡</v>
          </cell>
          <cell r="J8151" t="str">
            <v>Licensee is engaged in the business of development and commercialization of new diagnostic and therapeutic products.</v>
          </cell>
          <cell r="K8151" t="str">
            <v>License under patent and know-how rights related to the microRNA expression profiling platform.</v>
          </cell>
        </row>
        <row r="8152">
          <cell r="B8152" t="str">
            <v>RR20220826T04904</v>
          </cell>
          <cell r="C8152" t="str">
            <v>License, Patent, Know-how</v>
          </cell>
          <cell r="D8152" t="str">
            <v>21.10, 21.20, 46.46, 47.74, 72.11, 72.19, 86.10, 86.22, 86.21, 86.90</v>
          </cell>
          <cell r="E8152" t="str">
            <v>2833, 2834, 2835, 2836, 5122, 5912, 8011, 8062, 8071, 8099, 8731, 8734</v>
          </cell>
          <cell r="F8152" t="str">
            <v>Medicine, Drug, Research kit, Dendritic cell</v>
          </cell>
          <cell r="G8152" t="str">
            <v>≡</v>
          </cell>
          <cell r="H8152" t="str">
            <v>Licensor is a pharmaceutical company.</v>
          </cell>
          <cell r="I8152" t="str">
            <v>≡</v>
          </cell>
          <cell r="J8152" t="str">
            <v>Licensee is engaged in the development of specific pharmaceutical products.</v>
          </cell>
          <cell r="K8152" t="str">
            <v>License under patents and know-how rights to develop and market kits for dendritic cells and products.</v>
          </cell>
        </row>
        <row r="8153">
          <cell r="B8153" t="str">
            <v>RR20220826T04903</v>
          </cell>
          <cell r="C8153" t="str">
            <v>License, Patent, Know-how</v>
          </cell>
          <cell r="D8153" t="str">
            <v>21.10, 21.20, 46.46, 47.74, 72.11, 72.19, 86.10, 86.21, 86.22, 86.90</v>
          </cell>
          <cell r="E8153" t="str">
            <v>2833, 2834, 2835, 2836, 5122, 5912, 8011, 8062, 8071, 8099, 8731, 8734</v>
          </cell>
          <cell r="F8153" t="str">
            <v>Medicine, Diagnosis, Monoclonal antibody</v>
          </cell>
          <cell r="G8153" t="str">
            <v>≡</v>
          </cell>
          <cell r="H8153" t="str">
            <v>Licensor is focused on oncology field.</v>
          </cell>
          <cell r="I8153" t="str">
            <v>≡</v>
          </cell>
          <cell r="J8153" t="str">
            <v>Licensee is engaged in the development and manufacture of immunological products.</v>
          </cell>
          <cell r="K8153" t="str">
            <v>License under patent and know-how rights to research, develop, use, keep, make, market, distribute, sell, offer to sell, advertise or otherwise dispose of [UNDISCLOSED FOR PREVIEW] antibody for the immunotherapeutic treatment.</v>
          </cell>
        </row>
        <row r="8154">
          <cell r="B8154" t="str">
            <v>RR20220825TN4901</v>
          </cell>
          <cell r="C8154" t="str">
            <v>License, Know-how, Patent</v>
          </cell>
          <cell r="D8154" t="str">
            <v>21.10, 21.20, 46.46, 47.74, 72.11, 72.19, 86.10, 86.22, 86.21, 86.90</v>
          </cell>
          <cell r="E8154" t="str">
            <v>2833, 2834, 2835, 2836, 5122, 5912, 8011, 8062, 8071, 8099, 8731, 8734</v>
          </cell>
          <cell r="F8154" t="str">
            <v>Medicine, Drug product, Allergy, Genetic marker</v>
          </cell>
          <cell r="G8154" t="str">
            <v>≡</v>
          </cell>
          <cell r="I8154" t="str">
            <v>≡</v>
          </cell>
          <cell r="J8154" t="str">
            <v>Licensee is a biopharmaceutical company.</v>
          </cell>
          <cell r="K8154" t="str">
            <v>License under patent and know-how rights solely to develop, make, offer for sale, sell, import, export, distribute, rent, or lease products and services based on a genetic marker for food allergies; One of the parties to the agreement is a non-profit entity.</v>
          </cell>
        </row>
        <row r="8155">
          <cell r="B8155" t="str">
            <v>RR20220902T04302</v>
          </cell>
          <cell r="C8155" t="str">
            <v>License, Patent</v>
          </cell>
          <cell r="D8155" t="str">
            <v>21.10, 21.20, 32.99, 46.18, 46.46, 47.73, 72.11, 72.19, 86.10, 86.21, 86.22, 86.90</v>
          </cell>
          <cell r="E8155" t="str">
            <v>2833, 2834, 3999, 5122, 5912, 8062, 8069, 8071, 8099, 8731</v>
          </cell>
          <cell r="F8155" t="str">
            <v>Therapeutic, Medicine, Drug, Pharmacy, Biopharmacy</v>
          </cell>
          <cell r="G8155" t="str">
            <v>≡</v>
          </cell>
          <cell r="H8155" t="str">
            <v>Licensor is a biopharmaceutical company.</v>
          </cell>
          <cell r="I8155" t="str">
            <v>≡</v>
          </cell>
          <cell r="K8155" t="str">
            <v>License under patent rights to sell, distribute, market and import tablets containing [UNDISCLOSED FOR PREVIEW].</v>
          </cell>
        </row>
        <row r="8156">
          <cell r="B8156" t="str">
            <v>RR20220114TR0908</v>
          </cell>
          <cell r="C8156" t="str">
            <v>License, Copyright</v>
          </cell>
          <cell r="D8156" t="str">
            <v>63.11, 46.51, 47.41, 58.29, 62.01, 62.09</v>
          </cell>
          <cell r="E8156" t="str">
            <v>5045, 5734, 7371, 7372, 7374</v>
          </cell>
          <cell r="F8156" t="str">
            <v>Computer software, Program, Physician, Clinical, Financial</v>
          </cell>
          <cell r="G8156" t="str">
            <v>≡</v>
          </cell>
          <cell r="H8156" t="str">
            <v>Licensor is focused on health care information industry.</v>
          </cell>
          <cell r="I8156" t="str">
            <v>≡</v>
          </cell>
          <cell r="J8156" t="str">
            <v>Licensee is in the business of marketing computer software
products.</v>
          </cell>
          <cell r="K8156" t="str">
            <v>License under copyrights to use, reproduce and distribute copies of computer software known as [UNDISCLOSED FOR PREVIEW] for financial, administrative and relating needs of physicians; The agreement is concluded between related parties.</v>
          </cell>
        </row>
        <row r="8157">
          <cell r="B8157" t="str">
            <v>RR20220117T04301</v>
          </cell>
          <cell r="C8157" t="str">
            <v>License, Software, Patent, Trademark, Trade name, Copyright</v>
          </cell>
          <cell r="D8157" t="str">
            <v>32.40, 46.51, 47.41, 47.65, 58.21, 58.29, 62.01, 93.29</v>
          </cell>
          <cell r="E8157" t="str">
            <v>3577, 3944, 5045, 5092, 5734, 5945, 7371, 7372, 7379</v>
          </cell>
          <cell r="F8157" t="str">
            <v>Game, Interactive, Computer, Programming, IT, Software, Entertainment</v>
          </cell>
          <cell r="G8157" t="str">
            <v>≡</v>
          </cell>
          <cell r="H8157" t="str">
            <v>Licensor is a developer of video games.</v>
          </cell>
          <cell r="I8157" t="str">
            <v>≡</v>
          </cell>
          <cell r="J8157" t="str">
            <v>Licensee publishes interactive software games.</v>
          </cell>
          <cell r="K8157" t="str">
            <v>License under software, trademark, trade name, copyright and patent rights to manufacture, distribute, sell and market a [UNDISCLOSED FOR PREVIEW] version of the [UNDISCLOSED FOR PREVIEW] game.</v>
          </cell>
        </row>
        <row r="8158">
          <cell r="B8158" t="str">
            <v>RR20220118TN0902</v>
          </cell>
          <cell r="C8158" t="str">
            <v>License, Technology, Patent, Sublicense</v>
          </cell>
          <cell r="D8158" t="str">
            <v>26.60, 32.50, 47.74, 86.21, 72.19</v>
          </cell>
          <cell r="E8158" t="str">
            <v>3841, 3845, 5047, 8062, 8731</v>
          </cell>
          <cell r="F8158" t="str">
            <v>Blood pump, Device, Medical equipment</v>
          </cell>
          <cell r="G8158" t="str">
            <v>≡</v>
          </cell>
          <cell r="I8158" t="str">
            <v>≡</v>
          </cell>
          <cell r="K8158" t="str">
            <v>License under patent rights to make, use, sell and import products in the field of implantable blood pumps; Sublicense under technology rights to make, use, sell and import products in the field of implantable blood pumps; One of the parties to the agreement is a non-profit entity.</v>
          </cell>
        </row>
        <row r="8159">
          <cell r="B8159" t="str">
            <v>RR20220120T00901</v>
          </cell>
          <cell r="C8159" t="str">
            <v>License, Trademark</v>
          </cell>
          <cell r="D8159" t="str">
            <v>46.16, 46.42, 47.71, 47.82, 47.51, 47.53, 47.72, 47.78</v>
          </cell>
          <cell r="E8159" t="str">
            <v>5136, 5137, 5611, 5621, 5651</v>
          </cell>
          <cell r="F8159" t="str">
            <v>Clothing, Apparel, Wholesale, Retailer</v>
          </cell>
          <cell r="G8159" t="str">
            <v>≡</v>
          </cell>
          <cell r="I8159" t="str">
            <v>≡</v>
          </cell>
          <cell r="J8159" t="str">
            <v>Licensee is in the business of manufacturing, selling and distributing apparel items.</v>
          </cell>
          <cell r="K8159" t="str">
            <v>License to use [UNDISCLOSED FOR PREVIEW] trademarks to manufacture,
market, advertise, promote, sell and distribute clothing items.</v>
          </cell>
        </row>
        <row r="8160">
          <cell r="B8160" t="str">
            <v>RR20220223T00902</v>
          </cell>
          <cell r="C8160" t="str">
            <v>License, Software</v>
          </cell>
          <cell r="D8160" t="str">
            <v>26.20, 46.51, 47.41, 62.01, 62.09, 58.29, 32.99, 63.11</v>
          </cell>
          <cell r="E8160" t="str">
            <v>3999, 5045, 5734, 7371, 7372, 7373, 7374, 7377, 7379</v>
          </cell>
          <cell r="F8160" t="str">
            <v xml:space="preserve">Software, Security, Encryption
</v>
          </cell>
          <cell r="G8160" t="str">
            <v>≡</v>
          </cell>
          <cell r="I8160" t="str">
            <v>≡</v>
          </cell>
          <cell r="J8160" t="str">
            <v>Licensee is a security software company.</v>
          </cell>
          <cell r="K8160" t="str">
            <v>License to use, make, reproduce, distribute products relating to encryption technology software.</v>
          </cell>
        </row>
        <row r="8161">
          <cell r="B8161" t="str">
            <v>RR20220219T01701</v>
          </cell>
          <cell r="C8161" t="str">
            <v>License, Copyright, Patent, Trademark, Software, Trade secret</v>
          </cell>
          <cell r="D8161" t="str">
            <v>46.51, 47.41, 58.29, 26.20, 28.23, 62.01, 62.02, 62.03, 62.09</v>
          </cell>
          <cell r="E8161" t="str">
            <v>3577, 5045, 5734, 7371, 7372, 7373, 7374, 7376, 7379</v>
          </cell>
          <cell r="F8161" t="str">
            <v>Software, Platform, Source code, Object code, Computer, Operating system</v>
          </cell>
          <cell r="G8161" t="str">
            <v>≡</v>
          </cell>
          <cell r="H8161" t="str">
            <v>Licensor is focused on engineering software
business.</v>
          </cell>
          <cell r="I8161" t="str">
            <v>≡</v>
          </cell>
          <cell r="K8161" t="str">
            <v>License to use licensor's copyright, patents, trademarks, trade secrets to copy and distribute the [UNDISCLOSED FOR PREVIEW] software products.</v>
          </cell>
        </row>
        <row r="8162">
          <cell r="B8162" t="str">
            <v>RR20220221T00905</v>
          </cell>
          <cell r="C8162" t="str">
            <v>License</v>
          </cell>
          <cell r="D8162" t="str">
            <v>18.12, 58.19, 17.29, 46.49, 47.62, 47.78</v>
          </cell>
          <cell r="E8162" t="str">
            <v>2678, 2759, 2771, 3999, 5092, 5943, 5947</v>
          </cell>
          <cell r="F8162" t="str">
            <v>Greeting card, Gift, Paper, Printing, Picture</v>
          </cell>
          <cell r="G8162" t="str">
            <v>≡</v>
          </cell>
          <cell r="H8162" t="str">
            <v>Licensor is focused on manufacture and marketing of greeting cards.</v>
          </cell>
          <cell r="I8162" t="str">
            <v>≡</v>
          </cell>
          <cell r="K8162" t="str">
            <v>License to distribute greeting cards.</v>
          </cell>
        </row>
        <row r="8163">
          <cell r="B8163" t="str">
            <v>RR20220221TR4303</v>
          </cell>
          <cell r="C8163" t="str">
            <v>License, Patent</v>
          </cell>
          <cell r="D8163" t="str">
            <v>39.00, 38.11, 38.12, 38.21, 38.22, 46.77, 74.90, 27.90</v>
          </cell>
          <cell r="E8163" t="str">
            <v>2819, 3826, 4953, 5049, 5093, 7359, 8999, 9511</v>
          </cell>
          <cell r="F8163" t="str">
            <v>Energy, Equipment, Waste</v>
          </cell>
          <cell r="G8163" t="str">
            <v>≡</v>
          </cell>
          <cell r="H8163" t="str">
            <v>Licensor is engaged in the recycling business.</v>
          </cell>
          <cell r="I8163" t="str">
            <v>≡</v>
          </cell>
          <cell r="K8163" t="str">
            <v>License under patent rights to use and sell energy recycling systems; The agreement is concluded between related parties.</v>
          </cell>
        </row>
        <row r="8164">
          <cell r="B8164" t="str">
            <v>RR20220221T04305</v>
          </cell>
          <cell r="C8164" t="str">
            <v>License, Patent</v>
          </cell>
          <cell r="D8164" t="str">
            <v>39.00, 38.11, 38.12, 38.21, 38.22, 46.77, 74.90, 27.90</v>
          </cell>
          <cell r="E8164" t="str">
            <v>2819, 3826, 4953, 5049, 5093, 7359, 8999, 9511</v>
          </cell>
          <cell r="F8164" t="str">
            <v>Energy, Waste, Recycling</v>
          </cell>
          <cell r="G8164" t="str">
            <v>≡</v>
          </cell>
          <cell r="H8164" t="str">
            <v>Licensor is engaged in the recycling business.</v>
          </cell>
          <cell r="I8164" t="str">
            <v>≡</v>
          </cell>
          <cell r="K8164" t="str">
            <v>License under patent rights to use and sell energy recycling systems.</v>
          </cell>
        </row>
        <row r="8165">
          <cell r="B8165" t="str">
            <v>RR20220221T04306</v>
          </cell>
          <cell r="C8165" t="str">
            <v>License, Patent</v>
          </cell>
          <cell r="D8165" t="str">
            <v>39.00, 38.11, 38.12, 38.21, 38.22, 46.77, 74.90, 27.90</v>
          </cell>
          <cell r="E8165" t="str">
            <v>2819, 3826, 4953, 5049, 5093, 7359, 8999, 9511</v>
          </cell>
          <cell r="F8165" t="str">
            <v>Recycling, Equipment, Waste</v>
          </cell>
          <cell r="G8165" t="str">
            <v>≡</v>
          </cell>
          <cell r="H8165" t="str">
            <v>Licensor is engaged in the recycling business.</v>
          </cell>
          <cell r="I8165" t="str">
            <v>≡</v>
          </cell>
          <cell r="K8165" t="str">
            <v>License under patent rights to use and sell energy recycling systems.</v>
          </cell>
        </row>
        <row r="8166">
          <cell r="B8166" t="str">
            <v>RR20220804T00903</v>
          </cell>
          <cell r="C8166" t="str">
            <v>Franchise, Other marketing intangibles</v>
          </cell>
          <cell r="D8166" t="str">
            <v>56.10, 56.21, 47.23</v>
          </cell>
          <cell r="E8166" t="str">
            <v>5812, 5813</v>
          </cell>
          <cell r="F8166" t="str">
            <v>Restaurant, Food, Eating place, Beverage</v>
          </cell>
          <cell r="G8166" t="str">
            <v>≡</v>
          </cell>
          <cell r="I8166" t="str">
            <v>≡</v>
          </cell>
          <cell r="K8166" t="str">
            <v>Franchise to operate a restaurant under the servicemark [UNDISCLOSED FOR PREVIEW].</v>
          </cell>
        </row>
        <row r="8167">
          <cell r="B8167" t="str">
            <v>RR20220808T04909</v>
          </cell>
          <cell r="C8167" t="str">
            <v>Franchise, Trade name, Trademark, Brand, Other marketing intangibles</v>
          </cell>
          <cell r="D8167" t="str">
            <v>10.85, 10.89, 11.07, 46.34, 56.10, 56.21, 56.29, 56.30</v>
          </cell>
          <cell r="E8167" t="str">
            <v>2086, 2087, 2092, 2096, 2097, 2099, 5149, 5499, 5812, 5813, 7389</v>
          </cell>
          <cell r="F8167" t="str">
            <v>Restaurant, Food, Drink, Beverage, Specialty food item</v>
          </cell>
          <cell r="G8167" t="str">
            <v>≡</v>
          </cell>
          <cell r="I8167" t="str">
            <v>≡</v>
          </cell>
          <cell r="K8167" t="str">
            <v>Franchise and license to develop and operate one food and/or beverage establishment using the trade name [UNDISCLOSED FOR PREVIEW].</v>
          </cell>
        </row>
        <row r="8168">
          <cell r="B8168" t="str">
            <v>RR20220808TP4908</v>
          </cell>
          <cell r="C8168" t="str">
            <v>Franchise, Brand, Trade name, Other marketing intangibles, Trademark</v>
          </cell>
          <cell r="D8168" t="str">
            <v>91.02, 90.01, 90.02, 90.03, 90.04, 91.04, 55.30, 77.12, 77.21, 81.30, 93.29, 93.19</v>
          </cell>
          <cell r="E8168" t="str">
            <v>7032, 7033, 7992, 7993, 7996, 7997, 7999, 8412, 8422</v>
          </cell>
          <cell r="F8168" t="str">
            <v>Entertainment, Recreational service, Indoor park, Outdoor park</v>
          </cell>
          <cell r="G8168" t="str">
            <v>≡</v>
          </cell>
          <cell r="I8168" t="str">
            <v>≡</v>
          </cell>
          <cell r="K8168" t="str">
            <v>Franchise and license to operate and offer an amusement park and provide related services, under the [UNDISCLOSED FOR PREVIEW] service marks and related names and logos; One of the parties to the agreement is an individual.</v>
          </cell>
        </row>
        <row r="8169">
          <cell r="B8169" t="str">
            <v>RR20220808T04906</v>
          </cell>
          <cell r="C8169" t="str">
            <v>Franchise, Brand, Trade name, Other marketing intangibles</v>
          </cell>
          <cell r="D8169" t="str">
            <v>27.51, 27.52, 28.21, 28.25, 35.30, 43.21, 43.22, 46.43, 46.74, 71.12, 95.22</v>
          </cell>
          <cell r="E8169" t="str">
            <v>1711, 3639, 4911, 4931, 4932, 4939, 4961, 5074, 5075, 5722, 7623, 7629</v>
          </cell>
          <cell r="F8169" t="str">
            <v>Plumbing business, Equipment, Heating equipment</v>
          </cell>
          <cell r="G8169" t="str">
            <v>≡</v>
          </cell>
          <cell r="I8169" t="str">
            <v>≡</v>
          </cell>
          <cell r="K8169" t="str">
            <v>Franchise and license to establish and operate a business specializing in providing plumbing products and related services under the name and mark [UNDISCLOSED FOR PREVIEW].</v>
          </cell>
        </row>
        <row r="8170">
          <cell r="B8170" t="str">
            <v>RR20220810T00901</v>
          </cell>
          <cell r="C8170" t="str">
            <v>License, Patent</v>
          </cell>
          <cell r="D8170" t="str">
            <v>26.51, 24.20, 23.43, 46.74, 43.22</v>
          </cell>
          <cell r="E8170" t="str">
            <v>1711, 3084, 3088, 3261, 3317, 3432, 3492, 3494, 3498, 5074</v>
          </cell>
          <cell r="F8170" t="str">
            <v>Pipe line, Device, Support, Protection, Part, Fixture</v>
          </cell>
          <cell r="G8170" t="str">
            <v>≡</v>
          </cell>
          <cell r="I8170" t="str">
            <v>≡</v>
          </cell>
          <cell r="K8170" t="str">
            <v>License under patent rights to manufacture, use, market and sell the [UNDISCLOSED FOR PREVIEW] , a device designed to connect pipe lines.</v>
          </cell>
        </row>
        <row r="8171">
          <cell r="B8171" t="str">
            <v>RR20220726T04901</v>
          </cell>
          <cell r="C8171" t="str">
            <v>License</v>
          </cell>
          <cell r="D8171" t="str">
            <v>21.10, 21.20, 46.46, 47.73, 47.74, 72.11, 72.19, 86.10, 86.21, 86.22</v>
          </cell>
          <cell r="E8171" t="str">
            <v>2833, 2834, 2836, 5122, 5912, 8011, 8062, 8071, 8731</v>
          </cell>
          <cell r="F8171" t="str">
            <v>Medicine, Healthcare, Pharmaceutical, Biotechnology</v>
          </cell>
          <cell r="G8171" t="str">
            <v>≡</v>
          </cell>
          <cell r="I8171" t="str">
            <v>≡</v>
          </cell>
          <cell r="K8171" t="str">
            <v>License to manufacture and sell the formulation for the achievement of a novel slow-release formulation of [UNDISCLOSED FOR PREVIEW] to treat a particular condition.</v>
          </cell>
        </row>
        <row r="8172">
          <cell r="B8172" t="str">
            <v>RR20220729T04901</v>
          </cell>
          <cell r="C8172" t="str">
            <v>License, Software, Copyright</v>
          </cell>
          <cell r="D8172" t="str">
            <v>18.20, 32.40, 46.49, 46.51, 47.41, 47.63, 47.65, 58.21, 58.29, 62.01, 62.02, 62.09, 63.11</v>
          </cell>
          <cell r="E8172" t="str">
            <v>5045, 5092, 5945, 7336, 7371, 7372, 7819, 7829</v>
          </cell>
          <cell r="F8172" t="str">
            <v>Entertainment software, Internet game business, Video game, Interactive program</v>
          </cell>
          <cell r="G8172" t="str">
            <v>≡</v>
          </cell>
          <cell r="I8172" t="str">
            <v>≡</v>
          </cell>
          <cell r="J8172" t="str">
            <v>Licensee is an Internet access station developer.</v>
          </cell>
          <cell r="K8172" t="str">
            <v>License under software and copyright rights to use the touchscreen games [UNDISCLOSED FOR PREVIEW].</v>
          </cell>
        </row>
        <row r="8173">
          <cell r="B8173" t="str">
            <v>RR20220728T04901</v>
          </cell>
          <cell r="C8173" t="str">
            <v>License, Patent</v>
          </cell>
          <cell r="D8173" t="str">
            <v>20.59, 21.10, 21.20, 46.46, 47.74, 72.11, 72.19, 75.00, 86.10, 86.21, 86.22, 86.90</v>
          </cell>
          <cell r="E8173" t="str">
            <v>2833, 2834, 2835, 2836, 5122, 5912, 8011, 8062, 8071, 8099, 8731, 8734</v>
          </cell>
          <cell r="F8173" t="str">
            <v>Medicine, Biotechnology, Pharmacy, Drug, Healthcare, Human treatment</v>
          </cell>
          <cell r="G8173" t="str">
            <v>≡</v>
          </cell>
          <cell r="I8173" t="str">
            <v>≡</v>
          </cell>
          <cell r="J8173" t="str">
            <v>Licensee is a biotechnology company.</v>
          </cell>
          <cell r="K8173" t="str">
            <v>License to exploit certain patents related to the prevention and/or treatment of fibrosis and related diseases.</v>
          </cell>
        </row>
        <row r="8174">
          <cell r="B8174" t="str">
            <v>RR20220708TN4903</v>
          </cell>
          <cell r="C8174" t="str">
            <v>License, Patent</v>
          </cell>
          <cell r="D8174" t="str">
            <v>21.10, 21.20, 46.46, 47.73, 47.74, 72.11, 72.19, 86.10, 86.22</v>
          </cell>
          <cell r="E8174" t="str">
            <v>2833, 2834, 2836, 5122, 5912, 8011, 8071, 8731</v>
          </cell>
          <cell r="F8174" t="str">
            <v>Human therapeutic field, Human disease,Therapeutic product, Medical treatment, Prevention, Сlinical development, Compound</v>
          </cell>
          <cell r="G8174" t="str">
            <v>≡</v>
          </cell>
          <cell r="I8174" t="str">
            <v>≡</v>
          </cell>
          <cell r="J8174" t="str">
            <v>Licensee is a biopharmaceutical company.</v>
          </cell>
          <cell r="K8174" t="str">
            <v>License under patent rights to commercialize and market human monoclonal antibody [UNDISCLOSED FOR PREVIEW] to prevent hepatitis C re-infection; One of the parties to the agreement is a non-profit entity.</v>
          </cell>
        </row>
        <row r="8175">
          <cell r="B8175" t="str">
            <v>RR20220110T04303</v>
          </cell>
          <cell r="C8175" t="str">
            <v>License, Patent, Know-how, Trade secret</v>
          </cell>
          <cell r="D8175" t="str">
            <v>21.10, 21.20, 32.99, 46.18, 46.46, 47.73, 72.11, 72.19, 86.10, 86.21, 86.22, 86.90</v>
          </cell>
          <cell r="E8175" t="str">
            <v>2833, 2834, 2835, 2836, 3999, 5122, 5912, 8062, 8069, 8071, 8099, 8731, 8734</v>
          </cell>
          <cell r="F8175" t="str">
            <v>Pharmacy, Medicine, Health, Pharmaceutical composition, Cancer, Diagnosis, Prevention, Treatment, Human, Disease</v>
          </cell>
          <cell r="G8175" t="str">
            <v>≡</v>
          </cell>
          <cell r="I8175" t="str">
            <v>≡</v>
          </cell>
          <cell r="K8175" t="str">
            <v>License under patent, know-how and trade secret rights to research, develop, make, use, sell, import and export any pharmaceutical compositions that contain , a [UNDISCLOSED FOR PREVIEW] for the diagnosis, prevention and/or treatment of any human disease.</v>
          </cell>
        </row>
        <row r="8176">
          <cell r="B8176" t="str">
            <v>RR20220111TN0901</v>
          </cell>
          <cell r="C8176" t="str">
            <v>License, Technology, Patent</v>
          </cell>
          <cell r="D8176" t="str">
            <v>26.60, 32.50, 46.46, 47.74, 72.11, 72.19, 86.90</v>
          </cell>
          <cell r="E8176" t="str">
            <v>3841, 3842, 3845, 8011, 8099</v>
          </cell>
          <cell r="F8176" t="str">
            <v>Blood pump, Health, Human, Medical equipment, Medical device</v>
          </cell>
          <cell r="G8176" t="str">
            <v>≡</v>
          </cell>
          <cell r="I8176" t="str">
            <v>≡</v>
          </cell>
          <cell r="J8176" t="str">
            <v>Licensee is focused on the development and commercialization of medical devices.</v>
          </cell>
          <cell r="K8176" t="str">
            <v>License under patent rights to commercialize products relating to [UNDISCLOSED FOR PREVIEW] technology for blood pumps; One of the parties to the agreement is a non-profit entity.</v>
          </cell>
        </row>
        <row r="8177">
          <cell r="B8177" t="str">
            <v>RR20220203T00904</v>
          </cell>
          <cell r="C8177" t="str">
            <v>Franchise</v>
          </cell>
          <cell r="D8177" t="str">
            <v>10.71, 10.72, 46.17, 46.19</v>
          </cell>
          <cell r="E8177" t="str">
            <v>2064, 5145, 5441, 5461, 5999</v>
          </cell>
          <cell r="F8177" t="str">
            <v>Bakery, Confectionery, Dessert, Food</v>
          </cell>
          <cell r="G8177" t="str">
            <v>≡</v>
          </cell>
          <cell r="I8177" t="str">
            <v>≡</v>
          </cell>
          <cell r="K8177" t="str">
            <v>Franchise to own and operate a [UNDISCLOSED FOR PREVIEW] featuring cupcakes and other menu items.</v>
          </cell>
        </row>
        <row r="8178">
          <cell r="B8178" t="str">
            <v>RR20220203T00905</v>
          </cell>
          <cell r="C8178" t="str">
            <v>Franchise, Trademark, Trade name, Other marketing intangibles</v>
          </cell>
          <cell r="D8178" t="str">
            <v>10.51, 10.52, 10.89, 46.33, 47.11, 47.29, 47.99, 56.29</v>
          </cell>
          <cell r="E8178" t="str">
            <v>2023, 2024, 2038, 5142, 5143, 5451</v>
          </cell>
          <cell r="F8178" t="str">
            <v>Ice cream, Diary, Retail, Store</v>
          </cell>
          <cell r="G8178" t="str">
            <v>≡</v>
          </cell>
          <cell r="I8178" t="str">
            <v>≡</v>
          </cell>
          <cell r="K8178" t="str">
            <v>Franchise and license to operate a retail ice cream store under the [UNDISCLOSED FOR PREVIEW] mark, and certain other trademarks, service marks, trade names, signs, associated designs, artwork, and logos.</v>
          </cell>
        </row>
        <row r="8179">
          <cell r="B8179" t="str">
            <v>RR20220124T04301</v>
          </cell>
          <cell r="C8179" t="str">
            <v>License, Patent, Know-how</v>
          </cell>
          <cell r="D8179" t="str">
            <v>22.11, 22.19, 28.96, 28.99, 32.99, 45.31, 45.32</v>
          </cell>
          <cell r="E8179" t="str">
            <v>2296, 3011, 3559, 3999, 5014, 5093, 5531</v>
          </cell>
          <cell r="F8179" t="str">
            <v>Tire recycling, Rubber, Ecology, Oil, Steel, Carbon</v>
          </cell>
          <cell r="G8179" t="str">
            <v>≡</v>
          </cell>
          <cell r="H8179" t="str">
            <v>Licensor markets commercial scale plants.</v>
          </cell>
          <cell r="I8179" t="str">
            <v>≡</v>
          </cell>
          <cell r="K8179" t="str">
            <v>License under licensor's patents and know-how rights to construct [UNDISCLOSED FOR PREVIEW] tire recycling plants.</v>
          </cell>
        </row>
        <row r="8180">
          <cell r="B8180" t="str">
            <v>RR20220204T04303</v>
          </cell>
          <cell r="C8180" t="str">
            <v>Franchise</v>
          </cell>
          <cell r="D8180" t="str">
            <v>96.09, 86.90, 96.04, 74.90, 93.29</v>
          </cell>
          <cell r="E8180" t="str">
            <v>6324, 7299, 7991, 7999, 8049, 8099</v>
          </cell>
          <cell r="F8180" t="str">
            <v>Therapy, Spa, Health, Cryotherapy</v>
          </cell>
          <cell r="G8180" t="str">
            <v>≡</v>
          </cell>
          <cell r="I8180" t="str">
            <v>≡</v>
          </cell>
          <cell r="K8180" t="str">
            <v>Franchise to operate a spa offering cryotherapy and related products and services, under the name [UNDISCLOSED FOR PREVIEW].</v>
          </cell>
        </row>
        <row r="8181">
          <cell r="B8181" t="str">
            <v>RR20220127TN0903</v>
          </cell>
          <cell r="C8181" t="str">
            <v>License, Patent, Copyright, Technology</v>
          </cell>
          <cell r="D8181" t="str">
            <v>26.20, 46.51, 47.41, 62.01, 62.09, 58.29, 32.99</v>
          </cell>
          <cell r="E8181" t="str">
            <v>3999, 5045, 5734, 7372, 7373, 7374, 7379</v>
          </cell>
          <cell r="F8181" t="str">
            <v>Software, Testing, Assessment, Computer, Program, IT</v>
          </cell>
          <cell r="G8181" t="str">
            <v>≡</v>
          </cell>
          <cell r="I8181" t="str">
            <v>≡</v>
          </cell>
          <cell r="K8181" t="str">
            <v>License under technology, copyright and patent rights to use, make, sell and import products related to the software consisting of [UNDISCLOSED FOR PREVIEW], to be used for testing and assessment of enterprise vulnerabilities; One of the parties to the agreement is a non-profit entity.</v>
          </cell>
        </row>
        <row r="8182">
          <cell r="B8182" t="str">
            <v>RR20220131TP0901</v>
          </cell>
          <cell r="C8182" t="str">
            <v>Franchise, Trademark, Trade name</v>
          </cell>
          <cell r="D8182" t="str">
            <v>86.22, 86.21, 86.90</v>
          </cell>
          <cell r="E8182" t="str">
            <v>8049, 8062, 8071, 8099</v>
          </cell>
          <cell r="F8182" t="str">
            <v>Patient, Medical, Service, Care, Massage</v>
          </cell>
          <cell r="G8182" t="str">
            <v>≡</v>
          </cell>
          <cell r="I8182" t="str">
            <v>≡</v>
          </cell>
          <cell r="K8182" t="str">
            <v>Franchise to provide medical care, massage therapy and other services and products, under the name [UNDISCLOSED FOR PREVIEW] ; One of the parties to the agreement is an individual.</v>
          </cell>
        </row>
        <row r="8183">
          <cell r="B8183" t="str">
            <v>RR20220113TP0903</v>
          </cell>
          <cell r="C8183" t="str">
            <v>License, Patent, Technology, Trade secret, Trademark</v>
          </cell>
          <cell r="D8183" t="str">
            <v>26.11, 26.40, 26.60, 32.50, 46.18</v>
          </cell>
          <cell r="E8183" t="str">
            <v>3841, 3845, 5047, 5064, 5065</v>
          </cell>
          <cell r="F8183" t="str">
            <v>Massager, Apparatus, Medical, Ultratherm, Healthcare, Body</v>
          </cell>
          <cell r="G8183" t="str">
            <v>≡</v>
          </cell>
          <cell r="I8183" t="str">
            <v>≡</v>
          </cell>
          <cell r="K8183" t="str">
            <v>License under patent, technology and trade secret rights to use, manufacture, market and sell a body massager, bearing [UNDISCLOSED FOR PREVIEW] trademark; One of the parties to the agreement is an individual.</v>
          </cell>
        </row>
        <row r="8184">
          <cell r="B8184" t="str">
            <v>RR20220114T00903</v>
          </cell>
          <cell r="C8184" t="str">
            <v>License, Trademark, Other marketing intangibles, Trade name</v>
          </cell>
          <cell r="D8184" t="str">
            <v>46.51, 47.41, 58.29, 62.01, 63.11, 32.40, 47.65, 58.21</v>
          </cell>
          <cell r="E8184" t="str">
            <v>5045, 5734, 5945, 7371, 7372</v>
          </cell>
          <cell r="F8184" t="str">
            <v>Software, Computer, Interactive, Entertainment, Program, Game</v>
          </cell>
          <cell r="G8184" t="str">
            <v>≡</v>
          </cell>
          <cell r="H8184" t="str">
            <v>Licensor is focused on entertainment software.</v>
          </cell>
          <cell r="I8184" t="str">
            <v>≡</v>
          </cell>
          <cell r="K8184" t="str">
            <v>License to publish, manufacture, localize, adapt, market, advertise, promote, publicize, distribute, sell or otherwise exploit interactive entertainment software products, bearing trademarks, logos, trade names and other proprietary markings.</v>
          </cell>
        </row>
        <row r="8185">
          <cell r="B8185" t="str">
            <v>RR20220106T04301</v>
          </cell>
          <cell r="C8185" t="str">
            <v>License, Trademark</v>
          </cell>
          <cell r="D8185" t="str">
            <v>17.12, 17.21, 17.23, 17.24, 17.29, 32.99, 18.12</v>
          </cell>
          <cell r="E8185" t="str">
            <v>2652, 2656, 2657, 2671, 2672, 2675, 2676, 2679, 3955, 3999, 5111, 5113</v>
          </cell>
          <cell r="F8185" t="str">
            <v>Paper, Paper product, Computer paper</v>
          </cell>
          <cell r="G8185" t="str">
            <v>≡</v>
          </cell>
          <cell r="I8185" t="str">
            <v>≡</v>
          </cell>
          <cell r="J8185" t="str">
            <v>Licensee is in the business of paper products.</v>
          </cell>
          <cell r="K8185" t="str">
            <v>License to exploit the [UNDISCLOSED FOR PREVIEW] trademarks on or in connection with the following paper products: [UNDISCLOSED FOR PREVIEW].</v>
          </cell>
        </row>
        <row r="8186">
          <cell r="B8186" t="str">
            <v>RR20220106TP4302</v>
          </cell>
          <cell r="C8186" t="str">
            <v>License, Technology</v>
          </cell>
          <cell r="D8186" t="str">
            <v>26.11, 46.52, 26.20, 26.30, 26.40, 27.90, 61.20, 59.20, 32.99, 61.90, 62.09</v>
          </cell>
          <cell r="E8186" t="str">
            <v>1731, 3571, 3577, 3669, 3679, 3812, 3822, 3829, 5045, 5064, 5065</v>
          </cell>
          <cell r="F8186" t="str">
            <v>Equipment, Navigation, Device</v>
          </cell>
          <cell r="G8186" t="str">
            <v>≡</v>
          </cell>
          <cell r="I8186" t="str">
            <v>≡</v>
          </cell>
          <cell r="J8186" t="str">
            <v>Licensee is focused on reproduction technologies and products.</v>
          </cell>
          <cell r="K8186" t="str">
            <v>License to exploit [UNDISCLOSED FOR PREVIEW] technology, which is connected with tracking persons and objects, utilizing [UNDISCLOSED FOR PREVIEW] technology; One of the parties to the agreement is an individual.</v>
          </cell>
        </row>
        <row r="8187">
          <cell r="B8187" t="str">
            <v>RR20220103T04301</v>
          </cell>
          <cell r="C8187" t="str">
            <v>Franchise, Trade name</v>
          </cell>
          <cell r="D8187" t="str">
            <v>10.92, 47.78, 47.76, 74.90, 96.09</v>
          </cell>
          <cell r="E8187" t="str">
            <v>2047, 2048, 7299, 8999, 0752</v>
          </cell>
          <cell r="F8187" t="str">
            <v>Service, Pet, Animal, Grooming</v>
          </cell>
          <cell r="G8187" t="str">
            <v>≡</v>
          </cell>
          <cell r="I8187" t="str">
            <v>≡</v>
          </cell>
          <cell r="K8187" t="str">
            <v>Franchise to provide pet grooming and related pet care services under the trade name [UNDISCLOSED FOR PREVIEW].</v>
          </cell>
        </row>
        <row r="8188">
          <cell r="B8188" t="str">
            <v>RR20220218T00904</v>
          </cell>
          <cell r="C8188" t="str">
            <v>License, Patent, Know-how, Technology</v>
          </cell>
          <cell r="D8188" t="str">
            <v>21.10, 21.20, 46.18, 46.46, 47.73, 72.11, 72.19, 86.90</v>
          </cell>
          <cell r="E8188" t="str">
            <v>2833, 2834, 2835, 2836, 5122, 8099, 8731</v>
          </cell>
          <cell r="F8188" t="str">
            <v>Compound, Pharmaceutical, Therapeutic, Treatment</v>
          </cell>
          <cell r="G8188" t="str">
            <v>≡</v>
          </cell>
          <cell r="I8188" t="str">
            <v>≡</v>
          </cell>
          <cell r="J8188" t="str">
            <v>Licensee is engaged in the pharmaceutical industry.</v>
          </cell>
          <cell r="K8188" t="str">
            <v>License under know-how, patent and technology rights to make, develop, use, promote, market, distribute and sell products in the field of treatment of nicotine addiction.</v>
          </cell>
        </row>
        <row r="8189">
          <cell r="B8189" t="str">
            <v>RR20220217TN0901</v>
          </cell>
          <cell r="C8189" t="str">
            <v>License, Patent</v>
          </cell>
          <cell r="D8189" t="str">
            <v>23.51, 23.63, 71.12, 23.32, 23.31, 23.65, 23.69, 23.61</v>
          </cell>
          <cell r="E8189" t="str">
            <v>1741, 3241, 3271, 3272, 3273, 5032, 5039</v>
          </cell>
          <cell r="F8189" t="str">
            <v>Construction, Repair, Structure, Material</v>
          </cell>
          <cell r="G8189" t="str">
            <v>≡</v>
          </cell>
          <cell r="I8189" t="str">
            <v>≡</v>
          </cell>
          <cell r="K8189" t="str">
            <v>License under patent rights to make, use and sell products in the field of construction and related services; One of the parties to the agreement is a non-profit entity.</v>
          </cell>
        </row>
        <row r="8190">
          <cell r="B8190" t="str">
            <v>RR20220214T00901</v>
          </cell>
          <cell r="C8190" t="str">
            <v>License, Patent, Other marketing intangibles</v>
          </cell>
          <cell r="D8190" t="str">
            <v>38.12, 38.21, 38.11, 38.22, 38.32</v>
          </cell>
          <cell r="E8190" t="str">
            <v>3999, 5084, 5093, 5169, 9511</v>
          </cell>
          <cell r="F8190" t="str">
            <v>Recycling, Energy, Waste</v>
          </cell>
          <cell r="G8190" t="str">
            <v>≡</v>
          </cell>
          <cell r="I8190" t="str">
            <v>≡</v>
          </cell>
          <cell r="K8190" t="str">
            <v>License under patent rights to develop business opportunities related to recycling energy using wastes.</v>
          </cell>
        </row>
        <row r="8191">
          <cell r="B8191" t="str">
            <v>RR20220214TN0902</v>
          </cell>
          <cell r="C8191" t="str">
            <v>License, Know-how, Patent</v>
          </cell>
          <cell r="D8191" t="str">
            <v>26.11, 26.60, 26.70, 46.69, 26.12, 27.90</v>
          </cell>
          <cell r="E8191" t="str">
            <v>3559, 3674, 3825, 3826, 3845, 5049, 5065</v>
          </cell>
          <cell r="F8191" t="str">
            <v>Semiconductor, Laser, Industrial</v>
          </cell>
          <cell r="G8191" t="str">
            <v>≡</v>
          </cell>
          <cell r="I8191" t="str">
            <v>≡</v>
          </cell>
          <cell r="J8191" t="str">
            <v>Licensee is focused on developing, producing and marketing lasers.</v>
          </cell>
          <cell r="K8191" t="str">
            <v>License to exploit know-how and patent rights relating to [UNDISCLOSED FOR PREVIEW]
Semiconductor Lasers; One of the parties to the agreement is a non-profit entity.</v>
          </cell>
        </row>
        <row r="8192">
          <cell r="B8192" t="str">
            <v>RR20220530T04303</v>
          </cell>
          <cell r="C8192" t="str">
            <v>License, Software, Know-how, Technology, Trademark</v>
          </cell>
          <cell r="D8192" t="str">
            <v>18.20, 47.43, 47.63, 59.11, 59.12, 59.13, 32.99, 62.01, 62.09, 46.51, 47.41, 58.29</v>
          </cell>
          <cell r="E8192" t="str">
            <v>3651, 3652, 3695, 3999, 5045, 5734, 5735, 5999, 7372, 7374, 7379</v>
          </cell>
          <cell r="F8192" t="str">
            <v>Software, Computer, Technology, Copy protection, CD, DVD</v>
          </cell>
          <cell r="G8192" t="str">
            <v>≡</v>
          </cell>
          <cell r="H8192" t="str">
            <v>Licensor designs and develops anti-piracy technologies.</v>
          </cell>
          <cell r="I8192" t="str">
            <v>≡</v>
          </cell>
          <cell r="J8192" t="str">
            <v>Licensee develops and markets content copy protection and rights management technologies.</v>
          </cell>
          <cell r="K8192" t="str">
            <v>License under software, technology and know-how rights to make, develop and market products, designed to prevent the illicit duplication of audio programs, bearing [UNDISCLOSED FOR PREVIEW] trademark.</v>
          </cell>
        </row>
        <row r="8193">
          <cell r="B8193" t="str">
            <v>RR20220607T00902</v>
          </cell>
          <cell r="C8193" t="str">
            <v>Franchise, Trade name</v>
          </cell>
          <cell r="D8193" t="str">
            <v>81.22, 81.21, 81.29, 74.90, 38.22, 38.12</v>
          </cell>
          <cell r="E8193" t="str">
            <v>2841, 2842, 4959, 7342, 7349, 8999</v>
          </cell>
          <cell r="F8193" t="str">
            <v>Disaster restoration, Service, Cleanup</v>
          </cell>
          <cell r="G8193" t="str">
            <v>≡</v>
          </cell>
          <cell r="I8193" t="str">
            <v>≡</v>
          </cell>
          <cell r="K8193" t="str">
            <v>Franchise to operate a business under the trade name [UNDISCLOSED FOR PREVIEW] that provides disaster restoration services and cleanup services.</v>
          </cell>
        </row>
        <row r="8194">
          <cell r="B8194" t="str">
            <v>RR20220613T04301</v>
          </cell>
          <cell r="C8194" t="str">
            <v>License, Patent, Copyright, Trade secret, Know-how, Technology, Software</v>
          </cell>
          <cell r="D8194" t="str">
            <v>26.20, 26.40, 32.99, 46.49, 46.51, 47.41, 47.65, 47.78</v>
          </cell>
          <cell r="E8194" t="str">
            <v>3577, 3944, 3999, 5045, 5099, 5731, 5945, 5999, 7999</v>
          </cell>
          <cell r="F8194" t="str">
            <v>Computer, Technology, Equipment, Consumer electronic, Device, Computer</v>
          </cell>
          <cell r="G8194" t="str">
            <v>≡</v>
          </cell>
          <cell r="H8194" t="str">
            <v>Licensor is a company engaged in the development of hardware and software technologies.</v>
          </cell>
          <cell r="I8194" t="str">
            <v>≡</v>
          </cell>
          <cell r="K8194" t="str">
            <v>License under patent, copyright, software, trade secret, know-how and technology rights to make, market, sell and distribute a computer cursor control device.</v>
          </cell>
        </row>
        <row r="8195">
          <cell r="B8195" t="str">
            <v>RR20220511T00901</v>
          </cell>
          <cell r="C8195" t="str">
            <v>License, Trademark</v>
          </cell>
          <cell r="D8195" t="str">
            <v>10.81, 10.89, 32.99, 46.36, 46.39, 47.24, 47.29, 47.78</v>
          </cell>
          <cell r="E8195" t="str">
            <v>2087, 2099, 3999, 5145, 5149, 5411, 5441, 5499, 5999</v>
          </cell>
          <cell r="F8195" t="str">
            <v>Syrup, Coffee, Sweet, Specialty coffee industry</v>
          </cell>
          <cell r="G8195" t="str">
            <v>≡</v>
          </cell>
          <cell r="I8195" t="str">
            <v>≡</v>
          </cell>
          <cell r="J8195" t="str">
            <v>Licensee is engaged in the business of manufacturing and marketing specialty food products.</v>
          </cell>
          <cell r="K8195" t="str">
            <v>License to utilize [UNDISCLOSED FOR PREVIEW] trademarks in connection with the manufacture, distribution, advertisement, promotion and sale of flavored syrup.</v>
          </cell>
        </row>
        <row r="8196">
          <cell r="B8196" t="str">
            <v>RR20220506T03205</v>
          </cell>
          <cell r="C8196" t="str">
            <v>Franchise, Trade name, Trademark, Trade secret, Other marketing intangibles, Copyright</v>
          </cell>
          <cell r="D8196" t="str">
            <v>46.12, 46.71, 47.30, 47.19, 47.29, 45.32, 45.31</v>
          </cell>
          <cell r="E8196" t="str">
            <v>3594, 3621, 5012, 5013, 5531, 5541, 5551, 5561, 5599, 5983, 5989</v>
          </cell>
          <cell r="F8196" t="str">
            <v>Fuel, Motor fuel, Convenience store, Retail, Household good</v>
          </cell>
          <cell r="G8196" t="str">
            <v>≡</v>
          </cell>
          <cell r="I8196" t="str">
            <v>≡</v>
          </cell>
          <cell r="K8196" t="str">
            <v>Franchise and license to develop and operate convenience stores at specified locations, under [UNDISCLOSED FOR PREVIEW] trademarks, service marks, insignia, symbols, labels, designs, logotypes, and copyrighted material.</v>
          </cell>
        </row>
        <row r="8197">
          <cell r="B8197" t="str">
            <v>RR20220420T00902</v>
          </cell>
          <cell r="C8197" t="str">
            <v>License, Patent</v>
          </cell>
          <cell r="D8197" t="str">
            <v>21.10, 21.20, 46.18, 46.46, 47.73, 32.99</v>
          </cell>
          <cell r="E8197" t="str">
            <v>2833, 2834, 2869, 5122, 5912</v>
          </cell>
          <cell r="F8197" t="str">
            <v>Protective compounds, Medicine, Medical product</v>
          </cell>
          <cell r="G8197" t="str">
            <v>≡</v>
          </cell>
          <cell r="I8197" t="str">
            <v>≡</v>
          </cell>
          <cell r="J8197" t="str">
            <v>Licensee is a developer of medical therapeutics.</v>
          </cell>
          <cell r="K8197" t="str">
            <v>License under patent rights to make, use, sell and export products relating to jellyfish protective compounds.</v>
          </cell>
        </row>
        <row r="8198">
          <cell r="B8198" t="str">
            <v>RR20220408T00904</v>
          </cell>
          <cell r="C8198" t="str">
            <v>Franchise, Other marketing intangibles</v>
          </cell>
          <cell r="D8198" t="str">
            <v>77.21, 93.11, 93.12, 93.13, 93.19</v>
          </cell>
          <cell r="E8198" t="str">
            <v>3949, 5091, 7991, 7997</v>
          </cell>
          <cell r="F8198" t="str">
            <v>Athletic, Training facility, Adult, Fitness, Sport</v>
          </cell>
          <cell r="G8198" t="str">
            <v>≡</v>
          </cell>
          <cell r="I8198" t="str">
            <v>≡</v>
          </cell>
          <cell r="K8198" t="str">
            <v>Franchise and license to own and operate a training facility under the [UNDISCLOSED FOR PREVIEW] name and service marks.</v>
          </cell>
        </row>
        <row r="8199">
          <cell r="B8199" t="str">
            <v>RR20220422T04301</v>
          </cell>
          <cell r="C8199" t="str">
            <v>License, Patent, Know-how, Trade secret</v>
          </cell>
          <cell r="D8199" t="str">
            <v>21.10, 21.20, 32.99, 46.18, 46.46, 47.73, 72.11, 72.19, 86.10, 86.21, 86.22, 86.90</v>
          </cell>
          <cell r="E8199" t="str">
            <v>2833, 2834, 3999, 5122, 5912, 8062, 8069, 8071, 8099, 8731</v>
          </cell>
          <cell r="F8199" t="str">
            <v>Pharmacy, Medicine, Drug, Biomedicine, Pharmaceutical, Pharmaceutical compound</v>
          </cell>
          <cell r="G8199" t="str">
            <v>≡</v>
          </cell>
          <cell r="I8199" t="str">
            <v>≡</v>
          </cell>
          <cell r="J8199" t="str">
            <v>Licensee is a biomedical company.</v>
          </cell>
          <cell r="K8199" t="str">
            <v>License under patent, know-how and trade secret rights to make, use, sell and import a product that contains a compound known as [UNDISCLOSED FOR PREVIEW] as immunotherapy for symptomatic rabies.</v>
          </cell>
        </row>
        <row r="8200">
          <cell r="B8200" t="str">
            <v>RR20220428TP0903</v>
          </cell>
          <cell r="C8200" t="str">
            <v>Franchise, Trade name</v>
          </cell>
          <cell r="D8200" t="str">
            <v>33.12, 45.20, 45.32, 71.20</v>
          </cell>
          <cell r="E8200" t="str">
            <v>5012, 5013, 7532, 7533, 7534, 7536, 7537, 7538, 7539, 7549</v>
          </cell>
          <cell r="F8200" t="str">
            <v>Tire, Automotive, Lube, Service, Repair, Maintenance, Oil change</v>
          </cell>
          <cell r="G8200" t="str">
            <v>≡</v>
          </cell>
          <cell r="I8200" t="str">
            <v>≡</v>
          </cell>
          <cell r="K8200" t="str">
            <v>Franchise and license to operate a business that provides automotive services, bearing [UNDISCLOSED FOR PREVIEW] trade name; One of the parties to the agreement is an individual.</v>
          </cell>
        </row>
        <row r="8201">
          <cell r="B8201" t="str">
            <v>RR20220428T00902</v>
          </cell>
          <cell r="C8201" t="str">
            <v>Franchise, Other marketing intangibles, Trademark</v>
          </cell>
          <cell r="D8201" t="str">
            <v>84.12, 85.10, 85.20, 85.59, 85.60, 88.91</v>
          </cell>
          <cell r="E8201" t="str">
            <v>8211, 8299, 8351</v>
          </cell>
          <cell r="F8201" t="str">
            <v>Campus, Child, Learning, Education</v>
          </cell>
          <cell r="G8201" t="str">
            <v>≡</v>
          </cell>
          <cell r="I8201" t="str">
            <v>≡</v>
          </cell>
          <cell r="K8201" t="str">
            <v>Franchise to open and operate a campus for children, bearing [UNDISCLOSED FOR PREVIEW] names, logos and trademarks.</v>
          </cell>
        </row>
        <row r="8202">
          <cell r="B8202" t="str">
            <v>RR20220411T04302</v>
          </cell>
          <cell r="C8202" t="str">
            <v>License, Trademark</v>
          </cell>
          <cell r="D8202" t="str">
            <v>21.10, 21.20, 32.99, 46.18, 46.46, 72.11, 72.19, 86.10, 86.21, 86.22, 86.90</v>
          </cell>
          <cell r="E8202" t="str">
            <v>2833, 2834, 2836, 3999, 5122, 5912, 8062, 8069, 8071, 8099, 8731</v>
          </cell>
          <cell r="F8202" t="str">
            <v>Medicine, Biomedicine, Plasma, Blood, Organ transplantation, Disease, Treatment</v>
          </cell>
          <cell r="G8202" t="str">
            <v>≡</v>
          </cell>
          <cell r="H8202" t="str">
            <v>Licensor is a biomedical organization.</v>
          </cell>
          <cell r="I8202" t="str">
            <v>≡</v>
          </cell>
          <cell r="K8202" t="str">
            <v>License to market, sell and use blood plasma volume expanders, bearing [UNDISCLOSED FOR PREVIEW] trademarks.</v>
          </cell>
        </row>
        <row r="8203">
          <cell r="B8203" t="str">
            <v>RR20220701TP0903</v>
          </cell>
          <cell r="C8203" t="str">
            <v>License</v>
          </cell>
          <cell r="D8203" t="str">
            <v>47.41, 58.29, 26.60, 32.50, 46.51, 32.99, 47.74</v>
          </cell>
          <cell r="E8203" t="str">
            <v>3844, 3845, 5045, 5047, 7372</v>
          </cell>
          <cell r="F8203" t="str">
            <v>Imaging, Medical equipment, Software</v>
          </cell>
          <cell r="G8203" t="str">
            <v>≡</v>
          </cell>
          <cell r="I8203" t="str">
            <v>≡</v>
          </cell>
          <cell r="J8203" t="str">
            <v>Licensee is engaged in the business providing image display products and software.</v>
          </cell>
          <cell r="K8203" t="str">
            <v>License to use and sell medical imaging software [UNDISCLOSED FOR PREVIEW] ; One of the parties to the agreement is an individual.</v>
          </cell>
        </row>
        <row r="8204">
          <cell r="B8204" t="str">
            <v>RR20220701TP4302</v>
          </cell>
          <cell r="C8204" t="str">
            <v>License, Technology</v>
          </cell>
          <cell r="D8204" t="str">
            <v>26.20, 46.51, 47.41, 62.01, 62.02, 62.03, 62.09, 58.29</v>
          </cell>
          <cell r="E8204" t="str">
            <v>3571, 3577, 5045, 5734, 7371, 7372, 7373, 7374, 7376, 7377, 7379</v>
          </cell>
          <cell r="F8204" t="str">
            <v>Programming, Computer, IT, Software, Networking, Technology</v>
          </cell>
          <cell r="G8204" t="str">
            <v>≡</v>
          </cell>
          <cell r="I8204" t="str">
            <v>≡</v>
          </cell>
          <cell r="J8204" t="str">
            <v>Licensee is a technology company.</v>
          </cell>
          <cell r="K8204" t="str">
            <v>License to exploit certain improvements in a programming and networking technology called [UNDISCLOSED FOR PREVIEW]; One of the parties to the agreement is an individual.</v>
          </cell>
        </row>
        <row r="8205">
          <cell r="B8205" t="str">
            <v>RR20220701T04301</v>
          </cell>
          <cell r="C8205" t="str">
            <v>License, Patent, Know-how, Technology, Trade secret</v>
          </cell>
          <cell r="D8205" t="str">
            <v>21.10, 21.20, 32.99, 46.18, 46.46, 47.73, 72.11, 72.19, 86.10, 86.21, 86.22, 86.90</v>
          </cell>
          <cell r="E8205" t="str">
            <v>2833, 2834, 3999, 5122, 5912, 8062, 8069, 8071, 8099, 8731</v>
          </cell>
          <cell r="F8205" t="str">
            <v>Medicine, Pharmacy, Drug, Disease, Compound</v>
          </cell>
          <cell r="G8205" t="str">
            <v>≡</v>
          </cell>
          <cell r="H8205" t="str">
            <v>Licensor is engaged in the development of novel pharmaceuticals.</v>
          </cell>
          <cell r="I8205" t="str">
            <v>≡</v>
          </cell>
          <cell r="J8205" t="str">
            <v>Licensee is a pharmaceutical company.</v>
          </cell>
          <cell r="K8205" t="str">
            <v>License under patent, know-how, technology and trade secret rights to make, use, sell, and import finished pharmaceutical formulation containing the compound, known as [UNDISCLOSED FOR PREVIEW] in any dosage form for human use.</v>
          </cell>
        </row>
        <row r="8206">
          <cell r="B8206" t="str">
            <v>RR20220617T04302</v>
          </cell>
          <cell r="C8206" t="str">
            <v>Franchise, Trademark, Trade name, Other manufacturing intangibles</v>
          </cell>
          <cell r="D8206" t="str">
            <v>10.51, 10.71, 10.72, 10.85, 46.17, 46.34, 56.10, 56.21, 56.30, 47.11, 47.19, 47.29, 47.81, 47.99</v>
          </cell>
          <cell r="E8206" t="str">
            <v>2041, 2045, 2051, 2053, 2086, 2099, 5143, 5812, 5813, 5999</v>
          </cell>
          <cell r="F8206" t="str">
            <v>Service, Retail outlet, Food, Delivery</v>
          </cell>
          <cell r="G8206" t="str">
            <v>≡</v>
          </cell>
          <cell r="I8206" t="str">
            <v>≡</v>
          </cell>
          <cell r="K8206" t="str">
            <v>Franchise to operate one retail outlet, specializing in carry-out and delivery of pizza and other food items under trade names and trademarks, including, but not limited to [UNDISCLOSED FOR PREVIEW].</v>
          </cell>
        </row>
        <row r="8207">
          <cell r="B8207" t="str">
            <v>RR20220628T00901</v>
          </cell>
          <cell r="C8207" t="str">
            <v>License, Software</v>
          </cell>
          <cell r="D8207" t="str">
            <v>26.20, 32.30, 32.40, 46.51, 47.41, 47.78, 47.91, 47.99, 62.01, 62.09</v>
          </cell>
          <cell r="E8207" t="str">
            <v>5045, 5099, 5734, 7371, 7372, 7379</v>
          </cell>
          <cell r="F8207" t="str">
            <v>Advertisement, Logo, Link, Audio, Video, Software, Programming, IT, Coding, Management tool</v>
          </cell>
          <cell r="G8207" t="str">
            <v>≡</v>
          </cell>
          <cell r="H8207" t="str">
            <v>Licensor is engaged in information technology consulting and related services.</v>
          </cell>
          <cell r="I8207" t="str">
            <v>≡</v>
          </cell>
          <cell r="J8207" t="str">
            <v>Licensee is engaged in providing systems for the delivery of advertisements.</v>
          </cell>
          <cell r="K8207" t="str">
            <v>Licensor shall provide continued, ongoing development and support of software relating to non-scrollable advertisement frames.</v>
          </cell>
        </row>
        <row r="8208">
          <cell r="B8208" t="str">
            <v>RR20220315T00903</v>
          </cell>
          <cell r="C8208" t="str">
            <v>License, Patent</v>
          </cell>
          <cell r="D8208" t="str">
            <v>32.50, 72.11, 72.19, 86.10, 86.21, 86.22, 86.90, 20.59, 21.20</v>
          </cell>
          <cell r="E8208" t="str">
            <v>2835, 2836, 3826, 5047, 8062, 8069, 8099, 8731</v>
          </cell>
          <cell r="F8208" t="str">
            <v>Pharmaceutical, Therapy, Tretment, Drug, Test, Immunodiagnostic assay</v>
          </cell>
          <cell r="G8208" t="str">
            <v>≡</v>
          </cell>
          <cell r="I8208" t="str">
            <v>≡</v>
          </cell>
          <cell r="J8208" t="str">
            <v>Licensee discovers, develops, manufactures and markets rapid
immunodiagnostic products.</v>
          </cell>
          <cell r="K8208" t="str">
            <v>License under patent rights to make, use, sell, import products and practice methods relating to strep, H. Pylori, chlamydia, ovulation and pregnancy products: [UNDISCLOSED FOR PREVIEW].</v>
          </cell>
        </row>
        <row r="8209">
          <cell r="B8209" t="str">
            <v>RR20220328T04301</v>
          </cell>
          <cell r="C8209" t="str">
            <v>License, Patent, Know-how, Trade secret</v>
          </cell>
          <cell r="D8209" t="str">
            <v>21.10, 21.20, 32.99, 46.18, 46.46, 47.73, 72.11, 72.19, 86.10, 86.21, 86.22, 86.90</v>
          </cell>
          <cell r="E8209" t="str">
            <v>2833, 2834, 2835, 2836, 3999, 5122, 5912, 8062, 8069, 8071, 8099, 8731</v>
          </cell>
          <cell r="F8209" t="str">
            <v>Pharmacy, Medicine, Drug, Inhibitor, Health, Disease, Human</v>
          </cell>
          <cell r="G8209" t="str">
            <v>≡</v>
          </cell>
          <cell r="H8209" t="str">
            <v>Licensor is an immunotherapy company.</v>
          </cell>
          <cell r="I8209" t="str">
            <v>≡</v>
          </cell>
          <cell r="J8209" t="str">
            <v>Licensee is a pharmaceutical company.</v>
          </cell>
          <cell r="K8209" t="str">
            <v>License under patent, know-how and trade secret rights to develop, manufacture, use and commercialize [UNDISCLOSED FOR PREVIEW] for the research and development of products for autoimmune and other inflammatory diseases.</v>
          </cell>
        </row>
        <row r="8210">
          <cell r="B8210" t="str">
            <v>RR20220325T00901</v>
          </cell>
          <cell r="C8210" t="str">
            <v>License, Patent, Technology</v>
          </cell>
          <cell r="D8210" t="str">
            <v>80.10, 84.24, 32.99, 74.90, 82.99</v>
          </cell>
          <cell r="E8210" t="str">
            <v>3822, 3999, 7381, 7382, 7389</v>
          </cell>
          <cell r="F8210" t="str">
            <v>Identification, Card, Fingerprint, Security</v>
          </cell>
          <cell r="G8210" t="str">
            <v>≡</v>
          </cell>
          <cell r="H8210" t="str">
            <v>Licensor is developing and marketing fingerprint technology products.</v>
          </cell>
          <cell r="I8210" t="str">
            <v>≡</v>
          </cell>
          <cell r="K8210" t="str">
            <v>License under technology and patent rights to make, use and sell self-authenticating identification cards.</v>
          </cell>
        </row>
        <row r="8211">
          <cell r="B8211" t="str">
            <v>RR20220322T00901</v>
          </cell>
          <cell r="C8211" t="str">
            <v>License, Patent</v>
          </cell>
          <cell r="D8211" t="str">
            <v>80.10, 84.24, 32.99, 74.90, 82.99</v>
          </cell>
          <cell r="E8211" t="str">
            <v>3822, 3999, 7381, 7382, 7389</v>
          </cell>
          <cell r="F8211" t="str">
            <v>Fingerprint, Identification, Security, Verification, Card</v>
          </cell>
          <cell r="G8211" t="str">
            <v>≡</v>
          </cell>
          <cell r="H8211" t="str">
            <v>Licensor is developing and marketing fingerprint technology products.</v>
          </cell>
          <cell r="I8211" t="str">
            <v>≡</v>
          </cell>
          <cell r="J8211" t="str">
            <v>Licensee is a provider of computer network security services.</v>
          </cell>
          <cell r="K8211" t="str">
            <v>License to make, use and sell products relating to fingerprint
identification technology.</v>
          </cell>
        </row>
        <row r="8212">
          <cell r="B8212" t="str">
            <v>RR20220309TR0906</v>
          </cell>
          <cell r="C8212" t="str">
            <v>License, Trademark</v>
          </cell>
          <cell r="D8212" t="str">
            <v>18.12, 18.11, 18.13, 18.20</v>
          </cell>
          <cell r="E8212" t="str">
            <v>2752, 2754, 2759</v>
          </cell>
          <cell r="F8212" t="str">
            <v>Content management, Content processing, Printing service</v>
          </cell>
          <cell r="G8212" t="str">
            <v>≡</v>
          </cell>
          <cell r="H8212" t="str">
            <v>Licensor provides graphic communications services.</v>
          </cell>
          <cell r="I8212" t="str">
            <v>≡</v>
          </cell>
          <cell r="J8212" t="str">
            <v>Licensee provides content processing and related services.</v>
          </cell>
          <cell r="K8212" t="str">
            <v>License to use [UNDISCLOSED FOR PREVIEW] trademarks and service marks in connection with or associated with printed goods and materials; The agreement is concluded between related parties.</v>
          </cell>
        </row>
        <row r="8213">
          <cell r="B8213" t="str">
            <v>RR20220309TR0905</v>
          </cell>
          <cell r="C8213" t="str">
            <v>License, Know-how</v>
          </cell>
          <cell r="D8213" t="str">
            <v>47.75, 20.42, 46.45, 96.02, 20.59, 46.75</v>
          </cell>
          <cell r="E8213" t="str">
            <v>2844, 2899, 5169, 7231</v>
          </cell>
          <cell r="F8213" t="str">
            <v>Hair care, Cosmetic, Beauty</v>
          </cell>
          <cell r="G8213" t="str">
            <v>≡</v>
          </cell>
          <cell r="I8213" t="str">
            <v>≡</v>
          </cell>
          <cell r="K8213" t="str">
            <v>License under know-how rights to use, sell and manufacture hair care products; The agreement is concluded between related parties.</v>
          </cell>
        </row>
        <row r="8214">
          <cell r="B8214" t="str">
            <v>RR20220314T04303</v>
          </cell>
          <cell r="C8214" t="str">
            <v>Cross license, Patent, Software, Copyright, Trade secret, Know-how</v>
          </cell>
          <cell r="D8214" t="str">
            <v>26.20, 46.51, 47.41, 62.01, 62.09, 58.29, 74.90</v>
          </cell>
          <cell r="E8214" t="str">
            <v>5045, 5734, 7371, 7372, 7373, 7374, 7377, 7379</v>
          </cell>
          <cell r="F8214" t="str">
            <v>Computer, Software, IT, Programming</v>
          </cell>
          <cell r="G8214" t="str">
            <v>≡</v>
          </cell>
          <cell r="I8214" t="str">
            <v>≡</v>
          </cell>
          <cell r="K8214" t="str">
            <v xml:space="preserve">License under patent, copyright, trade secret and know-how rights to make, use and sell computer software products; License under patent, copyright, trade secret and know-how rights to make, use and sell any and all computer software products, including but not limited to the product called [UNDISCLOSED FOR PREVIEW].
</v>
          </cell>
        </row>
        <row r="8215">
          <cell r="B8215" t="str">
            <v>RR20220310TP0904</v>
          </cell>
          <cell r="C8215" t="str">
            <v>License, Trademark</v>
          </cell>
          <cell r="D8215" t="str">
            <v>13.99, 14.13, 14.14, 14.19, 14.39, 46.42, 47.71, 47.82, 13.30</v>
          </cell>
          <cell r="E8215" t="str">
            <v>2269, 2299, 2329, 2337, 2339, 2389, 2399, 5136, 5137, 5611, 5699</v>
          </cell>
          <cell r="F8215" t="str">
            <v>Clothing, Apparel, Fashion</v>
          </cell>
          <cell r="G8215" t="str">
            <v>≡</v>
          </cell>
          <cell r="H8215" t="str">
            <v>Licensor is engaged in the design, manufacture and distribution of apparel and related accessories.</v>
          </cell>
          <cell r="I8215" t="str">
            <v>≡</v>
          </cell>
          <cell r="K8215" t="str">
            <v>License to use the [UNDISCLOSED FOR PREVIEW]
trademark in connection with the design, production, marketing and sale of all clothing, wearing apparel and accessories; One of the parties to the agreement is an individual.</v>
          </cell>
        </row>
        <row r="8216">
          <cell r="B8216" t="str">
            <v>RR20220317T00902</v>
          </cell>
          <cell r="C8216" t="str">
            <v>Sublicense, Trademark, Trade name, Other marketing intangibles</v>
          </cell>
          <cell r="D8216" t="str">
            <v>55.10, 56.10, 55.20, 55.90, 56.21</v>
          </cell>
          <cell r="E8216" t="str">
            <v>5812, 5813, 7011, 7041</v>
          </cell>
          <cell r="F8216" t="str">
            <v>Regal, Hotel, Service, Restaurant</v>
          </cell>
          <cell r="G8216" t="str">
            <v>≡</v>
          </cell>
          <cell r="I8216" t="str">
            <v>≡</v>
          </cell>
          <cell r="K8216" t="str">
            <v>Sublicense to use [UNDISCLOSED FOR PREVIEW] trademarks, service marks, tradenames, logos, and other property in connection with [UNDISCLOSED FOR PREVIEW] hotel.</v>
          </cell>
        </row>
        <row r="8217">
          <cell r="B8217" t="str">
            <v>RR20220228T04302</v>
          </cell>
          <cell r="C8217" t="str">
            <v>License, Technology, Patent, Trade secret, Trademark, Trade name, Know-how, Copyright</v>
          </cell>
          <cell r="D8217" t="str">
            <v>32.50, 72.11, 72.19, 86.10, 86.21, 86.22, 86.90</v>
          </cell>
          <cell r="E8217" t="str">
            <v>3841, 3842, 5047, 8011, 8062, 8069, 8071, 8099, 8731</v>
          </cell>
          <cell r="F8217" t="str">
            <v>Biotechnology, Medicine, Health care, Cell,Tissue, Specimen</v>
          </cell>
          <cell r="G8217" t="str">
            <v>≡</v>
          </cell>
          <cell r="H8217" t="str">
            <v>Licensor is a health care service company.</v>
          </cell>
          <cell r="I8217" t="str">
            <v>≡</v>
          </cell>
          <cell r="K8217" t="str">
            <v>License under patent, trademark, trade name, copyright, trade secret and know-how rights to sell a system for the review of cell, tissue or body fluid specimens.</v>
          </cell>
        </row>
        <row r="8218">
          <cell r="B8218" t="str">
            <v>RR20220228T00901</v>
          </cell>
          <cell r="C8218" t="str">
            <v>License, Technology, Know-how, Trade secret, Patent, Other marketing intangibles, Trademark</v>
          </cell>
          <cell r="D8218" t="str">
            <v>20.59, 25.92, 27.51, 32.99, 33.11, 46.49, 47.78, 28.25, 25.29</v>
          </cell>
          <cell r="E8218" t="str">
            <v>2656, 3221, 3433, 3499, 3556, 3565, 3585, 3632, 4783</v>
          </cell>
          <cell r="F8218" t="str">
            <v>Beverage, Thermal, Container, Cooling</v>
          </cell>
          <cell r="G8218" t="str">
            <v>≡</v>
          </cell>
          <cell r="I8218" t="str">
            <v>≡</v>
          </cell>
          <cell r="J8218" t="str">
            <v>Licensee is engaged in the research and development of thermal containers.</v>
          </cell>
          <cell r="K8218" t="str">
            <v>License under know-how, trade secret, patent and technology rights to manufacture, use, sell and promote products relating to containers, bearing [UNDISCLOSED FOR PREVIEW] marks.</v>
          </cell>
        </row>
        <row r="8219">
          <cell r="B8219" t="str">
            <v>RR20220223T01701</v>
          </cell>
          <cell r="C8219" t="str">
            <v>License, Other marketing intangibles</v>
          </cell>
          <cell r="D8219" t="str">
            <v>10.89, 46.38, 46.39, 47.11, 47.29, 47.81, 53.10, 53.20, 56.10, 58.29</v>
          </cell>
          <cell r="E8219" t="str">
            <v>2032, 2033, 2034, 2035, 2037, 2038, 2091, 2092, 2099, 4215, 5499, 5812, 5963, 7371, 7372</v>
          </cell>
          <cell r="F8219" t="str">
            <v>Food, Restaurant, Delivery, Application, App, Menu</v>
          </cell>
          <cell r="G8219" t="str">
            <v>≡</v>
          </cell>
          <cell r="I8219" t="str">
            <v>≡</v>
          </cell>
          <cell r="J8219" t="str">
            <v>Licensee is engaged in the development, promotion, advertisement and sale of restaurant prepared food.</v>
          </cell>
          <cell r="K8219" t="str">
            <v>License to use, distribute, display and transmit the name, image, likeness and endorsement in connection with the proposed manufacture, advertisements in print media, television and radio media, outdoor media and online media, distribution and sale of menu items - finished food products.</v>
          </cell>
        </row>
        <row r="8220">
          <cell r="B8220" t="str">
            <v>RR20220309T00902</v>
          </cell>
          <cell r="C8220" t="str">
            <v>License, Software</v>
          </cell>
          <cell r="D8220" t="str">
            <v>26.20, 46.51, 47.41, 62.01, 62.09, 58.29, 63.11</v>
          </cell>
          <cell r="E8220" t="str">
            <v>5045, 5734, 7371, 7372, 7373, 7374, 7379</v>
          </cell>
          <cell r="F8220" t="str">
            <v>Software, IT, Computer, Windows, PC</v>
          </cell>
          <cell r="G8220" t="str">
            <v>≡</v>
          </cell>
          <cell r="H8220" t="str">
            <v>Licensor is focused on Internet applications.</v>
          </cell>
          <cell r="I8220" t="str">
            <v>≡</v>
          </cell>
          <cell r="K8220" t="str">
            <v xml:space="preserve">License to duplicate and distribute encrypted copies of the program files and support files of the software, known as [UNDISCLOSED FOR PREVIEW].
</v>
          </cell>
        </row>
        <row r="8221">
          <cell r="B8221" t="str">
            <v>RR20220316TP0901</v>
          </cell>
          <cell r="C8221" t="str">
            <v>Sublicense</v>
          </cell>
          <cell r="D8221" t="str">
            <v>20.13, 46.49, 47.78, 38.21, 39.00, 11.07, 26.40</v>
          </cell>
          <cell r="E8221" t="str">
            <v>2086, 3823, 3829, 3999</v>
          </cell>
          <cell r="F8221" t="str">
            <v>Water, Enriching, Oxygen</v>
          </cell>
          <cell r="G8221" t="str">
            <v>≡</v>
          </cell>
          <cell r="I8221" t="str">
            <v>≡</v>
          </cell>
          <cell r="J8221" t="str">
            <v>Sublicensee is an investment management company.</v>
          </cell>
          <cell r="K8221" t="str">
            <v>Sublicense to market and sell a system for processing and enriching water with oxygen; One of the parties to the agreement is an individual.</v>
          </cell>
        </row>
        <row r="8222">
          <cell r="B8222" t="str">
            <v>RR20220331T00902</v>
          </cell>
          <cell r="C8222" t="str">
            <v>License</v>
          </cell>
          <cell r="D8222" t="str">
            <v>46.46, 47.73, 72.11, 72.19, 86.10, 86.90, 86.22</v>
          </cell>
          <cell r="E8222" t="str">
            <v>2833, 2834, 2835, 5122, 8099, 8731</v>
          </cell>
          <cell r="F8222" t="str">
            <v>Pharmaceutical, Therapy, Treatment, Cancer</v>
          </cell>
          <cell r="G8222" t="str">
            <v>≡</v>
          </cell>
          <cell r="I8222" t="str">
            <v>≡</v>
          </cell>
          <cell r="K8222" t="str">
            <v>License to market and distribute products for the treatment of solid tumors, known as [UNDISCLOSED FOR PREVIEW] products.</v>
          </cell>
        </row>
        <row r="8223">
          <cell r="B8223" t="str">
            <v>RR20220315T60904</v>
          </cell>
          <cell r="C8223" t="str">
            <v>License, Technology</v>
          </cell>
          <cell r="D8223" t="str">
            <v>27.11, 27.12, 27.20, 35.12, 45.31, 45.32, 46.14, 46.69, 47.78, 71.12</v>
          </cell>
          <cell r="E8223" t="str">
            <v>3568, 3612, 3621, 3691, 3692, 3699</v>
          </cell>
          <cell r="F8223" t="str">
            <v>Electric, Fuel, Vehicle, Battery</v>
          </cell>
          <cell r="G8223" t="str">
            <v>≡</v>
          </cell>
          <cell r="H8223" t="str">
            <v>Licensor is engaged in design, development and commercialization of batteries.</v>
          </cell>
          <cell r="I8223" t="str">
            <v>≡</v>
          </cell>
          <cell r="J8223" t="str">
            <v>Licensee is focused on electric energy production.</v>
          </cell>
          <cell r="K8223" t="str">
            <v>License under technology rights to manufacture, use and sell batteries, refueling systems and related services.</v>
          </cell>
        </row>
        <row r="8224">
          <cell r="B8224" t="str">
            <v>RR20220307T00904</v>
          </cell>
          <cell r="C8224" t="str">
            <v>Sublicense, Trademark, Trade name, Technology, Trade secret, Know-how, Patent</v>
          </cell>
          <cell r="D8224" t="str">
            <v>13.95, 14.19, 46.16, 46.42, 47.71, 20.30, 14.12</v>
          </cell>
          <cell r="E8224" t="str">
            <v>2326, 2329, 2381, 3151</v>
          </cell>
          <cell r="F8224" t="str">
            <v>Glove, Mitten, Textile, Clothing</v>
          </cell>
          <cell r="G8224" t="str">
            <v>≡</v>
          </cell>
          <cell r="H8224" t="str">
            <v>Sublicensor is engaged in the development and commercialization of thermal management products.</v>
          </cell>
          <cell r="I8224" t="str">
            <v>≡</v>
          </cell>
          <cell r="K8224" t="str">
            <v>Sublicense under know-how, patent, trade secret rights to make, sell, lease, advertise, promote and market protective handwear, bearing [UNDISCLOSED FOR PREVIEW] trademarks and trade names.</v>
          </cell>
        </row>
        <row r="8225">
          <cell r="B8225" t="str">
            <v>RR20220228TN0903</v>
          </cell>
          <cell r="C8225" t="str">
            <v>License, Technology, Patent</v>
          </cell>
          <cell r="D8225" t="str">
            <v>03.21, 03.22, 03.11, 03.12, 72.11</v>
          </cell>
          <cell r="E8225" t="str">
            <v>8731, 0273</v>
          </cell>
          <cell r="F8225" t="str">
            <v>Shrimp, Aquaculture, Water</v>
          </cell>
          <cell r="G8225" t="str">
            <v>≡</v>
          </cell>
          <cell r="I8225" t="str">
            <v>≡</v>
          </cell>
          <cell r="K8225" t="str">
            <v>License under patent and technology rights to make, use, import and sell products relating to shrimp production; One of the parties to the agreement is a non-profit entity.</v>
          </cell>
        </row>
        <row r="8226">
          <cell r="B8226" t="str">
            <v>RR20220401T04301</v>
          </cell>
          <cell r="C8226" t="str">
            <v>License, Trademark</v>
          </cell>
          <cell r="D8226" t="str">
            <v>64.11, 64.19, 64.30, 64.92, 64.99, 66.11, 66.19, 74.90</v>
          </cell>
          <cell r="E8226" t="str">
            <v>6099, 6153, 6159, 6289, 6726, 7299, 7389, 8721, 8999</v>
          </cell>
          <cell r="F8226" t="str">
            <v>Card, Finance, Fund, Electronic fund transfer, Merchant</v>
          </cell>
          <cell r="G8226" t="str">
            <v>≡</v>
          </cell>
          <cell r="I8226" t="str">
            <v>≡</v>
          </cell>
          <cell r="K8226" t="str">
            <v>License under trademark rights to market and sell cards that can be used as stored-value cards.</v>
          </cell>
        </row>
        <row r="8227">
          <cell r="B8227" t="str">
            <v>RR20220329T00902</v>
          </cell>
          <cell r="C8227" t="str">
            <v>Franchise, Other marketing intangibles, Trademark, Trade name</v>
          </cell>
          <cell r="D8227" t="str">
            <v>56.21, 56.10, 56.30, 77.40, 11.07, 47.21, 47.25, 47.29</v>
          </cell>
          <cell r="E8227" t="str">
            <v>2099, 5499, 5812, 5813</v>
          </cell>
          <cell r="F8227" t="str">
            <v>Food, Drink, Snack, Tea, Retail</v>
          </cell>
          <cell r="G8227" t="str">
            <v>≡</v>
          </cell>
          <cell r="I8227" t="str">
            <v>≡</v>
          </cell>
          <cell r="K8227" t="str">
            <v>Franchise and license to operate a retail business that offers juices, fruit drinks and snacks bearing [UNDISCLOSED FOR PREVIEW] service marks, trademarks, trade names, trade dress, logos, slogans and commercial symbols</v>
          </cell>
        </row>
        <row r="8228">
          <cell r="B8228" t="str">
            <v>RR20220330T00903</v>
          </cell>
          <cell r="C8228" t="str">
            <v>Franchise, Trademark, Other marketing intangibles</v>
          </cell>
          <cell r="D8228" t="str">
            <v>56.10, 56.21, 56.30, 77.40</v>
          </cell>
          <cell r="E8228" t="str">
            <v>5812, 5813</v>
          </cell>
          <cell r="F8228" t="str">
            <v>Restaurant, Food, Eating place, Beverage</v>
          </cell>
          <cell r="G8228" t="str">
            <v>≡</v>
          </cell>
          <cell r="I8228" t="str">
            <v>≡</v>
          </cell>
          <cell r="K8228" t="str">
            <v>Franchise to operate a full-service restaurant bearing [UNDISCLOSED FOR PREVIEW] trademarks, service marks.</v>
          </cell>
        </row>
        <row r="8229">
          <cell r="B8229" t="str">
            <v>RR20220329T00901</v>
          </cell>
          <cell r="C8229" t="str">
            <v>Franchise, Other marketing intangibles</v>
          </cell>
          <cell r="D8229" t="str">
            <v>56.10, 56.21, 56.30, 77.40</v>
          </cell>
          <cell r="E8229" t="str">
            <v>5812, 5813</v>
          </cell>
          <cell r="F8229" t="str">
            <v>Restaurant, Casual, Catering, Eating place</v>
          </cell>
          <cell r="G8229" t="str">
            <v>≡</v>
          </cell>
          <cell r="I8229" t="str">
            <v>≡</v>
          </cell>
          <cell r="K8229" t="str">
            <v>Franchise and license for a quick-service casual restaurant.</v>
          </cell>
        </row>
        <row r="8230">
          <cell r="B8230" t="str">
            <v>RR20220405T00903</v>
          </cell>
          <cell r="C8230" t="str">
            <v>License, Patent</v>
          </cell>
          <cell r="D8230" t="str">
            <v>26.11, 26.40, 27.90, 32.99, 46.18, 47.59</v>
          </cell>
          <cell r="E8230" t="str">
            <v>3641, 3679, 3699, 3827, 3999, 5064, 5065</v>
          </cell>
          <cell r="F8230" t="str">
            <v>Emission, Electronic, Device</v>
          </cell>
          <cell r="G8230" t="str">
            <v>≡</v>
          </cell>
          <cell r="I8230" t="str">
            <v>≡</v>
          </cell>
          <cell r="J8230" t="str">
            <v xml:space="preserve">Licensee is focused on emitter devices.
</v>
          </cell>
          <cell r="K8230" t="str">
            <v>License under patent rights for all inventions relating to the emission technology.</v>
          </cell>
        </row>
        <row r="8231">
          <cell r="B8231" t="str">
            <v>RR20220411T00901</v>
          </cell>
          <cell r="C8231" t="str">
            <v>License, Patent</v>
          </cell>
          <cell r="D8231" t="str">
            <v>21.10, 21.20, 46.46, 46.18, 26.60, 32.50, 47.74</v>
          </cell>
          <cell r="E8231" t="str">
            <v>3829, 3841, 3845, 5047</v>
          </cell>
          <cell r="F8231" t="str">
            <v>Hypothermia, Inhale, Warm, Emergency situation</v>
          </cell>
          <cell r="G8231" t="str">
            <v>≡</v>
          </cell>
          <cell r="I8231" t="str">
            <v>≡</v>
          </cell>
          <cell r="J8231" t="str">
            <v>Licensee is focused on
medical equipment.</v>
          </cell>
          <cell r="K8231" t="str">
            <v>License under patent rights to manufacture, market and sell system in cases of hypothermia.</v>
          </cell>
        </row>
        <row r="8232">
          <cell r="B8232" t="str">
            <v>RR20220523TR0903</v>
          </cell>
          <cell r="C8232" t="str">
            <v>License, Patent, Trademark</v>
          </cell>
          <cell r="D8232" t="str">
            <v>28.11, 28.12, 28.13, 29.10, 32.99, 45.31, 45.32, 47.78, 47.99</v>
          </cell>
          <cell r="E8232" t="str">
            <v>3519, 3621, 3714, 3724, 3999, 5013, 5099, 5999</v>
          </cell>
          <cell r="F8232" t="str">
            <v>Automotive, Control, Apparatus, Fuel, Lubricant, Engine</v>
          </cell>
          <cell r="G8232" t="str">
            <v>≡</v>
          </cell>
          <cell r="I8232" t="str">
            <v>≡</v>
          </cell>
          <cell r="J8232" t="str">
            <v>Licensee is engaged in the business of developing and marketing of products which improve fuel efficiency.</v>
          </cell>
          <cell r="K8232" t="str">
            <v>License under patent rights to manufacture, install, use, market, advertise and sell products and practice processes relating to a fuel injection system; The agreement is concluded between related parties.</v>
          </cell>
        </row>
        <row r="8233">
          <cell r="B8233" t="str">
            <v>RR20220516T04303</v>
          </cell>
          <cell r="C8233" t="str">
            <v>License, Trademark</v>
          </cell>
          <cell r="D8233" t="str">
            <v>55.10, 55.20, 55.90, 79.90, 93.29, 96.09, 41.10, 41.20, 74.90, 79.12</v>
          </cell>
          <cell r="E8233" t="str">
            <v>1522, 4725, 6513, 7011, 7041, 7299, 7999, 8999</v>
          </cell>
          <cell r="F8233" t="str">
            <v>Service, Hotel, Motel, Leisure, Guest room, Room service, Lodging, Accommodation</v>
          </cell>
          <cell r="G8233" t="str">
            <v>≡</v>
          </cell>
          <cell r="I8233" t="str">
            <v>≡</v>
          </cell>
          <cell r="K8233" t="str">
            <v>License to exploit [UNDISCLOSED FOR PREVIEW] trademarks in connection with hotel and motel services.</v>
          </cell>
        </row>
        <row r="8234">
          <cell r="B8234" t="str">
            <v>RR20220512T00903</v>
          </cell>
          <cell r="C8234" t="str">
            <v>Sublicense</v>
          </cell>
          <cell r="D8234" t="str">
            <v>21.10, 26.51, 32.50, 46.46, 47.73, 72.11, 72.19, 86.90</v>
          </cell>
          <cell r="E8234" t="str">
            <v>2833, 2834, 2835, 2836, 3826, 3841, 5047, 8071, 8099, 8734</v>
          </cell>
          <cell r="F8234" t="str">
            <v>Saliva, Blood, Testing, Non-invasive, Minimally invasive, Detection, Disease, HIV</v>
          </cell>
          <cell r="G8234" t="str">
            <v>≡</v>
          </cell>
          <cell r="I8234" t="str">
            <v>≡</v>
          </cell>
          <cell r="K8234" t="str">
            <v>Sublicense to manufacture, market, sell and distribute diagnostic products [UNDISCLOSED FOR PREVIEW] and procedures to detect the presence of contagious diseases, including but not limited to, HIV.</v>
          </cell>
        </row>
        <row r="8235">
          <cell r="B8235" t="str">
            <v>RR20220519T00901</v>
          </cell>
          <cell r="C8235" t="str">
            <v>Trademark, License</v>
          </cell>
          <cell r="D8235" t="str">
            <v>27.11, 27.90, 28.11, 29.10, 29.31, 29.32, 45.19, 30.92</v>
          </cell>
          <cell r="E8235" t="str">
            <v>3511, 3612, 3621, 3694, 3714, 3751, 5012, 5941</v>
          </cell>
          <cell r="F8235" t="str">
            <v>Bicycle, Motorcycle, Moped</v>
          </cell>
          <cell r="G8235" t="str">
            <v>≡</v>
          </cell>
          <cell r="I8235" t="str">
            <v>≡</v>
          </cell>
          <cell r="K8235" t="str">
            <v>License to utilize [UNDISCLOSED FOR PREVIEW] trademarks for distinguishing bicycles, motorcycles and similar products.</v>
          </cell>
        </row>
        <row r="8236">
          <cell r="B8236" t="str">
            <v>RR20220520T03201</v>
          </cell>
          <cell r="C8236" t="str">
            <v>Trademark, Franchise, Trade name</v>
          </cell>
          <cell r="D8236" t="str">
            <v>45.40, 45.32, 45.20, 29.32, 33.17, 33.19</v>
          </cell>
          <cell r="E8236" t="str">
            <v>5014, 5531, 5599, 5962, 7534, 7538, 7539, 7549</v>
          </cell>
          <cell r="F8236" t="str">
            <v>Automotive, Store, Retail, Sale</v>
          </cell>
          <cell r="G8236" t="str">
            <v>≡</v>
          </cell>
          <cell r="I8236" t="str">
            <v>≡</v>
          </cell>
          <cell r="K8236" t="str">
            <v>The franchise and license under the "American Tire Depot" trademark and trade name to own and operate a franchise store and system of the "American Tire Depot" stores specialize in the retail sale and installation of tires, wheels, and other automotive-related products and services.</v>
          </cell>
        </row>
        <row r="8237">
          <cell r="B8237" t="str">
            <v>RR20220429T00904</v>
          </cell>
          <cell r="C8237" t="str">
            <v>License, Trademark</v>
          </cell>
          <cell r="D8237" t="str">
            <v>24.41, 24.45, 32.12, 32.13, 47.77, 47.78</v>
          </cell>
          <cell r="E8237" t="str">
            <v>3479, 3911, 3915, 3961, 5094, 5632, 5944, 5999</v>
          </cell>
          <cell r="F8237" t="str">
            <v>Jewelry, Accessory, Fashion, Bijouterie</v>
          </cell>
          <cell r="G8237" t="str">
            <v>≡</v>
          </cell>
          <cell r="H8237" t="str">
            <v>Licensor manufactures electrical appliances.</v>
          </cell>
          <cell r="I8237" t="str">
            <v>≡</v>
          </cell>
          <cell r="K8237" t="str">
            <v>License to use [UNDISCLOSED FOR PREVIEW] trademark in connection with the advertisement, promotion, distribution and sale of jewelry.</v>
          </cell>
        </row>
        <row r="8238">
          <cell r="B8238" t="str">
            <v>RR20220502T03201</v>
          </cell>
          <cell r="C8238" t="str">
            <v>License</v>
          </cell>
          <cell r="D8238" t="str">
            <v>18.20, 26.40, 46.43, 46.52, 47.43, 47.54, 47.63, 47.89, 59.11, 62.01, 63.12, 77.22</v>
          </cell>
          <cell r="E8238" t="str">
            <v>3571, 3651, 3672, 5731, 5735, 5961, 7371, 7373, 7375, 7819</v>
          </cell>
          <cell r="F8238" t="str">
            <v>Computer, Internet, Digital image, Video, Clip, Web</v>
          </cell>
          <cell r="G8238" t="str">
            <v>≡</v>
          </cell>
          <cell r="I8238" t="str">
            <v>≡</v>
          </cell>
          <cell r="K8238" t="str">
            <v>License to use, display, sell, distribute, and advertise digital image content, including [UNDISCLOSED FOR PREVIEW].</v>
          </cell>
        </row>
        <row r="8239">
          <cell r="B8239" t="str">
            <v>RR20220503TN4302</v>
          </cell>
          <cell r="C8239" t="str">
            <v>License, Patent, Know-how</v>
          </cell>
          <cell r="D8239" t="str">
            <v>21.10, 21.20, 32.99, 46.18, 46.46, 47.73, 72.11, 72.19, 86.10, 86.21, 86.22, 86.90</v>
          </cell>
          <cell r="E8239" t="str">
            <v>2833, 2834, 5122, 5912, 8062, 8069, 8071, 8099, 8733</v>
          </cell>
          <cell r="F8239" t="str">
            <v>Therapy, Medicine, Diagnosis, Gene, Disorder, Health</v>
          </cell>
          <cell r="G8239" t="str">
            <v>≡</v>
          </cell>
          <cell r="I8239" t="str">
            <v>≡</v>
          </cell>
          <cell r="K8239" t="str">
            <v>License under patent and know-how rights to make, use and sell certain products in all fields including therapies for and diagnosis of genetic abnormalities; One of the parties to the agreement is a non-profit entity.</v>
          </cell>
        </row>
        <row r="8240">
          <cell r="B8240" t="str">
            <v>RR20220517TR0903</v>
          </cell>
          <cell r="C8240" t="str">
            <v>License, Other marketing intangibles</v>
          </cell>
          <cell r="D8240" t="str">
            <v>47.63, 47.43, 77.22, 59.13, 59.20, 77.29</v>
          </cell>
          <cell r="E8240" t="str">
            <v>5099, 5731, 5735, 5999, 7299, 7359, 7812, 7841</v>
          </cell>
          <cell r="F8240" t="str">
            <v>Retail, Video, Outlet, CD, Movie, Casette, Rental</v>
          </cell>
          <cell r="G8240" t="str">
            <v>≡</v>
          </cell>
          <cell r="I8240" t="str">
            <v>≡</v>
          </cell>
          <cell r="J8240" t="str">
            <v>Licensee is engaged in the business of retail video outlets.</v>
          </cell>
          <cell r="K8240" t="str">
            <v>License to use the name and service mark [UNDISCLOSED FOR PREVIEW] in connection with the operation of retail video outlets; The agreement is concluded between related parties.</v>
          </cell>
        </row>
        <row r="8241">
          <cell r="B8241" t="str">
            <v>RR20220508TR1701</v>
          </cell>
          <cell r="C8241" t="str">
            <v>License, Technology</v>
          </cell>
          <cell r="D8241" t="str">
            <v>47.63, 59.11, 59.12, 59.13, 59.20, 60.20, 62.09, 63.12, 63.99</v>
          </cell>
          <cell r="E8241" t="str">
            <v>2741, 3572, 7313, 7372, 7373, 7374, 7375, 7376, 7379, 8999</v>
          </cell>
          <cell r="F8241" t="str">
            <v>Online service, Music, Web-based, Internet, Browser, TV</v>
          </cell>
          <cell r="G8241" t="str">
            <v>≡</v>
          </cell>
          <cell r="H8241" t="str">
            <v>Licensor is a technology solution company.</v>
          </cell>
          <cell r="I8241" t="str">
            <v>≡</v>
          </cell>
          <cell r="J8241" t="str">
            <v>Licensee is an entertainment-based content company.</v>
          </cell>
          <cell r="K8241" t="str">
            <v>License to install, operate and use licensor's technology for the provision of online television and music content services; The agreement is concluded between related parties.</v>
          </cell>
        </row>
        <row r="8242">
          <cell r="B8242" t="str">
            <v>RR20220530T04302</v>
          </cell>
          <cell r="C8242" t="str">
            <v>License</v>
          </cell>
          <cell r="D8242" t="str">
            <v>46.51, 47.41, 58.21, 58.29, 62.01, 62.09, 93.29, 32.40, 47.65</v>
          </cell>
          <cell r="E8242" t="str">
            <v>3944, 5045, 5734, 5945, 7371, 7376, 7379, 7999</v>
          </cell>
          <cell r="F8242" t="str">
            <v>Software, Computer, Game, Device, Entertainment</v>
          </cell>
          <cell r="G8242" t="str">
            <v>≡</v>
          </cell>
          <cell r="I8242" t="str">
            <v>≡</v>
          </cell>
          <cell r="J8242" t="str">
            <v>Licensee is engaged in the business of, among other things, publishing, developing, marketing, distributing and selling wireless interactive entertainment software products.</v>
          </cell>
          <cell r="K8242" t="str">
            <v>License to advertise, promote, market and sell an application program, based on the entertainment video games for use on the multi-entertainment device and any variants thereof.</v>
          </cell>
        </row>
        <row r="8243">
          <cell r="B8243" t="str">
            <v>RR20220711T00902</v>
          </cell>
          <cell r="C8243" t="str">
            <v>License, Trade name, Trademark, Other marketing intangibles</v>
          </cell>
          <cell r="D8243" t="str">
            <v>64.19, 64.91, 64.92, 64.99, 66.12, 66.11, 66.19, 66.30</v>
          </cell>
          <cell r="E8243" t="str">
            <v>6091, 6099, 6163, 6211, 6221, 6231, 6282, 6289, 6722, 6726</v>
          </cell>
          <cell r="F8243" t="str">
            <v>Financial, Stock, Marker, Investment, Screening</v>
          </cell>
          <cell r="G8243" t="str">
            <v>≡</v>
          </cell>
          <cell r="I8243" t="str">
            <v>≡</v>
          </cell>
          <cell r="K8243" t="str">
            <v>License to investment products to be traded, sponsored, marketed and distributed on a public basis.</v>
          </cell>
        </row>
        <row r="8244">
          <cell r="B8244" t="str">
            <v>RR20220708TR4902</v>
          </cell>
          <cell r="C8244" t="str">
            <v>License, Patent</v>
          </cell>
          <cell r="D8244" t="str">
            <v>21.10, 21.20, 46.46, 47.73, 47.74, 72.11, 72.19, 86.22, 86.10</v>
          </cell>
          <cell r="E8244" t="str">
            <v>2833, 2834, 2836, 5122, 5912, 8011, 8062, 8071, 8731</v>
          </cell>
          <cell r="F8244" t="str">
            <v>Biopharmaceutical industry, Pharmaceutical, Human therapy, Medical treatment</v>
          </cell>
          <cell r="G8244" t="str">
            <v>≡</v>
          </cell>
          <cell r="I8244" t="str">
            <v>≡</v>
          </cell>
          <cell r="K8244" t="str">
            <v>License under patent rights to develop, manufacture and commercialize compound known as [UNDISCLOSED FOR PREVIEW] for the treatment of rheumatoid arthritis and Crohn’s disease; The agreement is concluded between related parties.</v>
          </cell>
        </row>
        <row r="8245">
          <cell r="B8245" t="str">
            <v>RR20220720TP0902</v>
          </cell>
          <cell r="C8245" t="str">
            <v>Franchise, Trademark, Other marketing intangibles</v>
          </cell>
          <cell r="D8245" t="str">
            <v>42.11, 42.12, 42.13, 42.99, 43.29, 43.99</v>
          </cell>
          <cell r="E8245" t="str">
            <v>1611, 1622, 1623, 1629, 7353</v>
          </cell>
          <cell r="F8245" t="str">
            <v>Pavement, Patio, Driveway, Construction, Concrete, "Sam the Concrete Man"</v>
          </cell>
          <cell r="G8245" t="str">
            <v>≡</v>
          </cell>
          <cell r="I8245" t="str">
            <v>≡</v>
          </cell>
          <cell r="K8245" t="str">
            <v>Franchise to own and operate a business to install and replace pavement and similar surfaces bearing [UNDISCLOSED FOR PREVIEW] trademarks, service marks, and other commercial symbols; One of the parties to the agreement is an individual.</v>
          </cell>
        </row>
        <row r="8246">
          <cell r="B8246" t="str">
            <v>RR20220712TN4901</v>
          </cell>
          <cell r="C8246" t="str">
            <v>License, Patent</v>
          </cell>
          <cell r="D8246" t="str">
            <v>20.59, 21.20, 21.10, 26.60, 46.46, 47.74, 72.11, 72.19, 75.00, 86.10, 86.21, 86.22, 86.90</v>
          </cell>
          <cell r="E8246" t="str">
            <v>2833, 2834, 2835, 2836, 3841, 3844, 3845, 5122, 5912, 8011, 8049, 8062, 8071, 8099, 8731, 8734</v>
          </cell>
          <cell r="F8246" t="str">
            <v>Medicine, Therapeutic, Application, Drug, Therapy, Medical treatment, Biochemistry, Dietary supplement</v>
          </cell>
          <cell r="G8246" t="str">
            <v>≡</v>
          </cell>
          <cell r="I8246" t="str">
            <v>≡</v>
          </cell>
          <cell r="J8246" t="str">
            <v>Licensee is engaged in the development of drugs.</v>
          </cell>
          <cell r="K8246" t="str">
            <v>License under patent rights to develop, make, sell and distribute products based upon use of compounds to screen individuals for insulin resistance; One of the parties to the agreement is a non-profit entity.</v>
          </cell>
        </row>
        <row r="8247">
          <cell r="B8247" t="str">
            <v>RR20220714TR0904</v>
          </cell>
          <cell r="C8247" t="str">
            <v>License, Patent, Technology</v>
          </cell>
          <cell r="D8247" t="str">
            <v>26.11, 26.12, 26.40, 27.90, 46.52, 46.51</v>
          </cell>
          <cell r="E8247" t="str">
            <v>3572, 3577, 3674, 3679, 3695, 5045, 5065</v>
          </cell>
          <cell r="F8247" t="str">
            <v>Memory, Logic, Digital, Data, Storage</v>
          </cell>
          <cell r="G8247" t="str">
            <v>≡</v>
          </cell>
          <cell r="I8247" t="str">
            <v>≡</v>
          </cell>
          <cell r="K8247" t="str">
            <v>License undet patent rights to jointly develop, as well as manufacture and memory logic products; The agreement is concluded between related parties.</v>
          </cell>
        </row>
        <row r="8248">
          <cell r="B8248" t="str">
            <v>RR20220720T04903</v>
          </cell>
          <cell r="C8248" t="str">
            <v>License, Technology, Patent, Trade secret, Copyright, Know-how, Software</v>
          </cell>
          <cell r="D8248" t="str">
            <v>26.11, 26.30, 26.40, 46.43, 46.52, 47.42, 60.10, 61.10, 61.20, 61.30, 62.01, 95.12</v>
          </cell>
          <cell r="E8248" t="str">
            <v>3661, 3663, 3669, 3674, 4812, 4813, 5064, 5065, 7371</v>
          </cell>
          <cell r="F8248" t="str">
            <v>Radio, Communication device, Wireless, Cellular</v>
          </cell>
          <cell r="G8248" t="str">
            <v>≡</v>
          </cell>
          <cell r="H8248" t="str">
            <v>Licensor is engaged in the business of wireless radio applications.</v>
          </cell>
          <cell r="I8248" t="str">
            <v>≡</v>
          </cell>
          <cell r="J8248" t="str">
            <v>Licensee is a mobile-related parts supplier.</v>
          </cell>
          <cell r="K8248" t="str">
            <v>License under patent, copyright, trade secret, software and know-how rights to use, modify, reproduce and prepare derivative works of [UNDISCLOSED FOR PREVIEW] and [UNDISCLOSED FOR PREVIEW] in order to develop chipsets.</v>
          </cell>
        </row>
        <row r="8249">
          <cell r="B8249" t="str">
            <v>RR20220712T04905</v>
          </cell>
          <cell r="C8249" t="str">
            <v>License, Software, Trademark, Copyright, Patent</v>
          </cell>
          <cell r="D8249" t="str">
            <v>18.20, 26.20, 26.30, 46.51, 47.41, 47.91, 47.99, 58.29, 62.01, 62.02, 62.09, 63.11, 80.20</v>
          </cell>
          <cell r="E8249" t="str">
            <v>3577, 3579, 3823, 5045, 5251, 5734, 5961, 5963, 7371, 7372, 7373, 7374, 7376, 7379</v>
          </cell>
          <cell r="F8249" t="str">
            <v>Application software, Hardware, System product, Integrated security system, Security device, Fingerprint, Eye identification</v>
          </cell>
          <cell r="G8249" t="str">
            <v>≡</v>
          </cell>
          <cell r="H8249" t="str">
            <v>Licensor is engaged in the design and commercialization of various security systems.</v>
          </cell>
          <cell r="I8249" t="str">
            <v>≡</v>
          </cell>
          <cell r="K8249" t="str">
            <v>License under copyright and patent rights to make, use, sell, reproduce, distribute, prepare derivative works, disclose and import object code for an integrated security and facilities management software, bearing [UNDISCLOSED FOR PREVIEW] trademark.</v>
          </cell>
        </row>
        <row r="8250">
          <cell r="B8250" t="str">
            <v>RR20220718TP0902</v>
          </cell>
          <cell r="C8250" t="str">
            <v>License</v>
          </cell>
          <cell r="D8250" t="str">
            <v>22.29, 46.43, 26.20, 26.40, 26.51, 27.52, 47.54</v>
          </cell>
          <cell r="E8250" t="str">
            <v>3577, 3639, 5065, 5722, 5731</v>
          </cell>
          <cell r="F8250" t="str">
            <v>Kitchen, Appliance, Tool, Cooking</v>
          </cell>
          <cell r="G8250" t="str">
            <v>≡</v>
          </cell>
          <cell r="I8250" t="str">
            <v>≡</v>
          </cell>
          <cell r="K8250" t="str">
            <v>License to market the [UNDISCLOSED FOR PREVIEW], a kitchen tool; One of the parties to the agreement is an individual.</v>
          </cell>
        </row>
        <row r="8251">
          <cell r="B8251" t="str">
            <v>RR20220708TN4904</v>
          </cell>
          <cell r="C8251" t="str">
            <v>License, Technology, Know-how, Other manufacturing intangibles</v>
          </cell>
          <cell r="D8251" t="str">
            <v>21.20, 21.10, 46.46, 47.74, 72.11, 72.19, 86.10, 86.21, 86.22</v>
          </cell>
          <cell r="E8251" t="str">
            <v>2833, 2834, 2835, 2836, 5122, 5912, 8011, 8062, 8071, 8731, 8734</v>
          </cell>
          <cell r="F8251" t="str">
            <v>Medicine, Health, Pharmacy, Viral, Disease</v>
          </cell>
          <cell r="G8251" t="str">
            <v>≡</v>
          </cell>
          <cell r="I8251" t="str">
            <v>≡</v>
          </cell>
          <cell r="J8251" t="str">
            <v>Licensee is a biopharmaceutical company.</v>
          </cell>
          <cell r="K8251" t="str">
            <v>License under know-how and patent rights to use certain technology to make, use and sell pharmaceutical platform for the killing of infectious organism; One of the parties to the agreement is a non-profit entity.</v>
          </cell>
        </row>
        <row r="8252">
          <cell r="B8252" t="str">
            <v>RR20220801TN4901</v>
          </cell>
          <cell r="C8252" t="str">
            <v>License, Patent</v>
          </cell>
          <cell r="D8252" t="str">
            <v>21.10, 21.20, 46.46, 47.74, 72.11, 72.19, 86.10, 86.21, 86.22, 86.90</v>
          </cell>
          <cell r="E8252" t="str">
            <v>2833, 2834, 2835, 2836, 5122, 5912, 8011, 8062, 8071, 8099, 8733, 8734</v>
          </cell>
          <cell r="F8252" t="str">
            <v>Medicine, Therapeutic product, Cell therapy, Biopharmaceutical, Hematopoietic reconstitution, Marrow engraftment, Mesenchymal stem cell, Marrow stromal cell, Tissue formation, Bone marrow stroma, Canine bone marrow sample, Canine mesenchymal stem cell, Cancer chemotherapy, Radiation ablation therapy, MSC product, Stroma regeneration</v>
          </cell>
          <cell r="G8252" t="str">
            <v>≡</v>
          </cell>
          <cell r="I8252" t="str">
            <v>≡</v>
          </cell>
          <cell r="J8252" t="str">
            <v>Licensee is engaged in the research and development of therapeutic products for the regeneration of human connective tissues through the use of mesenchymal stem cells.</v>
          </cell>
          <cell r="K8252" t="str">
            <v>License under patent rights to make, use and sell products, related to the ability of mesenchymal stem cells to enhance hematopoietic reconstitution and marrow engraftment following cancer chemotherapy or radiation ablation therapy; One of the parties to the agreement is a non-profit entity.</v>
          </cell>
        </row>
        <row r="8253">
          <cell r="B8253" t="str">
            <v>RR20220810TP4901</v>
          </cell>
          <cell r="C8253" t="str">
            <v>Franchise, Brand, Trade name, Trademark, Other marketing intangibles</v>
          </cell>
          <cell r="D8253" t="str">
            <v>96.02, 96.04, 46.45, 47.75, 20.42, 86.90, 93.13</v>
          </cell>
          <cell r="E8253" t="str">
            <v>5122, 5912, 7231, 7241, 7299, 7991, 7997, 7999, 8049</v>
          </cell>
          <cell r="F8253" t="str">
            <v>Salon, Depilation, Cosmetology</v>
          </cell>
          <cell r="G8253" t="str">
            <v>≡</v>
          </cell>
          <cell r="I8253" t="str">
            <v>≡</v>
          </cell>
          <cell r="K8253" t="str">
            <v>Franchise to establish, operate and promote a salon offering hair removal services under
[UNDISCLOSED FOR PREVIEW] and other trademarks and commercial symbols; One of the parties to the agreement is an individual.</v>
          </cell>
        </row>
        <row r="8254">
          <cell r="B8254" t="str">
            <v>RR20220809TP4902</v>
          </cell>
          <cell r="C8254" t="str">
            <v>Franchise, Trade name, Brand, Trademark, Other marketing intangibles</v>
          </cell>
          <cell r="D8254" t="str">
            <v>85.42, 85.51, 85.52, 90.01, 90.02, 93.11, 93.12, 93.13, 93.19, 93.29</v>
          </cell>
          <cell r="E8254" t="str">
            <v>7911, 7922, 7929, 7991, 7997, 7999, 8299</v>
          </cell>
          <cell r="F8254" t="str">
            <v>Entertainment activity, Sports activity, Dance</v>
          </cell>
          <cell r="G8254" t="str">
            <v>≡</v>
          </cell>
          <cell r="I8254" t="str">
            <v>≡</v>
          </cell>
          <cell r="K8254" t="str">
            <v>Franchise to establish and operate a musical dance performing studio under the name [UNDISCLOSED FOR PREVIEW] and other trade names, trademarks, commercial symbols, service marks, and logos; One of the parties to the agreement is an individual.</v>
          </cell>
        </row>
        <row r="8255">
          <cell r="B8255" t="str">
            <v>RR20220822T04902</v>
          </cell>
          <cell r="C8255" t="str">
            <v>Franchise, Trade name</v>
          </cell>
          <cell r="D8255" t="str">
            <v>47.64, 95.24, 31.09, 43.32, 43.39, 47.65, 33.19, 32.40, 32.30, 93.12, 93.29</v>
          </cell>
          <cell r="E8255" t="str">
            <v>2511, 2512, 2531, 2599, 3944, 3949, 5021, 5091, 5092, 7641, 7699</v>
          </cell>
          <cell r="F8255" t="str">
            <v>Installation, Maintenance, Repair service, Residential, Commercial</v>
          </cell>
          <cell r="G8255" t="str">
            <v>≡</v>
          </cell>
          <cell r="I8255" t="str">
            <v>≡</v>
          </cell>
          <cell r="K8255" t="str">
            <v>Franchise to operate a business providing installation, maintenance, and repair services under the trade name and trademark [UNDISCLOSED FOR PREVIEW].</v>
          </cell>
        </row>
        <row r="8256">
          <cell r="B8256" t="str">
            <v>RR20220822TR0902</v>
          </cell>
          <cell r="C8256" t="str">
            <v>License, Trademark, Brand</v>
          </cell>
          <cell r="D8256" t="str">
            <v>19.20, 20.30, 20.59, 23.99, 45.20, 46.71</v>
          </cell>
          <cell r="E8256" t="str">
            <v>2869, 2899, 2992, 2999, 5169, 5531</v>
          </cell>
          <cell r="F8256" t="str">
            <v>Industrial, Automobile, Oil, Chemical</v>
          </cell>
          <cell r="G8256" t="str">
            <v>≡</v>
          </cell>
          <cell r="I8256" t="str">
            <v>≡</v>
          </cell>
          <cell r="J8256" t="str">
            <v>Licensee is engaged in the manufacture and sale of lubricants for automobile and industrial segments.</v>
          </cell>
          <cell r="K8256" t="str">
            <v>License to use trademark and brand [UNDISCLOSED FOR PREVIEW] in connection with the marketing of lubricants; The agreement is concluded between related parties.</v>
          </cell>
        </row>
        <row r="8257">
          <cell r="B8257" t="str">
            <v>RR20220830TP4901</v>
          </cell>
          <cell r="C8257" t="str">
            <v>Franchise, Trademark</v>
          </cell>
          <cell r="D8257" t="str">
            <v>64.99, 68.31, 68.1, 68.20, 68.32, 46.18, 66.21, 74.90</v>
          </cell>
          <cell r="E8257" t="str">
            <v>6512, 6513, 6514, 6515, 6517, 6519, 6531, 6541</v>
          </cell>
          <cell r="F8257" t="str">
            <v>Real estate, Brokerage, Leasing service</v>
          </cell>
          <cell r="G8257" t="str">
            <v>≡</v>
          </cell>
          <cell r="I8257" t="str">
            <v>≡</v>
          </cell>
          <cell r="K8257" t="str">
            <v>Franchise and license to own and operate one or more offices 
providing commercial real estate brokerage and related services under trademark [UNDISCLOSED FOR PREVIEW]; One of the parties to the agreement is an individual.</v>
          </cell>
        </row>
        <row r="8258">
          <cell r="B8258" t="str">
            <v>RR20220901T04901</v>
          </cell>
          <cell r="C8258" t="str">
            <v>License, Patent, Know-how, Technology</v>
          </cell>
          <cell r="D8258" t="str">
            <v>21.10, 21.20, 46.46, 47.74, 72.11, 72.19, 86.10, 86.21, 86.22, 86.90</v>
          </cell>
          <cell r="E8258" t="str">
            <v>2833, 2834, 2835, 2836, 5122, 5912, 8011, 8062, 8071, 8099, 8731, 8734</v>
          </cell>
          <cell r="F8258" t="str">
            <v>Medicine, Drug product, Therapy, Biopharmaceutical, Pain management</v>
          </cell>
          <cell r="G8258" t="str">
            <v>≡</v>
          </cell>
          <cell r="I8258" t="str">
            <v>≡</v>
          </cell>
          <cell r="J8258" t="str">
            <v>Licensee is a biopharmaceutical company.</v>
          </cell>
          <cell r="K8258" t="str">
            <v>License under technology, know-how, and patent rights to use, make, sell, offer for sale, import, promote, market, develop, obtain regulatory approval for and otherwise commercialize kits for pain management applications.</v>
          </cell>
        </row>
        <row r="8259">
          <cell r="B8259" t="str">
            <v>RR20220825TN4902</v>
          </cell>
          <cell r="C8259" t="str">
            <v>License, Patent</v>
          </cell>
          <cell r="D8259" t="str">
            <v>21.20, 21.10, 46.46, 47.74, 72.11, 72.19, 86.10, 86.21, 86.22, 86.90</v>
          </cell>
          <cell r="E8259" t="str">
            <v>2833, 2834, 2835, 2836, 5122, 5912, 8011, 8062, 8071, 8099, 8731, 8734</v>
          </cell>
          <cell r="F8259" t="str">
            <v>Medicine, Drug, Antigen, Monoclonal antibody</v>
          </cell>
          <cell r="G8259" t="str">
            <v>≡</v>
          </cell>
          <cell r="I8259" t="str">
            <v>≡</v>
          </cell>
          <cell r="J8259" t="str">
            <v>Licensee is engaged in the identification and development of monoclonal antibodies.</v>
          </cell>
          <cell r="K8259" t="str">
            <v>License under patent rights relating to humanized antibodies to use certain process; One of the parties to the agreement is a non-profit entity.</v>
          </cell>
        </row>
        <row r="8260">
          <cell r="B8260" t="str">
            <v>RR20220824T04902</v>
          </cell>
          <cell r="C8260" t="str">
            <v>Sublicense, Patent, Know-how, Technology</v>
          </cell>
          <cell r="D8260" t="str">
            <v>21.10, 21.20, 46.46, 47.74, 72.11, 72.19, 86.10, 86.21, 86.22, 86.90</v>
          </cell>
          <cell r="E8260" t="str">
            <v>2833, 2834, 2835, 2836, 5122, 5912, 8011, 8062, 8071, 8099, 8731, 8734</v>
          </cell>
          <cell r="F8260" t="str">
            <v>Medicine, Biotechnology, Drug, Human indication, Topical</v>
          </cell>
          <cell r="G8260" t="str">
            <v>≡</v>
          </cell>
          <cell r="I8260" t="str">
            <v>≡</v>
          </cell>
          <cell r="J8260" t="str">
            <v>Sublicensee is a biopharmaceutical company.</v>
          </cell>
          <cell r="K8260" t="str">
            <v>Sublicense under patent, know-how and technology rights to make, use, have made, import, offer for sale, and sell products based upon topical compositions comprising a [UNDISCLOSED FOR PREVIEW] for all indications in man.</v>
          </cell>
        </row>
        <row r="8261">
          <cell r="B8261" t="str">
            <v>RR20220829T04902</v>
          </cell>
          <cell r="C8261" t="str">
            <v>Franchise, Trade name, Trademark, Brand, Other marketing intangibles</v>
          </cell>
          <cell r="D8261" t="str">
            <v>10.85, 10.89, 11.07, 46.34, 56.10, 56.21, 56.29, 56.30, 46.17, 47.25</v>
          </cell>
          <cell r="E8261" t="str">
            <v>2011, 2051, 2052, 2086, 2087, 2099, 5143, 5147, 5149, 5499, 5812, 5813, 5963, 7389</v>
          </cell>
          <cell r="F8261" t="str">
            <v>Restaurant, Food, Eating place</v>
          </cell>
          <cell r="G8261" t="str">
            <v>≡</v>
          </cell>
          <cell r="I8261" t="str">
            <v>≡</v>
          </cell>
          <cell r="K8261" t="str">
            <v>Franchise to establish and operate a restaurant [UNDISCLOSED FOR PREVIEW], and any other trade names, service marks, 
trademarks, logos.</v>
          </cell>
        </row>
        <row r="8262">
          <cell r="B8262" t="str">
            <v>RR20220831T04902</v>
          </cell>
          <cell r="C8262" t="str">
            <v>License, Patent, Know-how, Technology</v>
          </cell>
          <cell r="D8262" t="str">
            <v>21.10, 21.20, 46.46, 47.74, 72.11, 72.19, 86.10, 86.21, 86.22, 86.90</v>
          </cell>
          <cell r="E8262" t="str">
            <v>2833, 2834, 2835, 2836, 5122, 5912, 8011, 8062, 8071, 8099, 8731, 8734</v>
          </cell>
          <cell r="F8262" t="str">
            <v>Medicine, Drug, Diagnosis, Neurodegenerative disease</v>
          </cell>
          <cell r="G8262" t="str">
            <v>≡</v>
          </cell>
          <cell r="I8262" t="str">
            <v>≡</v>
          </cell>
          <cell r="K8262" t="str">
            <v>License under patent, know-how and technology rights to research, develop and commercialize products fort the treatment Alzheimer’s and Parkinson’s diseases.</v>
          </cell>
        </row>
        <row r="8263">
          <cell r="B8263" t="str">
            <v>RR20220824T04901</v>
          </cell>
          <cell r="C8263" t="str">
            <v>License, Patent</v>
          </cell>
          <cell r="D8263" t="str">
            <v>21.10, 21.20, 46.46, 47.74, 72.11, 72.19, 86.10, 86.21, 86.22, 86.90</v>
          </cell>
          <cell r="E8263" t="str">
            <v>2833, 2834, 2835, 2836, 5122, 5912, 8011, 8062, 8071, 8099, 8731, 8734</v>
          </cell>
          <cell r="F8263" t="str">
            <v>Medicine, Therapeutic product, Drug, Viral infection, Treatment</v>
          </cell>
          <cell r="G8263" t="str">
            <v>≡</v>
          </cell>
          <cell r="I8263" t="str">
            <v>≡</v>
          </cell>
          <cell r="J8263" t="str">
            <v>Licensee is engaged in the development and commercialization of diagnostic and therapeutic products.</v>
          </cell>
          <cell r="K8263" t="str">
            <v>License under patent rights to exploit, use, conduct further research, develop and commercialize MicroRNA based therapeutics.</v>
          </cell>
        </row>
        <row r="8264">
          <cell r="B8264" t="str">
            <v>RR20220812T04904</v>
          </cell>
          <cell r="C8264" t="str">
            <v>Franchise, Brand, Trademark</v>
          </cell>
          <cell r="D8264" t="str">
            <v>43.34, 42.11, 43.39, 43.33, 90.03, 20.30, 39.00, 84.22, 81.29, 81.22, 81.21</v>
          </cell>
          <cell r="E8264" t="str">
            <v>1521, 1522, 1541, 1542, 2851, 5198, 7349</v>
          </cell>
          <cell r="F8264" t="str">
            <v>Painting business, Construction 
business, Paint removal, Graffiti removal</v>
          </cell>
          <cell r="G8264" t="str">
            <v>≡</v>
          </cell>
          <cell r="I8264" t="str">
            <v>≡</v>
          </cell>
          <cell r="K8264" t="str">
            <v>Franchise to establish and operate a painting business that provides painting services, bearing [UNDISCLOSED FOR PREVIEW] trademarks and service marks.</v>
          </cell>
        </row>
        <row r="8265">
          <cell r="B8265" t="str">
            <v>RR20220901T04902</v>
          </cell>
          <cell r="C8265" t="str">
            <v>License, Patent, Know-how</v>
          </cell>
          <cell r="D8265" t="str">
            <v>21.10, 21.20, 46.46, 47.74, 72.11, 72.19, 86.10, 86.21, 86.22, 86.90, 32.50</v>
          </cell>
          <cell r="E8265" t="str">
            <v>2833, 2834, 2835, 2836, 5122, 5912, 8011, 8062, 8063, 8069, 8071, 8099, 8731, 8734</v>
          </cell>
          <cell r="F8265" t="str">
            <v>Medicine, Drug, Medical device, Drug release</v>
          </cell>
          <cell r="G8265" t="str">
            <v>≡</v>
          </cell>
          <cell r="I8265" t="str">
            <v>≡</v>
          </cell>
          <cell r="J8265" t="str">
            <v>Licensee is a medical device company.</v>
          </cell>
          <cell r="K8265" t="str">
            <v>License under patent and know-how rights to import, export, use, sell and offer for sale device or graft to release the drug over time.</v>
          </cell>
        </row>
        <row r="8266">
          <cell r="B8266" t="str">
            <v>RR20220114TR0909</v>
          </cell>
          <cell r="C8266" t="str">
            <v>Copyright, License</v>
          </cell>
          <cell r="D8266" t="str">
            <v>46.51, 63.11, 47.41, 58.29, 62.01, 62.09</v>
          </cell>
          <cell r="E8266" t="str">
            <v>5734, 7371, 7372, 7374</v>
          </cell>
          <cell r="F8266" t="str">
            <v>Computer software, Program, Administrative</v>
          </cell>
          <cell r="G8266" t="str">
            <v>≡</v>
          </cell>
          <cell r="H8266" t="str">
            <v>Licensor is focused on health care information industry.</v>
          </cell>
          <cell r="I8266" t="str">
            <v>≡</v>
          </cell>
          <cell r="J8266" t="str">
            <v>Licensee is in the business of marketing computer software
products.</v>
          </cell>
          <cell r="K8266" t="str">
            <v>License under copyrights to use, reproduce and distribute copies of computer software known as [UNDISCLOSED FOR PREVIEW] which is related to the management needs of physicians; The agreement is concluded between related parties.</v>
          </cell>
        </row>
        <row r="8267">
          <cell r="B8267" t="str">
            <v>RR20220117T04302</v>
          </cell>
          <cell r="C8267" t="str">
            <v>License, Software, Trademark, Patent, Copyright</v>
          </cell>
          <cell r="D8267" t="str">
            <v>32.40, 46.51, 47.41, 47.65, 58.21, 58.29, 62.01, 93.29</v>
          </cell>
          <cell r="E8267" t="str">
            <v>3577, 3944, 5045, 5092, 5734, 5945, 7371, 7372, 7379</v>
          </cell>
          <cell r="F8267" t="str">
            <v>Game, Entertainment, PC, Software</v>
          </cell>
          <cell r="G8267" t="str">
            <v>≡</v>
          </cell>
          <cell r="H8267" t="str">
            <v>Licensor is a game developer.</v>
          </cell>
          <cell r="I8267" t="str">
            <v>≡</v>
          </cell>
          <cell r="J8267" t="str">
            <v>Licensee develops games.</v>
          </cell>
          <cell r="K8267" t="str">
            <v>License under software, trademark, copyright and patent rights to use, merchandise sell and distribute a game known as [UNDISCLOSED FOR PREVIEW].</v>
          </cell>
        </row>
        <row r="8268">
          <cell r="B8268" t="str">
            <v>RR20220107TP0902</v>
          </cell>
          <cell r="C8268" t="str">
            <v>Patent, Technology, Trade secret</v>
          </cell>
          <cell r="D8268" t="str">
            <v>32.99, 71.12, 72.19</v>
          </cell>
          <cell r="E8268" t="str">
            <v>3569, 3599, 3999</v>
          </cell>
          <cell r="F8268" t="str">
            <v>Device, Liquid, Nano</v>
          </cell>
          <cell r="G8268" t="str">
            <v>≡</v>
          </cell>
          <cell r="I8268" t="str">
            <v>≡</v>
          </cell>
          <cell r="K8268" t="str">
            <v>Licensor assigns and transfers all of his righ, title and interest in and to technology, patent and trade secrets relating to hydrodynamic [UNDISCLOSED FOR PREVIEW] technology; One of the parties to the agreement is an individual.</v>
          </cell>
        </row>
        <row r="8269">
          <cell r="B8269" t="str">
            <v>RR20220103TP4304</v>
          </cell>
          <cell r="C8269" t="str">
            <v>Franchise</v>
          </cell>
          <cell r="D8269" t="str">
            <v>15.20, 46.42, 47.72, 46.16, 47.82, 47.71, 14.19, 47.19, 47.78, 47.99, 47.89</v>
          </cell>
          <cell r="E8269" t="str">
            <v>2389, 3021, 3131, 3143, 3144, 3149, 5137, 5139, 5611, 5632, 5661, 5699, 5999</v>
          </cell>
          <cell r="F8269" t="str">
            <v>Retail store, Sale, Footwear</v>
          </cell>
          <cell r="G8269" t="str">
            <v>≡</v>
          </cell>
          <cell r="I8269" t="str">
            <v>≡</v>
          </cell>
          <cell r="K8269" t="str">
            <v>Franchise for the establishment and operation of retail stores that specialize in the sale of footwear; One of the parties to the agreement is an individual.</v>
          </cell>
        </row>
        <row r="8270">
          <cell r="B8270" t="str">
            <v>RR20220107TP0903</v>
          </cell>
          <cell r="C8270" t="str">
            <v>Technology</v>
          </cell>
          <cell r="D8270" t="str">
            <v>20.16, 22.29, 20.17, 22.19, 32.99, 20.30, 46.12, 46.75, 20.14</v>
          </cell>
          <cell r="E8270" t="str">
            <v>2821, 2822, 2861, 2869, 2899, 3061, 3089, 5162</v>
          </cell>
          <cell r="F8270" t="str">
            <v>Polymer, Rubber coating, Protection, Chemical industry</v>
          </cell>
          <cell r="G8270" t="str">
            <v>≡</v>
          </cell>
          <cell r="I8270" t="str">
            <v>≡</v>
          </cell>
          <cell r="K8270" t="str">
            <v>Inventor sells, assigns, and transfers all of his right, title, and interest in and to the technology known as [UNDISCLOSED FOR PREVIEW] to be used in the chemical industry; One of the parties to the agreement is an individual.</v>
          </cell>
        </row>
        <row r="8271">
          <cell r="B8271" t="str">
            <v>RR20220107TP0905</v>
          </cell>
          <cell r="C8271" t="str">
            <v>Technology</v>
          </cell>
          <cell r="D8271" t="str">
            <v>20.16, 20.14, 20.17, 20.30, 22.29, 22.19, 32.99, 46.12, 46.75</v>
          </cell>
          <cell r="E8271" t="str">
            <v>2821, 2822, 2861, 2869, 2899, 3061, 3089, 5162</v>
          </cell>
          <cell r="F8271" t="str">
            <v>Chemical resistance, Olygomeric cyclocarbonate, Hydrolytic stability</v>
          </cell>
          <cell r="G8271" t="str">
            <v>≡</v>
          </cell>
          <cell r="I8271" t="str">
            <v>≡</v>
          </cell>
          <cell r="K8271" t="str">
            <v>Inventor sells, assigns, and transfers all of his right, title, and interest in and to a certain family of technologies, collectively known as [UNDISCLOSED FOR PREVIEW] used in the production of conventional polyurethane; One of the parties to the agreement is an individual.</v>
          </cell>
        </row>
        <row r="8272">
          <cell r="B8272" t="str">
            <v>RR20220110T04302</v>
          </cell>
          <cell r="C8272" t="str">
            <v>Sublicense</v>
          </cell>
          <cell r="D8272" t="str">
            <v>21.10, 21.20, 32.99, 46.18, 46.46, 47.73, 72.11, 72.19, 86.10, 86.21, 86.22, 86.90</v>
          </cell>
          <cell r="E8272" t="str">
            <v>2833, 2834, 3999, 5122, 5912, 8062, 8069, 8071, 8731, 8734</v>
          </cell>
          <cell r="F8272" t="str">
            <v>Pharmaceutical, Health,Treatment, Disease</v>
          </cell>
          <cell r="G8272" t="str">
            <v>≡</v>
          </cell>
          <cell r="H8272" t="str">
            <v>Sublicensor is a pharmaceutical company.</v>
          </cell>
          <cell r="I8272" t="str">
            <v>≡</v>
          </cell>
          <cell r="K8272" t="str">
            <v>Sublicense for the development and commercialization of prescription medication for the treatment of erectile dysfunction.</v>
          </cell>
        </row>
        <row r="8273">
          <cell r="B8273" t="str">
            <v>RR20220110T04304</v>
          </cell>
          <cell r="C8273" t="str">
            <v>License, Trademark</v>
          </cell>
          <cell r="D8273" t="str">
            <v>14.19, 14.39, 47.71, 47.82, 46.42, 46.16, 14.11</v>
          </cell>
          <cell r="E8273" t="str">
            <v>2254, 2326, 2329, 2337, 2339, 2371, 2381, 2384, 2386, 2389, 5136, 5137, 5611, 5621, 5651, 5699</v>
          </cell>
          <cell r="F8273" t="str">
            <v>Apparel, Clothing, Outwear</v>
          </cell>
          <cell r="G8273" t="str">
            <v>≡</v>
          </cell>
          <cell r="H8273" t="str">
            <v>Licensor is engaged in the business of car care products.</v>
          </cell>
          <cell r="I8273" t="str">
            <v>≡</v>
          </cell>
          <cell r="J8273" t="str">
            <v>Licensee is engaged in the distribution of automotive parts.</v>
          </cell>
          <cell r="K8273" t="str">
            <v>License to market, manufacture and sell apparel items, bearing the [UNDISCLOSED FOR PREVIEW] trademark.</v>
          </cell>
        </row>
        <row r="8274">
          <cell r="B8274" t="str">
            <v>RR20220113T00901</v>
          </cell>
          <cell r="C8274" t="str">
            <v>License, Patent, Technology, Trade secret, Trademark</v>
          </cell>
          <cell r="D8274" t="str">
            <v>20.16, 22.22, 22.29, 17.21, 17.23, 17.29</v>
          </cell>
          <cell r="E8274" t="str">
            <v>2652, 2671, 2673, 3081, 3082, 3083, 3086</v>
          </cell>
          <cell r="F8274" t="str">
            <v>Container, Storing, Package, Box</v>
          </cell>
          <cell r="G8274" t="str">
            <v>≡</v>
          </cell>
          <cell r="I8274" t="str">
            <v>≡</v>
          </cell>
          <cell r="K8274" t="str">
            <v>License under patent, technology and trade secret rights to make, use, market and sell a packaging system, bearing [UNDISCLOSED FOR PREVIEW] trademark.</v>
          </cell>
        </row>
        <row r="8275">
          <cell r="B8275" t="str">
            <v>RR20220512T00901</v>
          </cell>
          <cell r="C8275" t="str">
            <v>License</v>
          </cell>
          <cell r="D8275" t="str">
            <v>46.34, 46.39, 46.17, 47.11, 47.25, 47.81</v>
          </cell>
          <cell r="E8275" t="str">
            <v>2082, 2083, 2086, 5499</v>
          </cell>
          <cell r="F8275" t="str">
            <v>Beverage, Drink, Non-alcoholic</v>
          </cell>
          <cell r="G8275" t="str">
            <v>≡</v>
          </cell>
          <cell r="I8275" t="str">
            <v>≡</v>
          </cell>
          <cell r="J8275" t="str">
            <v>Licensee manufactures and markets drinks.</v>
          </cell>
          <cell r="K8275" t="str">
            <v>License to manufacture and market a line of beverages, all known as [UNDISCLOSED FOR PREVIEW].</v>
          </cell>
        </row>
        <row r="8276">
          <cell r="B8276" t="str">
            <v>RR20220512T00904</v>
          </cell>
          <cell r="C8276" t="str">
            <v>License, Patent</v>
          </cell>
          <cell r="D8276" t="str">
            <v>21.10, 26.51, 32.50, 46.46, 47.73, 72.11, 72.19, 86.90</v>
          </cell>
          <cell r="E8276" t="str">
            <v>2833, 2834, 2835, 2836, 3826, 3841, 5047, 8071, 8099, 8734</v>
          </cell>
          <cell r="F8276" t="str">
            <v>Detection, Diagnostic product, Human</v>
          </cell>
          <cell r="G8276" t="str">
            <v>≡</v>
          </cell>
          <cell r="I8276" t="str">
            <v>≡</v>
          </cell>
          <cell r="J8276" t="str">
            <v>Licensee develops is focused on immunochromatography.</v>
          </cell>
          <cell r="K8276" t="str">
            <v>License under patent rights to make, use and sell diagnostic products for qualitative or quantitative detection in humans.</v>
          </cell>
        </row>
        <row r="8277">
          <cell r="B8277" t="str">
            <v>RR20220512TP0902</v>
          </cell>
          <cell r="C8277" t="str">
            <v>License, Other marketing intangibles</v>
          </cell>
          <cell r="D8277" t="str">
            <v>11.01, 11.03, 11.04, 11.02, 46.17, 46.34, 46.39, 47.11, 47.25, 47.81, 82.92</v>
          </cell>
          <cell r="E8277" t="str">
            <v>2082, 2084, 2085, 5149, 5181, 5182</v>
          </cell>
          <cell r="F8277" t="str">
            <v>Drink, Alcoholic, Beverage</v>
          </cell>
          <cell r="G8277" t="str">
            <v>≡</v>
          </cell>
          <cell r="I8277" t="str">
            <v>≡</v>
          </cell>
          <cell r="J8277" t="str">
            <v>Licensee is engaged in the worldwide distribution, marketing and sale of alkohols.</v>
          </cell>
          <cell r="K8277" t="str">
            <v>License to utilize the name and image of [UNDISCLOSED FOR PREVIEW] in connection with the packaging and promotion of wines; One of the parties to the agreement is an individual.</v>
          </cell>
        </row>
        <row r="8278">
          <cell r="B8278" t="str">
            <v>RR20220520T04301</v>
          </cell>
          <cell r="C8278" t="str">
            <v>Franchise</v>
          </cell>
          <cell r="D8278" t="str">
            <v>56.10, 10.89, 46.17, 46.38, 46.39, 47.11, 47.29, 47.81, 56.29, 10.85</v>
          </cell>
          <cell r="E8278" t="str">
            <v>2051, 2092, 2099, 5142, 5146, 5149, 5411, 5421, 5499, 5812</v>
          </cell>
          <cell r="F8278" t="str">
            <v>Service, Food, Eating place, Restaurant, Seafood, Restaurant</v>
          </cell>
          <cell r="G8278" t="str">
            <v>≡</v>
          </cell>
          <cell r="H8278" t="str">
            <v>Franchisor is engaged in the business of restaurants.</v>
          </cell>
          <cell r="I8278" t="str">
            <v>≡</v>
          </cell>
          <cell r="J8278" t="str">
            <v>Franchisee is focused on the operation of restaurants.</v>
          </cell>
          <cell r="K8278" t="str">
            <v>Franchise for sale of certain food products at restaurant locations.</v>
          </cell>
        </row>
        <row r="8279">
          <cell r="B8279" t="str">
            <v>RR20220523T00902</v>
          </cell>
          <cell r="C8279" t="str">
            <v>License, Technology, Patent</v>
          </cell>
          <cell r="D8279" t="str">
            <v>21.10, 21.20, 46.18, 46.46, 47.73, 72.11, 72.19, 86.90</v>
          </cell>
          <cell r="E8279" t="str">
            <v>2833, 2834, 3999, 5122, 5199, 5912, 5999, 8062, 8069, 8099</v>
          </cell>
          <cell r="F8279" t="str">
            <v>Pharmaceutical, Biotechnology, Vaccine, Infectious disease</v>
          </cell>
          <cell r="G8279" t="str">
            <v>≡</v>
          </cell>
          <cell r="I8279" t="str">
            <v>≡</v>
          </cell>
          <cell r="J8279" t="str">
            <v>Licensee is a biotechnology company.</v>
          </cell>
          <cell r="K8279" t="str">
            <v>License under patent and technology rights to develop, make, lease, sell or otherwise distribute products and practice processes relating to the use of norovirus compounds.</v>
          </cell>
        </row>
        <row r="8280">
          <cell r="B8280" t="str">
            <v>RR20220520TP4303</v>
          </cell>
          <cell r="C8280" t="str">
            <v>License, Patent, Trademark, Know-how</v>
          </cell>
          <cell r="D8280" t="str">
            <v>28.15, 30.92, 32.99, 46.49, 47.64, 49.31, 49.39</v>
          </cell>
          <cell r="E8280" t="str">
            <v>3568, 3751, 3799, 3999, 4111, 4119, 5091, 5099, 5941</v>
          </cell>
          <cell r="F8280" t="str">
            <v>Transportation, Bicycle, Electric</v>
          </cell>
          <cell r="G8280" t="str">
            <v>≡</v>
          </cell>
          <cell r="I8280" t="str">
            <v>≡</v>
          </cell>
          <cell r="K8280" t="str">
            <v>License under patent, trademark and know-how rights to assemble, use, import, sell and distribute bicycles, including but not limited to the followings: [UNDISCLOSED FOR PREVIEW], as well as all service parts of above assemblies; One of the parties to the agreement is an individual.</v>
          </cell>
        </row>
        <row r="8281">
          <cell r="B8281" t="str">
            <v>RR20220603T04301</v>
          </cell>
          <cell r="C8281" t="str">
            <v>License, Know-how, Technology, Trade secret</v>
          </cell>
          <cell r="D8281" t="str">
            <v>21.10, 21.20, 32.99, 46.18, 46.46, 47.73, 72.11, 72.19, 86.10, 86.21, 86.22, 86.90</v>
          </cell>
          <cell r="E8281" t="str">
            <v>2833, 2834, 2836, 3999, 5122, 5912, 8062, 8069, 8071, 8099, 8731</v>
          </cell>
          <cell r="F8281" t="str">
            <v>Medical product, Therapeutic, Protein, Disease, Health</v>
          </cell>
          <cell r="G8281" t="str">
            <v>≡</v>
          </cell>
          <cell r="H8281" t="str">
            <v>Licensor is focused on the discovery of therapeutic products.</v>
          </cell>
          <cell r="I8281" t="str">
            <v>≡</v>
          </cell>
          <cell r="K8281" t="str">
            <v>License under technology, know-how and trade secret rights to make, manufacture and use products incorporating a [UNDISCLOSED FOR PREVIEW] consisting of [UNDISCLOSED FOR PREVIEW] in cardiovascular applications.</v>
          </cell>
        </row>
        <row r="8282">
          <cell r="B8282" t="str">
            <v>RR20220523T03201</v>
          </cell>
          <cell r="C8282" t="str">
            <v>Franchise, Trade name, Trademark, Other marketing intangibles</v>
          </cell>
          <cell r="D8282" t="str">
            <v>45.11, 45.19, 45.20, 45.31, 45.32, 45.40, 46.71, 29.10</v>
          </cell>
          <cell r="E8282" t="str">
            <v>3594, 3711, 3714, 3716, 3751, 5012, 5013, 5015, 5511, 5571</v>
          </cell>
          <cell r="F8282" t="str">
            <v>Automotive service, Vehicle maintenance, Retail, Motor vehicle</v>
          </cell>
          <cell r="G8282" t="str">
            <v>≡</v>
          </cell>
          <cell r="I8282" t="str">
            <v>≡</v>
          </cell>
          <cell r="K8282" t="str">
            <v>The franchise and license under trademarks, trade names, and service marks consisting, of or containing the words [UNDISCLOSED FOR PREVIEW], and certain related words, letters, and symbols to operate an automotive maintenance and service center.</v>
          </cell>
        </row>
        <row r="8283">
          <cell r="B8283" t="str">
            <v>RR20220527T04303</v>
          </cell>
          <cell r="C8283" t="str">
            <v>License</v>
          </cell>
          <cell r="D8283" t="str">
            <v>33.12, 45.20, 45.32, 71.20, 45.31, 29.10, 45.11, 45.19, 52.21</v>
          </cell>
          <cell r="E8283" t="str">
            <v>3599, 3714, 3799, 5012, 5013, 7533, 7534, 7538, 7539, 7549</v>
          </cell>
          <cell r="F8283" t="str">
            <v>Equipment, Technology, Noise</v>
          </cell>
          <cell r="G8283" t="str">
            <v>≡</v>
          </cell>
          <cell r="I8283" t="str">
            <v>≡</v>
          </cell>
          <cell r="K8283" t="str">
            <v>License to manufacture, use, market and sell a noise reduction system.</v>
          </cell>
        </row>
        <row r="8284">
          <cell r="B8284" t="str">
            <v>RR20220523TP3203</v>
          </cell>
          <cell r="C8284" t="str">
            <v>Franchise, Trade name, Trademark, Other marketing intangibles</v>
          </cell>
          <cell r="D8284" t="str">
            <v>10.86, 86.90, 86.10, 93.12, 84.12, 93.13, 93.11</v>
          </cell>
          <cell r="E8284" t="str">
            <v>7299, 7997, 8049, 8069, 8099, 9431</v>
          </cell>
          <cell r="F8284" t="str">
            <v>Diet Center, Weight, Laser, Health, Lifestyle</v>
          </cell>
          <cell r="G8284" t="str">
            <v>≡</v>
          </cell>
          <cell r="I8284" t="str">
            <v>≡</v>
          </cell>
          <cell r="K8284" t="str">
            <v>The franchise and license under the [UNDISCLOSED FOR PREVIEW] trade name, trademark, service marks, and logos to operate a diet center; One of the parties to the agreement is an individual.</v>
          </cell>
        </row>
        <row r="8285">
          <cell r="B8285" t="str">
            <v>RR20220606TP0902</v>
          </cell>
          <cell r="C8285" t="str">
            <v>Franchise</v>
          </cell>
          <cell r="D8285" t="str">
            <v>90.01, 90.02, 90.03, 90.04, 93.21, 93.29</v>
          </cell>
          <cell r="E8285" t="str">
            <v>7933, 7993, 7999, 8999</v>
          </cell>
          <cell r="F8285" t="str">
            <v>Bowling, Entertainment, Gaming, Bar, Amusement</v>
          </cell>
          <cell r="G8285" t="str">
            <v>≡</v>
          </cell>
          <cell r="I8285" t="str">
            <v>≡</v>
          </cell>
          <cell r="K8285" t="str">
            <v>Franchise to develop and operate a business offering bowling, gaming, entertainment, and bar services, using [UNDISCLOSED FOR PREVIEW] mark; One of the parties to the agreement is an individual.</v>
          </cell>
        </row>
        <row r="8286">
          <cell r="B8286" t="str">
            <v>RR20220503TR4301</v>
          </cell>
          <cell r="C8286" t="str">
            <v>License, Patent, Trademark</v>
          </cell>
          <cell r="D8286" t="str">
            <v>32.99, 46.43, 46.52, 46.69, 47.19, 47.54, 47.59, 26.40, 26.11, 27.90, 33.14, 43.21, 95.21</v>
          </cell>
          <cell r="E8286" t="str">
            <v>3639, 3669, 3679, 3699, 3999, 5064, 5065, 5722, 5999, 7629</v>
          </cell>
          <cell r="F8286" t="str">
            <v>Electrical appliance, Equipment, Accessory</v>
          </cell>
          <cell r="G8286" t="str">
            <v>≡</v>
          </cell>
          <cell r="I8286" t="str">
            <v>≡</v>
          </cell>
          <cell r="J8286" t="str">
            <v>Licensee is a manufacturer and marketer of electrical appliances.</v>
          </cell>
          <cell r="K8286" t="str">
            <v>License under patent rights to exploit [UNDISCLOSED FOR PREVIEW] trademark in connection with, and only with, making, using, selling, advertising, promoting, distributing, servicing and repairing electrical appliances and accessories; The agreement is concluded between related parties.</v>
          </cell>
        </row>
        <row r="8287">
          <cell r="B8287" t="str">
            <v>RR20220429T03201</v>
          </cell>
          <cell r="C8287" t="str">
            <v>License, Trade name, Other marketing intangibles, Trademark, Copyright</v>
          </cell>
          <cell r="D8287" t="str">
            <v>46.51, 46.52, 58.19, 62.01, 62.09, 63.12, 63.99, 70.22, 80.10, 94.11, 94.12</v>
          </cell>
          <cell r="E8287" t="str">
            <v>7361, 7363, 7371, 7372, 7374, 7376, 7389, 8742, 8999</v>
          </cell>
          <cell r="F8287" t="str">
            <v>Information technology, Training, Business service, Software, Database, Web-based</v>
          </cell>
          <cell r="G8287" t="str">
            <v>≡</v>
          </cell>
          <cell r="I8287" t="str">
            <v>≡</v>
          </cell>
          <cell r="K8287" t="str">
            <v>License to use [UNDISCLOSED FOR PREVIEW] trade names, service marks and logos, and [UNDISCLOSED FOR PREVIEW] trademarks and copyright materials, and relating materials, such as online audio courses and related materials.</v>
          </cell>
        </row>
        <row r="8288">
          <cell r="B8288" t="str">
            <v>RR20220429T03202</v>
          </cell>
          <cell r="C8288" t="str">
            <v>License, Brand, Trademark</v>
          </cell>
          <cell r="D8288" t="str">
            <v>18.12, 46.49, 47.61, 47.89, 58.11</v>
          </cell>
          <cell r="E8288" t="str">
            <v>2731, 2732, 2752, 5192, 5942</v>
          </cell>
          <cell r="F8288" t="str">
            <v>Book, Podcast, Coaching</v>
          </cell>
          <cell r="G8288" t="str">
            <v>≡</v>
          </cell>
          <cell r="I8288" t="str">
            <v>≡</v>
          </cell>
          <cell r="K8288" t="str">
            <v>License to utilize and otherwise exploit the [UNDISCLOSED FOR PREVIEW] brand; License to promote and otherwise market the[UNDISCLOSED FOR PREVIEW] as well as related speaking and coaching opportunities.</v>
          </cell>
        </row>
        <row r="8289">
          <cell r="B8289" t="str">
            <v>RR20220506T04303</v>
          </cell>
          <cell r="C8289" t="str">
            <v>License, Trademark</v>
          </cell>
          <cell r="D8289" t="str">
            <v>26.40, 26.70, 32.99, 46.49, 47.78, 47.89, 47.99, 26.11, 46.52</v>
          </cell>
          <cell r="E8289" t="str">
            <v>3571, 3651, 3679, 3861, 3999, 5043, 5065, 5099, 5731, 5946, 5999</v>
          </cell>
          <cell r="F8289" t="str">
            <v>Camera, Film, Video, Camera, Equipment</v>
          </cell>
          <cell r="G8289" t="str">
            <v>≡</v>
          </cell>
          <cell r="I8289" t="str">
            <v>≡</v>
          </cell>
          <cell r="J8289" t="str">
            <v>Licensee is engaged in the business of marketing, selling and distributing cameras.</v>
          </cell>
          <cell r="K8289" t="str">
            <v>License to exploit [UNDISCLOSED FOR PREVIEW] trademark in connection with the sale of the following products, associated with cameras and other related products: [UNDISCLOSED FOR PREVIEW]</v>
          </cell>
        </row>
        <row r="8290">
          <cell r="B8290" t="str">
            <v>RR20220620TN4301</v>
          </cell>
          <cell r="C8290" t="str">
            <v>License, Trademark</v>
          </cell>
          <cell r="D8290" t="str">
            <v>65.11, 65.12, 65.20, 66.21, 66.22, 66.29, 82.99, 74.90</v>
          </cell>
          <cell r="E8290" t="str">
            <v>6311, 6321, 6331, 6351, 6361, 6399, 6411, 7389, 8999</v>
          </cell>
          <cell r="F8290" t="str">
            <v>Insurance, Property, Owner</v>
          </cell>
          <cell r="G8290" t="str">
            <v>≡</v>
          </cell>
          <cell r="I8290" t="str">
            <v>≡</v>
          </cell>
          <cell r="J8290" t="str">
            <v>Licensee provides insurance services.</v>
          </cell>
          <cell r="K8290" t="str">
            <v>License to exploit [UNDISCLOSED FOR PREVIEW] trademark in connection with home insurance; One of the parties to the agreement is a non-profit entity.</v>
          </cell>
        </row>
        <row r="8291">
          <cell r="B8291" t="str">
            <v>RR20220620TP0905</v>
          </cell>
          <cell r="C8291" t="str">
            <v>Franchise, Trademark, Other marketing intangibles</v>
          </cell>
          <cell r="D8291" t="str">
            <v>43.33, 47.53, 43.34, 43.39, 43.91, 43.99</v>
          </cell>
          <cell r="E8291" t="str">
            <v>1721, 2851, 3645, 3648, 5198, 5231, 7349</v>
          </cell>
          <cell r="F8291" t="str">
            <v>Painting, Repair, Cleaning, Repair, Removal, Lighting service</v>
          </cell>
          <cell r="G8291" t="str">
            <v>≡</v>
          </cell>
          <cell r="I8291" t="str">
            <v>≡</v>
          </cell>
          <cell r="K8291" t="str">
            <v>Franchise to operate a business, which provides painting; deck painting and related services under [UNDISCLOSED FOR PREVIEW] trademarks, service marks, logos, and commercial symbols; One of the parties to the agreement is an individual.</v>
          </cell>
        </row>
        <row r="8292">
          <cell r="B8292" t="str">
            <v>RR20220620TP0904</v>
          </cell>
          <cell r="C8292" t="str">
            <v>Franchise, Other marketing intangibles, Trademark, Trade name</v>
          </cell>
          <cell r="D8292" t="str">
            <v>46.39, 56.10, 56.21, 56.29, 46.37, 11.07</v>
          </cell>
          <cell r="E8292" t="str">
            <v>2095, 5499, 5812, 7389</v>
          </cell>
          <cell r="F8292" t="str">
            <v>Cafe, Smoothy, Juice, Drink, Vegetable, Fruit, Food, Eating place</v>
          </cell>
          <cell r="G8292" t="str">
            <v>≡</v>
          </cell>
          <cell r="I8292" t="str">
            <v>≡</v>
          </cell>
          <cell r="K8292" t="str">
            <v>Franchise and license to operate a cafe under [UNDISCLOSED FOR PREVIEW] trade names, service marks, and trademarks; One of the parties to the agreement is an individual.</v>
          </cell>
        </row>
        <row r="8293">
          <cell r="B8293" t="str">
            <v>RR20220412T00903</v>
          </cell>
          <cell r="C8293" t="str">
            <v>Franchise</v>
          </cell>
          <cell r="D8293" t="str">
            <v>55.10, 55.20, 55.90, 79.90, 93.29, 96.09, 41.10</v>
          </cell>
          <cell r="E8293" t="str">
            <v>1522, 6513, 7011, 7021, 7041, 7389, 7999</v>
          </cell>
          <cell r="F8293" t="str">
            <v>Hotel, Accommodation, Room, Stay, Guest, Lodging</v>
          </cell>
          <cell r="G8293" t="str">
            <v>≡</v>
          </cell>
          <cell r="I8293" t="str">
            <v>≡</v>
          </cell>
          <cell r="K8293" t="str">
            <v>Franchise to operate [UNDISCLOSED FOR PREVIEW] hotels.</v>
          </cell>
        </row>
        <row r="8294">
          <cell r="B8294" t="str">
            <v>RR20220516TP0901</v>
          </cell>
          <cell r="C8294" t="str">
            <v>License, Trademark, Other marketing intangibles</v>
          </cell>
          <cell r="D8294" t="str">
            <v>47.61, 58.11, 58.12, 58.13, 58.14, 58.19, 47.63, 59.11, 59.12, 59.13, 59.14</v>
          </cell>
          <cell r="E8294" t="str">
            <v>2731, 2732, 3652, 5192, 5942, 7822</v>
          </cell>
          <cell r="F8294" t="str">
            <v>Investment strategy, Financial management, Seminar, Book, Audio tape, Video tape</v>
          </cell>
          <cell r="G8294" t="str">
            <v>≡</v>
          </cell>
          <cell r="I8294" t="str">
            <v>≡</v>
          </cell>
          <cell r="K8294" t="str">
            <v>License to use name, likeness, identity, trademarks, and trade symbols of [UNDISCLOSED FOR PREVIEW], related to investment strategies; One of the parties to the agreement is an individual.</v>
          </cell>
        </row>
        <row r="8295">
          <cell r="B8295" t="str">
            <v>RR20220512T00905</v>
          </cell>
          <cell r="C8295" t="str">
            <v>License, Patent</v>
          </cell>
          <cell r="D8295" t="str">
            <v>21.10, 21.20, 46.18, 46.46, 47.73, 72.11, 72.19, 86.90</v>
          </cell>
          <cell r="E8295" t="str">
            <v>2833, 2834, 5122, 5912, 8071, 8734</v>
          </cell>
          <cell r="F8295" t="str">
            <v>Medicine, Human, Health, Disease</v>
          </cell>
          <cell r="G8295" t="str">
            <v>≡</v>
          </cell>
          <cell r="I8295" t="str">
            <v>≡</v>
          </cell>
          <cell r="J8295" t="str">
            <v>Licensee is focused on cold-remedy products.</v>
          </cell>
          <cell r="K8295" t="str">
            <v>License under patent rights to make, use and sell cold relief products.</v>
          </cell>
        </row>
        <row r="8296">
          <cell r="B8296" t="str">
            <v>RR20220516T00902</v>
          </cell>
          <cell r="C8296" t="str">
            <v>License, Trademark, Other marketing intangibles</v>
          </cell>
          <cell r="D8296" t="str">
            <v>14.14, 14.19, 46.16, 47.71, 47.81, 47.89, 47.82, 46.42</v>
          </cell>
          <cell r="E8296" t="str">
            <v>2254, 2341, 2369, 2389, 5137, 5699</v>
          </cell>
          <cell r="F8296" t="str">
            <v>Merchandise, Apparel, Clothing, Underwear</v>
          </cell>
          <cell r="G8296" t="str">
            <v>≡</v>
          </cell>
          <cell r="I8296" t="str">
            <v>≡</v>
          </cell>
          <cell r="K8296" t="str">
            <v>License to use [UNDISCLOSED FOR PREVIEW] trademark in connection with the manufacture, advertising, merchandising, promotion, publicity, sale and distribution of underwear.</v>
          </cell>
        </row>
        <row r="8297">
          <cell r="B8297" t="str">
            <v>RR20220509T03204</v>
          </cell>
          <cell r="C8297" t="str">
            <v>Franchise, Other marketing intangibles, Trade name, Trademark</v>
          </cell>
          <cell r="D8297" t="str">
            <v>70.22, 82.99, 84.13, 94.11, 78.10, 78.20, 78.30, 69.20, 46.51, 73.11</v>
          </cell>
          <cell r="E8297" t="str">
            <v>7299, 7311, 7363, 7371, 7372, 7373, 7389, 8611, 8748, 9441</v>
          </cell>
          <cell r="F8297" t="str">
            <v>Business service, Software system, Human resource, Timekeeping, Payroll tax,Team management</v>
          </cell>
          <cell r="G8297" t="str">
            <v>≡</v>
          </cell>
          <cell r="I8297" t="str">
            <v>≡</v>
          </cell>
          <cell r="K8297" t="str">
            <v>The franchise and license under the trade name and service mark [UNDISCLOSED FOR PREVIEW] and other logos, trademarks, service marks and commercial symbols to use the franchisor’s distinctive business format, software systems, methods, procedures, advertising, promotional and marketing methods, operational standards and specifications related to providing of management services to small and mid-sized businesses.</v>
          </cell>
        </row>
        <row r="8298">
          <cell r="B8298" t="str">
            <v>RR20220509T03202</v>
          </cell>
          <cell r="C8298" t="str">
            <v>Franchise, Trade name, Trade secret, Trademark</v>
          </cell>
          <cell r="D8298" t="str">
            <v>46.38, 47.29, 56.10, 56.21, 56.29, 46.32, 47.22, 10.11, 10.89</v>
          </cell>
          <cell r="E8298" t="str">
            <v>2099, 4215, 5147, 5149, 5421, 5812, 7389</v>
          </cell>
          <cell r="F8298" t="str">
            <v>Food, Restaurant, Retail</v>
          </cell>
          <cell r="G8298" t="str">
            <v>≡</v>
          </cell>
          <cell r="I8298" t="str">
            <v>≡</v>
          </cell>
          <cell r="K8298" t="str">
            <v>Franchise and license under [UNDISCLOSED FOR PREVIEW] trade name and trademark, trade secret and industrial property rights to operate a retail food establishment.</v>
          </cell>
        </row>
        <row r="8299">
          <cell r="B8299" t="str">
            <v>RR20220506T03201</v>
          </cell>
          <cell r="C8299" t="str">
            <v>Franchise, Trademark, Trade name, Other marketing intangibles</v>
          </cell>
          <cell r="D8299" t="str">
            <v>32.30, 77.21, 93.11, 93.12, 93.13, 85.51, 92.00</v>
          </cell>
          <cell r="E8299" t="str">
            <v>3949, 7941, 7991, 7997, 7999</v>
          </cell>
          <cell r="F8299" t="str">
            <v>Sport, Fitness, Health, Gym, Fitness center, Sport club</v>
          </cell>
          <cell r="G8299" t="str">
            <v>≡</v>
          </cell>
          <cell r="I8299" t="str">
            <v>≡</v>
          </cell>
          <cell r="K8299" t="str">
            <v>Franchise to operate a fitness center under certain indicia of origin, emblems, trade names, service marks, logos, and trademarks of [UNDISCLOSED FOR PREVIEW].</v>
          </cell>
        </row>
        <row r="8300">
          <cell r="B8300" t="str">
            <v>RR20220506T03204</v>
          </cell>
          <cell r="C8300" t="str">
            <v>Franchise, Trademark, Trade secret, Other marketing intangibles, Copyright</v>
          </cell>
          <cell r="D8300" t="str">
            <v>85.51, 93.11, 93.12, 93.13, 93.19</v>
          </cell>
          <cell r="E8300" t="str">
            <v>5941, 5961, 7032, 7331, 7941, 7997</v>
          </cell>
          <cell r="F8300" t="str">
            <v>Sport, Baseball, Softball, Team, Community, Coach</v>
          </cell>
          <cell r="G8300" t="str">
            <v>≡</v>
          </cell>
          <cell r="I8300" t="str">
            <v>≡</v>
          </cell>
          <cell r="K8300" t="str">
            <v>Franchise and license to operate a business that offers baseball and softball programs under the [UNDISCLOSED FOR PREVIEW] trademark, trade name, trade secret, graphics and copyright.</v>
          </cell>
        </row>
        <row r="8301">
          <cell r="B8301" t="str">
            <v>RR20220509T03203</v>
          </cell>
          <cell r="C8301" t="str">
            <v>Franchise, Trade name, Trademark, Trade secret</v>
          </cell>
          <cell r="D8301" t="str">
            <v>81.29, 43.21, 47.54, 27.51, 27.90</v>
          </cell>
          <cell r="E8301" t="str">
            <v>1711, 1796, 3563, 3564, 3585, 3634</v>
          </cell>
          <cell r="F8301" t="str">
            <v>House appliance, Residential service, Commercial service, Cleaning</v>
          </cell>
          <cell r="G8301" t="str">
            <v>≡</v>
          </cell>
          <cell r="I8301" t="str">
            <v>≡</v>
          </cell>
          <cell r="K8301" t="str">
            <v>Franchise and license under trademark and trade secret to operate a business that provides cleaning services under the name of[ UNDISCLOSED FOR PREVIEW]</v>
          </cell>
        </row>
        <row r="8302">
          <cell r="B8302" t="str">
            <v>RR20220429T04301</v>
          </cell>
          <cell r="C8302" t="str">
            <v>Franchise</v>
          </cell>
          <cell r="D8302" t="str">
            <v>01.61, 01.62, 01.63, 01.64, 20.20, 74.90, 81.30</v>
          </cell>
          <cell r="E8302" t="str">
            <v>2879, 5191, 5261, 7342, 0781, 0782, 0783</v>
          </cell>
          <cell r="F8302" t="str">
            <v>Service, Mosquito, Tick, Spray</v>
          </cell>
          <cell r="G8302" t="str">
            <v>≡</v>
          </cell>
          <cell r="I8302" t="str">
            <v>≡</v>
          </cell>
          <cell r="K8302" t="str">
            <v>Franchise to operate a business that offers mosquito and tick abatement services.</v>
          </cell>
        </row>
        <row r="8303">
          <cell r="B8303" t="str">
            <v>RR20220504T03201</v>
          </cell>
          <cell r="C8303" t="str">
            <v>Franchise, Trademark, Other marketing intangibles</v>
          </cell>
          <cell r="D8303" t="str">
            <v>10.71, 10.72, 28.93, 46.17, 46.36, 47.29</v>
          </cell>
          <cell r="E8303" t="str">
            <v>2045, 2051, 2099, 3556, 5499, 5812</v>
          </cell>
          <cell r="F8303" t="str">
            <v>Food, Retail, Merchandise, Bakery, Cake</v>
          </cell>
          <cell r="G8303" t="str">
            <v>≡</v>
          </cell>
          <cell r="I8303" t="str">
            <v>≡</v>
          </cell>
          <cell r="K8303" t="str">
            <v>Franchise and license to establish and operate bakeries offering and selling speciality cakes, other food items, and retail merchandise under the [UNDISCLOSED FOR PREVIEW] trademark, distinctive trade dress and any other trademarks, service marks, logos, and indicia of origin.</v>
          </cell>
        </row>
        <row r="8304">
          <cell r="B8304" t="str">
            <v>RR20220429T00903</v>
          </cell>
          <cell r="C8304" t="str">
            <v>License, Patent</v>
          </cell>
          <cell r="D8304" t="str">
            <v>21.10, 21.20, 46.18, 46.46, 47.73, 72.11, 72.19, 86.90, 26.51</v>
          </cell>
          <cell r="E8304" t="str">
            <v>2833, 2834, 5047, 8011, 8049, 8062, 8071, 8731</v>
          </cell>
          <cell r="F8304" t="str">
            <v>Body fluid, Detecting, Measuring, Biochemical marker</v>
          </cell>
          <cell r="G8304" t="str">
            <v>≡</v>
          </cell>
          <cell r="I8304" t="str">
            <v>≡</v>
          </cell>
          <cell r="K8304" t="str">
            <v>License under patent rights to use and sell products detecting and/or measuring biochemical markers.</v>
          </cell>
        </row>
        <row r="8305">
          <cell r="B8305" t="str">
            <v>RR20220502T00902</v>
          </cell>
          <cell r="C8305" t="str">
            <v>License, Trademark</v>
          </cell>
          <cell r="D8305" t="str">
            <v>46.16, 46.42, 47.71, 47.82, 47.51, 46.41, 14.19</v>
          </cell>
          <cell r="E8305" t="str">
            <v>2299, 2329, 2389, 2399, 5136, 5137, 5611, 5621, 5632, 5651, 5699</v>
          </cell>
          <cell r="F8305" t="str">
            <v>Clothing, Apparel, Fashion</v>
          </cell>
          <cell r="G8305" t="str">
            <v>≡</v>
          </cell>
          <cell r="I8305" t="str">
            <v>≡</v>
          </cell>
          <cell r="K8305" t="str">
            <v>License to use [UNDISCLOSED FOR PREVIEW] trademark in connection with the advertisement, promotion, distribution and sale of clothing.</v>
          </cell>
        </row>
        <row r="8306">
          <cell r="B8306" t="str">
            <v>RR20220510T03204</v>
          </cell>
          <cell r="C8306" t="str">
            <v>Franchise, Trade name, Trademark, Other marketing intangibles</v>
          </cell>
          <cell r="D8306" t="str">
            <v>47.79, 95.24, 47.59, 47.61, 47.89, 49.42</v>
          </cell>
          <cell r="E8306" t="str">
            <v>5021, 5712, 5961, 5962, 5963, 7641, 7699</v>
          </cell>
          <cell r="F8306" t="str">
            <v>Junk removal service, Waste management</v>
          </cell>
          <cell r="G8306" t="str">
            <v>≡</v>
          </cell>
          <cell r="I8306" t="str">
            <v>≡</v>
          </cell>
          <cell r="K8306" t="str">
            <v>The franchise and license under trade names [UNDISCLOSED FOR PREVIEW], and trademarks to operate a business that offers and provides homes and businesses with junk removal and similar services.</v>
          </cell>
        </row>
        <row r="8307">
          <cell r="B8307" t="str">
            <v>RR20220509T04302</v>
          </cell>
          <cell r="C8307" t="str">
            <v>License</v>
          </cell>
          <cell r="D8307" t="str">
            <v>20.59, 36.00, 46.12, 46.75, 20.20, 01.61, 01.63, 01.64</v>
          </cell>
          <cell r="E8307" t="str">
            <v>1479, 2879, 2899, 4941, 5169, 9511, 0711</v>
          </cell>
          <cell r="F8307" t="str">
            <v>Oxygen, Water product, Chemical, Soil, Underground</v>
          </cell>
          <cell r="G8307" t="str">
            <v>≡</v>
          </cell>
          <cell r="I8307" t="str">
            <v>≡</v>
          </cell>
          <cell r="K8307" t="str">
            <v>License to distribute and market the product [UNDISCLOSED FOR PREVIEW] , which is an oxygen-enriched water product.</v>
          </cell>
        </row>
        <row r="8308">
          <cell r="B8308" t="str">
            <v>RR20220513T03201</v>
          </cell>
          <cell r="C8308" t="str">
            <v>Franchise, Trade name, Trademark, Trade secret, Other marketing intangibles</v>
          </cell>
          <cell r="D8308" t="str">
            <v>56.10, 10.31, 10.32, 10.39, 10.81, 10.83, 10.85, 10.89</v>
          </cell>
          <cell r="E8308" t="str">
            <v>2052, 2064, 2066, 2095, 2096, 5812</v>
          </cell>
          <cell r="F8308" t="str">
            <v>Food, Beverage, Retail, Shop</v>
          </cell>
          <cell r="G8308" t="str">
            <v>≡</v>
          </cell>
          <cell r="I8308" t="str">
            <v>≡</v>
          </cell>
          <cell r="K8308" t="str">
            <v>The franchise and license to operate a shop under [UNDISCLOSED FOR PREVIEW] trademarks, trade secret, and service marks.</v>
          </cell>
        </row>
        <row r="8309">
          <cell r="B8309" t="str">
            <v>RR20220513TP3203</v>
          </cell>
          <cell r="C8309" t="str">
            <v>Franchise, Trade name, Trademark, Other marketing intangibles</v>
          </cell>
          <cell r="D8309" t="str">
            <v>47.91, 73.11, 73.12, 53.10, 58.19</v>
          </cell>
          <cell r="E8309" t="str">
            <v>2752, 3993, 7311, 7312, 7331, 7375</v>
          </cell>
          <cell r="F8309" t="str">
            <v>Direct mail, Advertising, Service</v>
          </cell>
          <cell r="G8309" t="str">
            <v>≡</v>
          </cell>
          <cell r="I8309" t="str">
            <v>≡</v>
          </cell>
          <cell r="K8309" t="str">
            <v>The franchise and license under the trademark [UNDISCLOSED FOR PREVIEW], trade names, designs, graphics, logos and other commercial symbols to operate a business which provides direct mail advertising services; One of the parties to the agreement is an individual.</v>
          </cell>
        </row>
        <row r="8310">
          <cell r="B8310" t="str">
            <v>RR20220525T00901</v>
          </cell>
          <cell r="C8310" t="str">
            <v>License, Trademark</v>
          </cell>
          <cell r="D8310" t="str">
            <v>13.91, 13.99, 14.14, 14.19, 14.39, 46.41, 46.42, 47.51, 47.71</v>
          </cell>
          <cell r="E8310" t="str">
            <v>2299, 2337, 2339, 5137, 5621, 5632, 5699</v>
          </cell>
          <cell r="F8310" t="str">
            <v>Apparel, Sportswear, Jeanswear</v>
          </cell>
          <cell r="G8310" t="str">
            <v>≡</v>
          </cell>
          <cell r="H8310" t="str">
            <v>Licensor designs footwear.</v>
          </cell>
          <cell r="I8310" t="str">
            <v>≡</v>
          </cell>
          <cell r="K8310" t="str">
            <v>License to use [UNDISCLOSED FOR PREVIEW] trademark in connection with the design, manufacturing, advertise, sell and distribute of various apparel items.</v>
          </cell>
        </row>
        <row r="8311">
          <cell r="B8311" t="str">
            <v>RR20220523TP0904</v>
          </cell>
          <cell r="C8311" t="str">
            <v>License, Patent, Trademark, Know-how, Trade secret</v>
          </cell>
          <cell r="D8311" t="str">
            <v>26.11, 26.51, 46.52, 26.60, 32.50</v>
          </cell>
          <cell r="E8311" t="str">
            <v>3674, 3679, 3812, 3845, 5063</v>
          </cell>
          <cell r="F8311" t="str">
            <v>Signal, Detection, Physical sensor</v>
          </cell>
          <cell r="G8311" t="str">
            <v>≡</v>
          </cell>
          <cell r="I8311" t="str">
            <v>≡</v>
          </cell>
          <cell r="J8311" t="str">
            <v>Licensee is focused on physical sensors.</v>
          </cell>
          <cell r="K8311" t="str">
            <v>License to exploit know-how, trade secrets, patents and trademarks in connetion with [UNDISCLOSED FOR PREVIEW] for detection of precursors in humans; One of the parties to the agreement is an individual.</v>
          </cell>
        </row>
        <row r="8312">
          <cell r="B8312" t="str">
            <v>RR20220623T04902</v>
          </cell>
          <cell r="C8312" t="str">
            <v>License, Technology, Patent, Know-how, Trade secret, Other manufacturing intangibles</v>
          </cell>
          <cell r="D8312" t="str">
            <v>26.11, 26.40, 26.60, 27.33, 33.13, 46.51, 47.43, 58.29, 62.01</v>
          </cell>
          <cell r="E8312" t="str">
            <v>3651, 3661, 3669, 3674, 3845, 5045, 5047, 5065</v>
          </cell>
          <cell r="F8312" t="str">
            <v>Hearing aid, Integrated circuit</v>
          </cell>
          <cell r="G8312" t="str">
            <v>≡</v>
          </cell>
          <cell r="H8312" t="str">
            <v>Licensor is engaged in design, manufacture and marketing of hearing aids.</v>
          </cell>
          <cell r="I8312" t="str">
            <v>≡</v>
          </cell>
          <cell r="J8312" t="str">
            <v>Licensee is engaged in the business of manufacturing integrated circuits.</v>
          </cell>
          <cell r="K8312" t="str">
            <v>License under patent, know-how, trade secret, technology and other intellectual property rights to make, modify, use, market and sell the integrated circuit products.</v>
          </cell>
        </row>
        <row r="8313">
          <cell r="B8313" t="str">
            <v>RR20220607T00905</v>
          </cell>
          <cell r="C8313" t="str">
            <v>Franchise, Trademark</v>
          </cell>
          <cell r="D8313" t="str">
            <v>46.18, 46.47, 47.59, 74.10, 17.29, 22.21, 93.29</v>
          </cell>
          <cell r="E8313" t="str">
            <v>2771, 5947, 7389, 7999</v>
          </cell>
          <cell r="F8313" t="str">
            <v>Balloon, Arrangement, Delivery service, Entertainment, Party, Decoration</v>
          </cell>
          <cell r="G8313" t="str">
            <v>≡</v>
          </cell>
          <cell r="I8313" t="str">
            <v>≡</v>
          </cell>
          <cell r="K8313" t="str">
            <v>Franchise and license to operate a delivery service offering personalized arrangements under the [UNDISCLOSED FOR PREVIEW] trademarks.</v>
          </cell>
        </row>
        <row r="8314">
          <cell r="B8314" t="str">
            <v>RR20220523T03204</v>
          </cell>
          <cell r="C8314" t="str">
            <v>Trademark, Trade name, Franchise, Other marketing intangibles</v>
          </cell>
          <cell r="D8314" t="str">
            <v>45.32, 45.31, 45.20, 45.19, 45.11, 29.32, 29.31</v>
          </cell>
          <cell r="E8314" t="str">
            <v>3714, 7532, 7533, 7542, 7549</v>
          </cell>
          <cell r="F8314" t="str">
            <v>Automotive service, Wash, Detailing</v>
          </cell>
          <cell r="G8314" t="str">
            <v>≡</v>
          </cell>
          <cell r="I8314" t="str">
            <v>≡</v>
          </cell>
          <cell r="K8314" t="str">
            <v>The franchise and license under service mark [UNDISCLOSED FOR PREVIEW], and other trademarks, service marks, and commercial symbols to operate a business that provides vehicle washing and related services.</v>
          </cell>
        </row>
        <row r="8315">
          <cell r="B8315" t="str">
            <v>RR20220523T03202</v>
          </cell>
          <cell r="C8315" t="str">
            <v>Franchise, Trade name, Trademark, Other marketing intangibles</v>
          </cell>
          <cell r="D8315" t="str">
            <v>10.89, 10.86, 46.38, 46.39, 56.10, 56.21, 56.29, 56.30</v>
          </cell>
          <cell r="E8315" t="str">
            <v>2092, 5146, 5421, 5499, 5812, 7389</v>
          </cell>
          <cell r="F8315" t="str">
            <v>Food, Restaurant, Eating place</v>
          </cell>
          <cell r="G8315" t="str">
            <v>≡</v>
          </cell>
          <cell r="I8315" t="str">
            <v>≡</v>
          </cell>
          <cell r="K8315" t="str">
            <v>The franchise under [UNDISCLOSED FOR PREVIEW] trademark, service marks, trade dress, logotypes, slogans, and other commercial symbols to operate a business offering Mexican dishes.</v>
          </cell>
        </row>
        <row r="8316">
          <cell r="B8316" t="str">
            <v>RR20220607T00904</v>
          </cell>
          <cell r="C8316" t="str">
            <v>Franchise, Trademark, Trade name, Other marketing intangibles, License</v>
          </cell>
          <cell r="D8316" t="str">
            <v>93.11, 93.12, 93.13, 93.19, 74.90, 96.09, 86.90</v>
          </cell>
          <cell r="E8316" t="str">
            <v>3949, 5091, 7032, 7941, 7991, 7997, 8011, 8031, 8049</v>
          </cell>
          <cell r="F8316" t="str">
            <v>Pain,Health, Function, Motion, Clinic, Facility, Fitness</v>
          </cell>
          <cell r="G8316" t="str">
            <v>≡</v>
          </cell>
          <cell r="I8316" t="str">
            <v>≡</v>
          </cell>
          <cell r="K8316" t="str">
            <v>Franchise and license to establish and operate a facility featuring [UNDISCLOSED FOR PREVIEW] of the treatment of pain and musculoskeletal health, using [UNDISCLOSED FOR PREVIEW] trade names, trademarks, service marks, logos and trade dress.</v>
          </cell>
        </row>
        <row r="8317">
          <cell r="B8317" t="str">
            <v>RR20220610T04301</v>
          </cell>
          <cell r="C8317" t="str">
            <v>License, Patent, Know-how, Trade secret</v>
          </cell>
          <cell r="D8317" t="str">
            <v>21.10, 21.20, 32.99, 46.18, 46.46, 47.73, 72.11, 72.19, 86.10, 86.21, 86.90</v>
          </cell>
          <cell r="E8317" t="str">
            <v>2833, 2834, 2836, 3999, 5122, 5912, 8062, 8069, 8071, 8099, 8731</v>
          </cell>
          <cell r="F8317" t="str">
            <v>Pharmaceutical, Health, Medicine, Treatment, Drug, Human, Animal</v>
          </cell>
          <cell r="G8317" t="str">
            <v>≡</v>
          </cell>
          <cell r="H8317" t="str">
            <v>Licensor is a biopharmaceutical company.</v>
          </cell>
          <cell r="I8317" t="str">
            <v>≡</v>
          </cell>
          <cell r="K8317" t="str">
            <v>License under patent, know-how and trade secret rights to manufacture, commercialize or otherwise exploit any pharmaceutical or biologic products containing either or both of [UNDISCLOSED FOR PREVIEW] for use in all (existing and future) indications in humans and animals.</v>
          </cell>
        </row>
        <row r="8318">
          <cell r="B8318" t="str">
            <v>RR20220704T04301</v>
          </cell>
          <cell r="C8318" t="str">
            <v>License, Patent, Know-how, Technology</v>
          </cell>
          <cell r="D8318" t="str">
            <v>21.10, 21.20, 32.99, 46.18, 46.46, 47.73, 72.11, 72.19, 86.10, 86.21, 86.22, 86.90</v>
          </cell>
          <cell r="E8318" t="str">
            <v>2833, 2834, 2835, 3999, 5122, 5912, 8062, 8069, 8071, 8099, 8731</v>
          </cell>
          <cell r="F8318" t="str">
            <v>Pharmacy, Medicine, Drug, Antibody, Patient monitoring</v>
          </cell>
          <cell r="G8318" t="str">
            <v>≡</v>
          </cell>
          <cell r="I8318" t="str">
            <v>≡</v>
          </cell>
          <cell r="J8318" t="str">
            <v>Licensee is a global pharmaceutical company.</v>
          </cell>
          <cell r="K8318" t="str">
            <v>License under patent, know-how and technology rights to make, use, sell, import, and export products comprising a [UNDISCLOSED FOR PREVIEW] for the diagnosis and treatment of human and veterinary diseases and conditions.</v>
          </cell>
        </row>
        <row r="8319">
          <cell r="B8319" t="str">
            <v>RR20220215TP0902</v>
          </cell>
          <cell r="C8319" t="str">
            <v>License, Patent, Software</v>
          </cell>
          <cell r="D8319" t="str">
            <v>26.20, 46.51, 47.41, 62.01, 62.09, 58.29, 32.99</v>
          </cell>
          <cell r="E8319" t="str">
            <v>3999, 5045, 5734, 7371, 7372, 7373, 7374, 7377, 7379</v>
          </cell>
          <cell r="F8319" t="str">
            <v>Software, Computer, IT, Programming, Internet database, Marketing</v>
          </cell>
          <cell r="G8319" t="str">
            <v>≡</v>
          </cell>
          <cell r="I8319" t="str">
            <v>≡</v>
          </cell>
          <cell r="K8319" t="str">
            <v>License under patent rights to use, copy, modify, enhance, prepare derivative works based upon, manuacture, capture, market, distribute, display, sell, lease and otherwise transfer copies of Internet database reporting software product known as [UNDISCLOSED FOR PREVIEW]; One of the parties to the agreement is an individual.</v>
          </cell>
        </row>
        <row r="8320">
          <cell r="B8320" t="str">
            <v>RR20220217T00904</v>
          </cell>
          <cell r="C8320" t="str">
            <v>Franchise, License, Trademark, Other marketing intangibles</v>
          </cell>
          <cell r="D8320" t="str">
            <v>56.10, 56.21, 10.83</v>
          </cell>
          <cell r="E8320" t="str">
            <v>5499, 5812</v>
          </cell>
          <cell r="F8320" t="str">
            <v>Restaurant, Food, Eating place</v>
          </cell>
          <cell r="G8320" t="str">
            <v>≡</v>
          </cell>
          <cell r="I8320" t="str">
            <v>≡</v>
          </cell>
          <cell r="K8320" t="str">
            <v>Franchise and license to use [UNDISCLOSED FOR PREVIEW] service marks, trademarks and related logos in connection with the operation of the restaurant.</v>
          </cell>
        </row>
        <row r="8321">
          <cell r="B8321" t="str">
            <v>RR20220217TP0907</v>
          </cell>
          <cell r="C8321" t="str">
            <v>License, Patent</v>
          </cell>
          <cell r="D8321" t="str">
            <v>26.60, 26.70, 28.99, 46.69, 32.99, 26.40</v>
          </cell>
          <cell r="E8321" t="str">
            <v>3679, 3699, 3841, 3842, 3844, 3845, 5047, 5049, 5065, 5731</v>
          </cell>
          <cell r="F8321" t="str">
            <v>Hair removal, Device, Consumer electronic</v>
          </cell>
          <cell r="G8321" t="str">
            <v>≡</v>
          </cell>
          <cell r="I8321" t="str">
            <v>≡</v>
          </cell>
          <cell r="K8321" t="str">
            <v>License under patent rights to manage, develop, manufacture, market, use, and sell hair removal devices and similar products; One of the parties to the agreement is an individual.</v>
          </cell>
        </row>
        <row r="8322">
          <cell r="B8322" t="str">
            <v>RR20220627T04303</v>
          </cell>
          <cell r="C8322" t="str">
            <v>License, Technology, Patent</v>
          </cell>
          <cell r="D8322" t="str">
            <v>21.10, 21.20, 32.99, 46.18, 46.46, 47.73, 86.10, 86.21, 86.22, 86.90, 72.11, 72.19</v>
          </cell>
          <cell r="E8322" t="str">
            <v>2833, 2834, 3999, 5122, 5912, 8062, 8069, 8099, 8731</v>
          </cell>
          <cell r="F8322" t="str">
            <v>Medical product, Medication, Infusion, Insulin, Drug, Treatment, Diabetes</v>
          </cell>
          <cell r="G8322" t="str">
            <v>≡</v>
          </cell>
          <cell r="I8322" t="str">
            <v>≡</v>
          </cell>
          <cell r="J8322" t="str">
            <v>Licensee is a global medical device company.</v>
          </cell>
          <cell r="K8322" t="str">
            <v>License under patent and technology rights to manufacture certain products related to the injection or infusion of insulin and other drugs used in the treatment of diabetes.</v>
          </cell>
        </row>
        <row r="8323">
          <cell r="B8323" t="str">
            <v>RR20220623TR4904</v>
          </cell>
          <cell r="C8323" t="str">
            <v>License, Technology, Know-how</v>
          </cell>
          <cell r="D8323" t="str">
            <v>28.21, 38.11, 38.12, 38.21, 38.22, 46.77, 68.32, 81.10, 84.12</v>
          </cell>
          <cell r="E8323" t="str">
            <v>1623, 1629, 4939, 4952, 4953, 4959, 5722</v>
          </cell>
          <cell r="F8323" t="str">
            <v>Waste, Tire, Plastic, Electrical energy, Waste treatment</v>
          </cell>
          <cell r="G8323" t="str">
            <v>≡</v>
          </cell>
          <cell r="I8323" t="str">
            <v>≡</v>
          </cell>
          <cell r="J8323" t="str">
            <v>Licensee is engaged in the waste-to-energy business.</v>
          </cell>
          <cell r="K8323" t="str">
            <v>License under know-how and technology rights to use and otherwise fully exploit the [UNDISCLOSED FOR PREVIEW] technology that coverts solid waste into electrical energy; The agreement is concluded between related parties.</v>
          </cell>
        </row>
        <row r="8324">
          <cell r="B8324" t="str">
            <v>RR20220211T04301</v>
          </cell>
          <cell r="C8324" t="str">
            <v>Franchise, Trademark</v>
          </cell>
          <cell r="D8324" t="str">
            <v>96.02, 96.04, 96.09, 74.90, 20.42, 46.18</v>
          </cell>
          <cell r="E8324" t="str">
            <v>2844, 7231, 7241, 7299, 8999</v>
          </cell>
          <cell r="F8324" t="str">
            <v>Service, Salon, Beauty, Hair</v>
          </cell>
          <cell r="G8324" t="str">
            <v>≡</v>
          </cell>
          <cell r="I8324" t="str">
            <v>≡</v>
          </cell>
          <cell r="K8324" t="str">
            <v>Franchise, which offers a required line of haircare services and products.</v>
          </cell>
        </row>
        <row r="8325">
          <cell r="B8325" t="str">
            <v>RR20220211TP4304</v>
          </cell>
          <cell r="C8325" t="str">
            <v>Franchise</v>
          </cell>
          <cell r="D8325" t="str">
            <v>43.91, 43.99, 41.20, 43.29, 46.73, 43.33, 74.90, 82.99</v>
          </cell>
          <cell r="E8325" t="str">
            <v>1761, 1799, 5033, 7349, 7389, 8999</v>
          </cell>
          <cell r="F8325" t="str">
            <v>Business, Service, Construction, Roof</v>
          </cell>
          <cell r="G8325" t="str">
            <v>≡</v>
          </cell>
          <cell r="I8325" t="str">
            <v>≡</v>
          </cell>
          <cell r="K8325" t="str">
            <v>Franchise to operate a business that offers and sells roofing services under the [UNDISCLOSED FOR PREVIEW] mark; One of the parties to the agreement is an individual.</v>
          </cell>
        </row>
        <row r="8326">
          <cell r="B8326" t="str">
            <v>RR20220214TN0903</v>
          </cell>
          <cell r="C8326" t="str">
            <v>License, Technology, Patent</v>
          </cell>
          <cell r="D8326" t="str">
            <v>26.11, 26.60, 26.70, 46.69, 26.12, 27.90</v>
          </cell>
          <cell r="E8326" t="str">
            <v>3559, 3674, 3825, 3826, 3845, 5049, 5065</v>
          </cell>
          <cell r="F8326" t="str">
            <v>Semiconductor, Laser, Industrial</v>
          </cell>
          <cell r="G8326" t="str">
            <v>≡</v>
          </cell>
          <cell r="I8326" t="str">
            <v>≡</v>
          </cell>
          <cell r="J8326" t="str">
            <v>Licensee is focused on developing, producing and marketing lasers.</v>
          </cell>
          <cell r="K8326" t="str">
            <v>License under patent rights to exploit [UNDISCLOSED FOR PREVIEW] technology, known as [UNDISCLOSED FOR PREVIEW] technology, to control and increase the reliability of a commonly known laser manufacturing process; One of the parties to the agreement is a non-profit entity.</v>
          </cell>
        </row>
        <row r="8327">
          <cell r="B8327" t="str">
            <v>RR20220121TR4301</v>
          </cell>
          <cell r="C8327" t="str">
            <v>License, Technology, Know-how, Patent</v>
          </cell>
          <cell r="D8327" t="str">
            <v>26.11, 27.90, 28.29, 28.99, 46.69, 26.12, 46.52, 32.99</v>
          </cell>
          <cell r="E8327" t="str">
            <v>3559, 3569, 3672, 3674, 3679, 3825, 3829, 3999, 5063, 5065, 5084</v>
          </cell>
          <cell r="F8327" t="str">
            <v>Electronic, Equipment, Semiconductor, Integrated circuit, Electronic device</v>
          </cell>
          <cell r="G8327" t="str">
            <v>≡</v>
          </cell>
          <cell r="H8327" t="str">
            <v>Licensor is a producer of silicon wafers.</v>
          </cell>
          <cell r="I8327" t="str">
            <v>≡</v>
          </cell>
          <cell r="J8327" t="str">
            <v>Licensee manufactures and sells silicon wafers.</v>
          </cell>
          <cell r="K8327" t="str">
            <v>License under technology, patent, and know-how rights to manufacture, promote and sell silicon wafers; The agreement is concluded between related parties.</v>
          </cell>
        </row>
        <row r="8328">
          <cell r="B8328" t="str">
            <v>RR20220125T00901</v>
          </cell>
          <cell r="C8328" t="str">
            <v>License, Technology, Know-how, Trade secret, Patent</v>
          </cell>
          <cell r="D8328" t="str">
            <v>28.11, 38.12, 38.21, 38.11, 38.22, 38.32</v>
          </cell>
          <cell r="E8328" t="str">
            <v>2911, 3999, 5084, 5093, 5169, 9511</v>
          </cell>
          <cell r="F8328" t="str">
            <v>Pyrolysys, Device, Waste material, Recovery, Fuel</v>
          </cell>
          <cell r="G8328" t="str">
            <v>≡</v>
          </cell>
          <cell r="I8328" t="str">
            <v>≡</v>
          </cell>
          <cell r="J8328" t="str">
            <v>Licensee is engaged in the research of technologies for the production of alternative sources of fuel.</v>
          </cell>
          <cell r="K8328" t="str">
            <v>License under know-how, patent, technology and trade secret rights to commercialize, use and exploit products related to PCE and other pyrolosys and carbon processing technology, referred to as the [UNDISCLOSED FOR PREVIEW].</v>
          </cell>
        </row>
        <row r="8329">
          <cell r="B8329" t="str">
            <v>RR20220210T00904</v>
          </cell>
          <cell r="C8329" t="str">
            <v>Franchise, Other marketing intangibles, Trademark</v>
          </cell>
          <cell r="D8329" t="str">
            <v>10.71, 10.83, 46.17, 46.34, 46.36, 46.37, 47.24, 47.25, 56.10, 56.21, 56.30, 77.40</v>
          </cell>
          <cell r="E8329" t="str">
            <v>2041, 2051, 2052, 2053, 2064, 5149, 5411, 5461</v>
          </cell>
          <cell r="F8329" t="str">
            <v>Donut, Beverage, Food, Store</v>
          </cell>
          <cell r="G8329" t="str">
            <v>≡</v>
          </cell>
          <cell r="I8329" t="str">
            <v>≡</v>
          </cell>
          <cell r="K8329" t="str">
            <v>Franchise to own and operate a store offering donuts and related food and beverage items, under [UNDISCLOSED FOR PREVIEW] trademarks, service marks, logos and other commercial symbols.</v>
          </cell>
        </row>
        <row r="8330">
          <cell r="B8330" t="str">
            <v>RR20220128T04301</v>
          </cell>
          <cell r="C8330" t="str">
            <v>License, Patent, Copyright, Trade secret, Know-how, Technology</v>
          </cell>
          <cell r="D8330" t="str">
            <v>20.42, 32.99, 46.46, 47.73, 86.90, 32.50, 86.23</v>
          </cell>
          <cell r="E8330" t="str">
            <v>2844, 3991, 3999, 5122, 8011, 8021, 8099</v>
          </cell>
          <cell r="F8330" t="str">
            <v>Health, Dental, Oral, Cosmetic, Hygiene</v>
          </cell>
          <cell r="G8330" t="str">
            <v>≡</v>
          </cell>
          <cell r="H8330" t="str">
            <v>Licensor is a medical technology company.</v>
          </cell>
          <cell r="I8330" t="str">
            <v>≡</v>
          </cell>
          <cell r="J8330" t="str">
            <v>Licensee is focused on various consumer products.</v>
          </cell>
          <cell r="K8330" t="str">
            <v>License under technology, patent, know-how, copyright and trade secret rights to make, use, import, export and sell oral care products.</v>
          </cell>
        </row>
        <row r="8331">
          <cell r="B8331" t="str">
            <v>RR20220131T04301</v>
          </cell>
          <cell r="C8331" t="str">
            <v>License, Patent, Technology, Know-how, Trade secret</v>
          </cell>
          <cell r="D8331" t="str">
            <v>21.10, 21.20, 32.50, 32.99, 46.18, 72.11, 72.19, 86.10, 86.21, 86.22, 86.90</v>
          </cell>
          <cell r="E8331" t="str">
            <v>2833, 2834, 3829, 3999, 5047, 5122, 5912, 8062, 8069, 8071, 8099, 8731</v>
          </cell>
          <cell r="F8331" t="str">
            <v>Blood, Diabetes, Glucose monitoring</v>
          </cell>
          <cell r="G8331" t="str">
            <v>≡</v>
          </cell>
          <cell r="H8331" t="str">
            <v>Licensor is engaged in the research and development of glucose monitoring products.</v>
          </cell>
          <cell r="I8331" t="str">
            <v>≡</v>
          </cell>
          <cell r="K8331" t="str">
            <v>License under patent, technology, trade secret and know-how rights to make, use, sell and import glucose monitoring product.</v>
          </cell>
        </row>
        <row r="8332">
          <cell r="B8332" t="str">
            <v>RR20220204T04304</v>
          </cell>
          <cell r="C8332" t="str">
            <v>Franchise</v>
          </cell>
          <cell r="D8332" t="str">
            <v>49.41, 49.20, 50.40, 50.20, 51.21, 52.29, 52.21, 52.22, 52.23, 70.22, 74.90</v>
          </cell>
          <cell r="E8332" t="str">
            <v>4011, 4212, 4213, 4214, 4412, 4424, 4512, 4731, 7389, 8999</v>
          </cell>
          <cell r="F8332" t="str">
            <v>Business, Service, Shipping, Freight, Logistics, Delivery service, Consumer</v>
          </cell>
          <cell r="G8332" t="str">
            <v>≡</v>
          </cell>
          <cell r="I8332" t="str">
            <v>≡</v>
          </cell>
          <cell r="K8332" t="str">
            <v>Franchise for a business that provides shipping and delivery services.</v>
          </cell>
        </row>
        <row r="8333">
          <cell r="B8333" t="str">
            <v>RR20220208T04301</v>
          </cell>
          <cell r="C8333" t="str">
            <v>Franchise</v>
          </cell>
          <cell r="D8333" t="str">
            <v>88.91, 85.10, 93.29, 93.21, 74.90, 96.09</v>
          </cell>
          <cell r="E8333" t="str">
            <v>7299, 7996, 7999, 8351, 8361</v>
          </cell>
          <cell r="F8333" t="str">
            <v>Service, Childcare, Private party, Children</v>
          </cell>
          <cell r="G8333" t="str">
            <v>≡</v>
          </cell>
          <cell r="I8333" t="str">
            <v>≡</v>
          </cell>
          <cell r="K8333" t="str">
            <v>Franchise to operate childcare centers, preschool programs and private parties for childrens.</v>
          </cell>
        </row>
        <row r="8334">
          <cell r="B8334" t="str">
            <v>RR20220131T00903</v>
          </cell>
          <cell r="C8334" t="str">
            <v>Franchise, License, Trademark, Trade name, Other marketing intangibles</v>
          </cell>
          <cell r="D8334" t="str">
            <v>56.10, 56.29, 77.40, 56.30</v>
          </cell>
          <cell r="E8334" t="str">
            <v>5499, 5812, 5813</v>
          </cell>
          <cell r="F8334" t="str">
            <v>Restaurant, Food, Eating place</v>
          </cell>
          <cell r="G8334" t="str">
            <v>≡</v>
          </cell>
          <cell r="I8334" t="str">
            <v>≡</v>
          </cell>
          <cell r="K8334" t="str">
            <v>Franchise and license to operate a restaurant under [UNDISCLOSED FOR PREVIEW] name.</v>
          </cell>
        </row>
        <row r="8335">
          <cell r="B8335" t="str">
            <v>RR20220131TP0904</v>
          </cell>
          <cell r="C8335" t="str">
            <v>Franchise, Trademark, Trade name, Other marketing intangibles</v>
          </cell>
          <cell r="D8335" t="str">
            <v>56.10, 56.29, 56.30, 77.40</v>
          </cell>
          <cell r="E8335" t="str">
            <v>5499, 5812, 5813</v>
          </cell>
          <cell r="F8335" t="str">
            <v>Restaurant, Beverage, Lunch, Dinner, Catering, Delivery, Eating place, Food</v>
          </cell>
          <cell r="G8335" t="str">
            <v>≡</v>
          </cell>
          <cell r="I8335" t="str">
            <v>≡</v>
          </cell>
          <cell r="K8335" t="str">
            <v>Franchise to establish and operate a [UNDISCLOSED FOR PREVIEW] restaurant featuring Mediterranean cuisine; One of the parties to the agreement is an individual.</v>
          </cell>
        </row>
        <row r="8336">
          <cell r="B8336" t="str">
            <v>RR20220131T04302</v>
          </cell>
          <cell r="C8336" t="str">
            <v>License, Technology, Trade secret, Know-how, Software, Patent, Copyright</v>
          </cell>
          <cell r="D8336" t="str">
            <v>26.60, 32.50, 32.99, 46.18, 46.46, 47.74, 86.21, 86.22, 86.90</v>
          </cell>
          <cell r="E8336" t="str">
            <v>3841, 3842, 3999, 5047, 8062, 8069, 8099, 8731</v>
          </cell>
          <cell r="F8336" t="str">
            <v>Medicine, Medical device, Healthcare</v>
          </cell>
          <cell r="G8336" t="str">
            <v>≡</v>
          </cell>
          <cell r="H8336" t="str">
            <v>Licensor is focused on glucose monitoring devices.</v>
          </cell>
          <cell r="I8336" t="str">
            <v>≡</v>
          </cell>
          <cell r="J8336" t="str">
            <v>Licensee manufactures and markets medical equipment.</v>
          </cell>
          <cell r="K8336" t="str">
            <v>License under patent, trade secret, copyright, software, know-how and technology rights to use and sell instruments for non-invasive [UNDISCLOSED FOR PREVIEW], to use and sell disposable probes, tips or other devices which, when used with instruments.</v>
          </cell>
        </row>
        <row r="8337">
          <cell r="B8337" t="str">
            <v>RR20220719T00902</v>
          </cell>
          <cell r="C8337" t="str">
            <v>License, Trademark</v>
          </cell>
          <cell r="D8337" t="str">
            <v>27.51, 27.52, 27.90, 32.99, 46.43, 46.49, 47.54, 47.59, 47.78, 47.99, 28.25</v>
          </cell>
          <cell r="E8337" t="str">
            <v>3631, 3632, 3633, 3634, 3635, 3639, 3999, 5064, 5075, 5099, 5722, 5999</v>
          </cell>
          <cell r="F8337" t="str">
            <v>Home appliance, Tool, Electrical appliance, Consumer electronic, Personal care, Beauty</v>
          </cell>
          <cell r="G8337" t="str">
            <v>≡</v>
          </cell>
          <cell r="I8337" t="str">
            <v>≡</v>
          </cell>
          <cell r="K8337" t="str">
            <v>License to use [UNDISCLOSED FOR PREVIEW] trademark in connection with the manufacturing, distributing, advertising, promoting and selling of personal care products: [UNDISCLOSED FOR PREVIEW].</v>
          </cell>
        </row>
        <row r="8338">
          <cell r="B8338" t="str">
            <v>RR20220715T00901</v>
          </cell>
          <cell r="C8338" t="str">
            <v>License, Trade name, Trademark, Other marketing intangibles</v>
          </cell>
          <cell r="D8338" t="str">
            <v>47.63, 47.43, 77.22, 59.13, 59.20, 77.29</v>
          </cell>
          <cell r="E8338" t="str">
            <v>5099, 5731, 5735, 5999, 7299, 7359, 7812, 7841</v>
          </cell>
          <cell r="F8338" t="str">
            <v>Audiovisual, Video, Videocasette, Television, Series, Software</v>
          </cell>
          <cell r="G8338" t="str">
            <v>≡</v>
          </cell>
          <cell r="I8338" t="str">
            <v>≡</v>
          </cell>
          <cell r="J8338" t="str">
            <v>Licensee is a direct marketer of motion pictures.</v>
          </cell>
          <cell r="K8338" t="str">
            <v xml:space="preserve">License to advertise, promote, distribute and sell for private, non-public exhibition in homes and residences any form of one-half inch videocassettes (including but not limited to [UNDISCLOSED FOR PREVIEW]), embodying the video software, bearing trademarks, tradenames, logos, labels and artwork of licensor, as well as names, likenesses and voices.
</v>
          </cell>
        </row>
        <row r="8339">
          <cell r="B8339" t="str">
            <v>RR20220715T04901</v>
          </cell>
          <cell r="C8339" t="str">
            <v>License, Technology, Patent, Know-how, Trade secret, Trademark</v>
          </cell>
          <cell r="D8339" t="str">
            <v>26.30, 26.40, 46.43, 47.43, 47.91, 60.10, 61.10, 61.20, 61.30, 95.12</v>
          </cell>
          <cell r="E8339" t="str">
            <v>3651, 3661, 3663, 3669, 3677, 4812, 4832, 5064, 5065, 7382</v>
          </cell>
          <cell r="F8339" t="str">
            <v>Wireless communication, Police, Emergency personnel, Business dispatch marketplace, Call connection</v>
          </cell>
          <cell r="G8339" t="str">
            <v>≡</v>
          </cell>
          <cell r="I8339" t="str">
            <v>≡</v>
          </cell>
          <cell r="J8339" t="str">
            <v>Licensee is engaged in the development, manufacture and sale of amplifiers.</v>
          </cell>
          <cell r="K8339" t="str">
            <v>License under patent, know-how, trade secret rights to use certain technology to manufacture, use and sell [UNDISCLOSED FOR PREVIEW] for the specialized mobile radio market, bearing [UNDISCLOSED FOR PREVIEW] trademarks.</v>
          </cell>
        </row>
        <row r="8340">
          <cell r="B8340" t="str">
            <v>RR20220712T04906</v>
          </cell>
          <cell r="C8340" t="str">
            <v>License, Know-how, Patent, Technology</v>
          </cell>
          <cell r="D8340" t="str">
            <v>21.10, 21.20, 32.50, 46.46, 47.73, 47.74, 72.19, 86.10, 86.21, 86.22</v>
          </cell>
          <cell r="E8340" t="str">
            <v>2833, 2834, 2836, 3841, 3842, 5122, 5912, 8011, 8062, 8071, 8731</v>
          </cell>
          <cell r="F8340" t="str">
            <v>Medicine, Healthcare, Worker, Patient</v>
          </cell>
          <cell r="G8340" t="str">
            <v>≡</v>
          </cell>
          <cell r="H8340" t="str">
            <v>Licensor is engaged in the development and marketing of safety hypodermic syringes.</v>
          </cell>
          <cell r="I8340" t="str">
            <v>≡</v>
          </cell>
          <cell r="J8340" t="str">
            <v>Licensee is engaged in supplying syringe components.</v>
          </cell>
          <cell r="K8340" t="str">
            <v>Licens under know-how, technology and patent rights to make, use and/or sell syringes, which are designed to make [UNDISCLOSED FOR PREVIEW] for patients.</v>
          </cell>
        </row>
        <row r="8341">
          <cell r="B8341" t="str">
            <v>RR20220713T00903</v>
          </cell>
          <cell r="C8341" t="str">
            <v>Franchise, Trade name, Trademark, Other marketing intangibles</v>
          </cell>
          <cell r="D8341" t="str">
            <v>68.20, 68.31, 68.32, 74.90, 70.22, 81.10</v>
          </cell>
          <cell r="E8341" t="str">
            <v>6512, 6513, 6519, 6531, 7389, 8742, 8744, 8748, 8999</v>
          </cell>
          <cell r="F8341" t="str">
            <v>Property management, Vacation, Corporate housing, Rental, Service</v>
          </cell>
          <cell r="G8341" t="str">
            <v>≡</v>
          </cell>
          <cell r="I8341" t="str">
            <v>≡</v>
          </cell>
          <cell r="K8341" t="str">
            <v>Franchise to establish and operate a property management business providing short-term vacation and corporate housing rentals, under [UNDISCLOSED FOR PREVIEW] trade names, trademarks and service marks.</v>
          </cell>
        </row>
        <row r="8342">
          <cell r="B8342" t="str">
            <v>RR20220714T00902</v>
          </cell>
          <cell r="C8342" t="str">
            <v>Franchise, Other marketing intangibles, Software</v>
          </cell>
          <cell r="D8342" t="str">
            <v>69.10, 69.20, 70.22, 64.99, 66.19, 63.11, 46.51, 47.41, 58.29</v>
          </cell>
          <cell r="E8342" t="str">
            <v>5045, 7291, 7372, 7374, 7389, 8721, 9311</v>
          </cell>
          <cell r="F8342" t="str">
            <v>Audit, Bookkeeping, Accounting, Software</v>
          </cell>
          <cell r="G8342" t="str">
            <v>≡</v>
          </cell>
          <cell r="I8342" t="str">
            <v>≡</v>
          </cell>
          <cell r="K8342" t="str">
            <v>Franchise and license to establish and operate a business that offers audit and related support services under the [UNDISCLOSED FOR PREVIEW] logo.</v>
          </cell>
        </row>
        <row r="8343">
          <cell r="B8343" t="str">
            <v>RR20220718T00901</v>
          </cell>
          <cell r="C8343" t="str">
            <v>License</v>
          </cell>
          <cell r="D8343" t="str">
            <v>20.41, 20.42, 20.53, 46.45, 46.75, 47.75</v>
          </cell>
          <cell r="E8343" t="str">
            <v>2841, 2844, 5122, 5169, 5912, 5999, 7231</v>
          </cell>
          <cell r="F8343" t="str">
            <v>Anti-aging product, Skin care, Treatment, Cosmetic</v>
          </cell>
          <cell r="G8343" t="str">
            <v>≡</v>
          </cell>
          <cell r="I8343" t="str">
            <v>≡</v>
          </cell>
          <cell r="J8343" t="str">
            <v>Licensee is a healthcare company.</v>
          </cell>
          <cell r="K8343" t="str">
            <v>License to make, produce, use, market, promote, distribute and sell an anti-aging product, [UNDISCLOSED FOR PREVIEW].</v>
          </cell>
        </row>
        <row r="8344">
          <cell r="B8344" t="str">
            <v>RR20220719TP0905</v>
          </cell>
          <cell r="C8344" t="str">
            <v>License, Patent</v>
          </cell>
          <cell r="D8344" t="str">
            <v>21.10, 21.20, 46.46, 26.51, 32.50, 47.74, 47.78</v>
          </cell>
          <cell r="E8344" t="str">
            <v>3826, 3841, 3842, 3844, 3845, 8071, 8072, 8734</v>
          </cell>
          <cell r="F8344" t="str">
            <v>Device, Medical field, Healthcare, Monitoring, Infection control, Fluid-borne infection, Safety</v>
          </cell>
          <cell r="G8344" t="str">
            <v>≡</v>
          </cell>
          <cell r="I8344" t="str">
            <v>≡</v>
          </cell>
          <cell r="J8344" t="str">
            <v>Licensee is focused on medical devices.</v>
          </cell>
          <cell r="K8344" t="str">
            <v>License under patent rights for the [UNDISCLOSED FOR PREVIEW] which is a component part of [UNDISCLOSED FOR PREVIEW] device; One of the parties to the agreement is an individual.</v>
          </cell>
        </row>
        <row r="8345">
          <cell r="B8345" t="str">
            <v>RR20220720T04901</v>
          </cell>
          <cell r="C8345" t="str">
            <v>License, Technology, Patent, Know-how, Trade secret</v>
          </cell>
          <cell r="D8345" t="str">
            <v>20.59, 21.10, 21.20, 46.46, 47.74, 72.11, 72.19, 86.10, 86.21, 86.22, 86.90</v>
          </cell>
          <cell r="E8345" t="str">
            <v>2833, 2834, 2835, 2836, 5122, 5912, 8011, 8062, 8071, 8099, 8731, 8734</v>
          </cell>
          <cell r="F8345" t="str">
            <v>Medicine, Healthcare, Human treatment, Metabolism</v>
          </cell>
          <cell r="G8345" t="str">
            <v>≡</v>
          </cell>
          <cell r="H8345" t="str">
            <v>Licensor is a pharmaceutical company.</v>
          </cell>
          <cell r="I8345" t="str">
            <v>≡</v>
          </cell>
          <cell r="K8345" t="str">
            <v>License under patent, trade secret and know-how rights to use certain technology to develop and commercialize [UNDISCLOSED FOR PREVIEW] for the treatment of metabolism, including for the treatment of [UNDISCLOSED FOR PREVIEW].</v>
          </cell>
        </row>
        <row r="8346">
          <cell r="B8346" t="str">
            <v>RR20220726T04903</v>
          </cell>
          <cell r="C8346" t="str">
            <v>License, Technology, Patent, Know-how, Trade secret</v>
          </cell>
          <cell r="D8346" t="str">
            <v>21.10, 21.20, 26.60, 32.50, 46.46, 47.74, 72.11, 72.19, 86.10, 86.22, 86.21, 86.90</v>
          </cell>
          <cell r="E8346" t="str">
            <v>2833, 2834, 2835, 2836, 3841, 3845, 5047, 5122, 5912, 8011, 8062, 8071, 8099, 8731, 8734</v>
          </cell>
          <cell r="F8346" t="str">
            <v>Medicine, Healthcare, Cell therapy, Drug</v>
          </cell>
          <cell r="G8346" t="str">
            <v>≡</v>
          </cell>
          <cell r="H8346" t="str">
            <v>Licensor is involved in the development of cell-based therapeutics.</v>
          </cell>
          <cell r="I8346" t="str">
            <v>≡</v>
          </cell>
          <cell r="J8346" t="str">
            <v>Licensee is engaged inthe development and commercialization of cell processing technologies.</v>
          </cell>
          <cell r="K8346" t="str">
            <v>License under patent, know-how and trade secret rights to use certain technology for the performance of cell manufacturing services.</v>
          </cell>
        </row>
        <row r="8347">
          <cell r="B8347" t="str">
            <v>RR20220729TN4302</v>
          </cell>
          <cell r="C8347" t="str">
            <v>License, Patent, Know-how, Trade secret, Technology</v>
          </cell>
          <cell r="D8347" t="str">
            <v>21.10, 21.20, 32.99, 46.18, 46.46, 47.73, 72.11, 72.19, 86.10, 86.21, 86.22, 86.90</v>
          </cell>
          <cell r="E8347" t="str">
            <v>2833, 2834, 2835, 3999, 5122, 5912, 8062, 8069, 8071, 8099, 8733, 8734</v>
          </cell>
          <cell r="F8347" t="str">
            <v>Pharmacy, Drug, Disease, Infectious disease, Cell, Cell line, Antibody, Health</v>
          </cell>
          <cell r="G8347" t="str">
            <v>≡</v>
          </cell>
          <cell r="I8347" t="str">
            <v>≡</v>
          </cell>
          <cell r="J8347" t="str">
            <v>Licensee is a biopharmaceutical company.</v>
          </cell>
          <cell r="K8347" t="str">
            <v>License under the patent, know-how, technology and trade secret rights to make, use, import, or sell any product that incorporates one or more cell lines [UNDISCLOSED FOR PREVIEW] ; One of the parties to the agreement is a non-profit entity.</v>
          </cell>
        </row>
        <row r="8348">
          <cell r="B8348" t="str">
            <v>RR20220307T04301</v>
          </cell>
          <cell r="C8348" t="str">
            <v>License, Sublicense, Patent</v>
          </cell>
          <cell r="D8348" t="str">
            <v>46.46, 21.10, 21.20, 47.73, 72.11, 72.19, 86.10, 86.21, 86.22, 86.90</v>
          </cell>
          <cell r="E8348" t="str">
            <v>2834, 2836, 5122, 5912, 8062, 8069, 8071, 8731</v>
          </cell>
          <cell r="F8348" t="str">
            <v>Pharmacy, Medicine, Drug, Biotechnology, Healthcare, Human</v>
          </cell>
          <cell r="G8348" t="str">
            <v>≡</v>
          </cell>
          <cell r="I8348" t="str">
            <v>≡</v>
          </cell>
          <cell r="J8348" t="str">
            <v>Licensee is principally engaged in the discovery, development and commercialization of protein-based therapeutic products.</v>
          </cell>
          <cell r="K8348" t="str">
            <v>License and sublicense under patent rights to manufacture, use and sell any product or process within the field of human recombinant Factor IX protein [UNDISCLOSED FOR PREVIEW].</v>
          </cell>
        </row>
        <row r="8349">
          <cell r="B8349" t="str">
            <v>RR20220306T01701</v>
          </cell>
          <cell r="C8349" t="str">
            <v>License, Other marketing intangibles</v>
          </cell>
          <cell r="D8349" t="str">
            <v>10.89, 46.38, 46.39, 47.11, 47.29, 47.81, 53.10, 53.20, 56.10, 58.29</v>
          </cell>
          <cell r="E8349" t="str">
            <v>2032, 2033, 2034, 2035, 2037, 2038, 2091, 2092, 2099, 4215, 5499, 5812, 5963, 7371, 7372</v>
          </cell>
          <cell r="F8349" t="str">
            <v>Food, Restaurant, Delivery, Application, App, Menu</v>
          </cell>
          <cell r="G8349" t="str">
            <v>≡</v>
          </cell>
          <cell r="I8349" t="str">
            <v>≡</v>
          </cell>
          <cell r="J8349" t="str">
            <v>Licensee is focused on the development of restaurant prepared food through delivery applications.</v>
          </cell>
          <cell r="K8349" t="str">
            <v>License to use, distribute, display and transmit the name, image, likeness and endorsement in connection with the proposed manufacture, advertisements in print media, television and radio media, outdoor media and online media, distribution and sale of menu items [UNDISCLOSED FOR PREVIEW].</v>
          </cell>
        </row>
        <row r="8350">
          <cell r="B8350" t="str">
            <v>RR20220302T00902</v>
          </cell>
          <cell r="C8350" t="str">
            <v>Franchise, Trademark, Trade name, Other marketing intangibles, Goodwill, License</v>
          </cell>
          <cell r="D8350" t="str">
            <v>46.45, 47.75, 96.02</v>
          </cell>
          <cell r="E8350" t="str">
            <v>5331, 5399, 5632, 5999, 7231</v>
          </cell>
          <cell r="F8350" t="str">
            <v>Store, Cosmetic, Beuty, Skin care, Makeup, Fragrance</v>
          </cell>
          <cell r="G8350" t="str">
            <v>≡</v>
          </cell>
          <cell r="H8350" t="str">
            <v>Franchisor is engaged in the distribution of skin care products.</v>
          </cell>
          <cell r="I8350" t="str">
            <v>≡</v>
          </cell>
          <cell r="K8350" t="str">
            <v>Franchise and license to establish and operate a cosmetic and beauty care products store which specializes in [UNDISCLOSED FOR PREVIEW] under [UNDISCLOSED FOR PREVIEW] trademarks, trade names and service marks and all associated goodwill.</v>
          </cell>
        </row>
        <row r="8351">
          <cell r="B8351" t="str">
            <v>RR20220223TR0901</v>
          </cell>
          <cell r="C8351" t="str">
            <v>License, Patent</v>
          </cell>
          <cell r="D8351" t="str">
            <v>26.11, 26.12, 26.40, 26.60, 27.90, 32.99</v>
          </cell>
          <cell r="E8351" t="str">
            <v>3674, 3679, 3699, 3999, 5063, 5064, 5065, 5099</v>
          </cell>
          <cell r="F8351" t="str">
            <v>Semiconductor, Fabrication, Electronic, Integrated circuit</v>
          </cell>
          <cell r="G8351" t="str">
            <v>≡</v>
          </cell>
          <cell r="H8351" t="str">
            <v>Licensor designs integrated circuits.</v>
          </cell>
          <cell r="I8351" t="str">
            <v>≡</v>
          </cell>
          <cell r="J8351" t="str">
            <v>Licensee is engaged in the research, development, production and distribution of microelectronic products.</v>
          </cell>
          <cell r="K8351" t="str">
            <v>License under patent rights to use, make, sell or otherwise dispose of integrated circuits manufactured using [UNDISCLOSED FOR PREVIEW]; The agreement is concluded between related parties.</v>
          </cell>
        </row>
        <row r="8352">
          <cell r="B8352" t="str">
            <v>RR20220303T00903</v>
          </cell>
          <cell r="C8352" t="str">
            <v>License, Other marketing intangibles</v>
          </cell>
          <cell r="D8352" t="str">
            <v>55.10, 55.20, 55.90, 79.90, 93.29, 96.01, 96.02, 96.03, 96.04, 96.09, 41.10, 41.20</v>
          </cell>
          <cell r="E8352" t="str">
            <v>1522, 6513, 7011, 7021, 7041, 7389, 7999</v>
          </cell>
          <cell r="F8352" t="str">
            <v>Hotel, Management, Room, Service, Reservation</v>
          </cell>
          <cell r="G8352" t="str">
            <v>≡</v>
          </cell>
          <cell r="I8352" t="str">
            <v>≡</v>
          </cell>
          <cell r="J8352" t="str">
            <v>Licensee operates a hotel complex.</v>
          </cell>
          <cell r="K8352" t="str">
            <v>License to operate the hotel using [UNDISCLOSED FOR PREVIEW] proprietary hotel management system.</v>
          </cell>
        </row>
        <row r="8353">
          <cell r="B8353" t="str">
            <v>RR20220303T00902</v>
          </cell>
          <cell r="C8353" t="str">
            <v>License</v>
          </cell>
          <cell r="D8353" t="str">
            <v>26.11, 26.30, 26.40, 27.90, 32.99, 46.52, 47.63, 47.43, 32.20, 32.40, 47.65</v>
          </cell>
          <cell r="E8353" t="str">
            <v>3639, 3651, 3669, 3679, 3699, 3931, 3944, 3999, 5065, 5731, 5736, 5945</v>
          </cell>
          <cell r="F8353" t="str">
            <v>Game, Toy, Radio, FM, Casette, Tape, Player, Antenna, Full stereo, Ear phone, Music</v>
          </cell>
          <cell r="G8353" t="str">
            <v>≡</v>
          </cell>
          <cell r="I8353" t="str">
            <v>≡</v>
          </cell>
          <cell r="J8353" t="str">
            <v>Licensee is engaged in the development and marketing of children's games and educational products.</v>
          </cell>
          <cell r="K8353" t="str">
            <v>License to the proprietary rights relating to the game [UNDISCLOSED FOR PREVIEW], and all related rights to manufacture, use and sell the [UNDISCLOSED FOR PREVIEW] and related products.</v>
          </cell>
        </row>
        <row r="8354">
          <cell r="B8354" t="str">
            <v>RR20220307T00903</v>
          </cell>
          <cell r="C8354" t="str">
            <v>Sublicense, Know-how, Technology, Patent, Trade secret, Trademark, Trade name</v>
          </cell>
          <cell r="D8354" t="str">
            <v>13.30, 13.99, 46.11, 46.41, 47.51, 20.30, 46.12, 46.75, 20.59, 47.64</v>
          </cell>
          <cell r="E8354" t="str">
            <v>2269, 2295, 2819, 2899, 3479, 3949, 5941</v>
          </cell>
          <cell r="F8354" t="str">
            <v>Material, Garment, Fabric, Textile, Outdoor sport</v>
          </cell>
          <cell r="G8354" t="str">
            <v>≡</v>
          </cell>
          <cell r="H8354" t="str">
            <v>Sublicensor is engaged in the development and commercialization of thermal management products.</v>
          </cell>
          <cell r="I8354" t="str">
            <v>≡</v>
          </cell>
          <cell r="K8354" t="str">
            <v>Sublicense under technology, know-how, trade secret and patent rights to make, use, sell and lease products relating to microencapsulated phase change materials, bearing [UNDISCLOSED FOR PREVIEW] trademarks and trade names.</v>
          </cell>
        </row>
        <row r="8355">
          <cell r="B8355" t="str">
            <v>RR20220307T00901</v>
          </cell>
          <cell r="C8355" t="str">
            <v>License, Patent, Know-how, Trade secret, Technology</v>
          </cell>
          <cell r="D8355" t="str">
            <v>20.30, 46.12, 46.75, 20.59, 13.30, 13.99</v>
          </cell>
          <cell r="E8355" t="str">
            <v>2269, 2295, 2819, 2899, 3479</v>
          </cell>
          <cell r="F8355" t="str">
            <v>Phase change material, Bulk, Energy storage, Thermal, Coating, Fabric, Heat shield</v>
          </cell>
          <cell r="G8355" t="str">
            <v>≡</v>
          </cell>
          <cell r="I8355" t="str">
            <v>≡</v>
          </cell>
          <cell r="J8355" t="str">
            <v>Licensee is engaged in the development and commercialization of thermal management products.</v>
          </cell>
          <cell r="K8355" t="str">
            <v>License under know-how, technology, trade secret and patent rights to develop, manufacture, market, sell, use, lease, distribute and commercialize bulk phase change materials, known as [UNDISCLOSED FOR PREVIEW].</v>
          </cell>
        </row>
        <row r="8356">
          <cell r="B8356" t="str">
            <v>RR20220310T00903</v>
          </cell>
          <cell r="C8356" t="str">
            <v>License, Brand</v>
          </cell>
          <cell r="D8356" t="str">
            <v>14.13, 13.30, 46.42, 14.19, 14.39, 14.31</v>
          </cell>
          <cell r="E8356" t="str">
            <v>2251, 2252, 2339, 2389, 5137, 5632, 5661, 5699</v>
          </cell>
          <cell r="F8356" t="str">
            <v>Sock, Apparel, Clothing</v>
          </cell>
          <cell r="G8356" t="str">
            <v>≡</v>
          </cell>
          <cell r="I8356" t="str">
            <v>≡</v>
          </cell>
          <cell r="J8356" t="str">
            <v>Licensee designs, manufactures and markets socks.</v>
          </cell>
          <cell r="K8356" t="str">
            <v>License to manufacture and sell women's sheer hosiery and related items under the [UNDISCLOSED FOR PREVIEW] brand name.</v>
          </cell>
        </row>
        <row r="8357">
          <cell r="B8357" t="str">
            <v>RR20220310T00901</v>
          </cell>
          <cell r="C8357" t="str">
            <v>License, Brand</v>
          </cell>
          <cell r="D8357" t="str">
            <v>14.31, 13.30, 47.71, 46.42, 14.19, 14.39, 32.30</v>
          </cell>
          <cell r="E8357" t="str">
            <v>2252, 2339, 2389, 3949, 5136, 5137, 5632, 5661, 5699</v>
          </cell>
          <cell r="F8357" t="str">
            <v>Sock, Outdoor, Apparel, Cotton, Wool, Active, Outdoor activity</v>
          </cell>
          <cell r="G8357" t="str">
            <v>≡</v>
          </cell>
          <cell r="I8357" t="str">
            <v>≡</v>
          </cell>
          <cell r="K8357" t="str">
            <v>License to manufacture and sell apparel items for hiking, skiing, hunting and other active outdoor uses, under the [UNDISCLOSED FOR PREVIEW] brand.</v>
          </cell>
        </row>
        <row r="8358">
          <cell r="B8358" t="str">
            <v>RR20220315T00902</v>
          </cell>
          <cell r="C8358" t="str">
            <v>License, Patent</v>
          </cell>
          <cell r="D8358" t="str">
            <v>32.50, 72.11, 72.19, 86.10, 86.21, 86.22, 86.90, 20.59, 21.20</v>
          </cell>
          <cell r="E8358" t="str">
            <v>2835, 2836, 3826, 5047, 8062, 8069, 8099, 8731</v>
          </cell>
          <cell r="F8358" t="str">
            <v>Chlamydia, Pregnancy, Human, Strep, Pharmaceutical, Therapy, Tretment, Drug, Test, Immunodiagnostic assay</v>
          </cell>
          <cell r="G8358" t="str">
            <v>≡</v>
          </cell>
          <cell r="I8358" t="str">
            <v>≡</v>
          </cell>
          <cell r="J8358" t="str">
            <v>Licensee is engaged in a medical field.</v>
          </cell>
          <cell r="K8358" t="str">
            <v>License under patent rights to make, use, sell, import products and practice methods relating to strep, chlamydia and pregnancy products: [UNDISCLOSED FOR PREVIEW]</v>
          </cell>
        </row>
        <row r="8359">
          <cell r="B8359" t="str">
            <v>RR20220630T04906</v>
          </cell>
          <cell r="C8359" t="str">
            <v>License, Know-how, Trademark, Patent</v>
          </cell>
          <cell r="D8359" t="str">
            <v>10.91, 10.92, 21.10, 21.20, 46.38, 46.46, 47.73, 47.76, 75.00, 96.09</v>
          </cell>
          <cell r="E8359" t="str">
            <v>2047, 2048, 2099, 5149, 5411, 5499, 5999</v>
          </cell>
          <cell r="F8359" t="str">
            <v>Pet, Nutrition product, Animal health,Supplement</v>
          </cell>
          <cell r="G8359" t="str">
            <v>≡</v>
          </cell>
          <cell r="I8359" t="str">
            <v>≡</v>
          </cell>
          <cell r="K8359" t="str">
            <v>License under patent, trademark and know-how rights to manufacture, market and commercialize the product commonly known as [UNDISCLOSED FOR PREVIEW] relating to animal health.</v>
          </cell>
        </row>
        <row r="8360">
          <cell r="B8360" t="str">
            <v>RR20220707T00905</v>
          </cell>
          <cell r="C8360" t="str">
            <v>Franchise, License, Trademark, Trade name, Other marketing intangibles</v>
          </cell>
          <cell r="D8360" t="str">
            <v>18.20, 59.20, 85.32, 85.41, 85.42, 85.59, 85.52, 85.60</v>
          </cell>
          <cell r="E8360" t="str">
            <v>7299, 7389, 8299, 9411</v>
          </cell>
          <cell r="F8360" t="str">
            <v>School, Music production, Audio engineering, Course, Seminar, Education</v>
          </cell>
          <cell r="G8360" t="str">
            <v>≡</v>
          </cell>
          <cell r="I8360" t="str">
            <v>≡</v>
          </cell>
          <cell r="K8360" t="str">
            <v>Franchise and license to operate a school that provides training services, through the provision of courses and seminars, using [UNDISCLOSED FOR PREVIEW] trademark, service mark and symbols.</v>
          </cell>
        </row>
        <row r="8361">
          <cell r="B8361" t="str">
            <v>RR20220704T04303</v>
          </cell>
          <cell r="C8361" t="str">
            <v>Franchise, Trademark</v>
          </cell>
          <cell r="D8361" t="str">
            <v>77.21, 93.11, 93.12, 93.13, 93.19, 32.30, 47.64</v>
          </cell>
          <cell r="E8361" t="str">
            <v>3949, 5091, 5941, 7032, 7941, 7991, 7997</v>
          </cell>
          <cell r="F8361" t="str">
            <v>Fitness, Work out, Sport, Pilates, Ballet, Aerobics</v>
          </cell>
          <cell r="G8361" t="str">
            <v>≡</v>
          </cell>
          <cell r="I8361" t="str">
            <v>≡</v>
          </cell>
          <cell r="K8361" t="str">
            <v>Franchise to operate a group fitness experience under the [UNDISCLOSED FOR PREVIEW] names and trademarks.</v>
          </cell>
        </row>
        <row r="8362">
          <cell r="B8362" t="str">
            <v>RR20220704T00901</v>
          </cell>
          <cell r="C8362" t="str">
            <v>Franchise, Trade name, Brand</v>
          </cell>
          <cell r="D8362" t="str">
            <v>56.21, 46.17, 46.39, 47.11, 47.29, 56.29</v>
          </cell>
          <cell r="E8362" t="str">
            <v>5141, 5142, 5143, 5144, 5145, 5146, 5147, 5148, 5149, 5421, 5499</v>
          </cell>
          <cell r="F8362" t="str">
            <v>Delivery, Food, Service, Chain, School, Institution, Business, Healthy eating, Catering</v>
          </cell>
          <cell r="G8362" t="str">
            <v>≡</v>
          </cell>
          <cell r="I8362" t="str">
            <v>≡</v>
          </cell>
          <cell r="K8362" t="str">
            <v>Franchise and license for the operation of a business of food service delivery system, bearing [UNDISCLOSED FOR PREVIEW] trade name and brand.</v>
          </cell>
        </row>
        <row r="8363">
          <cell r="B8363" t="str">
            <v>RR20220712T04902</v>
          </cell>
          <cell r="C8363" t="str">
            <v>Franchise, License, Trademark, Brand, Trade name</v>
          </cell>
          <cell r="D8363" t="str">
            <v>10.12, 10.85, 10.89, 11.07, 56.10, 56.21, 56.29, 56.30, 77.40, 82.92</v>
          </cell>
          <cell r="E8363" t="str">
            <v>2015, 2086, 5144, 5194, 5499, 5812, 5813, 7389</v>
          </cell>
          <cell r="F8363" t="str">
            <v>Food, Home delivery service, Outlet</v>
          </cell>
          <cell r="G8363" t="str">
            <v>≡</v>
          </cell>
          <cell r="H8363" t="str">
            <v>Licensor is engaged in the food preparation industry.</v>
          </cell>
          <cell r="I8363" t="str">
            <v>≡</v>
          </cell>
          <cell r="J8363" t="str">
            <v>Licensee is engaged in the operation of motels, movie theatres, hotels and resorts, and restaurants.</v>
          </cell>
          <cell r="K8363" t="str">
            <v>Franchise and license to operate restaurants and to prepare and market [UNDISCLOSED FOR PREVIEW] and other products using the [UNDISCLOSED FOR PREVIEW] trade names, trademarks and service marks.</v>
          </cell>
        </row>
        <row r="8364">
          <cell r="B8364" t="str">
            <v>RR20220630T04905</v>
          </cell>
          <cell r="C8364" t="str">
            <v>License, Copyright, Trademark</v>
          </cell>
          <cell r="D8364" t="str">
            <v>18.20, 32.40, 46.49, 46.51, 47.41, 47.63, 47.65, 58.21, 58.29, 62.01, 62.02, 62.09, 63.11</v>
          </cell>
          <cell r="E8364" t="str">
            <v>5045, 5092, 5945, 7336, 7371, 7372, 7819, 7829</v>
          </cell>
          <cell r="F8364" t="str">
            <v>Entertainment software, CD-ROM, Children's product, Sony Playstation, Sega Saturn, Artwork, Video, Audio, Game</v>
          </cell>
          <cell r="G8364" t="str">
            <v>≡</v>
          </cell>
          <cell r="I8364" t="str">
            <v>≡</v>
          </cell>
          <cell r="J8364" t="str">
            <v>Licensee is engaged in the business of developing, publishing and distributing entertainment software.</v>
          </cell>
          <cell r="K8364" t="str">
            <v>License under copyright to manufacture, distribute and sell a game for Sony Playstation and Sega Saturn formats/platforms.</v>
          </cell>
        </row>
        <row r="8365">
          <cell r="B8365" t="str">
            <v>RR20220701T00901</v>
          </cell>
          <cell r="C8365" t="str">
            <v>License, Patent, Technology</v>
          </cell>
          <cell r="D8365" t="str">
            <v>36.00, 37.00, 38.11, 38.12, 38.21, 38.22, 39.00</v>
          </cell>
          <cell r="E8365" t="str">
            <v>1623, 3569, 3822, 3823, 4952, 4953, 4959, 9511</v>
          </cell>
          <cell r="F8365" t="str">
            <v>Remediation, Hydrocarbon enhacement, Environmental, Waste management, Soil, Sludge, Liquid</v>
          </cell>
          <cell r="G8365" t="str">
            <v>≡</v>
          </cell>
          <cell r="H8365" t="str">
            <v>Licensor performs various environmental remediation services.</v>
          </cell>
          <cell r="I8365" t="str">
            <v>≡</v>
          </cell>
          <cell r="K8365" t="str">
            <v>License under patent rights to use technology for environmental remediation and hydrocarbon enhancement purposes.</v>
          </cell>
        </row>
        <row r="8366">
          <cell r="B8366" t="str">
            <v>RR20220728T04903</v>
          </cell>
          <cell r="C8366" t="str">
            <v>Franchise</v>
          </cell>
          <cell r="D8366" t="str">
            <v>10.85, 10.89, 11.07, 46.34, 56.10, 56.21, 56.29, 56.30</v>
          </cell>
          <cell r="E8366" t="str">
            <v>2086, 2099, 5149, 5181, 5182, 5499, 5812, 5813, 7389</v>
          </cell>
          <cell r="F8366" t="str">
            <v>Food, Eating place, Bar, Beverage, Coffee shop, Bottle shop</v>
          </cell>
          <cell r="G8366" t="str">
            <v>≡</v>
          </cell>
          <cell r="I8366" t="str">
            <v>≡</v>
          </cell>
          <cell r="K8366" t="str">
            <v>Franchise to operate an alcohol-free bar, bottle shop, coffee house and related services and menu items.</v>
          </cell>
        </row>
        <row r="8367">
          <cell r="B8367" t="str">
            <v>RR20220726T04902</v>
          </cell>
          <cell r="C8367" t="str">
            <v>Franchise, License, Trademark, Trade name</v>
          </cell>
          <cell r="D8367" t="str">
            <v>10.85, 10.89, 11.07, 46.34, 56.10, 56.21, 56.29, 56.30</v>
          </cell>
          <cell r="E8367" t="str">
            <v>2086, 2099, 5149, 5181, 5182, 5499, 5812, 5813, 7389</v>
          </cell>
          <cell r="F8367" t="str">
            <v>Eating, Food, Drinking place, Specialty drink, Full-service bar, Restaurant</v>
          </cell>
          <cell r="G8367" t="str">
            <v>≡</v>
          </cell>
          <cell r="I8367" t="str">
            <v>≡</v>
          </cell>
          <cell r="K8367" t="str">
            <v>Franchise and license to develop and operate a restaurant featuring Mexican and other proprietary cuisine and full-service bar with specialty drinks, bearing trade names and trademarks including, but not limited to [UNDISCLOSED FOR PREVIEW].</v>
          </cell>
        </row>
        <row r="8368">
          <cell r="B8368" t="str">
            <v>RR20220729T04902</v>
          </cell>
          <cell r="C8368" t="str">
            <v>License, Software</v>
          </cell>
          <cell r="D8368" t="str">
            <v>26.11, 26.20, 46.51, 46.52, 47.41, 47.91, 47.99, 58.29, 62.01, 63.11</v>
          </cell>
          <cell r="E8368" t="str">
            <v>3577, 3661, 3674, 5045, 5065, 5251, 5734, 7371, 7372, 7373, 7374, 7376, 7379</v>
          </cell>
          <cell r="F8368" t="str">
            <v>Application software, Hardware, Embedded system, Electronic device, Computer network, Network interface card</v>
          </cell>
          <cell r="G8368" t="str">
            <v>≡</v>
          </cell>
          <cell r="I8368" t="str">
            <v>≡</v>
          </cell>
          <cell r="K8368" t="str">
            <v>License under software rights to use [UNDISCLOSED FOR PREVIEW] software product for the sole purpose of developing integrated circuits or network interface cards.</v>
          </cell>
        </row>
        <row r="8369">
          <cell r="B8369" t="str">
            <v>RR20220801T04302</v>
          </cell>
          <cell r="C8369" t="str">
            <v>License, Patent, Know-how</v>
          </cell>
          <cell r="D8369" t="str">
            <v>21.10, 21.20, 32.99, 46.18, 46.46, 47.73, 72.11, 72.19, 86.10, 86.21, 86.22, 86.90</v>
          </cell>
          <cell r="E8369" t="str">
            <v>2833, 2834, 3999, 5122, 5912, 8062, 8069, 8071, 8099, 8731, 8734</v>
          </cell>
          <cell r="F8369" t="str">
            <v>Pharmaceutical Medicine, Biopharmacy, Drug, Chemical compound, Human, Treatment, Disorder</v>
          </cell>
          <cell r="G8369" t="str">
            <v>≡</v>
          </cell>
          <cell r="I8369" t="str">
            <v>≡</v>
          </cell>
          <cell r="J8369" t="str">
            <v>Licensee is a biopharmaceutical company.</v>
          </cell>
          <cell r="K8369" t="str">
            <v>License under patent and know-how rights to develop, make, use, import and sell any bulk or finished pharmaceutical composition containing the chemical compound known as [UNDISCLOSED FOR PREVIEW] for the treatment of psychiatric disorders.</v>
          </cell>
        </row>
        <row r="8370">
          <cell r="B8370" t="str">
            <v>RR20220809TP4901</v>
          </cell>
          <cell r="C8370" t="str">
            <v>Franchise, Trademark, Brand, Other marketing intangibles</v>
          </cell>
          <cell r="D8370" t="str">
            <v>10.85, 10.89, 11.07, 46.34, 56.10, 56.29, 56.30, 47.25, 47.81, 10.32, 10.83</v>
          </cell>
          <cell r="E8370" t="str">
            <v>2035, 2037, 2086, 2087, 2095, 2099, 5148, 5149, 5499, 5812, 5813</v>
          </cell>
          <cell r="F8370" t="str">
            <v>Food product, Drink, Beverage, Retail store, Juice, Fruit, Vegetable, Beverage, Healthy</v>
          </cell>
          <cell r="G8370" t="str">
            <v>≡</v>
          </cell>
          <cell r="I8370" t="str">
            <v>≡</v>
          </cell>
          <cell r="K8370" t="str">
            <v>Franchise and license to operate a retail store that offers fruit and vegetable juices, smoothies and other healty products and related items under the [UNDISCLOSED FOR PREVIEW] trademarks as well as other trademarks, service marks, logos, catchphrases, and indicia of origin; One of the parties to the agreement is an individual (person).</v>
          </cell>
        </row>
        <row r="8371">
          <cell r="B8371" t="str">
            <v>RR20220808T04907</v>
          </cell>
          <cell r="C8371" t="str">
            <v>Franchise, Brand, Trademark, Other marketing intangibles</v>
          </cell>
          <cell r="D8371" t="str">
            <v>46.42, 46.49, 47.64, 47.71, 47.72, 56.30, 85.51, 85.52, 93.11, 93.12, 93.13, 93.19</v>
          </cell>
          <cell r="E8371" t="str">
            <v>5091, 5136, 5137, 5139, 5661, 5699, 7941, 7991, 7997, 7999</v>
          </cell>
          <cell r="F8371" t="str">
            <v>Health, Sport, Cardio Fitness, Personal training, Locker room service, Sportswear, Sports clothing, Sports accessory, Sports drink, Bar, Supplement, Nutritional product</v>
          </cell>
          <cell r="G8371" t="str">
            <v>≡</v>
          </cell>
          <cell r="I8371" t="str">
            <v>≡</v>
          </cell>
          <cell r="K8371" t="str">
            <v>Franchise to develop, own and operate health clubs primarily under, but not limited to, the trademark [UNDISCLOSED FOR PREVIEW].</v>
          </cell>
        </row>
        <row r="8372">
          <cell r="B8372" t="str">
            <v>RR20220809T04903</v>
          </cell>
          <cell r="C8372" t="str">
            <v>Franchise, Trademark</v>
          </cell>
          <cell r="D8372" t="str">
            <v>10.86, 46.42, 46.49, 47.64, 47.71, 47.72, 85.51, 85.52, 93.11, 93.12, 93.13, 93.19</v>
          </cell>
          <cell r="E8372" t="str">
            <v>5091, 5136, 5137, 5139, 5661, 5699, 7941, 7991, 7997, 7999</v>
          </cell>
          <cell r="F8372" t="str">
            <v>Sport, Fitness, Gym, Training, Apparel, Coaching, Workout, Cardio</v>
          </cell>
          <cell r="G8372" t="str">
            <v>≡</v>
          </cell>
          <cell r="I8372" t="str">
            <v>≡</v>
          </cell>
          <cell r="K8372" t="str">
            <v>Franchise and license to establish and operate one gym under the [UNDISCLOSED FOR PREVIEW] trademark.</v>
          </cell>
        </row>
        <row r="8373">
          <cell r="B8373" t="str">
            <v>RR20220811TP4901</v>
          </cell>
          <cell r="C8373" t="str">
            <v>Franchise, Brand, Trademark, Trade name</v>
          </cell>
          <cell r="D8373" t="str">
            <v>10.85, 10.89, 11.07, 46.34, 56.10, 56.21, 56.29, 56.30</v>
          </cell>
          <cell r="E8373" t="str">
            <v>2086, 2087, 2099, 5149, 5812, 5813, 5963, 7389</v>
          </cell>
          <cell r="F8373" t="str">
            <v>Food, Beverage, Restaurant</v>
          </cell>
          <cell r="G8373" t="str">
            <v>≡</v>
          </cell>
          <cell r="I8373" t="str">
            <v>≡</v>
          </cell>
          <cell r="K8373" t="str">
            <v>Franchise to develop, own and operate one restaurant under the name and service mark [UNDISCLOSED FOR PREVIEW] and related trademarks; One of the parties to the agreement is an individual.</v>
          </cell>
        </row>
        <row r="8374">
          <cell r="B8374" t="str">
            <v>RR20220808T04905</v>
          </cell>
          <cell r="C8374" t="str">
            <v>Franchise, Trade name, Trademark, Brand, Other marketing intangibles</v>
          </cell>
          <cell r="D8374" t="str">
            <v>32.30, 46.42, 46.49, 47.64, 47.71, 47.72, 85.51, 85.52, 93.11, 93.12, 93.13, 93.19</v>
          </cell>
          <cell r="E8374" t="str">
            <v>5091, 5136, 5137, 5139, 5661, 5699, 7911, 7941, 7991, 7997, 7999</v>
          </cell>
          <cell r="F8374" t="str">
            <v>Health, Sport, Physical activity, Yoga studio, Fitness class, Strech, Strength</v>
          </cell>
          <cell r="G8374" t="str">
            <v>≡</v>
          </cell>
          <cell r="I8374" t="str">
            <v>≡</v>
          </cell>
          <cell r="K8374" t="str">
            <v>Franchise and license to operate a yoga studio.</v>
          </cell>
        </row>
        <row r="8375">
          <cell r="B8375" t="str">
            <v>RR20220808T04902</v>
          </cell>
          <cell r="C8375" t="str">
            <v>License, Patent, Know-how</v>
          </cell>
          <cell r="D8375" t="str">
            <v>64.11, 64.19, 64.30, 64.91, 64.92, 64.99, 66.11, 66.12, 66.19, 69.20</v>
          </cell>
          <cell r="E8375" t="str">
            <v>6021, 6022, 6029, 6081, 6091, 6099, 6211, 6282, 6289, 6712, 6722, 6726, 6733, 6798, 6799, 7389</v>
          </cell>
          <cell r="F8375" t="str">
            <v>Gold investment, Securities market, Commodity, Currency, Cash, Trustee</v>
          </cell>
          <cell r="G8375" t="str">
            <v>≡</v>
          </cell>
          <cell r="I8375" t="str">
            <v>≡</v>
          </cell>
          <cell r="K8375" t="str">
            <v>License under patent and know-how rights to establish, operate and market a gold investment product including, but not limited to the [UNDISCLOSED FOR PREVIEW].</v>
          </cell>
        </row>
        <row r="8376">
          <cell r="B8376" t="str">
            <v>RR20220812T04901</v>
          </cell>
          <cell r="C8376" t="str">
            <v>Franchise, Brand, Trade name, Trademark, Other marketing intangibles</v>
          </cell>
          <cell r="D8376" t="str">
            <v>47.25, 10.85, 10.89, 11.07, 46.34, 11.02, 11.03, 11.05, 56.10, 56.21, 56.29, 56.30</v>
          </cell>
          <cell r="E8376" t="str">
            <v>2086, 2099, 5149, 5181, 5182, 5499, 5812, 5813, 7389</v>
          </cell>
          <cell r="F8376" t="str">
            <v>Food, Beverage, Restaurant, Kiosk, Strip mall, Freestanding building, Mobile unit, Beverage</v>
          </cell>
          <cell r="G8376" t="str">
            <v>≡</v>
          </cell>
          <cell r="I8376" t="str">
            <v>≡</v>
          </cell>
          <cell r="K8376" t="str">
            <v>Franchise and license to own and operate an innovative self-pour beer taproom and self-service restaurant, kiosk, or mobile unit under the service mark [UNDISCLOSED FOR PREVIEW] and such other trade names, trademarks and logos.</v>
          </cell>
        </row>
        <row r="8377">
          <cell r="B8377" t="str">
            <v>RR20220812TR0901</v>
          </cell>
          <cell r="C8377" t="str">
            <v>License, Know-how, Patent, Technology, Software, Trade name, Trademark</v>
          </cell>
          <cell r="D8377" t="str">
            <v>46.51, 58.29, 62.01, 62.02, 62.09, 63.11, 86.10</v>
          </cell>
          <cell r="E8377" t="str">
            <v>5045, 5047, 5734, 7371, 7372, 7379, 8062, 8063, 8069</v>
          </cell>
          <cell r="F8377" t="str">
            <v>Caregiver terminal, Healthcare provider, Software, Hospital, Clinic, Service</v>
          </cell>
          <cell r="G8377" t="str">
            <v>≡</v>
          </cell>
          <cell r="I8377" t="str">
            <v>≡</v>
          </cell>
          <cell r="K8377" t="str">
            <v>License under know-how and patent rights to use, market, demonstrate, distribute, install, support and maintain an Internet based technology (software) for the remote monitoring of individuals for medical diagnostic purposes, bearing trademarks and trade names; The agreement is concluded between related parties.</v>
          </cell>
        </row>
        <row r="8378">
          <cell r="B8378" t="str">
            <v>RR20220318T04302</v>
          </cell>
          <cell r="C8378" t="str">
            <v>Cross license, Patent, Know-how, Trade secret</v>
          </cell>
          <cell r="D8378" t="str">
            <v>27.11, 27.12, 27.20, 28.99, 32.99, 35.12, 46.14, 46.69, 47.78, 71.12, 29.31, 29.32, 45.32, 45.31</v>
          </cell>
          <cell r="E8378" t="str">
            <v>3568, 3612, 3691, 3692, 3694, 3699, 4911, 5013, 5063, 5065, 8711</v>
          </cell>
          <cell r="F8378" t="str">
            <v>Electronic, Electricity, Equipment, Technology, Charger, Zinc, Cell, Zinc-air cell, Battery, Electrode, Electrolyte</v>
          </cell>
          <cell r="G8378" t="str">
            <v>≡</v>
          </cell>
          <cell r="H8378" t="str">
            <v>Licensor is focused on zinc-air cells and batteries.</v>
          </cell>
          <cell r="I8378" t="str">
            <v>≡</v>
          </cell>
          <cell r="J8378" t="str">
            <v>Licensee is engaged in the design and manufacture of alkaline and other cells.</v>
          </cell>
          <cell r="K8378" t="str">
            <v xml:space="preserve">Cross license under patent, know-how and trade secret rights to make, use and sell primary [UNDISCLOSED FOR PREVIEW] and batteries.
</v>
          </cell>
        </row>
        <row r="8379">
          <cell r="B8379" t="str">
            <v>RR20220306TN1702</v>
          </cell>
          <cell r="C8379" t="str">
            <v>License, Patent</v>
          </cell>
          <cell r="D8379" t="str">
            <v>26.11, 26.12, 26.40, 27.32, 46.52, 27.20, 27.90, 32.99</v>
          </cell>
          <cell r="E8379" t="str">
            <v>1094, 3621, 3629, 3691, 3692, 3821, 3825, 3826, 8734</v>
          </cell>
          <cell r="F8379" t="str">
            <v>Laboratory, Electrolyte, Electrochemical, Energy, Storage, Battery</v>
          </cell>
          <cell r="G8379" t="str">
            <v>≡</v>
          </cell>
          <cell r="H8379" t="str">
            <v>Licensor is acharitable trust.</v>
          </cell>
          <cell r="I8379" t="str">
            <v>≡</v>
          </cell>
          <cell r="J8379" t="str">
            <v>Licensee is a natural resource company.</v>
          </cell>
          <cell r="K8379" t="str">
            <v>License under patent rights to make, use, import and sell products related to [UNDISCLOSED FOR PREVIEW] batteries; One of the parties to the agreement is a non-profit entity.</v>
          </cell>
        </row>
        <row r="8380">
          <cell r="B8380" t="str">
            <v>RR20220405TN0901</v>
          </cell>
          <cell r="C8380" t="str">
            <v>License, Technology</v>
          </cell>
          <cell r="D8380" t="str">
            <v>72.11, 72.19, 32.50, 86.23, 86.21, 86.22, 86.90, 47.74</v>
          </cell>
          <cell r="E8380" t="str">
            <v>3826, 3841, 3842, 5047, 8021, 8071, 8072, 8734</v>
          </cell>
          <cell r="F8380" t="str">
            <v>Test, Periodontitis, Dentist, Medical, In vitro, Disease, Diagnosis</v>
          </cell>
          <cell r="G8380" t="str">
            <v>≡</v>
          </cell>
          <cell r="I8380" t="str">
            <v>≡</v>
          </cell>
          <cell r="J8380" t="str">
            <v>Licensee is engaged in the development and
commercialization of medical products.</v>
          </cell>
          <cell r="K8380" t="str">
            <v>License to certain technologies used in [UNDISCLOSED FOR PREVIEW] product, designed for use within the dental office in the diagnosis of periodontitis; One of the parties to the agreement is a non-profit entity.</v>
          </cell>
        </row>
        <row r="8381">
          <cell r="B8381" t="str">
            <v>RR20220411T04301</v>
          </cell>
          <cell r="C8381" t="str">
            <v>License, Patent, Trademark</v>
          </cell>
          <cell r="D8381" t="str">
            <v>21.10, 21.20, 32.99, 46.18, 46.46, 72.11, 72.19, 86.10, 86.21, 86.22, 86.90</v>
          </cell>
          <cell r="E8381" t="str">
            <v>2833, 2834, 2836, 3999, 5122, 5912, 8062, 8069, 8071, 8099, 8731</v>
          </cell>
          <cell r="F8381" t="str">
            <v>Medicine, Pharmacy, Biomedicine, Health, Blood, Blood plasma, Blood substitute solution, Transplantation, Preservation, Therapeutic</v>
          </cell>
          <cell r="G8381" t="str">
            <v>≡</v>
          </cell>
          <cell r="H8381" t="str">
            <v>Licensor is a biomedical organization.</v>
          </cell>
          <cell r="I8381" t="str">
            <v>≡</v>
          </cell>
          <cell r="K8381" t="str">
            <v>License under patent rights to make, use and sell [UNDISCLOSED FOR PREVIEW] for all therapeutic uses other than [UNDISCLOSED FOR PREVIEW], or for use in other procedures, bearing [UNDISCLOSED FOR PREVIEW] trademark.</v>
          </cell>
        </row>
        <row r="8382">
          <cell r="B8382" t="str">
            <v>RR20220408T00901</v>
          </cell>
          <cell r="C8382" t="str">
            <v>Franchise, Brand</v>
          </cell>
          <cell r="D8382" t="str">
            <v>77.31, 77.32, 77.39, 46.62</v>
          </cell>
          <cell r="E8382" t="str">
            <v>1796, 3639, 7349, 7359</v>
          </cell>
          <cell r="F8382" t="str">
            <v>Store, Machine, Tool, Party supply, Rent</v>
          </cell>
          <cell r="G8382" t="str">
            <v>≡</v>
          </cell>
          <cell r="I8382" t="str">
            <v>≡</v>
          </cell>
          <cell r="K8382" t="str">
            <v>Franchise for the rental store operated under [UNDISCLOSED FOR PREVIEW] brand that rents tools, party supplies, machines and other products.</v>
          </cell>
        </row>
        <row r="8383">
          <cell r="B8383" t="str">
            <v>RR20220331T00901</v>
          </cell>
          <cell r="C8383" t="str">
            <v>License, Copyright, Other marketing intangibles, Trademark</v>
          </cell>
          <cell r="D8383" t="str">
            <v>55.10, 55.20, 55.90, 56.10, 79.90, 93.29, 96.09, 41.10, 41.20</v>
          </cell>
          <cell r="E8383" t="str">
            <v>1522, 5812, 5813, 6513, 7011, 7021, 7041, 7389, 7999</v>
          </cell>
          <cell r="F8383" t="str">
            <v>Hotel, Service, Room, Accommodation</v>
          </cell>
          <cell r="G8383" t="str">
            <v>≡</v>
          </cell>
          <cell r="I8383" t="str">
            <v>≡</v>
          </cell>
          <cell r="K8383" t="str">
            <v>License to use service marks [UNDISCLOSED FOR PREVIEW] and such other service marks and such copyrights, trademarks and similar property rights in connection with the operation of the hotel.</v>
          </cell>
        </row>
        <row r="8384">
          <cell r="B8384" t="str">
            <v>RR20220413TN0902</v>
          </cell>
          <cell r="C8384" t="str">
            <v>License, Patent, Technology, Know-how</v>
          </cell>
          <cell r="D8384" t="str">
            <v>28.22, 28.29, 28.99, 32.99, 46.69, 47.78, 82.99</v>
          </cell>
          <cell r="E8384" t="str">
            <v>3559, 3565, 3569, 3599, 5084, 7389</v>
          </cell>
          <cell r="F8384" t="str">
            <v>Magnetic, Device, Surface, Climbing, Vertical, Ferromagnetic, Lifting, Handling, Equipment</v>
          </cell>
          <cell r="G8384" t="str">
            <v>≡</v>
          </cell>
          <cell r="I8384" t="str">
            <v>≡</v>
          </cell>
          <cell r="K8384" t="str">
            <v>License under know-how, technology and patent rights to make, use and sell products and practice methods relating to a [UNDISCLOSED FOR PREVIEW] device for climbing vertical ferromagnetic surfaces; One of the parties to the agreement is a non-profit entity.</v>
          </cell>
        </row>
        <row r="8385">
          <cell r="B8385" t="str">
            <v>RR20220420T00901</v>
          </cell>
          <cell r="C8385" t="str">
            <v>License, Trademark</v>
          </cell>
          <cell r="D8385" t="str">
            <v>13.99, 16.29, 32.99</v>
          </cell>
          <cell r="E8385" t="str">
            <v>2299, 2399, 3999</v>
          </cell>
          <cell r="F8385" t="str">
            <v>Clean-up material, Absorbent, Spill, Residential, Commercial, Industrial, Hemp hurd, Leak</v>
          </cell>
          <cell r="G8385" t="str">
            <v>≡</v>
          </cell>
          <cell r="I8385" t="str">
            <v>≡</v>
          </cell>
          <cell r="J8385" t="str">
            <v>Licensee provides post-harvest and midstream services to growers.</v>
          </cell>
          <cell r="K8385" t="str">
            <v>License to use [UNDISCLOSED FOR PREVIEW] trademarks for the the design, manufacture, advertising, sale, and distribution of absorbent hemp hurd spill clean-up materials.</v>
          </cell>
        </row>
        <row r="8386">
          <cell r="B8386" t="str">
            <v>RR20220425TN4302</v>
          </cell>
          <cell r="C8386" t="str">
            <v>Sublicense, Patent</v>
          </cell>
          <cell r="D8386" t="str">
            <v>32.50, 46.46, 47.74, 72.11, 72.19, 86.10, 86.21, 86.22, 86.90</v>
          </cell>
          <cell r="E8386" t="str">
            <v>2833, 2834, 3841, 3842, 3845, 5122, 8062, 8069, 8071, 8099, 8733</v>
          </cell>
          <cell r="F8386" t="str">
            <v>Medicine, Medical product, Health, Transplantation, Organ, Heart, Disease, Cardiovascular disease, Treatment</v>
          </cell>
          <cell r="G8386" t="str">
            <v>≡</v>
          </cell>
          <cell r="I8386" t="str">
            <v>≡</v>
          </cell>
          <cell r="J8386" t="str">
            <v>Sublicensee is engaged in the research and development of medical products.</v>
          </cell>
          <cell r="K8386" t="str">
            <v xml:space="preserve">Sublicense under patent rights to develop certain products and perform research, related to the transplantation of the heart organ in humans; One of the parties to the agreement is a non-profit entity.
</v>
          </cell>
        </row>
        <row r="8387">
          <cell r="B8387" t="str">
            <v>RR20220822TN4304</v>
          </cell>
          <cell r="C8387" t="str">
            <v>License, Patent, Know-how, Software, Trade secret, Technology</v>
          </cell>
          <cell r="D8387" t="str">
            <v>21.10, 21.20, 32.99, 46.18, 46.46, 47.73, 72.11, 72.19, 86.10, 86.21, 86.90, 32.50, 86.22</v>
          </cell>
          <cell r="E8387" t="str">
            <v>2833, 2834, 3841, 3999, 5047, 5122, 5912, 7352, 8062, 8069, 8733</v>
          </cell>
          <cell r="F8387" t="str">
            <v>Medicine, Drug, Device, Medical device, Medical equipment, Health care, Disease, Virtual histology, Treatment, Diagnosis, Atherosclerosis, Plaque, Vascular disease, Intravascular method</v>
          </cell>
          <cell r="G8387" t="str">
            <v>≡</v>
          </cell>
          <cell r="I8387" t="str">
            <v>≡</v>
          </cell>
          <cell r="J8387" t="str">
            <v>Licensee is involved in developing medical devices.</v>
          </cell>
          <cell r="K8387" t="str">
            <v>License under patent, technology, know-how, software and trade secret rights to make, use, import and sell certain products, related to virtual histology application for the diagnosis and treatment of atherosclerosis and related vascular diseases; One of the parties to the agreement is a non-profit entity.</v>
          </cell>
        </row>
        <row r="8388">
          <cell r="B8388" t="str">
            <v>RR20220822T00901</v>
          </cell>
          <cell r="C8388" t="str">
            <v>License, Patent, Trademark, Trade name, Other marketing intangibles, Copyright</v>
          </cell>
          <cell r="D8388" t="str">
            <v>20.59, 32.99, 46.18, 20.13, 20.14, 46.75, 20.20</v>
          </cell>
          <cell r="E8388" t="str">
            <v>2833, 2869, 2879, 2899, 3999, 5169, 5261, 5999</v>
          </cell>
          <cell r="F8388" t="str">
            <v>Mosquito, Repel, Natural, Compound, Chemical, Botanical, Fragrance, Laundry detergent, Shampoo, Lotion, Protection</v>
          </cell>
          <cell r="G8388" t="str">
            <v>≡</v>
          </cell>
          <cell r="I8388" t="str">
            <v>≡</v>
          </cell>
          <cell r="K8388" t="str">
            <v>License under copyright and patent rights to exploit [UNDISCLOSED FOR PREVIEW] which is made up of botanicals that mosquitoes avoid, bearing trademarks, service marks, trade dress, logos and trade names.</v>
          </cell>
        </row>
        <row r="8389">
          <cell r="B8389" t="str">
            <v>RR20220822TP4903</v>
          </cell>
          <cell r="C8389" t="str">
            <v>Franchise, Trademark</v>
          </cell>
          <cell r="D8389" t="str">
            <v>85.60, 85.31, 85.41, 85.42, 85.59, 47.61, 18.12</v>
          </cell>
          <cell r="E8389" t="str">
            <v>2731, 5942, 8221, 8222, 8231, 8249, 8299</v>
          </cell>
          <cell r="F8389" t="str">
            <v>Academic coaching, Consulting ,College preparation, Workshop, Student management system</v>
          </cell>
          <cell r="G8389" t="str">
            <v>≡</v>
          </cell>
          <cell r="I8389" t="str">
            <v>≡</v>
          </cell>
          <cell r="K8389" t="str">
            <v>Franchise and license to operate a business that offers academic coaching and/or consulting services under [UNDISCLOSED FOR PREVIEW] trademark and other marks; One of the parties to the agreement is an individual.</v>
          </cell>
        </row>
        <row r="8390">
          <cell r="B8390" t="str">
            <v>RR20220826T04301</v>
          </cell>
          <cell r="C8390" t="str">
            <v>License, Patent</v>
          </cell>
          <cell r="D8390" t="str">
            <v>20.13, 20.14, 20.59, 21.20, 32.99, 46.46, 46.75, 47.73, 72.11, 72.19, 86.21, 86.22, 86.90, 86.10</v>
          </cell>
          <cell r="E8390" t="str">
            <v>2819, 2833, 2835, 2869, 2899, 3999, 5122, 5169, 5912, 8062, 8069, 8071, 8099, 8731, 8734</v>
          </cell>
          <cell r="F8390" t="str">
            <v>Drug, Medicine, Diagnostic product, Chemistry, Therapeutic product, Gene, MicroRNA sequence, Reagent, Research reagent, Research service</v>
          </cell>
          <cell r="G8390" t="str">
            <v>≡</v>
          </cell>
          <cell r="H8390" t="str">
            <v>Licensor develops and commercializes new diagnostic and therapeutic products .</v>
          </cell>
          <cell r="I8390" t="str">
            <v>≡</v>
          </cell>
          <cell r="J8390" t="str">
            <v>Licensee is in the business of designing and developing kits.</v>
          </cell>
          <cell r="K8390" t="str">
            <v>License under patent rights to make, sell and distribute microRNA sequences for use in products to be used either as research reagents or in the performance of research services.</v>
          </cell>
        </row>
        <row r="8391">
          <cell r="B8391" t="str">
            <v>RR20220829T04304</v>
          </cell>
          <cell r="C8391" t="str">
            <v>Franchise, Trademark</v>
          </cell>
          <cell r="D8391" t="str">
            <v>20.41, 46.44, 81.29, 81.22, 81.21, 96.01, 96.09</v>
          </cell>
          <cell r="E8391" t="str">
            <v>2841, 2842, 7217, 7299, 7349, 8999</v>
          </cell>
          <cell r="F8391" t="str">
            <v>Service, Mold, Mold remediation, Air, Cleaning, Air duct cleaning</v>
          </cell>
          <cell r="G8391" t="str">
            <v>≡</v>
          </cell>
          <cell r="I8391" t="str">
            <v>≡</v>
          </cell>
          <cell r="K8391" t="str">
            <v>Franchise, offering mold remediation and air duct cleaning bearing the [UNDISCLOSED FOR PREVIEW] trademark.</v>
          </cell>
        </row>
        <row r="8392">
          <cell r="B8392" t="str">
            <v>RR20220831T04901</v>
          </cell>
          <cell r="C8392" t="str">
            <v>License, Patent, Know-how, Trade secret</v>
          </cell>
          <cell r="D8392" t="str">
            <v>21.10, 21.20, 46.46, 47.74, 72.11, 72.19, 86.10, 86.21, 86.22, 86.90</v>
          </cell>
          <cell r="E8392" t="str">
            <v>2833, 2834, 2835, 2836, 5122, 5912, 8011, 8062, 8071, 8099, 8731, 8734</v>
          </cell>
          <cell r="F8392" t="str">
            <v>Medicine, Drug, Cancer, Immunotherapy, Monoclonal antibody, Antigen, Peptide, Protein, Vaccine</v>
          </cell>
          <cell r="G8392" t="str">
            <v>≡</v>
          </cell>
          <cell r="I8392" t="str">
            <v>≡</v>
          </cell>
          <cell r="K8392" t="str">
            <v>License under patent, know-how and trade secret rights to develop, make, distribute, use, offer for sale, sell, import or export immunotherapies for [UNDISCLOSED FOR PREVIEW] cancer, including [UNDISCLOSED FOR PREVIEW] and vaccines designed to stimulate an immune response to [UNDISCLOSED FOR PREVIEW].</v>
          </cell>
        </row>
        <row r="8393">
          <cell r="B8393" t="str">
            <v>RR20220826T04303</v>
          </cell>
          <cell r="C8393" t="str">
            <v>License, Patent, Know-how, Technology</v>
          </cell>
          <cell r="D8393" t="str">
            <v>21.10, 21.20, 32.99, 46.18, 46.46, 47.73, 72.11, 72.19, 86.10, 86.21, 86.22, 86.90</v>
          </cell>
          <cell r="E8393" t="str">
            <v>2833, 2834, 3999, 5122, 5912, 8062, 8069, 8071, 8099, 8731, 8734</v>
          </cell>
          <cell r="F8393" t="str">
            <v>Drug, Medicine, Pharmacy, Pharmaceutical preparation, Human, Dosage, Chemical substance, Treatment, Infection</v>
          </cell>
          <cell r="G8393" t="str">
            <v>≡</v>
          </cell>
          <cell r="I8393" t="str">
            <v>≡</v>
          </cell>
          <cell r="J8393" t="str">
            <v>Licensee is a biopharmaceutical company.</v>
          </cell>
          <cell r="K8393" t="str">
            <v>License under patents, know-how and technology rights to manufacture, use, sell and import finished pharmaceutical preparations for human use containing [UNDISCLOSED FOR PREVIEW] to treat infectious diseases.</v>
          </cell>
        </row>
        <row r="8394">
          <cell r="B8394" t="str">
            <v>RR20220829T04901</v>
          </cell>
          <cell r="C8394" t="str">
            <v>License, Patent, Technology, Other manufacturing intangibles</v>
          </cell>
          <cell r="D8394" t="str">
            <v>28.12, 28.14, 28.11, 22.19, 23.19, 23.44, 28.99, 46.52, 26.70, 23.12, 28.15, 26.11, 27.40, 27.90, 45.31, 45.32, 46.47, 47.59</v>
          </cell>
          <cell r="E8394" t="str">
            <v>3231, 3641, 3645, 3646, 3647, 3648, 5013, 5063, 5065, 5999</v>
          </cell>
          <cell r="F8394" t="str">
            <v>Light transmission, Automotive, Architectural application, Infrared, Ultraviolet, Optical</v>
          </cell>
          <cell r="G8394" t="str">
            <v>≡</v>
          </cell>
          <cell r="H8394" t="str">
            <v>Licensor is engaged in light control applications.</v>
          </cell>
          <cell r="I8394" t="str">
            <v>≡</v>
          </cell>
          <cell r="K8394" t="str">
            <v>License under patent, technology and other manufacturing rights to make, lease, use and sell light transmission products for architectural and automotive applications.</v>
          </cell>
        </row>
        <row r="8395">
          <cell r="B8395" t="str">
            <v>RR20220812T04903</v>
          </cell>
          <cell r="C8395" t="str">
            <v>Franchise, Trade name, Trademark</v>
          </cell>
          <cell r="D8395" t="str">
            <v>46.37, 56.30, 56.29, 56.10, 10.83, 11.07, 10.89, 10.85, 93.29</v>
          </cell>
          <cell r="E8395" t="str">
            <v>2086, 2095, 2099, 5149, 5499, 5812, 5813, 7389, 7999</v>
          </cell>
          <cell r="F8395" t="str">
            <v>Coffee shop, Co-working, Meeting place, People gathering, Coffee, Food service, VIP lounge, Conference room</v>
          </cell>
          <cell r="G8395" t="str">
            <v>≡</v>
          </cell>
          <cell r="I8395" t="str">
            <v>≡</v>
          </cell>
          <cell r="K8395" t="str">
            <v>Franchise to develop and operate a coffee shop under the trade name [UNDISCLOSED FOR PREVIEW].</v>
          </cell>
        </row>
        <row r="8396">
          <cell r="B8396" t="str">
            <v>RR20220826TR4902</v>
          </cell>
          <cell r="C8396" t="str">
            <v>License, Patent, Know-how, Trademark, Technology</v>
          </cell>
          <cell r="D8396" t="str">
            <v>21.10, 21.20, 46.46, 47.74, 72.11, 72.19, 86.10, 86.21, 86.22, 86.90, 32.50</v>
          </cell>
          <cell r="E8396" t="str">
            <v>2833, 2834, 2835, 2836, 3841, 5122, 5912, 8011, 8062, 8071, 8099, 8731, 8734</v>
          </cell>
          <cell r="F8396" t="str">
            <v>Medicine, Drug, Delivery, Opioid drug, Severe pain, Pain treatment, Bioerodible, Mucoadhesive, Multi-layer polymer film</v>
          </cell>
          <cell r="G8396" t="str">
            <v>≡</v>
          </cell>
          <cell r="I8396" t="str">
            <v>≡</v>
          </cell>
          <cell r="K8396" t="str">
            <v>Licensed under patent, know-how and technology rights to use, develop, market, advertise, promote, distribute, offer for sale, sell, export and import, manufacture products related to polymer film used for the treatment of pain, bearing the trademarks [UNDISCLOSED FOR PREVIEW].</v>
          </cell>
        </row>
        <row r="8397">
          <cell r="B8397" t="str">
            <v>RR20220826T04901</v>
          </cell>
          <cell r="C8397" t="str">
            <v>Sublicense, Know-how, Patent</v>
          </cell>
          <cell r="D8397" t="str">
            <v>21.10, 21.20, 46.46, 47.74, 72.11, 72.19, 86.10, 86.22, 86.21, 86.90</v>
          </cell>
          <cell r="E8397" t="str">
            <v>2833, 2834, 2835, 2836, 5122, 5912, 8011, 8062, 8071, 8099, 8731, 8734</v>
          </cell>
          <cell r="F8397" t="str">
            <v>Medicine, Medical treatment, Pharmaceutical product, Hormone therapy, Estrogen, Gel</v>
          </cell>
          <cell r="G8397" t="str">
            <v>≡</v>
          </cell>
          <cell r="H8397" t="str">
            <v>Sublicensor is a biopharmaceutical company.</v>
          </cell>
          <cell r="I8397" t="str">
            <v>≡</v>
          </cell>
          <cell r="K8397" t="str">
            <v>Sublicense under patent and know-how rights to make, use, sell, offer for sale, import, and develop [UNDISCLOSED FOR PREVIEW] estrogen gel for the treatment of menopausal symptoms bearing the trademark [UNDISCLOSED FOR PREVIEW].</v>
          </cell>
        </row>
        <row r="8398">
          <cell r="B8398" t="str">
            <v>RR20220901T04903</v>
          </cell>
          <cell r="C8398" t="str">
            <v>License, Know-how, Patent, Other manufacturing intangibles</v>
          </cell>
          <cell r="D8398" t="str">
            <v>21.10, 21.20, 46.46, 47.74, 32.50, 72.11, 72.19, 86.10, 86.21, 86.22, 86.90</v>
          </cell>
          <cell r="E8398" t="str">
            <v>2833, 2834, 2835, 2836, 5122, 5912, 8011, 8062, 8071, 8099, 8731, 8734</v>
          </cell>
          <cell r="F8398" t="str">
            <v>Medicine, Drug, Coronary artery, Catheter, Stent platform, Vascular system</v>
          </cell>
          <cell r="G8398" t="str">
            <v>≡</v>
          </cell>
          <cell r="I8398" t="str">
            <v>≡</v>
          </cell>
          <cell r="J8398" t="str">
            <v>Licensee is a development stage medical device company.</v>
          </cell>
          <cell r="K8398" t="str">
            <v>License under patent, know-how, and trade secret rights to make, use, import, and sell catheters incorporating a [UNDISCLOSED FOR PREVIEW].</v>
          </cell>
        </row>
        <row r="8399">
          <cell r="B8399" t="str">
            <v>RR20220202T00901</v>
          </cell>
          <cell r="C8399" t="str">
            <v>Franchise, License, Brand</v>
          </cell>
          <cell r="D8399" t="str">
            <v>56.10, 56.21, 47.29, 56.30</v>
          </cell>
          <cell r="E8399" t="str">
            <v>5812, 5813</v>
          </cell>
          <cell r="F8399" t="str">
            <v>Toastique, Gourmet, Fast casual, Toast, Juice, Bar, Meal, Fruit bowl, Smoothy, Restaurant, Eating place</v>
          </cell>
          <cell r="G8399" t="str">
            <v>≡</v>
          </cell>
          <cell r="I8399" t="str">
            <v>≡</v>
          </cell>
          <cell r="K8399" t="str">
            <v>Franchise and license to establish, develop and operate a bar offering fruit bowls, juices, smoothies and other menu items, under [UNDISCLOSED FOR PREVIEW] brand.</v>
          </cell>
        </row>
        <row r="8400">
          <cell r="B8400" t="str">
            <v>RR20220203T00902</v>
          </cell>
          <cell r="C8400" t="str">
            <v>Franchise, Trademark, Trade name, Other marketing intangibles</v>
          </cell>
          <cell r="D8400" t="str">
            <v>56.10, 56.30, 56.21</v>
          </cell>
          <cell r="E8400" t="str">
            <v>5499, 5812, 5813</v>
          </cell>
          <cell r="F8400" t="str">
            <v>Restaurant, Eating place, Egg, Breakfast, Sandwich, Food, Dish</v>
          </cell>
          <cell r="G8400" t="str">
            <v>≡</v>
          </cell>
          <cell r="I8400" t="str">
            <v>≡</v>
          </cell>
          <cell r="K8400" t="str">
            <v>Franchise to own and operate a fast casual restaurant featuring the preparation of egg-related food dishes, bearing trade [UNDISCLOSED FOR PREVIEW] name, trademarks and service marks.</v>
          </cell>
        </row>
        <row r="8401">
          <cell r="B8401" t="str">
            <v>RR20220203T00903</v>
          </cell>
          <cell r="C8401" t="str">
            <v>Franchise, Other marketing intangibles</v>
          </cell>
          <cell r="D8401" t="str">
            <v>56.21, 56.10, 47.29</v>
          </cell>
          <cell r="E8401" t="str">
            <v>5411, 5499, 5812, 5813</v>
          </cell>
          <cell r="F8401" t="str">
            <v>Restaurant, Store, Eating place, Hot dog, Lemonade, Drink</v>
          </cell>
          <cell r="G8401" t="str">
            <v>≡</v>
          </cell>
          <cell r="I8401" t="str">
            <v>≡</v>
          </cell>
          <cell r="K8401" t="str">
            <v>Franchise and license for the operation of restaurants under the [UNDISCLOSED FOR PREVIEW] service mark.</v>
          </cell>
        </row>
        <row r="8402">
          <cell r="B8402" t="str">
            <v>RR20220204TR4301</v>
          </cell>
          <cell r="C8402" t="str">
            <v>License, Technology, Patent, Know-how, Trade secret</v>
          </cell>
          <cell r="D8402" t="str">
            <v>21.10, 21.20, 32.99, 46.18, 46.46, 47.73, 72.11, 72.19, 86.10, 86.21, 86.22, 86.90</v>
          </cell>
          <cell r="E8402" t="str">
            <v>2833, 2834, 3999, 5122, 5912, 8062, 8069, 8071, 8099, 8731, 8734</v>
          </cell>
          <cell r="F8402" t="str">
            <v>Medicine, Drug, Pharmacy, Biotechnology, Biology, Human, Molecule, Glycoprotein molecule, Amino acid</v>
          </cell>
          <cell r="G8402" t="str">
            <v>≡</v>
          </cell>
          <cell r="H8402" t="str">
            <v>Licensor is focused on biotechnologies.</v>
          </cell>
          <cell r="I8402" t="str">
            <v>≡</v>
          </cell>
          <cell r="J8402" t="str">
            <v>Licensee is a biotechnology company.</v>
          </cell>
          <cell r="K8402" t="str">
            <v>License under technology, patent, know-how and trade secret rights to develop, make, sell and use any product, method or system for human pharmaceutical use which contains a [UNDISCLOSED FOR PREVIEW] molecule.</v>
          </cell>
        </row>
        <row r="8403">
          <cell r="B8403" t="str">
            <v>RR20220204T04302</v>
          </cell>
          <cell r="C8403" t="str">
            <v>License, Patent</v>
          </cell>
          <cell r="D8403" t="str">
            <v>32.50, 32.99, 46.46, 47.74, 26.60, 86.21, 86.22, 86.90</v>
          </cell>
          <cell r="E8403" t="str">
            <v>3841, 3842, 3845, 3999, 5047, 7352, 8062, 8069, 8099, 8731</v>
          </cell>
          <cell r="F8403" t="str">
            <v>Medicine, Pharmacy, Medical device, Medical equipment, Vascular, Puncture, Vascular closure device, Healthcare</v>
          </cell>
          <cell r="G8403" t="str">
            <v>≡</v>
          </cell>
          <cell r="I8403" t="str">
            <v>≡</v>
          </cell>
          <cell r="J8403" t="str">
            <v>Licensee is focused on sealing devices.</v>
          </cell>
          <cell r="K8403" t="str">
            <v>License under patent rights to make, use and sell any vascular closure device.</v>
          </cell>
        </row>
        <row r="8404">
          <cell r="B8404" t="str">
            <v>RR20220105T00902</v>
          </cell>
          <cell r="C8404" t="str">
            <v>License, Know-how, Other manufacturing intangibles, Trademark</v>
          </cell>
          <cell r="D8404" t="str">
            <v>27.12, 28.11, 35.11, 35.12, 42.22</v>
          </cell>
          <cell r="E8404" t="str">
            <v>3511, 3548, 3569, 3612, 3621, 4911, 5063</v>
          </cell>
          <cell r="F8404" t="str">
            <v>Insulation system, Inductor, Varnish impregnated, Epoxy, Resin, Catalyzing agent, Mold, Vacuum, Industrial, Hitran, Line reactor, Wind tower</v>
          </cell>
          <cell r="G8404" t="str">
            <v>≡</v>
          </cell>
          <cell r="H8404" t="str">
            <v>Licensor designs and manufactures inductor products.</v>
          </cell>
          <cell r="I8404" t="str">
            <v>≡</v>
          </cell>
          <cell r="K8404" t="str">
            <v>License under know-how right and licensor's designs manufacture, use, assemble, import, export, offer for sale, sell, distribute, maintain, and repair the line reactor, bearing [UNDISCLOSED FOR PREVIEW] trademark.</v>
          </cell>
        </row>
        <row r="8405">
          <cell r="B8405" t="str">
            <v>RR20220105T00903</v>
          </cell>
          <cell r="C8405" t="str">
            <v>License, Technology, Patent, Know-how</v>
          </cell>
          <cell r="D8405" t="str">
            <v>21.10, 21.20, 46.18, 46.46, 47.73, 72.11, 72.19</v>
          </cell>
          <cell r="E8405" t="str">
            <v>2833, 2834, 5047, 5122, 8011, 8062, 8069, 8071, 8099, 8731</v>
          </cell>
          <cell r="F8405" t="str">
            <v>Topical, Superoxide, Dismutase, Pharmaceutical ingredient, Treatment</v>
          </cell>
          <cell r="G8405" t="str">
            <v>≡</v>
          </cell>
          <cell r="I8405" t="str">
            <v>≡</v>
          </cell>
          <cell r="J8405" t="str">
            <v>Licensee develops, markets, distributes and sells pharmaceutical products.</v>
          </cell>
          <cell r="K8405" t="str">
            <v>License under know-how, patent and technology rights to research, make, use, improve, develop, apply for regulatory approval, market, distribute, import, export, practice, sell or otherwise exploit topical applications containing [UNDISCLOSED FOR PREVIEW] as active pharmaceutical ingredients for treatment of [UNDISCLOSED FOR PREVIEW] disease.</v>
          </cell>
        </row>
        <row r="8406">
          <cell r="B8406" t="str">
            <v>RR20220106TN0901</v>
          </cell>
          <cell r="C8406" t="str">
            <v>License, Know-how, Patent</v>
          </cell>
          <cell r="D8406" t="str">
            <v>21.10, 21.20, 46.18, 46.46, 47.73, 72.11, 72.19, 86.90</v>
          </cell>
          <cell r="E8406" t="str">
            <v>2833, 2834, 5047, 5122, 8071, 8099, 8731</v>
          </cell>
          <cell r="F8406" t="str">
            <v>Blood cell, Bone marrow cell, Medicine, Therapy, Pharmaceutical</v>
          </cell>
          <cell r="G8406" t="str">
            <v>≡</v>
          </cell>
          <cell r="I8406" t="str">
            <v>≡</v>
          </cell>
          <cell r="J8406" t="str">
            <v>Licensee is developing proprietary process technologies and devices for a range of cell therapy applications.</v>
          </cell>
          <cell r="K8406" t="str">
            <v>License under know-how and patent rights for the production of blood cells and bone marrow cells; One of the parties to the agreement is a non-profit entity.</v>
          </cell>
        </row>
        <row r="8407">
          <cell r="B8407" t="str">
            <v>RR20220106TN0902</v>
          </cell>
          <cell r="C8407" t="str">
            <v>License, Know-how, Patent</v>
          </cell>
          <cell r="D8407" t="str">
            <v>20.13, 20.16, 26.51, 38.12, 72.11, 72.19</v>
          </cell>
          <cell r="E8407" t="str">
            <v>2819, 2821, 3823, 3826, 3829, 4953, 5093, 8731</v>
          </cell>
          <cell r="F8407" t="str">
            <v>Foam, Silicon-organic, Composition, Chemical, Material, Radiation resistance</v>
          </cell>
          <cell r="G8407" t="str">
            <v>≡</v>
          </cell>
          <cell r="H8407" t="str">
            <v>Licensor is a professional society of scientists, physicists and engineers.</v>
          </cell>
          <cell r="I8407" t="str">
            <v>≡</v>
          </cell>
          <cell r="J8407" t="str">
            <v>Licensee is a project development
and finance company.</v>
          </cell>
          <cell r="K8407" t="str">
            <v>License under know-how and patent rights to exploit inventions, manufacture, sell and export products, relating to the methods of creation of [UNDISCLOSED FOR PREVIEW] with improved parameters of radiation resistance; One of the parties to the agreement is a non-profit entity.</v>
          </cell>
        </row>
        <row r="8408">
          <cell r="B8408" t="str">
            <v>RR20220106T04303</v>
          </cell>
          <cell r="C8408" t="str">
            <v>License, Trademark</v>
          </cell>
          <cell r="D8408" t="str">
            <v>14.19, 14.39, 47.71, 47.82, 46.42, 46.16, 14.11</v>
          </cell>
          <cell r="E8408" t="str">
            <v>2254, 2326, 2329, 2337, 2339, 2371, 2381, 2384, 2386, 2389, 5136, 5137, 5611, 5621, 5651, 5699</v>
          </cell>
          <cell r="F8408" t="str">
            <v>Apparel, Clothing, Garment, Outfit, Outwear, Fashion</v>
          </cell>
          <cell r="G8408" t="str">
            <v>≡</v>
          </cell>
          <cell r="I8408" t="str">
            <v>≡</v>
          </cell>
          <cell r="J8408" t="str">
            <v>Licensee is engaged in trading of garments.</v>
          </cell>
          <cell r="K8408" t="str">
            <v>License to design, manufacture, sell, distribute and market apparel, bearing [UNDISCLOSED FOR PREVIEW] trademarks.</v>
          </cell>
        </row>
        <row r="8409">
          <cell r="B8409" t="str">
            <v>RR20220114T00901</v>
          </cell>
          <cell r="C8409" t="str">
            <v>License, Copyright, Trademark</v>
          </cell>
          <cell r="D8409" t="str">
            <v>46.51, 47.41, 58.29, 62.01, 62.02, 62.03, 63.11, 63.12, 92.00, 93.11, 93.19</v>
          </cell>
          <cell r="E8409" t="str">
            <v>5045, 5734, 7371, 7372, 7376, 7379, 7941, 7999</v>
          </cell>
          <cell r="F8409" t="str">
            <v>Game, Computer, Software, Race, Sport, Virtual, Sports book</v>
          </cell>
          <cell r="G8409" t="str">
            <v>≡</v>
          </cell>
          <cell r="I8409" t="str">
            <v>≡</v>
          </cell>
          <cell r="J8409" t="str">
            <v>Licensee provides race hub services.</v>
          </cell>
          <cell r="K8409" t="str">
            <v>License under copyrights to distribute sports and race book software products, bearing [UNDISCLOSED FOR PREVIEW] trademarks.</v>
          </cell>
        </row>
        <row r="8410">
          <cell r="B8410" t="str">
            <v>RR20220131T00902</v>
          </cell>
          <cell r="C8410" t="str">
            <v>Franchise, License, Trademark, Trade name, Other marketing intangibles</v>
          </cell>
          <cell r="D8410" t="str">
            <v>68.20, 68.31, 68.32, 74.90, 70.22, 81.10</v>
          </cell>
          <cell r="E8410" t="str">
            <v>6512, 6513, 6519, 7389, 8742, 8744, 8748, 8999</v>
          </cell>
          <cell r="F8410" t="str">
            <v>Real Estate, Brokerage, Office, Leasing, Sale, Residential, Commercial, Property, Service</v>
          </cell>
          <cell r="G8410" t="str">
            <v>≡</v>
          </cell>
          <cell r="I8410" t="str">
            <v>≡</v>
          </cell>
          <cell r="K8410" t="str">
            <v>Franchise and license to operate a real estate brokerage office under the [UNDISCLOSED FOR PREVIEW] name and mark.</v>
          </cell>
        </row>
        <row r="8411">
          <cell r="B8411" t="str">
            <v>RR20220102T01701</v>
          </cell>
          <cell r="C8411" t="str">
            <v>License, Patent</v>
          </cell>
          <cell r="D8411" t="str">
            <v>72.11, 72.19, 20.14, 21.10, 26.51, 46.75, 86.21, 86.90</v>
          </cell>
          <cell r="E8411" t="str">
            <v>2819, 2833, 2834, 2835, 2869, 2899, 3829, 3841, 8011, 8071, 8731, 8733, 8734</v>
          </cell>
          <cell r="F8411" t="str">
            <v>Clinical, Biotechnology, Treatment, Nucleic acid, Extracellular, Cancer detection, Biopsy, Mutation screening, Gene</v>
          </cell>
          <cell r="G8411" t="str">
            <v>≡</v>
          </cell>
          <cell r="H8411" t="str">
            <v>Licensor is a biotechnology company.</v>
          </cell>
          <cell r="I8411" t="str">
            <v>≡</v>
          </cell>
          <cell r="J8411" t="str">
            <v>Licensee is a developer and marketer of biopsy products.</v>
          </cell>
          <cell r="K8411" t="str">
            <v>License to use licensor's patents in connection with manufacturing, marketing, use, sale, or offer for sale in the field of the generation and analysis of sequence information from extracellular free-flowing nucleic acids.</v>
          </cell>
        </row>
        <row r="8412">
          <cell r="B8412" t="str">
            <v>RR20220114TR0905</v>
          </cell>
          <cell r="C8412" t="str">
            <v>License, Copyright</v>
          </cell>
          <cell r="D8412" t="str">
            <v>63.11, 46.51, 47.41, 58.29, 62.01, 62.09</v>
          </cell>
          <cell r="E8412" t="str">
            <v>5045, 5734, 7371, 7372, 7374</v>
          </cell>
          <cell r="F8412" t="str">
            <v>Computer software, Program, Management, Physician, Clinical, Financial, Administrative</v>
          </cell>
          <cell r="G8412" t="str">
            <v>≡</v>
          </cell>
          <cell r="H8412" t="str">
            <v>Licensor is focused on health care information industry.</v>
          </cell>
          <cell r="I8412" t="str">
            <v>≡</v>
          </cell>
          <cell r="J8412" t="str">
            <v>Licensee is in the business of marketing computer software
products.</v>
          </cell>
          <cell r="K8412" t="str">
            <v>License under copyrights to use, reproduce and distribute copies of computer software known as [UNDISCLOSED FOR PREVIEW], which addresses the financial, administrative, clinical and practice management needs of physicians; The agreement is concluded between related parties.</v>
          </cell>
        </row>
        <row r="8413">
          <cell r="B8413" t="str">
            <v>RR20220112TP0901</v>
          </cell>
          <cell r="C8413" t="str">
            <v>License, Patent, Technology, Trademark, Know-how</v>
          </cell>
          <cell r="D8413" t="str">
            <v>28.12, 28.29, 28.99, 32.99, 35.21, 38.11, 38.21, 38.32, 39.00</v>
          </cell>
          <cell r="E8413" t="str">
            <v>1311, 1321, 1389, 2911, 3511, 3559, 3999</v>
          </cell>
          <cell r="F8413" t="str">
            <v>Bond, Molecule, Enhance, Magnetic field, Industrial application, Liquid, Waste-to-energy</v>
          </cell>
          <cell r="G8413" t="str">
            <v>≡</v>
          </cell>
          <cell r="I8413" t="str">
            <v>≡</v>
          </cell>
          <cell r="J8413" t="str">
            <v>Licensee is engaged in the business of developing
technological products and services.</v>
          </cell>
          <cell r="K8413" t="str">
            <v>License under know-how, technology and patent rights to make, use, lease, sell, and otherwise practice commercially products relating to liquid waste-to-energy technology, known as [UNDISCLOSED FOR PREVIEW]; One of the parties to the agreement is an individual.</v>
          </cell>
        </row>
        <row r="8414">
          <cell r="B8414" t="str">
            <v>RR20220330T00901</v>
          </cell>
          <cell r="C8414" t="str">
            <v>Franchise, Trademark, Trade name, Copyright</v>
          </cell>
          <cell r="D8414" t="str">
            <v>84.12, 86.90, 96.09, 86.10, 86.21, 86.22</v>
          </cell>
          <cell r="E8414" t="str">
            <v>7299, 8011, 8031, 8041, 8049, 8059, 8099</v>
          </cell>
          <cell r="F8414" t="str">
            <v>Men's health, Clinic, Service, Medical, Non-medical, Healthcare, Physical, Mental health, Prescription, Medication</v>
          </cell>
          <cell r="G8414" t="str">
            <v>≡</v>
          </cell>
          <cell r="I8414" t="str">
            <v>≡</v>
          </cell>
          <cell r="K8414" t="str">
            <v>Franchise to open and operate men’s medical clinic offering healthcare services to men, bearing [UNDISCLOSED FOR PREVIEW] "trademarks, trade names, logos, service marks, and similar commercial symbols</v>
          </cell>
        </row>
        <row r="8415">
          <cell r="B8415" t="str">
            <v>RR20220328T00901</v>
          </cell>
          <cell r="C8415" t="str">
            <v>Franchise, Trade name, Trademark, Other marketing intangibles</v>
          </cell>
          <cell r="D8415" t="str">
            <v>96.09, 86.90</v>
          </cell>
          <cell r="E8415" t="str">
            <v>7291, 7299, 8049, 8099</v>
          </cell>
          <cell r="F8415" t="str">
            <v>Salt therapy, Treatment, Center, Respiratory, Skin</v>
          </cell>
          <cell r="G8415" t="str">
            <v>≡</v>
          </cell>
          <cell r="I8415" t="str">
            <v>≡</v>
          </cell>
          <cell r="K8415" t="str">
            <v>Franchise and license for the operation of a salt therapy treatment center under the trade name, service marks and trademarks [UNDISCLOSED FOR PREVIEW].</v>
          </cell>
        </row>
        <row r="8416">
          <cell r="B8416" t="str">
            <v>RR20220328TR4303</v>
          </cell>
          <cell r="C8416" t="str">
            <v>License, Trademark, Trade name</v>
          </cell>
          <cell r="D8416" t="str">
            <v>47.63, 59.20, 59.14, 59.13, 59.11, 59.12, 74.90, 62.01, 62.09</v>
          </cell>
          <cell r="E8416" t="str">
            <v>3652, 7371, 7379, 7812, 7819, 7822, 7829, 8999</v>
          </cell>
          <cell r="F8416" t="str">
            <v>Service, Copyrighted material, Computer, Movie, Picture, Language, Story, Music, Sound, Audio visual material, Internet service</v>
          </cell>
          <cell r="G8416" t="str">
            <v>≡</v>
          </cell>
          <cell r="H8416" t="str">
            <v>Licensor is engaged in the business of providing certain services over the Internet.</v>
          </cell>
          <cell r="I8416" t="str">
            <v>≡</v>
          </cell>
          <cell r="K8416" t="str">
            <v>License under trademark and trade name rights to use, copy, reproduce and modify the copyrighted materials including movies, pictures, languages, stories, music, sounds for the purposes of or in connection with developing, maintenance, improving, providing and marketing certain Internet services; The agreement is concluded between related parties.</v>
          </cell>
        </row>
        <row r="8417">
          <cell r="B8417" t="str">
            <v>RR20220221T01701</v>
          </cell>
          <cell r="C8417" t="str">
            <v>License</v>
          </cell>
          <cell r="D8417" t="str">
            <v>62.09, 26.11, 26.12, 27.32, 27.33, 27.90, 46.52, 46.51</v>
          </cell>
          <cell r="E8417" t="str">
            <v>3571, 3578, 3674, 3678, 3679, 3812, 3829, 5065, 5731, 7629</v>
          </cell>
          <cell r="F8417" t="str">
            <v>Compass, Semiconductor, Chip, Connector, Technology, Electronic</v>
          </cell>
          <cell r="G8417" t="str">
            <v>≡</v>
          </cell>
          <cell r="I8417" t="str">
            <v>≡</v>
          </cell>
          <cell r="K8417" t="str">
            <v>License to utilize the [UNDISCLOSED FOR PREVIEW], a key component in the commercialization of [UNDISCLOSED FOR PREVIEW] and the development and commercialization of [UNDISCLOSED FOR PREVIEW]</v>
          </cell>
        </row>
        <row r="8418">
          <cell r="B8418" t="str">
            <v>RR20220222T00901</v>
          </cell>
          <cell r="C8418" t="str">
            <v>License, Patent, Know-how, Technology</v>
          </cell>
          <cell r="D8418" t="str">
            <v>21.10, 21.20, 46.18, 46.46, 47.73, 72.11, 72.19, 86.90</v>
          </cell>
          <cell r="E8418" t="str">
            <v>2833, 2834, 2835, 2836, 5122, 5912, 8099</v>
          </cell>
          <cell r="F8418" t="str">
            <v>Pharmaceutical, Retrieval infection, Disease, Therapy, Treatment, Compound, Drug, Human, Animal</v>
          </cell>
          <cell r="G8418" t="str">
            <v>≡</v>
          </cell>
          <cell r="I8418" t="str">
            <v>≡</v>
          </cell>
          <cell r="K8418" t="str">
            <v>License under know-how, patent and technology rights to make, use and sell products relating to agents to treat retrieval infections.</v>
          </cell>
        </row>
        <row r="8419">
          <cell r="B8419" t="str">
            <v>RR20220217TR0903</v>
          </cell>
          <cell r="C8419" t="str">
            <v>License, Trade name</v>
          </cell>
          <cell r="D8419" t="str">
            <v>13.92, 13.95, 14.11, 14.12, 14.13, 14.14, 14.19, 14.31, 14.39, 46.16, 46.42, 47.71, 32.13, 32.12, 46.48, 47.77, 31.09, 46.15, 46.47, 47.59</v>
          </cell>
          <cell r="E8419" t="str">
            <v>2326, 2329, 3911, 3915, 3961, 5021, 5094, 5136, 5137, 5611, 5621, 5651, 5712, 5944, 5947, 7631</v>
          </cell>
          <cell r="F8419" t="str">
            <v>Retail store, Men, Women, Children, Wearing, Apparel, Clothing, Shoe, Accessory, Cosmetic, Jewelry, China, Glassware, Linen, Stationery, Gift, Furniture, Merchandise</v>
          </cell>
          <cell r="G8419" t="str">
            <v>≡</v>
          </cell>
          <cell r="I8419" t="str">
            <v>≡</v>
          </cell>
          <cell r="K8419" t="str">
            <v>License to operate retail stores and departments within retail stores, selling men's, women's, and to manufacture and sell children's wearing apparel, shoes and accessories, cosmetics, jewelry, china, glassware, linens, stationery and gift items and furniture under the tradename [UNDISCLOSED FOR PREVIEW] The agreement is concluded between related parties.</v>
          </cell>
        </row>
        <row r="8420">
          <cell r="B8420" t="str">
            <v>RR20220217T00906</v>
          </cell>
          <cell r="C8420" t="str">
            <v>License, Trademark</v>
          </cell>
          <cell r="D8420" t="str">
            <v>14.19, 46.16, 46.42, 47.71</v>
          </cell>
          <cell r="E8420" t="str">
            <v>2323, 2329, 5611, 5651</v>
          </cell>
          <cell r="F8420" t="str">
            <v>Neckwear, Silk, Men</v>
          </cell>
          <cell r="G8420" t="str">
            <v>≡</v>
          </cell>
          <cell r="H8420" t="str">
            <v>Licensor designs, manufactures,
imports and markets footwear.</v>
          </cell>
          <cell r="I8420" t="str">
            <v>≡</v>
          </cell>
          <cell r="J8420" t="str">
            <v>Licensee is a manufacturer of men's neckwear.</v>
          </cell>
          <cell r="K8420" t="str">
            <v>License to use [UNDISCLOSED FOR PREVIEW] trademark and promotional phrase [UNDISCLOSED FOR PREVIEW] in connection with the manufacture and sale of men's neckwear.</v>
          </cell>
        </row>
        <row r="8421">
          <cell r="B8421" t="str">
            <v>RR20220218TP0902</v>
          </cell>
          <cell r="C8421" t="str">
            <v>License, Know-how, Technology, Trade secret, Patent</v>
          </cell>
          <cell r="D8421" t="str">
            <v>20.13, 20.12, 20.16, 20.30, 20.59, 25.61, 46.75</v>
          </cell>
          <cell r="E8421" t="str">
            <v>2819, 2851, 2869, 2899, 3479, 5039, 5169</v>
          </cell>
          <cell r="F8421" t="str">
            <v>Fire retarded, Water blown, Urethane foam</v>
          </cell>
          <cell r="G8421" t="str">
            <v>≡</v>
          </cell>
          <cell r="H8421" t="str">
            <v>Licensee is engaged in the commercialization of new technologies.</v>
          </cell>
          <cell r="I8421" t="str">
            <v>≡</v>
          </cell>
          <cell r="K8421" t="str">
            <v>License under patent, trade secret, know-how and technology rights to manufacture, use and sell products relating to retarded water blown urethane foam; One of the parties to the agreement is an individual.</v>
          </cell>
        </row>
        <row r="8422">
          <cell r="B8422" t="str">
            <v>RR20220218TP0903</v>
          </cell>
          <cell r="C8422" t="str">
            <v>License, Other marketing intangibles, Trade name</v>
          </cell>
          <cell r="D8422" t="str">
            <v>26.20, 46.51, 47.41, 62.01, 62.09, 58.29, 63.11</v>
          </cell>
          <cell r="E8422" t="str">
            <v>5045, 5734, 7371, 7372, 7373, 7374, 7379</v>
          </cell>
          <cell r="F8422" t="str">
            <v>Healthcare, Management, Information system, Website, Software, Program, Computer, IT, Internet</v>
          </cell>
          <cell r="G8422" t="str">
            <v>≡</v>
          </cell>
          <cell r="I8422" t="str">
            <v>≡</v>
          </cell>
          <cell r="J8422" t="str">
            <v>Licensee is focused on a consumer-focused interactive website.</v>
          </cell>
          <cell r="K8422" t="str">
            <v>License to use the [UNDISCLOSED FOR PREVIEW] name, image of likeness in connection with the healthcare related software services; One of the parties to the agreement is an individual.</v>
          </cell>
        </row>
        <row r="8423">
          <cell r="B8423" t="str">
            <v>RR20220225T04301</v>
          </cell>
          <cell r="C8423" t="str">
            <v>License, Patent</v>
          </cell>
          <cell r="D8423" t="str">
            <v>20.13, 20.59, 46.75, 39.00, 46.77, 38.11, 38.21, 46.12</v>
          </cell>
          <cell r="E8423" t="str">
            <v>1479, 2819, 2879, 2899, 5085, 5093, 5169, 9511, 0711</v>
          </cell>
          <cell r="F8423" t="str">
            <v>Inorganic, Chemical, Soil, Soil-hardening agent, Industrial waste, Dissolving agent, Gel</v>
          </cell>
          <cell r="G8423" t="str">
            <v>≡</v>
          </cell>
          <cell r="I8423" t="str">
            <v>≡</v>
          </cell>
          <cell r="K8423" t="str">
            <v>License under patent rights to produce and sell [UNDISCLOSED FOR PREVIEW] - an agent used to harden soil and [UNDISCLOSED FOR PREVIEW] - an agent that dissolves materials and turns them into a gel.</v>
          </cell>
        </row>
        <row r="8424">
          <cell r="B8424" t="str">
            <v>RR20220215T00905</v>
          </cell>
          <cell r="C8424" t="str">
            <v>License, Technology</v>
          </cell>
          <cell r="D8424" t="str">
            <v>20.13, 20.30, 20.52, 20.59, 23.99, 43.99, 46.75</v>
          </cell>
          <cell r="E8424" t="str">
            <v>2819, 2851, 2891, 2899, 3479, 5039, 5169</v>
          </cell>
          <cell r="F8424" t="str">
            <v>Sealant, Aircraft, Aerospace, Corrosion, Coating, Chemical product</v>
          </cell>
          <cell r="G8424" t="str">
            <v>≡</v>
          </cell>
          <cell r="I8424" t="str">
            <v>≡</v>
          </cell>
          <cell r="J8424" t="str">
            <v>Licensee is focused on coatings and sealants.</v>
          </cell>
          <cell r="K8424" t="str">
            <v>License to exploit the technology relating to aircraft sealant product line.</v>
          </cell>
        </row>
        <row r="8425">
          <cell r="B8425" t="str">
            <v>RR20220208TP4302</v>
          </cell>
          <cell r="C8425" t="str">
            <v>Franchise, Trademark, Trade name, Other marketing intangibles</v>
          </cell>
          <cell r="D8425" t="str">
            <v>93.11, 93.12, 93.13, 93.19, 74.90, 32.30</v>
          </cell>
          <cell r="E8425" t="str">
            <v>3949, 5091, 7032, 7941, 7991, 7997</v>
          </cell>
          <cell r="F8425" t="str">
            <v>Fitness, Sport, Fitness training studio, Workout, Exercise, Muscle, Muscle stimulation, Electro</v>
          </cell>
          <cell r="G8425" t="str">
            <v>≡</v>
          </cell>
          <cell r="I8425" t="str">
            <v>≡</v>
          </cell>
          <cell r="K8425" t="str">
            <v>Franchise to operate a fitness training studio that offers full body training exercises utilizing trademarks, service marks and trade names; One of the parties to the agreement is an individual.</v>
          </cell>
        </row>
        <row r="8426">
          <cell r="B8426" t="str">
            <v>RR20220210T00903</v>
          </cell>
          <cell r="C8426" t="str">
            <v>Franchise, Trademark, Trade name, Other marketing intangibles</v>
          </cell>
          <cell r="D8426" t="str">
            <v>93.13, 77.21, 93.11, 93.12, 93.19</v>
          </cell>
          <cell r="E8426" t="str">
            <v>5091, 7991, 7997</v>
          </cell>
          <cell r="F8426" t="str">
            <v>Sport, Fitness, Fitness Centre, Work out, Ageless Fitness</v>
          </cell>
          <cell r="G8426" t="str">
            <v>≡</v>
          </cell>
          <cell r="I8426" t="str">
            <v>≡</v>
          </cell>
          <cell r="K8426" t="str">
            <v>Franchise to operate a business offering luxury personal training experience, exercise programs and
progressions for senior clients, under [UNDISCLOSED FOR PREVIEW] trademarks, trade names and other marks.</v>
          </cell>
        </row>
        <row r="8427">
          <cell r="B8427" t="str">
            <v>RR20220218T00906</v>
          </cell>
          <cell r="C8427" t="str">
            <v>License, Trademark</v>
          </cell>
          <cell r="D8427" t="str">
            <v>18.20, 58.19, 59.11, 59.13, 59.12, 59.20, 60.20, 61.10</v>
          </cell>
          <cell r="E8427" t="str">
            <v>4833, 7812, 7819, 7822, 7829</v>
          </cell>
          <cell r="F8427" t="str">
            <v>Media product, Animation, Merchandising, TV movie, Music album, CD, Internet, Interactive, Website, Game, Fashion label</v>
          </cell>
          <cell r="G8427" t="str">
            <v>≡</v>
          </cell>
          <cell r="I8427" t="str">
            <v>≡</v>
          </cell>
          <cell r="K8427" t="str">
            <v>License to market the concept of [UNDISCLOSED FOR PREVIEW], the
trademark and all merchandising.</v>
          </cell>
        </row>
        <row r="8428">
          <cell r="B8428" t="str">
            <v>RR20220221TN0906</v>
          </cell>
          <cell r="C8428" t="str">
            <v>License, Patent</v>
          </cell>
          <cell r="D8428" t="str">
            <v>10.89, 46.46, 20.59, 21.10, 47.29, 47.89, 47.19, 47.11, 47.81</v>
          </cell>
          <cell r="E8428" t="str">
            <v>2086, 2099, 2833, 2834, 2836, 5122, 5149, 5411, 5499, 5912, 5999</v>
          </cell>
          <cell r="F8428" t="str">
            <v>Nutritional, Dietary, Supplement, Vitamin, Food</v>
          </cell>
          <cell r="G8428" t="str">
            <v>≡</v>
          </cell>
          <cell r="I8428" t="str">
            <v>≡</v>
          </cell>
          <cell r="J8428" t="str">
            <v>Licensee is a biotechnology company.</v>
          </cell>
          <cell r="K8428" t="str">
            <v>License under patent rights to make, use and sell products in the field of nutritional and dietary supplements field; One of the parties to the agreement is a non-profit entity.</v>
          </cell>
        </row>
        <row r="8429">
          <cell r="B8429" t="str">
            <v>RR20220214TP0904</v>
          </cell>
          <cell r="C8429" t="str">
            <v>License, Patent, Know-how, Trade secret</v>
          </cell>
          <cell r="D8429" t="str">
            <v>19.20, 20.59, 46.12, 46.71, 46.75, 47.73</v>
          </cell>
          <cell r="E8429" t="str">
            <v>2865, 2911, 2999, 5169, 5171, 5172</v>
          </cell>
          <cell r="F8429" t="str">
            <v>Micro fuel cell, Energy, Fuel, Solar</v>
          </cell>
          <cell r="G8429" t="str">
            <v>≡</v>
          </cell>
          <cell r="I8429" t="str">
            <v>≡</v>
          </cell>
          <cell r="K8429" t="str">
            <v>License under know-how, trade secret and patent rights to develop, enjoy, commercialize, exploit, manufacture, use and sell products or processes relating to micro fuel cells, or to solar cells; One of the parties to the agreement is an individual.</v>
          </cell>
        </row>
        <row r="8430">
          <cell r="B8430" t="str">
            <v>RR20220314T04302</v>
          </cell>
          <cell r="C8430" t="str">
            <v>License, Copyright, Software, Trademark</v>
          </cell>
          <cell r="D8430" t="str">
            <v>47.91, 47.99, 58.21, 58.29, 60.20, 61.90, 62.01, 62.09, 63.11, 63.12, 93.29</v>
          </cell>
          <cell r="E8430" t="str">
            <v>4833, 4841, 5092, 5731, 5734, 7371, 7372, 7373, 8999</v>
          </cell>
          <cell r="F8430" t="str">
            <v>Television, Software, Computer, Television program, Entertainment, Leisure, Amusement, Hobby, Game, Show, Game show, Broadcasting</v>
          </cell>
          <cell r="G8430" t="str">
            <v>≡</v>
          </cell>
          <cell r="I8430" t="str">
            <v>≡</v>
          </cell>
          <cell r="K8430" t="str">
            <v>License under copyright and software rights to produce a television program and/or series of programs of a game show, bearing [UNDISCLOSED FOR PREVIEW] trademark.</v>
          </cell>
        </row>
        <row r="8431">
          <cell r="B8431" t="str">
            <v>RR20220302TR0901</v>
          </cell>
          <cell r="C8431" t="str">
            <v>License</v>
          </cell>
          <cell r="D8431" t="str">
            <v>20.14, 20.41, 20.51, 20.52, 20.53, 20.59, 46.12, 46.75</v>
          </cell>
          <cell r="E8431" t="str">
            <v>2842, 2865, 2869, 2899, 5169</v>
          </cell>
          <cell r="F8431" t="str">
            <v>Environmentally friendly, Cleaning, Chemical, Industrial</v>
          </cell>
          <cell r="G8431" t="str">
            <v>≡</v>
          </cell>
          <cell r="I8431" t="str">
            <v>≡</v>
          </cell>
          <cell r="K8431" t="str">
            <v>License to sell and distribute environmentally friendly products known as [UNDISCLOSED FOR PREVIEW] for industrial, commercial and institutional market; The agreement is concluded between related parties.</v>
          </cell>
        </row>
        <row r="8432">
          <cell r="B8432" t="str">
            <v>RR20220315TR0901</v>
          </cell>
          <cell r="C8432" t="str">
            <v>License</v>
          </cell>
          <cell r="D8432" t="str">
            <v>18.20, 47.63, 59.11, 59.12, 59.13, 59.20, 90.01, 90.03</v>
          </cell>
          <cell r="E8432" t="str">
            <v>3652, 5731, 5735, 7812, 7929</v>
          </cell>
          <cell r="F8432" t="str">
            <v>Album, Recording, Music, Infomercial, Television, Artist, CD, Compact disc, Cassette</v>
          </cell>
          <cell r="G8432" t="str">
            <v>≡</v>
          </cell>
          <cell r="I8432" t="str">
            <v>≡</v>
          </cell>
          <cell r="K8432" t="str">
            <v>License to use master recordings contained in the [UNDISCLOSED FOR PREVIEW] in connection with the exploitation of album; The agreement is concluded between related parties.</v>
          </cell>
        </row>
        <row r="8433">
          <cell r="B8433" t="str">
            <v>RR20220406T00902</v>
          </cell>
          <cell r="C8433" t="str">
            <v>License, Trademark, Brand</v>
          </cell>
          <cell r="D8433" t="str">
            <v>26.40, 26.70, 26.11, 32.99, 46.49, 47.78, 47.99, 84.24</v>
          </cell>
          <cell r="E8433" t="str">
            <v>3651, 3861, 3999, 5043, 5099, 5731, 5946, 5999, 9229</v>
          </cell>
          <cell r="F8433" t="str">
            <v>Camera, Single-use, Conventional film</v>
          </cell>
          <cell r="G8433" t="str">
            <v>≡</v>
          </cell>
          <cell r="I8433" t="str">
            <v>≡</v>
          </cell>
          <cell r="J8433" t="str">
            <v>Licensee is focused on sigle-use cameras.</v>
          </cell>
          <cell r="K8433" t="str">
            <v>License to make, use and sell single-use and conventional film using still cameras under the [UNDISCLOSED FOR PREVIEW] brand name.</v>
          </cell>
        </row>
        <row r="8434">
          <cell r="B8434" t="str">
            <v>RR20220425T04303</v>
          </cell>
          <cell r="C8434" t="str">
            <v>License, Software</v>
          </cell>
          <cell r="D8434" t="str">
            <v>26.20, 46.51, 47.41, 62.01, 62.09, 58.29, 93.29, 60.20, 59.13</v>
          </cell>
          <cell r="E8434" t="str">
            <v>3663, 4841, 5045, 5064, 5734, 7313, 7371, 7372, 7373, 7374, 7379</v>
          </cell>
          <cell r="F8434" t="str">
            <v>Information technology, IT, Software, Subscription, TV, Television service, Entertainment, Amusement, Leisure</v>
          </cell>
          <cell r="G8434" t="str">
            <v>≡</v>
          </cell>
          <cell r="H8434" t="str">
            <v>Licensor is a provider of enterprise solutions that provides subscriber management and similat services.</v>
          </cell>
          <cell r="I8434" t="str">
            <v>≡</v>
          </cell>
          <cell r="K8434" t="str">
            <v>License to use the software, called [UNDISCLOSED FOR PREVIEW] related to Pay TV and subscription industry.</v>
          </cell>
        </row>
        <row r="8435">
          <cell r="B8435" t="str">
            <v>RR20220421TN0902</v>
          </cell>
          <cell r="C8435" t="str">
            <v>License, Software</v>
          </cell>
          <cell r="D8435" t="str">
            <v>26.20, 46.51, 47.41, 62.01, 62.09, 58.29, 63.11</v>
          </cell>
          <cell r="E8435" t="str">
            <v>5045, 7371, 7372, 7373, 7374, 7377, 7379</v>
          </cell>
          <cell r="F8435" t="str">
            <v>Software, Computer, Program, Video conferencing, Audio information</v>
          </cell>
          <cell r="G8435" t="str">
            <v>≡</v>
          </cell>
          <cell r="I8435" t="str">
            <v>≡</v>
          </cell>
          <cell r="K8435" t="str">
            <v>License to use, modify and distribute [UNDISCLOSED FOR PREVIEW] software which is desktop multimedia conferencing client software; One of the parties to the agreement is a non-profit entity.</v>
          </cell>
        </row>
        <row r="8436">
          <cell r="B8436" t="str">
            <v>RR20220429TP0902</v>
          </cell>
          <cell r="C8436" t="str">
            <v>License, Know-how, Technology, Patent</v>
          </cell>
          <cell r="D8436" t="str">
            <v>26.60, 32.50, 46.69, 47.74, 72.19, 86.22, 86.90</v>
          </cell>
          <cell r="E8436" t="str">
            <v>3841, 3842, 3844, 3845, 5047, 8099, 8999</v>
          </cell>
          <cell r="F8436" t="str">
            <v>Irradiation product, Tube, X-Ray, Laboratory apparatus, Small animal, Cell, Pupae, Human blood, Blood product</v>
          </cell>
          <cell r="G8436" t="str">
            <v>≡</v>
          </cell>
          <cell r="I8436" t="str">
            <v>≡</v>
          </cell>
          <cell r="K8436" t="str">
            <v>License under patent rights to make, use and sell technology in connection with the development, design, manufacture and use of products relating to laboratory X-Ray irradiators for small animals, human blood and blood products, and irradiators using an X-Ray tube with other than a point of source of emission; One of the parties to the agreement is an individual.</v>
          </cell>
        </row>
        <row r="8437">
          <cell r="B8437" t="str">
            <v>RR20220422T04303</v>
          </cell>
          <cell r="C8437" t="str">
            <v>Franchise</v>
          </cell>
          <cell r="D8437" t="str">
            <v>10.92, 47.78, 47.76, 74.90, 47.19, 47.89</v>
          </cell>
          <cell r="E8437" t="str">
            <v>2047, 2048, 5999, 8999, 0752</v>
          </cell>
          <cell r="F8437" t="str">
            <v>Service, Retail store, Pet, Pet care, Animal, Grooming service, Dog</v>
          </cell>
          <cell r="G8437" t="str">
            <v>≡</v>
          </cell>
          <cell r="I8437" t="str">
            <v>≡</v>
          </cell>
          <cell r="K8437" t="str">
            <v>Franchise for the operation of retail stores specializing in essential care and grooming services for dogs.</v>
          </cell>
        </row>
        <row r="8438">
          <cell r="B8438" t="str">
            <v>RR20220502T00901</v>
          </cell>
          <cell r="C8438" t="str">
            <v>License, Patent</v>
          </cell>
          <cell r="D8438" t="str">
            <v>21.10, 21.20, 46.18, 46.46, 46.73, 72.11, 72.19</v>
          </cell>
          <cell r="E8438" t="str">
            <v>2833, 2834, 2836, 5122, 5912, 8071, 8734</v>
          </cell>
          <cell r="F8438" t="str">
            <v>Prescription drug, Pharmaceutical, Polymer, Treatment, Dermal, Disease, Epidermolysis</v>
          </cell>
          <cell r="G8438" t="str">
            <v>≡</v>
          </cell>
          <cell r="I8438" t="str">
            <v>≡</v>
          </cell>
          <cell r="J8438" t="str">
            <v>Licensee is a specialty pharmaceutical company.</v>
          </cell>
          <cell r="K8438" t="str">
            <v xml:space="preserve">License under patent rights to import, make, use and sell [UNDISCLOSED FOR PREVIEW] products in the field of treatment orphan rare skin diseases.
</v>
          </cell>
        </row>
        <row r="8439">
          <cell r="B8439" t="str">
            <v>RR20220525T03204</v>
          </cell>
          <cell r="C8439" t="str">
            <v>Franchise, Other marketing intangibles, Trademark, Trade name</v>
          </cell>
          <cell r="D8439" t="str">
            <v>68.1, 68.20, 68.31, 68.32</v>
          </cell>
          <cell r="E8439" t="str">
            <v>6512, 6513, 6514, 6515, 6517, 6519, 6531</v>
          </cell>
          <cell r="F8439" t="str">
            <v>Real estate service, Sales office, General public, Homebuyer, Residential real estate</v>
          </cell>
          <cell r="G8439" t="str">
            <v>≡</v>
          </cell>
          <cell r="I8439" t="str">
            <v>≡</v>
          </cell>
          <cell r="K8439" t="str">
            <v>The franchise and license under [UNDISCLOSED FOR PREVIEW] trade name, other trademarks and service mark to operate a real estate sales office; One of the parties to the agreement is an individual.</v>
          </cell>
        </row>
        <row r="8440">
          <cell r="B8440" t="str">
            <v>RR20220610TP4302</v>
          </cell>
          <cell r="C8440" t="str">
            <v>Franchise</v>
          </cell>
          <cell r="D8440" t="str">
            <v>77.11, 77.12, 77.39, 45.31, 46.69, 45.11, 49.39, 45.19, 49.31, 52.21</v>
          </cell>
          <cell r="E8440" t="str">
            <v>5012, 5013, 5015, 5088, 5511, 5561, 7513, 7514, 7515, 7519, 7549</v>
          </cell>
          <cell r="F8440" t="str">
            <v>Service, Automobile, Vehicle, Transportation, Van, Rental</v>
          </cell>
          <cell r="G8440" t="str">
            <v>≡</v>
          </cell>
          <cell r="I8440" t="str">
            <v>≡</v>
          </cell>
          <cell r="K8440" t="str">
            <v>Franchise to operate a [UNDISCLOSED FOR PREVIEW] store that rents new and used automobiles; One of the parties to the agreement is an individual.</v>
          </cell>
        </row>
        <row r="8441">
          <cell r="B8441" t="str">
            <v>RR20220525T03201</v>
          </cell>
          <cell r="C8441" t="str">
            <v>Franchise, Trade name, Trademark, Other marketing intangibles</v>
          </cell>
          <cell r="D8441" t="str">
            <v>85.10, 85.52, 85.59, 85.60, 55.30</v>
          </cell>
          <cell r="E8441" t="str">
            <v>7033, 8249, 8299, 8351, 8732</v>
          </cell>
          <cell r="F8441" t="str">
            <v>Education, Educational service, Children, Adult, Instruction, Class, Public speaking, Debating, Personal finance, Day camp, Tournament</v>
          </cell>
          <cell r="G8441" t="str">
            <v>≡</v>
          </cell>
          <cell r="I8441" t="str">
            <v>≡</v>
          </cell>
          <cell r="K8441" t="str">
            <v>The franchise and license under [UNDISCLOSED FOR PREVIEW] trade name, trademarks, and service marks to operate a speciality educational instruction services business for children and adults.</v>
          </cell>
        </row>
        <row r="8442">
          <cell r="B8442" t="str">
            <v>RR20220525T03202</v>
          </cell>
          <cell r="C8442" t="str">
            <v>Franchise, Other marketing intangibles, Trade name, Trademark</v>
          </cell>
          <cell r="D8442" t="str">
            <v>85.52, 85.51, 85.59, 88.99, 90.01, 90.03, 90.04, 93.19, 93.29</v>
          </cell>
          <cell r="E8442" t="str">
            <v>7911, 7991, 7999, 8299</v>
          </cell>
          <cell r="F8442" t="str">
            <v>Education, Children's dance, Gymnastics, Yoga, Cheerleading</v>
          </cell>
          <cell r="G8442" t="str">
            <v>≡</v>
          </cell>
          <cell r="I8442" t="str">
            <v>≡</v>
          </cell>
          <cell r="K8442" t="str">
            <v>The franchise and license under [UNDISCLOSED FOR PREVIEW] trademark, trade name to teach children's dance, gymnastics, yoga and cheerleading classes.</v>
          </cell>
        </row>
        <row r="8443">
          <cell r="B8443" t="str">
            <v>RR20220606T04303</v>
          </cell>
          <cell r="C8443" t="str">
            <v>License, Trademark, Trade name</v>
          </cell>
          <cell r="D8443" t="str">
            <v>85.59, 85.51, 85.60, 82.99, 70.22, 18.12, 32.30, 47.64, 93.11, 93.12, 93.19</v>
          </cell>
          <cell r="E8443" t="str">
            <v>2711, 2721, 2759, 3949, 5091, 5941, 7032, 7389, 7941, 7997, 8221, 8299</v>
          </cell>
          <cell r="F8443" t="str">
            <v>Business, College, Education, Student, Asset, Magazine, Periodical, Sport, Work out</v>
          </cell>
          <cell r="G8443" t="str">
            <v>≡</v>
          </cell>
          <cell r="I8443" t="str">
            <v>≡</v>
          </cell>
          <cell r="J8443" t="str">
            <v>Licensee's business objective is to expand the choices of colleges of qualified students.</v>
          </cell>
          <cell r="K8443" t="str">
            <v>License under trademark and trade name rights for use, rights, and interests in and to all of the assets constituting the business, related to sports industry and to sell new and service existing franchises, as well as to publish the [UNDISCLOSED FOR PREVIEW] magazine.</v>
          </cell>
        </row>
        <row r="8444">
          <cell r="B8444" t="str">
            <v>RR20220331T00903</v>
          </cell>
          <cell r="C8444" t="str">
            <v>License</v>
          </cell>
          <cell r="D8444" t="str">
            <v>16.21, 22.23, 23.62, 23.69, 43.39, 46.13, 23.61, 23.63, 23.32</v>
          </cell>
          <cell r="E8444" t="str">
            <v>1771, 3241, 3271, 3272, 3273, 5031, 5039, 5211</v>
          </cell>
          <cell r="F8444" t="str">
            <v>Building material, Construction, Grouting, Concrete, Surface</v>
          </cell>
          <cell r="G8444" t="str">
            <v>≡</v>
          </cell>
          <cell r="H8444" t="str">
            <v>Licensor is engaged in the business of marketing building product materials.</v>
          </cell>
          <cell r="I8444" t="str">
            <v>≡</v>
          </cell>
          <cell r="K8444" t="str">
            <v>License to manufacture, market and distribute [UNDISCLOSED FOR PREVIEW] (grouting and concrete patching products), [UNDISCLOSED FOR PREVIEW] (powder-based products), and [UNDISCLOSED FOR PREVIEW] (waterproofing and building material products).</v>
          </cell>
        </row>
        <row r="8445">
          <cell r="B8445" t="str">
            <v>RR20220714T00901</v>
          </cell>
          <cell r="C8445" t="str">
            <v>Franchise, Trademark, Other marketing intangibles</v>
          </cell>
          <cell r="D8445" t="str">
            <v>10.89, 46.17, 46.38, 46.39, 47.11, 47.29, 47.81, 56.10, 56.29, 56.21</v>
          </cell>
          <cell r="E8445" t="str">
            <v>2053, 5499, 5812, 5813</v>
          </cell>
          <cell r="F8445" t="str">
            <v>Plant-based, Restaurant, Healthy food, Burger, Fry, Chicken, Frozen treat, Food, Eating place</v>
          </cell>
          <cell r="G8445" t="str">
            <v>≡</v>
          </cell>
          <cell r="I8445" t="str">
            <v>≡</v>
          </cell>
          <cell r="K8445" t="str">
            <v>Franchise to own and operate a plant-based restaurant under [UNDISCLOSED FOR PREVIEW] trademarks, service marks, trade dress, and other commercial symbols.</v>
          </cell>
        </row>
        <row r="8446">
          <cell r="B8446" t="str">
            <v>RR20220707TP0902</v>
          </cell>
          <cell r="C8446" t="str">
            <v>Franchise, Trademark, Trade name, Other marketing intangibles</v>
          </cell>
          <cell r="D8446" t="str">
            <v>16.22, 43.33, 47.53, 23.32, 43.29, 20.30</v>
          </cell>
          <cell r="E8446" t="str">
            <v>1743, 1752, 1799, 2426, 2952, 3253, 3479, 5713, 7389, 8999</v>
          </cell>
          <cell r="F8446" t="str">
            <v>Concrete, Epoxy, Coating, Construction, Refurbishment, Installation</v>
          </cell>
          <cell r="G8446" t="str">
            <v>≡</v>
          </cell>
          <cell r="I8446" t="str">
            <v>≡</v>
          </cell>
          <cell r="K8446" t="str">
            <v>Franchise and license to sell, market and install residential garage floor coating systems under [UNDISCLOSED FOR PREVIEW] marks and other trademarks, service marks, trade names, signs, logos, associated designs, artwork, and other indicia of origin; One of the parties to the agreement is an individual.</v>
          </cell>
        </row>
        <row r="8447">
          <cell r="B8447" t="str">
            <v>RR20220713T00901</v>
          </cell>
          <cell r="C8447" t="str">
            <v>Franchise, Trademark, Other marketing intangibles</v>
          </cell>
          <cell r="D8447" t="str">
            <v>77.21, 93.11, 93.12, 93.13, 93.19</v>
          </cell>
          <cell r="E8447" t="str">
            <v>3949, 5091, 7991, 7997, 7999</v>
          </cell>
          <cell r="F8447" t="str">
            <v>Studio, Stretch, Healthcare, Fitness, Sport</v>
          </cell>
          <cell r="G8447" t="str">
            <v>≡</v>
          </cell>
          <cell r="I8447" t="str">
            <v>≡</v>
          </cell>
          <cell r="K8447" t="str">
            <v>Franchise and license to operate a streching studio, using [UNDISCLOSED FOR PREVIEW] trademark and service mark; One of the parties to the agreement is an individual.</v>
          </cell>
        </row>
        <row r="8448">
          <cell r="B8448" t="str">
            <v>RR20220720T04904</v>
          </cell>
          <cell r="C8448" t="str">
            <v>License, Trademark, Other marketing intangibles, Brand</v>
          </cell>
          <cell r="D8448" t="str">
            <v>32.30, 77.21, 85.51, 91.01, 91.03, 91.02, 93.11, 93.29</v>
          </cell>
          <cell r="E8448" t="str">
            <v>2329, 3949, 5091, 5136, 7996, 7999, 8412</v>
          </cell>
          <cell r="F8448" t="str">
            <v>Sport, Exhibition, Merchandise, Museum, Casino, Civic center, Brand merchandise</v>
          </cell>
          <cell r="G8448" t="str">
            <v>≡</v>
          </cell>
          <cell r="I8448" t="str">
            <v>≡</v>
          </cell>
          <cell r="J8448" t="str">
            <v>Licensee is engaged in the business of developing and touring museum-quality exhibitions.</v>
          </cell>
          <cell r="K8448" t="str">
            <v>License under trademark and other marketing rights to promote, present, produce, license, exhibit, exploit and tour a single and/or multiple and simultaneous touring or traveling [UNDISCLOSED FOR PREVIEW] at museums, casinos, civic centers, city-operated venues, sports and entertainment venues and to manufacture and sell [UNDISCLOSED FOR PREVIEW] brand merchandise in conjunction with such exhibitions.</v>
          </cell>
        </row>
        <row r="8449">
          <cell r="B8449" t="str">
            <v>RR20220718T00903</v>
          </cell>
          <cell r="C8449" t="str">
            <v>License, Patent, Copyright, Trade secret, Know-how</v>
          </cell>
          <cell r="D8449" t="str">
            <v>20.41, 20.42, 20.53, 46.45, 46.75, 47.75</v>
          </cell>
          <cell r="E8449" t="str">
            <v>2841, 2844, 5122, 5169, 5912, 5999, 7231</v>
          </cell>
          <cell r="F8449" t="str">
            <v>Skin care, Cosmetic, Beauty</v>
          </cell>
          <cell r="G8449" t="str">
            <v>≡</v>
          </cell>
          <cell r="H8449" t="str">
            <v>Licensor is a tissue engineering company.</v>
          </cell>
          <cell r="I8449" t="str">
            <v>≡</v>
          </cell>
          <cell r="J8449" t="str">
            <v>Licensee is a specialty retailer of skin care products.</v>
          </cell>
          <cell r="K8449" t="str">
            <v>License under copyright, know-how, patent and trade secret rights to use, sell, market and distribute skin care products containing [UNDISCLOSED FOR PREVIEW].</v>
          </cell>
        </row>
        <row r="8450">
          <cell r="B8450" t="str">
            <v>RR20220719T00901</v>
          </cell>
          <cell r="C8450" t="str">
            <v>License, Trademark</v>
          </cell>
          <cell r="D8450" t="str">
            <v>27.51, 27.52, 27.90, 32.99, 46.43, 46.49, 47.54, 47.59, 47.78, 47.99</v>
          </cell>
          <cell r="E8450" t="str">
            <v>3631, 3632, 3633, 3634, 3639, 3699, 3999, 5064, 5099, 5722, 5999</v>
          </cell>
          <cell r="F8450" t="str">
            <v>Iron, Kitchen tool, Home appliance</v>
          </cell>
          <cell r="G8450" t="str">
            <v>≡</v>
          </cell>
          <cell r="I8450" t="str">
            <v>≡</v>
          </cell>
          <cell r="K8450" t="str">
            <v>License to use [UNDISCLOSED FOR PREVIEW] trademark is connection with the design, manufacture, advertising, sale and promotion of various kitchen tools and home appliances.</v>
          </cell>
        </row>
        <row r="8451">
          <cell r="B8451" t="str">
            <v>RR20220720T04902</v>
          </cell>
          <cell r="C8451" t="str">
            <v>License, Copyright, Trademark</v>
          </cell>
          <cell r="D8451" t="str">
            <v>18.12, 46.49, 47.61, 47.62, 47.63, 58.11, 58.12, 58.13, 58.14, 58.19, 59.11, 59.12, 59.20, 85.41, 85.42, 85.60</v>
          </cell>
          <cell r="E8451" t="str">
            <v>2711, 2721, 2731, 2732, 2741, 5192, 5942, 7313, 8221, 8299</v>
          </cell>
          <cell r="F8451" t="str">
            <v>Book, Printing, Publishing, Hardcover, Electronic book, Education, School,Test preparation, Course, Tutoring service, Course material</v>
          </cell>
          <cell r="G8451" t="str">
            <v>≡</v>
          </cell>
          <cell r="H8451" t="str">
            <v>Licensor is a provider of education products and services.</v>
          </cell>
          <cell r="I8451" t="str">
            <v>≡</v>
          </cell>
          <cell r="K8451" t="str">
            <v>License under copyright rights to print, publish and commercially exploit educational works in hardcover and paperbound book form.</v>
          </cell>
        </row>
        <row r="8452">
          <cell r="B8452" t="str">
            <v>RR20220519T00902</v>
          </cell>
          <cell r="C8452" t="str">
            <v>License, Patent, Technology</v>
          </cell>
          <cell r="D8452" t="str">
            <v>28.99, 30.30, 33.16, 51.21, 52.23</v>
          </cell>
          <cell r="E8452" t="str">
            <v>3599, 3721, 3724, 3728, 4512, 4522, 4581, 4731, 4789, 5088</v>
          </cell>
          <cell r="F8452" t="str">
            <v>Engine, Aircraft, Flying, Vehicle</v>
          </cell>
          <cell r="G8452" t="str">
            <v>≡</v>
          </cell>
          <cell r="H8452" t="str">
            <v>Licensor is engaged in developing engine technology.</v>
          </cell>
          <cell r="I8452" t="str">
            <v>≡</v>
          </cell>
          <cell r="K8452" t="str">
            <v>License under patent and technology rights to exploit certain engine, known as [UNDISCLOSED FOR PREVIEW] for use in a flying vehicle.</v>
          </cell>
        </row>
        <row r="8453">
          <cell r="B8453" t="str">
            <v>RR20220509T04301</v>
          </cell>
          <cell r="C8453" t="str">
            <v>Franchise, Trademark</v>
          </cell>
          <cell r="D8453" t="str">
            <v>32.30, 47.64, 93.12, 93.11, 93.19, 70.22</v>
          </cell>
          <cell r="E8453" t="str">
            <v>3949, 5091, 5941, 7032, 7389, 7941, 7997</v>
          </cell>
          <cell r="F8453" t="str">
            <v>Business, Training, Strength training, Group training, Training session, Sport, Work out, Gym</v>
          </cell>
          <cell r="G8453" t="str">
            <v>≡</v>
          </cell>
          <cell r="I8453" t="str">
            <v>≡</v>
          </cell>
          <cell r="K8453" t="str">
            <v>Franchise for the development and operation of [UNDISCLOSED FOR PREVIEW] business offering training experience.</v>
          </cell>
        </row>
        <row r="8454">
          <cell r="B8454" t="str">
            <v>RR20220520T00905</v>
          </cell>
          <cell r="C8454" t="str">
            <v>License, Trademark, Brand</v>
          </cell>
          <cell r="D8454" t="str">
            <v>13.95, 14.19, 14.39, 46.16, 46.42, 47.71, 47.82</v>
          </cell>
          <cell r="E8454" t="str">
            <v>2326, 2329, 2389, 5131, 5136, 5137, 5139, 5611, 5621, 5651, 5699</v>
          </cell>
          <cell r="F8454" t="str">
            <v>Sport, Apparel, Clothing, Store</v>
          </cell>
          <cell r="G8454" t="str">
            <v>≡</v>
          </cell>
          <cell r="I8454" t="str">
            <v>≡</v>
          </cell>
          <cell r="J8454" t="str">
            <v>Licensee is focused on sports industry.</v>
          </cell>
          <cell r="K8454" t="str">
            <v>License to use [UNDISCLOSED FOR PREVIEW] brand and trademark for sports apparel and other product categories.</v>
          </cell>
        </row>
        <row r="8455">
          <cell r="B8455" t="str">
            <v>RR20220520T00901</v>
          </cell>
          <cell r="C8455" t="str">
            <v>License, Patent</v>
          </cell>
          <cell r="D8455" t="str">
            <v>20.42, 21.20, 32.99, 46.46, 47.73, 47.75, 47.78, 47.99, 46.45</v>
          </cell>
          <cell r="E8455" t="str">
            <v>2833, 2834, 2844, 3999, 5122, 5199, 5912, 5999, 7231</v>
          </cell>
          <cell r="F8455" t="str">
            <v>Sunscreen, Moisturizer, Outdoor protection, Insect, Repellent, Cosmetic</v>
          </cell>
          <cell r="G8455" t="str">
            <v>≡</v>
          </cell>
          <cell r="I8455" t="str">
            <v>≡</v>
          </cell>
          <cell r="K8455" t="str">
            <v>License under patent rights to commercialize [UNDISCLOSED FOR PREVIEW], outdoor protection product containing a sunscreen, insect repellent and moisturizer.</v>
          </cell>
        </row>
        <row r="8456">
          <cell r="B8456" t="str">
            <v>RR20220520TN4304</v>
          </cell>
          <cell r="C8456" t="str">
            <v>License, Patent</v>
          </cell>
          <cell r="D8456" t="str">
            <v>21.10, 21.20, 32.99, 46.18, 46.46, 47.73, 72.11, 72.19, 86.10, 86.21, 86.22, 86.90</v>
          </cell>
          <cell r="E8456" t="str">
            <v>2833, 2834, 3999, 5122, 5912, 8062, 8069, 8071, 8099, 8733, 8734</v>
          </cell>
          <cell r="F8456" t="str">
            <v>Medicine, Apparatus, Kit, Treatment, Therapy, Patient, Disease, Muscular dystrophy, Disease indication, Functional dystrophin, Health, Health care</v>
          </cell>
          <cell r="G8456" t="str">
            <v>≡</v>
          </cell>
          <cell r="I8456" t="str">
            <v>≡</v>
          </cell>
          <cell r="J8456" t="str">
            <v>Licensee is engaged in the development of meaningful therapies.</v>
          </cell>
          <cell r="K8456" t="str">
            <v>License under patent rights to make and commercialize products for the treatment of muscular dystrophy and other disease indications; One of the parties to the agreement is a non-profit entity.</v>
          </cell>
        </row>
        <row r="8457">
          <cell r="B8457" t="str">
            <v>RR20220523T04302</v>
          </cell>
          <cell r="C8457" t="str">
            <v>Franchise</v>
          </cell>
          <cell r="D8457" t="str">
            <v>29.10, 33.12, 33.17, 45.20, 45.32, 52.21, 29.20, 29.31, 29.32, 45.11, 45.19, 45.31</v>
          </cell>
          <cell r="E8457" t="str">
            <v>3711, 3714, 5012, 5013, 7532, 7533, 7534, 7536, 7537, 7538, 7539, 7549</v>
          </cell>
          <cell r="F8457" t="str">
            <v>Retail, Vehicle, Automotive, Automobile part, Accessory, Equipment, Automobile repair, Maintenance shop</v>
          </cell>
          <cell r="G8457" t="str">
            <v>≡</v>
          </cell>
          <cell r="I8457" t="str">
            <v>≡</v>
          </cell>
          <cell r="K8457" t="str">
            <v>Franchise for the operation of a retail automotive outlet using the name [UNDISCLOSED FOR PREVIEW] , which features the sale of automobile parts, accessories and equipment to automobile repair and maintenance shops.</v>
          </cell>
        </row>
        <row r="8458">
          <cell r="B8458" t="str">
            <v>RR20220428TR3202</v>
          </cell>
          <cell r="C8458" t="str">
            <v>License, Patent, Know-how, Trade secret</v>
          </cell>
          <cell r="D8458" t="str">
            <v>21.10, 21.20, 46.18, 72.11, 86.10, 86.22, 86.21, 86.90</v>
          </cell>
          <cell r="E8458" t="str">
            <v>2833, 2834, 5047, 5122, 8011, 8062, 8069, 8071, 8099, 8731</v>
          </cell>
          <cell r="F8458" t="str">
            <v>Medicine, Organ, Tissue, Spare-part surgery, Matrix product, Decellularization, Medical device, Wound care</v>
          </cell>
          <cell r="G8458" t="str">
            <v>≡</v>
          </cell>
          <cell r="H8458" t="str">
            <v>Licensor is a life sciences company.</v>
          </cell>
          <cell r="I8458" t="str">
            <v>≡</v>
          </cell>
          <cell r="K8458" t="str">
            <v>License under patent, know-how and trade secret rights to use and sell products utilizing [UNDISCLOSED FOR PREVIEW] including [UNDISCLOSED FOR PREVIEW] for wound care applications, and acellular products; The agreement is concluded between related parties.</v>
          </cell>
        </row>
        <row r="8459">
          <cell r="B8459" t="str">
            <v>RR20220510T03203</v>
          </cell>
          <cell r="C8459" t="str">
            <v>Franchise, Trademark, Other marketing intangibles</v>
          </cell>
          <cell r="D8459" t="str">
            <v>96.09, 68.20, 75.00, 55.10</v>
          </cell>
          <cell r="E8459" t="str">
            <v>7021, 7041, 0742, 0752</v>
          </cell>
          <cell r="F8459" t="str">
            <v>Pet, Pet service, Dog daycare, Boarding service, Care facility, Luxury facility, Hotel</v>
          </cell>
          <cell r="G8459" t="str">
            <v>≡</v>
          </cell>
          <cell r="I8459" t="str">
            <v>≡</v>
          </cell>
          <cell r="K8459" t="str">
            <v>The franchise and license under [UNDISCLOSED FOR PREVIEW] trademarks, service marks and other commercial symbols to operate a business offering dog daycare and boarding services.</v>
          </cell>
        </row>
        <row r="8460">
          <cell r="B8460" t="str">
            <v>RR20220513T03205</v>
          </cell>
          <cell r="C8460" t="str">
            <v>Franchise, Trade name, Trademark, Other marketing intangibles</v>
          </cell>
          <cell r="D8460" t="str">
            <v>81.10, 81.21, 81.22, 81.29, 81.30, 96.01</v>
          </cell>
          <cell r="E8460" t="str">
            <v>3582, 7211, 7212, 7213, 7215, 7216, 7217, 7218, 7219, 7349</v>
          </cell>
          <cell r="F8460" t="str">
            <v>Cleaning service, Maintenance service, Commercial cleaning, Industrial cleaning, Institutional cleaning</v>
          </cell>
          <cell r="G8460" t="str">
            <v>≡</v>
          </cell>
          <cell r="I8460" t="str">
            <v>≡</v>
          </cell>
          <cell r="K8460" t="str">
            <v>The franchise and license under the service mark [UNDISCLOSED FOR PREVIEW] and other trademarks, trade names, service marks, slogans and logos to operate a cleaning and maintenance business.</v>
          </cell>
        </row>
        <row r="8461">
          <cell r="B8461" t="str">
            <v>RR20220504T03202</v>
          </cell>
          <cell r="C8461" t="str">
            <v>Franchise, Trademark, Trade name, Other marketing intangibles</v>
          </cell>
          <cell r="D8461" t="str">
            <v>70.22, 82.91, 82.92, 82.99, 84.13, 94.11, 94.12, 73.11, 73.20, 82.30</v>
          </cell>
          <cell r="E8461" t="str">
            <v>7363, 7389, 8611, 8741, 8744, 8748</v>
          </cell>
          <cell r="F8461" t="str">
            <v>Business, Service, System, Support, Marketing, Promotion</v>
          </cell>
          <cell r="G8461" t="str">
            <v>≡</v>
          </cell>
          <cell r="I8461" t="str">
            <v>≡</v>
          </cell>
          <cell r="K8461" t="str">
            <v>Franchise to own and operate a business for the sale and marketing of advertising speciality products and promotional items, bearing trade names, trademarks, service marks and other commercial symbols of [UNDISCLOSED FOR PREVIEW].</v>
          </cell>
        </row>
        <row r="8462">
          <cell r="B8462" t="str">
            <v>RR20220408T00902</v>
          </cell>
          <cell r="C8462" t="str">
            <v>Franchise, Trademark, Other marketing intangibles</v>
          </cell>
          <cell r="D8462" t="str">
            <v>85.32, 85.59, 96.09, 82.99</v>
          </cell>
          <cell r="E8462" t="str">
            <v>7299, 8221, 8299</v>
          </cell>
          <cell r="F8462" t="str">
            <v>Sailing, School, Instruction, Technical education</v>
          </cell>
          <cell r="G8462" t="str">
            <v>≡</v>
          </cell>
          <cell r="I8462" t="str">
            <v>≡</v>
          </cell>
          <cell r="K8462" t="str">
            <v>Franchise and license to operate a sailing school under [UNDISCLOSED FOR PREVIEW]
names, trademarks, service marks, logos, commercial symbols, and styles.</v>
          </cell>
        </row>
        <row r="8463">
          <cell r="B8463" t="str">
            <v>RR20220412T00901</v>
          </cell>
          <cell r="C8463" t="str">
            <v>Franchise, Trademark</v>
          </cell>
          <cell r="D8463" t="str">
            <v>11.07, 11.04, 46.17, 46.34, 46.39, 47.11, 47.25, 47.81, 56.30</v>
          </cell>
          <cell r="E8463" t="str">
            <v>2082, 5311, 5331, 5399, 5411, 5499, 5813</v>
          </cell>
          <cell r="F8463" t="str">
            <v>Bubble tea, Beverage, Drink, Non-alcoholic, Store, Retail</v>
          </cell>
          <cell r="G8463" t="str">
            <v>≡</v>
          </cell>
          <cell r="I8463" t="str">
            <v>≡</v>
          </cell>
          <cell r="K8463" t="str">
            <v>Franchise and license to operate a store which provides bubble tea beverages and retail items, under [UNDISCLOSED FOR PREVIEW] trademarks.</v>
          </cell>
        </row>
        <row r="8464">
          <cell r="B8464" t="str">
            <v>RR20220412T00902</v>
          </cell>
          <cell r="C8464" t="str">
            <v>Franchise, Trademark</v>
          </cell>
          <cell r="D8464" t="str">
            <v>56.10, 56.21</v>
          </cell>
          <cell r="E8464" t="str">
            <v>5812, 5813</v>
          </cell>
          <cell r="F8464" t="str">
            <v>Restaurant, Eating place, Food, Quick service, Jar, Dessert, Coffee, Gourmet</v>
          </cell>
          <cell r="G8464" t="str">
            <v>≡</v>
          </cell>
          <cell r="I8464" t="str">
            <v>≡</v>
          </cell>
          <cell r="K8464" t="str">
            <v>Franchise and license to operate a quick serve restaurant offering desserts, as well as gourmet coffee products and seasonal specialties, under [UNDISCLOSED FOR PREVIEW] trademarks.</v>
          </cell>
        </row>
        <row r="8465">
          <cell r="B8465" t="str">
            <v>RR20220408TP0903</v>
          </cell>
          <cell r="C8465" t="str">
            <v>Franchise, Trademark</v>
          </cell>
          <cell r="D8465" t="str">
            <v>68.20, 68.31, 68.32, 74.90, 70.22, 81.10</v>
          </cell>
          <cell r="E8465" t="str">
            <v>6512, 6513, 6519, 6531, 7389, 8742, 8744, 8748, 8999</v>
          </cell>
          <cell r="F8465" t="str">
            <v>Real Estate, Brokerage, Service</v>
          </cell>
          <cell r="G8465" t="str">
            <v>≡</v>
          </cell>
          <cell r="I8465" t="str">
            <v>≡</v>
          </cell>
          <cell r="K8465" t="str">
            <v>Franchise and license to operate a business of brokerage services, bearing [UNDISCLOSED FOR PREVIEW] name and other related trademarks; One of the parties to the agreement is an individual.</v>
          </cell>
        </row>
        <row r="8466">
          <cell r="B8466" t="str">
            <v>RR20220401T04303</v>
          </cell>
          <cell r="C8466" t="str">
            <v>License, Software, Trademark</v>
          </cell>
          <cell r="D8466" t="str">
            <v>26.20, 46.51, 47.41, 62.01, 62.09, 58.29, 32.99</v>
          </cell>
          <cell r="E8466" t="str">
            <v>3999, 5045, 5734, 7371, 7372, 7373, 7374, 7377, 7379</v>
          </cell>
          <cell r="F8466" t="str">
            <v>Computer, Computer program, Technology, IT, Software, Data, Data analysis, Scientific data</v>
          </cell>
          <cell r="G8466" t="str">
            <v>≡</v>
          </cell>
          <cell r="I8466" t="str">
            <v>≡</v>
          </cell>
          <cell r="J8466" t="str">
            <v>Licensee is a developer of visual data analysis software.</v>
          </cell>
          <cell r="K8466" t="str">
            <v>License under software rights to use computer programs and device drivers for interactive analysis, bearing [UNDISCLOSED FOR PREVIEW] trademark.</v>
          </cell>
        </row>
        <row r="8467">
          <cell r="B8467" t="str">
            <v>RR20220413T00901</v>
          </cell>
          <cell r="C8467" t="str">
            <v>License</v>
          </cell>
          <cell r="D8467" t="str">
            <v>46.51, 47.41, 58.29, 62.01, 62.02, 62.03, 62.09, 63.11, 53.20</v>
          </cell>
          <cell r="E8467" t="str">
            <v>4215, 5045, 5734, 7371, 7372, 7376, 7389, 8999</v>
          </cell>
          <cell r="F8467" t="str">
            <v>Delivery, Service, Software, Courier</v>
          </cell>
          <cell r="G8467" t="str">
            <v>≡</v>
          </cell>
          <cell r="I8467" t="str">
            <v>≡</v>
          </cell>
          <cell r="J8467" t="str">
            <v>Licensee focuses on variuos delivery forms.</v>
          </cell>
          <cell r="K8467" t="str">
            <v>License for the use of certaom software to be used in connection with delivery business.</v>
          </cell>
        </row>
        <row r="8468">
          <cell r="B8468" t="str">
            <v>RR20220412T00904</v>
          </cell>
          <cell r="C8468" t="str">
            <v>Franchise, License</v>
          </cell>
          <cell r="D8468" t="str">
            <v>55.10, 55.20, 55.90, 79.90, 93.29, 96.09, 41.10</v>
          </cell>
          <cell r="E8468" t="str">
            <v>1522, 6513, 7011, 7021, 7041, 7389, 7999</v>
          </cell>
          <cell r="F8468" t="str">
            <v>Hotel, Accommodation, Room, Stay, Guest, Lodging</v>
          </cell>
          <cell r="G8468" t="str">
            <v>≡</v>
          </cell>
          <cell r="I8468" t="str">
            <v>≡</v>
          </cell>
          <cell r="K8468" t="str">
            <v>Franchise and license to operate a [UNDISCLOSED FOR PREVIEW] hotel.</v>
          </cell>
        </row>
        <row r="8469">
          <cell r="B8469" t="str">
            <v>RR20220406T00901</v>
          </cell>
          <cell r="C8469" t="str">
            <v>License, Patent</v>
          </cell>
          <cell r="D8469" t="str">
            <v>80.10, 84.24, 32.99, 74.90, 82.99, 63.11</v>
          </cell>
          <cell r="E8469" t="str">
            <v>3822, 3999, 7374, 7382, 7389</v>
          </cell>
          <cell r="F8469" t="str">
            <v>Age verification, Age calculation, Magnetic track, Data, Document, Hardware, Software, Firmware</v>
          </cell>
          <cell r="G8469" t="str">
            <v>≡</v>
          </cell>
          <cell r="I8469" t="str">
            <v>≡</v>
          </cell>
          <cell r="K8469" t="str">
            <v>License under patent rights to make and commercialize product that reads information on a
document and performs an age calculation.</v>
          </cell>
        </row>
        <row r="8470">
          <cell r="B8470" t="str">
            <v>RR20220513T04302</v>
          </cell>
          <cell r="C8470" t="str">
            <v>License, Trademark</v>
          </cell>
          <cell r="D8470" t="str">
            <v>14.13, 32.99, 46.18, 46.16, 46.42, 47.51, 47.71, 47.78, 14.19, 14.39, 47.82, 93.29</v>
          </cell>
          <cell r="E8470" t="str">
            <v>2259, 2321, 2329, 2331, 2339, 2361, 2389, 2399, 3999, 5136, 5137, 5611, 5621, 5641, 5651, 5699, 7999</v>
          </cell>
          <cell r="F8470" t="str">
            <v>Character, Entertainment, Apparel, Fashion</v>
          </cell>
          <cell r="G8470" t="str">
            <v>≡</v>
          </cell>
          <cell r="I8470" t="str">
            <v>≡</v>
          </cell>
          <cell r="J8470" t="str">
            <v>Licensee is focused on the manufacture of casual sportswear.</v>
          </cell>
          <cell r="K8470" t="str">
            <v xml:space="preserve">License to reproduce the graphic depictions of [UNDISCLOSED FOR PREVIEW] in connection with the apparel items, bearing [UNDISCLOSED FOR PREVIEW] and [UNDISCLOSED FOR PREVIEW] trademarks.
</v>
          </cell>
        </row>
        <row r="8471">
          <cell r="B8471" t="str">
            <v>RR20220513T04301</v>
          </cell>
          <cell r="C8471" t="str">
            <v>License, Trademark</v>
          </cell>
          <cell r="D8471" t="str">
            <v>14.13, 32.99, 46.18, 46.16, 46.42, 47.51, 47.71, 47.78, 14.19, 14.39, 47.82, 93.29</v>
          </cell>
          <cell r="E8471" t="str">
            <v>2259, 2321, 2329, 2331, 2339, 2361, 2389, 2399, 3999, 5136, 5137, 5611, 5621, 5641, 5651, 5699, 7999</v>
          </cell>
          <cell r="F8471" t="str">
            <v>Entertainment, Character, Apparel, Fashion, Clothing</v>
          </cell>
          <cell r="G8471" t="str">
            <v>≡</v>
          </cell>
          <cell r="I8471" t="str">
            <v>≡</v>
          </cell>
          <cell r="J8471" t="str">
            <v>Licensee is focused on the manufacture of casual sportswear.</v>
          </cell>
          <cell r="K8471" t="str">
            <v>License to reproduce the graphic representations of [UNDISCLOSED FOR PREVIEW] characters on certain apparel items, bearing [UNDISCLOSED FOR PREVIEW] and [UNDISCLOSED FOR PREVIEW] trademarks.</v>
          </cell>
        </row>
        <row r="8472">
          <cell r="B8472" t="str">
            <v>RR20220517TR0902</v>
          </cell>
          <cell r="C8472" t="str">
            <v>License</v>
          </cell>
          <cell r="D8472" t="str">
            <v>59.11, 59.12, 59.13, 96.09, 93.29</v>
          </cell>
          <cell r="E8472" t="str">
            <v>7299, 7822, 7999</v>
          </cell>
          <cell r="F8472" t="str">
            <v>Personalized greeting, Sport, Entertainment, Celebrity, Videotape, Internet, Electronic</v>
          </cell>
          <cell r="G8472" t="str">
            <v>≡</v>
          </cell>
          <cell r="I8472" t="str">
            <v>≡</v>
          </cell>
          <cell r="K8472" t="str">
            <v>License to deliver personalized greetings from sports and entertainment celebrities, corporate personalities, and animated
characters; The agreement is concluded between related parties.</v>
          </cell>
        </row>
        <row r="8473">
          <cell r="B8473" t="str">
            <v>RR20220527T04302</v>
          </cell>
          <cell r="C8473" t="str">
            <v>License, Patent</v>
          </cell>
          <cell r="D8473" t="str">
            <v>14.13, 14.19, 32.99, 46.42, 46.16, 47.71, 47.82, 14.39</v>
          </cell>
          <cell r="E8473" t="str">
            <v>2389, 3999, 5136, 5137, 5611, 5621, 5632, 5651, 5699</v>
          </cell>
          <cell r="F8473" t="str">
            <v>Apparel, Fashion, Accessory, Scarf, Neckwear, Clothing</v>
          </cell>
          <cell r="G8473" t="str">
            <v>≡</v>
          </cell>
          <cell r="I8473" t="str">
            <v>≡</v>
          </cell>
          <cell r="K8473" t="str">
            <v>License under patent rights to manufacture and distribute certain products, primarily the "[UNDISCLOSED FOR PREVIEW]"</v>
          </cell>
        </row>
        <row r="8474">
          <cell r="B8474" t="str">
            <v>RR20220527T04301</v>
          </cell>
          <cell r="C8474" t="str">
            <v>Franchise</v>
          </cell>
          <cell r="D8474" t="str">
            <v>29.10, 29.32, 29.31, 33.17, 45.32, 52.21, 45.20, 45.31</v>
          </cell>
          <cell r="E8474" t="str">
            <v>3714, 5012, 5599, 7533, 7538, 7539, 7549, 7699</v>
          </cell>
          <cell r="F8474" t="str">
            <v>Service, Automotive, Maintenance, Vehicle, Exhaust system, Brake component, Heating system, Cooling system, Tire, Battery</v>
          </cell>
          <cell r="G8474" t="str">
            <v>≡</v>
          </cell>
          <cell r="I8474" t="str">
            <v>≡</v>
          </cell>
          <cell r="K8474" t="str">
            <v>Franchise to operate an automotive maintenance and service center called a [UNDISCLOSED FOR PREVIEW] which sells and installs motor vehicle exhaust systems, brake components, suspension parts, heating and cooling system parts, tires and batteries and other motor vehicle parts, and provides related services.</v>
          </cell>
        </row>
        <row r="8475">
          <cell r="B8475" t="str">
            <v>RR20220719T00903</v>
          </cell>
          <cell r="C8475" t="str">
            <v>License, Know-how, Trade secret</v>
          </cell>
          <cell r="D8475" t="str">
            <v>68.20, 41.10, 23.32, 23.62, 41.20, 42.99, 43.29, 43.99, 46.73</v>
          </cell>
          <cell r="E8475" t="str">
            <v>1629, 5032, 5039, 7353</v>
          </cell>
          <cell r="F8475" t="str">
            <v>Modular building, Structure, Construction, Component part, Spare part, Replacement part</v>
          </cell>
          <cell r="G8475" t="str">
            <v>≡</v>
          </cell>
          <cell r="I8475" t="str">
            <v>≡</v>
          </cell>
          <cell r="J8475" t="str">
            <v>Licensee develops modular buildings.</v>
          </cell>
          <cell r="K8475" t="str">
            <v>License under know-how and trade secret rights to develop, manufacture, sell and service various
modular buildings, structures and parts.</v>
          </cell>
        </row>
        <row r="8476">
          <cell r="B8476" t="str">
            <v>RR20220801T04301</v>
          </cell>
          <cell r="C8476" t="str">
            <v>License, Know-how, Patent</v>
          </cell>
          <cell r="D8476" t="str">
            <v>21.10, 21.20, 32.99, 46.18, 46.46, 47.73, 72.11, 72.19, 86.10, 86.21, 86.22, 86.90</v>
          </cell>
          <cell r="E8476" t="str">
            <v>2833, 2834, 3999, 5122, 5912, 8062, 8069, 8071, 8099, 8731, 8734</v>
          </cell>
          <cell r="F8476" t="str">
            <v>Pharmaceutical, Drug, Medicine, Human, Urogenital area</v>
          </cell>
          <cell r="G8476" t="str">
            <v>≡</v>
          </cell>
          <cell r="I8476" t="str">
            <v>≡</v>
          </cell>
          <cell r="J8476" t="str">
            <v>Licensee is focused on drug discovery and development services.</v>
          </cell>
          <cell r="K8476" t="str">
            <v>License under patent and know-how rights to make and commercialize pharmaceutical compounds, containing [UNDISCLOSED FOR PREVIEW] for use in humans within the urogenital area.</v>
          </cell>
        </row>
        <row r="8477">
          <cell r="B8477" t="str">
            <v>RR20220728T04902</v>
          </cell>
          <cell r="C8477" t="str">
            <v>License, Patent, Know-how, Trademark, Trade name</v>
          </cell>
          <cell r="D8477" t="str">
            <v>20.59, 21.10, 21.20, 26.60, 32.50, 46.46, 47.74, 72.11, 72.19, 86.10, 86.21, 86.22, 86.90</v>
          </cell>
          <cell r="E8477" t="str">
            <v>2833, 2834, 2835, 2836, 3841, 3845, 5047, 5122, 5912, 8011, 8062, 8069, 8071, 8731, 8734</v>
          </cell>
          <cell r="F8477" t="str">
            <v>Medicine, Pharmacy, Healthcare, Pharmaceutical product, Allergy, Drug, [UNDISCLOSED FOR PREVIEW], Asthma, [UNDISCLOSED FOR PREVIEW]</v>
          </cell>
          <cell r="G8477" t="str">
            <v>≡</v>
          </cell>
          <cell r="I8477" t="str">
            <v>≡</v>
          </cell>
          <cell r="K8477" t="str">
            <v>License under patent and know-how rights to produce and commercialize preparations for the prevention of allergies and for the treatment of allergy and asthma under the trademarks and trade names, including, but not limited to [UNDISCLOSED FOR PREVIEW].</v>
          </cell>
        </row>
        <row r="8478">
          <cell r="B8478" t="str">
            <v>RR20220804T00901</v>
          </cell>
          <cell r="C8478" t="str">
            <v>License, Software, Trademark, Other marketing intangibles</v>
          </cell>
          <cell r="D8478" t="str">
            <v>26.20, 46.51, 47.41, 62.01, 62.09, 58.29, 32.99, 79.90</v>
          </cell>
          <cell r="E8478" t="str">
            <v>5045, 5734, 7371, 7372, 7373, 7374, 7377, 7379</v>
          </cell>
          <cell r="F8478" t="str">
            <v>Software, Hospitality, Hotel, Operation, Client, Server, Management, Tool, Suite, Food, Beverage, [UNDISCLOSED FOR PREVIEW]</v>
          </cell>
          <cell r="G8478" t="str">
            <v>≡</v>
          </cell>
          <cell r="I8478" t="str">
            <v>≡</v>
          </cell>
          <cell r="K8478" t="str">
            <v>License to commercialize software applications for hospitality operations, bearing [UNDISCLOSED FOR PREVIEW] name and [UNDISCLOSED FOR PREVIEW] trademark.</v>
          </cell>
        </row>
        <row r="8479">
          <cell r="B8479" t="str">
            <v>RR20220808TN4901</v>
          </cell>
          <cell r="C8479" t="str">
            <v>License, Patent, Technology</v>
          </cell>
          <cell r="D8479" t="str">
            <v>07.10, 23.44, 23.99, 25.99, 27.11, 28.11, 38.21, 38.22, 38.32, 39.00</v>
          </cell>
          <cell r="E8479" t="str">
            <v>1011, 1081, 1446, 1481, 1499, 3313, 3321, 3322, 3398, 3399, 3462, 8733</v>
          </cell>
          <cell r="F8479" t="str">
            <v>Clean energy, Metal purification, Metallization, [UNDISCLOSED FOR PREVIEW], Recycling, Electric vehicle, Mining waste, Mineral, Phosphate, Iron ore, Aluminium, Uranium</v>
          </cell>
          <cell r="G8479" t="str">
            <v>≡</v>
          </cell>
          <cell r="I8479" t="str">
            <v>≡</v>
          </cell>
          <cell r="K8479" t="str">
            <v>License under patent and technology rights to commercialize products or services related to the utilization of natural mineral sources; One of the parties to the agreement is a non-profit entity.</v>
          </cell>
        </row>
        <row r="8480">
          <cell r="B8480" t="str">
            <v>RR20220810T04902</v>
          </cell>
          <cell r="C8480" t="str">
            <v>Franchise, Trademark, Trade name, Brand, Other marketing intangibles</v>
          </cell>
          <cell r="D8480" t="str">
            <v>10.85, 10.89, 11.07, 46.34, 47.25, 47.29, 56.10, 56.21, 56.29, 56.30, 93.11, 93.12, 93.13, 93.19</v>
          </cell>
          <cell r="E8480" t="str">
            <v>2086, 2099, 5149, 5499, 5812, 5813, 7389, 7991</v>
          </cell>
          <cell r="F8480" t="str">
            <v>Food, Beverage,Restaurant, Organic food product. Healthy lifestyle, Soup, Smoothie, Salad, [UNDISCLOSED FOR PREVIEW]</v>
          </cell>
          <cell r="G8480" t="str">
            <v>≡</v>
          </cell>
          <cell r="I8480" t="str">
            <v>≡</v>
          </cell>
          <cell r="K8480" t="str">
            <v>Franchise to own and operate a restaurant featuring healthy food products under the name [UNDISCLOSED FOR PREVIEW] and other associated trade names, trademarks, service marks, trade dress, and logos.</v>
          </cell>
        </row>
        <row r="8481">
          <cell r="B8481" t="str">
            <v>RR20220808TP4904</v>
          </cell>
          <cell r="C8481" t="str">
            <v>Franchise, Trademark, Other marketing intangibles</v>
          </cell>
          <cell r="D8481" t="str">
            <v>10.85, 10.89, 11.07, 46.34, 56.10, 56.21, 56.29, 56.30</v>
          </cell>
          <cell r="E8481" t="str">
            <v>2086, 2099, 5149, 5181, 5182, 5499, 5812, 5813, 7389</v>
          </cell>
          <cell r="F8481" t="str">
            <v>Food industry, Bar, Beverage industry, Coffee shop, Bottle shop, Coffee house, [UNDISCLOSED FOR PREVIEW], Tea, Juice, Drink, Milk tea, Tapioca ball, [UNDISCLOSED FOR PREVIEW]</v>
          </cell>
          <cell r="G8481" t="str">
            <v>≡</v>
          </cell>
          <cell r="I8481" t="str">
            <v>≡</v>
          </cell>
          <cell r="K8481" t="str">
            <v>Franchise and license to operate a retail food establishment that sells teas and juice drinks under the trademark [UNDISCLOSED FOR PREVIEW] and logotype and other current and future trademarks; One of the parties to the agreement is an individual.</v>
          </cell>
        </row>
        <row r="8482">
          <cell r="B8482" t="str">
            <v>RR20220810T04904</v>
          </cell>
          <cell r="C8482" t="str">
            <v>Franchise, Trade name, Trademark, Brand, Other marketing intangibles</v>
          </cell>
          <cell r="D8482" t="str">
            <v>18.12, 74.20, 59.11, 59.13, 59.12, 59.14, 74.90, 58.11, 58.19</v>
          </cell>
          <cell r="E8482" t="str">
            <v>7221, 7299, 7334, 7335, 7384, 7389, 7812, 7819</v>
          </cell>
          <cell r="F8482" t="str">
            <v>Photography, Yearbook, School, Photographer, Publishing picture service, [UNDISCLOSED FOR PREVIEW]</v>
          </cell>
          <cell r="G8482" t="str">
            <v>≡</v>
          </cell>
          <cell r="I8482" t="str">
            <v>≡</v>
          </cell>
          <cell r="K8482" t="str">
            <v>Franchise to own and operate business offering school pictures, 
undergraduate portraits, sports and event portraits, and other related photography services and products under the name [UNDISCLOSED FOR PREVIEW] and other trademarks, service marks, and logos.</v>
          </cell>
        </row>
        <row r="8483">
          <cell r="B8483" t="str">
            <v>RR20220810TR0902</v>
          </cell>
          <cell r="C8483" t="str">
            <v>Technology, License, Know-how</v>
          </cell>
          <cell r="D8483" t="str">
            <v>21.20, 46.46, 26.51, 32.50, 46.69, 47.74, 47.78, 72.11, 72.19, 86.10, 86.90</v>
          </cell>
          <cell r="E8483" t="str">
            <v>3841, 3842, 3845, 5047, 8011, 8062, 8069</v>
          </cell>
          <cell r="F8483" t="str">
            <v>[UNDISCLOSED FOR PREVIEW], Hemodialysis, Uremic toxine, Medical device, Healthcare</v>
          </cell>
          <cell r="G8483" t="str">
            <v>≡</v>
          </cell>
          <cell r="I8483" t="str">
            <v>≡</v>
          </cell>
          <cell r="K8483" t="str">
            <v>License under know-how and technology rights to manufacture hemodialysis products, known as
[UNDISCLOSED FOR PREVIEW]; The agreement is concluded between related parties.</v>
          </cell>
        </row>
        <row r="8484">
          <cell r="B8484" t="str">
            <v>RR20220812T00903</v>
          </cell>
          <cell r="C8484" t="str">
            <v>License, Know-how, Patent</v>
          </cell>
          <cell r="D8484" t="str">
            <v>21.10, 21.20, 46.18, 46.46, 47.73, 72.11, 72.19, 86.90</v>
          </cell>
          <cell r="E8484" t="str">
            <v>2833, 2834, 5047, 5122, 8011, 8062, 8069, 8071, 8099, 8731</v>
          </cell>
          <cell r="F8484" t="str">
            <v>Pharmaceutical, Compound, Phenolic, Treatment, Cancer, Inflammatory disease, Symptom, Memory-related syndrome, Dementia, Alzheimer, Biotech</v>
          </cell>
          <cell r="G8484" t="str">
            <v>≡</v>
          </cell>
          <cell r="I8484" t="str">
            <v>≡</v>
          </cell>
          <cell r="J8484" t="str">
            <v>Licensee is a biotech company.</v>
          </cell>
          <cell r="K8484" t="str">
            <v>License under know-how and patent rights to use [UNDISCLOSED FOR PREVIEW] compounds relating to the treatment of cancer, inflammatory diseases or symptoms, memory-related syndromes, diseases or symptoms, including dementia and Alzheimer’s Disease, for research purposes only.</v>
          </cell>
        </row>
        <row r="8485">
          <cell r="B8485" t="str">
            <v>RR20220630T04902</v>
          </cell>
          <cell r="C8485" t="str">
            <v>License, Technology, Patent, Know-how, Trademark</v>
          </cell>
          <cell r="D8485" t="str">
            <v>21.10, 21.20, 46.46, 47.73, 86.10, 86.22, 72.11, 72.19</v>
          </cell>
          <cell r="E8485" t="str">
            <v>2833, 2834, 2836, 5122, 5912, 8062, 8069, 8731</v>
          </cell>
          <cell r="F8485" t="str">
            <v>Pharmacy, Pharmaceutical industry, Medical treatment, Orphan disease, Skin disease, Rare dermatological disease, New medication, Drug, Human use, Netherton Syndrome, Topical, Lotion, Serine, Protease, Dermatological disease</v>
          </cell>
          <cell r="G8485" t="str">
            <v>≡</v>
          </cell>
          <cell r="H8485" t="str">
            <v>Licensor is a pharmaceutical company focused on the treatment of rare and orphan diseases.</v>
          </cell>
          <cell r="I8485" t="str">
            <v>≡</v>
          </cell>
          <cell r="K8485" t="str">
            <v>License under technology, patent and know-how rights to commercially exploit pharmaceutical product known as [UNDISCLOSED FOR PREVIEW] related to the treatment of Netherton Syndrome and other dermatological diseases, bearing trademark.</v>
          </cell>
        </row>
        <row r="8486">
          <cell r="B8486" t="str">
            <v>RR20220629T00901</v>
          </cell>
          <cell r="C8486" t="str">
            <v>License, Technology, Patent</v>
          </cell>
          <cell r="D8486" t="str">
            <v>26.20, 46.51, 47.41, 62.01, 62.09, 58.29, 32.99</v>
          </cell>
          <cell r="E8486" t="str">
            <v>3999, 5045, 5734, 7371, 7372, 7373, 7374, 7379</v>
          </cell>
          <cell r="F8486" t="str">
            <v>Software, Digital data, Internet, Music sale, Distribution, Accounting system</v>
          </cell>
          <cell r="G8486" t="str">
            <v>≡</v>
          </cell>
          <cell r="H8486" t="str">
            <v>Licensor develops the secured digital data distribution system.</v>
          </cell>
          <cell r="I8486" t="str">
            <v>≡</v>
          </cell>
          <cell r="K8486" t="str">
            <v>License to exploit patent-pending advertising technology and associated software capability that can be used with digital data distribution system.</v>
          </cell>
        </row>
        <row r="8487">
          <cell r="B8487" t="str">
            <v>RR20220627T04302</v>
          </cell>
          <cell r="C8487" t="str">
            <v>License, Know-how, Patent</v>
          </cell>
          <cell r="D8487" t="str">
            <v>21.10, 21.20, 32.99, 46.18, 46.46, 47.73, 72.11, 72.19, 86.10, 86.21, 86.22, 86.90</v>
          </cell>
          <cell r="E8487" t="str">
            <v>2833, 2834, 2836, 3999, 5122, 5912, 8062, 8069, 8071, 8099, 8731, 8734</v>
          </cell>
          <cell r="F8487" t="str">
            <v>Pharmacy, Drug, Monoclonal, Antibody, Therapy, Treatment, Human, Health, Disease, Asthma, Allergy</v>
          </cell>
          <cell r="G8487" t="str">
            <v>≡</v>
          </cell>
          <cell r="H8487" t="str">
            <v>Licensor is engaged in the discovery and development of therapeutic products.</v>
          </cell>
          <cell r="I8487" t="str">
            <v>≡</v>
          </cell>
          <cell r="K8487" t="str">
            <v>License under know-how and patent rights, to make, use and sell monoclonal antibodies for the treatment of various disease, including but not limited to asthma and other diseases.</v>
          </cell>
        </row>
        <row r="8488">
          <cell r="B8488" t="str">
            <v>RR20220630T00901</v>
          </cell>
          <cell r="C8488" t="str">
            <v>License, Technology</v>
          </cell>
          <cell r="D8488" t="str">
            <v>59.11, 59.12, 59.13, 59.14, 60.20</v>
          </cell>
          <cell r="E8488" t="str">
            <v>3663, 4833, 4841, 7313, 7371</v>
          </cell>
          <cell r="F8488" t="str">
            <v>Programming,Television, Video, Theater, Museum, Shopping mall, Entertainment center, TV, Channel, Cable, Broadcast</v>
          </cell>
          <cell r="G8488" t="str">
            <v>≡</v>
          </cell>
          <cell r="I8488" t="str">
            <v>≡</v>
          </cell>
          <cell r="K8488" t="str">
            <v>License to use technology which permits the delivery of individualized television and provides changes in the live or prerecorded video picture and/or audio and/or graphics in response to the various selections supplied by each viewer, for the theater environment.</v>
          </cell>
        </row>
        <row r="8489">
          <cell r="B8489" t="str">
            <v>RR20220701TR0904</v>
          </cell>
          <cell r="C8489" t="str">
            <v>License, Software</v>
          </cell>
          <cell r="D8489" t="str">
            <v>26.20, 46.51, 47.41, 62.01, 62.09, 58.29, 32.99, 82.19</v>
          </cell>
          <cell r="E8489" t="str">
            <v>3999, 5045, 5734, 7371, 7372, 7373, 7374, 7379</v>
          </cell>
          <cell r="F8489" t="str">
            <v>Software, Program, Computer, Online, Subscription, Application, Document, Management, Accounting, Business</v>
          </cell>
          <cell r="G8489" t="str">
            <v>≡</v>
          </cell>
          <cell r="I8489" t="str">
            <v>≡</v>
          </cell>
          <cell r="J8489" t="str">
            <v>Licensee provides accounting
software services.</v>
          </cell>
          <cell r="K8489" t="str">
            <v>License to host the software for managing documents on web sites; The agreement is concluded between related parties.</v>
          </cell>
        </row>
        <row r="8490">
          <cell r="B8490" t="str">
            <v>RR20220705T00901</v>
          </cell>
          <cell r="C8490" t="str">
            <v>License, Know-how, Technology, Patent</v>
          </cell>
          <cell r="D8490" t="str">
            <v>58.29, 62.01, 46.51, 47.41, 62.02, 62.09, 71.20, 70.22, 63.11</v>
          </cell>
          <cell r="E8490" t="str">
            <v>5045, 5734, 7371, 7372, 7373, 7374</v>
          </cell>
          <cell r="F8490" t="str">
            <v>Data storage, High capacity, Card format, Reader, Writer, Healthcare, Patient management, Medical, Dental, Pharmaceutical record, Health application, Software, Memory</v>
          </cell>
          <cell r="G8490" t="str">
            <v>≡</v>
          </cell>
          <cell r="I8490" t="str">
            <v>≡</v>
          </cell>
          <cell r="K8490" t="str">
            <v>License under know-how, technology and patent rights to manufacture and sell data storage for use in health applications.</v>
          </cell>
        </row>
        <row r="8491">
          <cell r="B8491" t="str">
            <v>RR20220818TN4901</v>
          </cell>
          <cell r="C8491" t="str">
            <v>License, Patent, Technology</v>
          </cell>
          <cell r="D8491" t="str">
            <v>27.90, 27.51, 29.31, 29.32, 29.10, 29.20, 27.11, 27.12, 35.11, 20.14</v>
          </cell>
          <cell r="E8491" t="str">
            <v>2813, 2899, 3612, 3621, 3624, 3629, 3634, 3639, 3694, 3699</v>
          </cell>
          <cell r="F8491" t="str">
            <v>Fuel, Electronic device, Engine, Electrical power, Hydrocarbon</v>
          </cell>
          <cell r="G8491" t="str">
            <v>≡</v>
          </cell>
          <cell r="I8491" t="str">
            <v>≡</v>
          </cell>
          <cell r="J8491" t="str">
            <v>Licensee is in the fuel business.</v>
          </cell>
          <cell r="K8491" t="str">
            <v>License under patent and technology rights to practice certain technology related to producing electrical power; One of the parties to the agreement is a non-profit entity.</v>
          </cell>
        </row>
        <row r="8492">
          <cell r="B8492" t="str">
            <v>RR20220822T04303</v>
          </cell>
          <cell r="C8492" t="str">
            <v>License, Patent, Technology, Know-how, Trade secret, Software</v>
          </cell>
          <cell r="D8492" t="str">
            <v>12.00, 46.17, 46.35, 46.39, 47.11, 47.26, 47.99, 26.11, 82.92, 32.99</v>
          </cell>
          <cell r="E8492" t="str">
            <v>2111, 2121, 2131, 2671, 3679, 3999, 5065, 5194, 5912, 5999</v>
          </cell>
          <cell r="F8492" t="str">
            <v>Electronic, Smoking, Cigarette, Disposable, Aerosol, Nicotine, E-cigarette</v>
          </cell>
          <cell r="G8492" t="str">
            <v>≡</v>
          </cell>
          <cell r="H8492" t="str">
            <v>Licensor is focused on innovative products.</v>
          </cell>
          <cell r="I8492" t="str">
            <v>≡</v>
          </cell>
          <cell r="J8492" t="str">
            <v>Licensee specializes in non-smoke products.</v>
          </cell>
          <cell r="K8492" t="str">
            <v>License under patent, know-how, technology, software and trade secret rights to manufacture, use, sell, export and import disposable electronic delivery product.</v>
          </cell>
        </row>
        <row r="8493">
          <cell r="B8493" t="str">
            <v>RR20220829T04301</v>
          </cell>
          <cell r="C8493" t="str">
            <v>License, Patent, Know-how, Technology, Trade secret, Software</v>
          </cell>
          <cell r="D8493" t="str">
            <v>21.10, 21.20, 32.99, 46.18, 47.73, 72.11, 72.19, 86.10, 86.21, 86.22, 86.90</v>
          </cell>
          <cell r="E8493" t="str">
            <v>2819, 2833, 2834, 2836, 2869, 2899, 3999, 5122, 5912, 8062, 8069, 8071, 8099, 8731, 8734</v>
          </cell>
          <cell r="F8493" t="str">
            <v>Medicine, Drug, Chemistry, Pharmacy, Composition, Compound, Analog, Homolog, Derivative, Isomer, Treatment, Disease, Disorder, Health</v>
          </cell>
          <cell r="G8493" t="str">
            <v>≡</v>
          </cell>
          <cell r="I8493" t="str">
            <v>≡</v>
          </cell>
          <cell r="J8493" t="str">
            <v>Licensee is engaged in the research, development and commercialization of pharmaceutical products.</v>
          </cell>
          <cell r="K8493" t="str">
            <v>License under patent, know-how, trade secret, software and technology rights to develop, make, use and sell products that contain any composition of matter in the series of compounds for the treatment and/or prevention of any disease or disorder.</v>
          </cell>
        </row>
        <row r="8494">
          <cell r="B8494" t="str">
            <v>RR20220701TN4303</v>
          </cell>
          <cell r="C8494" t="str">
            <v>License, Patent</v>
          </cell>
          <cell r="D8494" t="str">
            <v>21.10, 21.20, 32.99, 46.18, 46.46, 47.73, 72.11, 72.19, 86.10, 86.21, 86.22, 86.90</v>
          </cell>
          <cell r="E8494" t="str">
            <v>2833, 2834, 3999, 5122, 5912, 8062, 8069, 8071, 8099, 8733</v>
          </cell>
          <cell r="F8494" t="str">
            <v>Pharmacy, Biopharmacy, Animal, Therapy, Electrophysiological measurement, Drug, Drug development, Therapeutic agent, Composition, Health, Formulation, Feeding behavior</v>
          </cell>
          <cell r="G8494" t="str">
            <v>≡</v>
          </cell>
          <cell r="I8494" t="str">
            <v>≡</v>
          </cell>
          <cell r="J8494" t="str">
            <v>Licensee is a biopharmaceutical company.</v>
          </cell>
          <cell r="K8494" t="str">
            <v>License under patent rights to develop therapeutic agents to control hunger and/or feeding behavior; One of the parties to the agreement is a non-profit entity.</v>
          </cell>
        </row>
        <row r="8495">
          <cell r="B8495" t="str">
            <v>RR20220822TP4904</v>
          </cell>
          <cell r="C8495" t="str">
            <v>Franchise, Brand, Trademark, Other marketing intangibles</v>
          </cell>
          <cell r="D8495" t="str">
            <v>92.00, 93.21, 93.29, 47.65, 58.21, 32.40, 47.41, 47.89</v>
          </cell>
          <cell r="E8495" t="str">
            <v>3944, 5045, 5092, 5945, 7371, 7372, 7996, 7999</v>
          </cell>
          <cell r="F8495" t="str">
            <v>Entertainment, Gaming, E-sport, Video game</v>
          </cell>
          <cell r="G8495" t="str">
            <v>≡</v>
          </cell>
          <cell r="I8495" t="str">
            <v>≡</v>
          </cell>
          <cell r="K8495" t="str">
            <v>Franchise to develop, own and operate a specialized on-site retail gaming center under the [UNDISCLOSED FOR PREVIEW] trademark, and other trademarks, service-marks, logos; One of the parties to the agreement is an individual.</v>
          </cell>
        </row>
        <row r="8496">
          <cell r="B8496" t="str">
            <v>RR20220823T04902</v>
          </cell>
          <cell r="C8496" t="str">
            <v>License, Patent, Technology</v>
          </cell>
          <cell r="D8496" t="str">
            <v>21.20, 21.10, 46.46, 47.74, 72.11, 72.19, 86.10, 86.21, 86.22, 86.90</v>
          </cell>
          <cell r="E8496" t="str">
            <v>2833, 2834, 2835, 2836, 5122, 5912, 8011, 8062, 8071, 8099, 8731, 8734</v>
          </cell>
          <cell r="F8496" t="str">
            <v>Medicine, Biotechnology, Pharmaceutical, Drug, Diagnostic product, Therapeutic product, Biological process, Diagnostic test, Diagnostic assay, Therapy, Serious illness, Cancer, Infectious disease, microRNA, Genome, Prostate cancer, Biomarker detection, Tissue sample</v>
          </cell>
          <cell r="G8496" t="str">
            <v>≡</v>
          </cell>
          <cell r="H8496" t="str">
            <v>Licensor is engaged in the development and commercializing of diagnostic and therapeutic products.</v>
          </cell>
          <cell r="I8496" t="str">
            <v>≡</v>
          </cell>
          <cell r="J8496" t="str">
            <v>Licensee is engaged in the business of designing, developing, manufacturing and selling diagnostic kits and services.</v>
          </cell>
          <cell r="K8496" t="str">
            <v>License under technology and patent rights to develop and commercialize products and services for the diagnosis of prostate cancer using microRNAs.</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155"/>
  <sheetViews>
    <sheetView tabSelected="1" workbookViewId="0">
      <pane xSplit="2" ySplit="9" topLeftCell="C10" activePane="bottomRight" state="frozen"/>
      <selection pane="topRight"/>
      <selection pane="bottomLeft"/>
      <selection pane="bottomRight" activeCell="H10" sqref="H10"/>
    </sheetView>
  </sheetViews>
  <sheetFormatPr defaultRowHeight="13.5" customHeight="1" x14ac:dyDescent="0.3"/>
  <cols>
    <col min="1" max="1" width="6.6640625" customWidth="1"/>
    <col min="2" max="2" width="32.21875" customWidth="1"/>
    <col min="3" max="5" width="16.44140625" customWidth="1"/>
    <col min="6" max="6" width="20.5546875" customWidth="1"/>
    <col min="7" max="7" width="18.109375" customWidth="1"/>
    <col min="8" max="8" width="33.88671875" customWidth="1"/>
    <col min="9" max="9" width="18.109375" customWidth="1"/>
    <col min="10" max="10" width="33.88671875" customWidth="1"/>
    <col min="11" max="11" width="62.6640625" customWidth="1"/>
    <col min="12" max="12" width="22.44140625" customWidth="1"/>
    <col min="13" max="13" width="12.109375" customWidth="1"/>
    <col min="14" max="15" width="15.5546875" customWidth="1"/>
    <col min="16" max="16" width="33.33203125" customWidth="1"/>
    <col min="17" max="17" width="22.21875" customWidth="1"/>
    <col min="18" max="18" width="16.5546875" customWidth="1"/>
    <col min="19" max="19" width="35.88671875" customWidth="1"/>
    <col min="20" max="20" width="28" customWidth="1"/>
    <col min="21" max="22" width="7.77734375" customWidth="1"/>
    <col min="23" max="23" width="41.44140625" customWidth="1"/>
    <col min="24" max="24" width="26.33203125" customWidth="1"/>
    <col min="25" max="56" width="4.88671875" customWidth="1"/>
    <col min="57" max="59" width="12.109375" customWidth="1"/>
    <col min="60" max="60" width="20.6640625" customWidth="1"/>
    <col min="61" max="61" width="14.21875" customWidth="1"/>
    <col min="62" max="62" width="55.88671875" customWidth="1"/>
    <col min="63" max="63" width="48.109375" customWidth="1"/>
    <col min="64" max="64" width="20.6640625" customWidth="1"/>
    <col min="65" max="65" width="23.88671875" customWidth="1"/>
    <col min="66" max="66" width="49.44140625" customWidth="1"/>
    <col min="67" max="68" width="23.88671875" customWidth="1"/>
    <col min="69" max="69" width="21" customWidth="1"/>
  </cols>
  <sheetData>
    <row r="1" spans="1:69" ht="13.2" customHeight="1" x14ac:dyDescent="0.3"/>
    <row r="2" spans="1:69" ht="13.2" customHeight="1" x14ac:dyDescent="0.3">
      <c r="A2" s="17"/>
      <c r="B2" s="17"/>
      <c r="C2" s="1"/>
      <c r="D2" s="1" t="s">
        <v>0</v>
      </c>
    </row>
    <row r="3" spans="1:69" ht="13.2" customHeight="1" x14ac:dyDescent="0.3">
      <c r="A3" s="17"/>
      <c r="B3" s="17"/>
      <c r="C3" s="1"/>
      <c r="D3" s="1" t="s">
        <v>1</v>
      </c>
      <c r="E3" s="2"/>
    </row>
    <row r="4" spans="1:69" ht="13.2" customHeight="1" x14ac:dyDescent="0.3">
      <c r="A4" s="17"/>
      <c r="B4" s="17"/>
      <c r="C4" s="1"/>
      <c r="D4" s="1" t="s">
        <v>2</v>
      </c>
      <c r="E4" s="2" t="s">
        <v>1162</v>
      </c>
    </row>
    <row r="5" spans="1:69" ht="13.2" customHeight="1" x14ac:dyDescent="0.3">
      <c r="A5" s="1"/>
      <c r="B5" s="1"/>
      <c r="C5" s="1"/>
      <c r="D5" s="1"/>
      <c r="E5" s="2"/>
    </row>
    <row r="6" spans="1:69" ht="13.2" customHeight="1" x14ac:dyDescent="0.3">
      <c r="D6" s="13" t="s">
        <v>1163</v>
      </c>
    </row>
    <row r="7" spans="1:69" ht="25.35" customHeight="1" x14ac:dyDescent="0.3">
      <c r="A7" s="15"/>
      <c r="B7" s="15"/>
      <c r="C7" s="15" t="s">
        <v>3</v>
      </c>
      <c r="D7" s="15"/>
      <c r="E7" s="15"/>
      <c r="F7" s="15"/>
      <c r="G7" s="15"/>
      <c r="H7" s="15"/>
      <c r="I7" s="15"/>
      <c r="J7" s="15"/>
      <c r="K7" s="15"/>
      <c r="L7" s="15"/>
      <c r="M7" s="15"/>
      <c r="N7" s="15"/>
      <c r="O7" s="15"/>
      <c r="P7" s="15"/>
      <c r="Q7" s="15"/>
      <c r="R7" s="15"/>
      <c r="S7" s="15"/>
      <c r="T7" s="15"/>
      <c r="U7" s="15"/>
      <c r="V7" s="15"/>
      <c r="W7" s="15"/>
      <c r="X7" s="15" t="s">
        <v>4</v>
      </c>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t="s">
        <v>5</v>
      </c>
      <c r="BF7" s="15"/>
      <c r="BG7" s="15"/>
      <c r="BH7" s="15" t="s">
        <v>6</v>
      </c>
      <c r="BI7" s="15"/>
      <c r="BJ7" s="15"/>
      <c r="BK7" s="15"/>
      <c r="BL7" s="15" t="s">
        <v>7</v>
      </c>
      <c r="BM7" s="15"/>
      <c r="BN7" s="15"/>
      <c r="BO7" s="15"/>
      <c r="BP7" s="15"/>
      <c r="BQ7" s="11" t="s">
        <v>8</v>
      </c>
    </row>
    <row r="8" spans="1:69" ht="12.75" customHeight="1" x14ac:dyDescent="0.3">
      <c r="A8" s="18"/>
      <c r="B8" s="18"/>
      <c r="C8" s="15" t="s">
        <v>9</v>
      </c>
      <c r="D8" s="15"/>
      <c r="E8" s="15"/>
      <c r="F8" s="15"/>
      <c r="G8" s="15"/>
      <c r="H8" s="15"/>
      <c r="I8" s="15"/>
      <c r="J8" s="15"/>
      <c r="K8" s="15"/>
      <c r="L8" s="15" t="s">
        <v>10</v>
      </c>
      <c r="M8" s="15"/>
      <c r="N8" s="15"/>
      <c r="O8" s="15"/>
      <c r="P8" s="15"/>
      <c r="Q8" s="15"/>
      <c r="R8" s="15"/>
      <c r="S8" s="6" t="s">
        <v>11</v>
      </c>
      <c r="T8" s="15" t="s">
        <v>12</v>
      </c>
      <c r="U8" s="15"/>
      <c r="V8" s="15"/>
      <c r="W8" s="15"/>
      <c r="X8" s="15"/>
      <c r="Y8" s="15" t="s">
        <v>13</v>
      </c>
      <c r="Z8" s="15"/>
      <c r="AA8" s="15"/>
      <c r="AB8" s="15"/>
      <c r="AC8" s="15"/>
      <c r="AD8" s="15"/>
      <c r="AE8" s="15"/>
      <c r="AF8" s="15"/>
      <c r="AG8" s="15"/>
      <c r="AH8" s="15"/>
      <c r="AI8" s="15" t="s">
        <v>14</v>
      </c>
      <c r="AJ8" s="15"/>
      <c r="AK8" s="15"/>
      <c r="AL8" s="15"/>
      <c r="AM8" s="15"/>
      <c r="AN8" s="15"/>
      <c r="AO8" s="15"/>
      <c r="AP8" s="15"/>
      <c r="AQ8" s="15"/>
      <c r="AR8" s="15"/>
      <c r="AS8" s="15" t="s">
        <v>15</v>
      </c>
      <c r="AT8" s="15"/>
      <c r="AU8" s="15"/>
      <c r="AV8" s="15"/>
      <c r="AW8" s="15"/>
      <c r="AX8" s="15"/>
      <c r="AY8" s="15"/>
      <c r="AZ8" s="15"/>
      <c r="BA8" s="15"/>
      <c r="BB8" s="15"/>
      <c r="BC8" s="15"/>
      <c r="BD8" s="15"/>
      <c r="BE8" s="15"/>
      <c r="BF8" s="15"/>
      <c r="BG8" s="15"/>
      <c r="BH8" s="15"/>
      <c r="BI8" s="15"/>
      <c r="BJ8" s="15"/>
      <c r="BK8" s="15"/>
      <c r="BL8" s="16"/>
      <c r="BM8" s="16"/>
      <c r="BN8" s="16"/>
      <c r="BO8" s="16"/>
      <c r="BP8" s="16"/>
      <c r="BQ8" s="12"/>
    </row>
    <row r="9" spans="1:69" ht="114" customHeight="1" x14ac:dyDescent="0.3">
      <c r="A9" s="7" t="s">
        <v>16</v>
      </c>
      <c r="B9" s="7" t="s">
        <v>17</v>
      </c>
      <c r="C9" s="7" t="s">
        <v>18</v>
      </c>
      <c r="D9" s="7" t="s">
        <v>19</v>
      </c>
      <c r="E9" s="7" t="s">
        <v>20</v>
      </c>
      <c r="F9" s="7" t="s">
        <v>21</v>
      </c>
      <c r="G9" s="7" t="s">
        <v>22</v>
      </c>
      <c r="H9" s="7" t="s">
        <v>23</v>
      </c>
      <c r="I9" s="7" t="s">
        <v>24</v>
      </c>
      <c r="J9" s="7" t="s">
        <v>25</v>
      </c>
      <c r="K9" s="7" t="s">
        <v>26</v>
      </c>
      <c r="L9" s="7" t="s">
        <v>27</v>
      </c>
      <c r="M9" s="7" t="s">
        <v>28</v>
      </c>
      <c r="N9" s="7" t="s">
        <v>29</v>
      </c>
      <c r="O9" s="7" t="s">
        <v>30</v>
      </c>
      <c r="P9" s="7" t="s">
        <v>31</v>
      </c>
      <c r="Q9" s="7" t="s">
        <v>32</v>
      </c>
      <c r="R9" s="7" t="s">
        <v>33</v>
      </c>
      <c r="S9" s="7" t="s">
        <v>34</v>
      </c>
      <c r="T9" s="7" t="s">
        <v>35</v>
      </c>
      <c r="U9" s="7" t="s">
        <v>36</v>
      </c>
      <c r="V9" s="7" t="s">
        <v>37</v>
      </c>
      <c r="W9" s="7" t="s">
        <v>38</v>
      </c>
      <c r="X9" s="7" t="s">
        <v>39</v>
      </c>
      <c r="Y9" s="14" t="s">
        <v>40</v>
      </c>
      <c r="Z9" s="14"/>
      <c r="AA9" s="14" t="s">
        <v>41</v>
      </c>
      <c r="AB9" s="14"/>
      <c r="AC9" s="14" t="s">
        <v>42</v>
      </c>
      <c r="AD9" s="14"/>
      <c r="AE9" s="14" t="s">
        <v>43</v>
      </c>
      <c r="AF9" s="14"/>
      <c r="AG9" s="14" t="s">
        <v>44</v>
      </c>
      <c r="AH9" s="14"/>
      <c r="AI9" s="14" t="s">
        <v>45</v>
      </c>
      <c r="AJ9" s="14"/>
      <c r="AK9" s="14" t="s">
        <v>46</v>
      </c>
      <c r="AL9" s="14"/>
      <c r="AM9" s="14" t="s">
        <v>47</v>
      </c>
      <c r="AN9" s="14"/>
      <c r="AO9" s="14" t="s">
        <v>48</v>
      </c>
      <c r="AP9" s="14"/>
      <c r="AQ9" s="14" t="s">
        <v>49</v>
      </c>
      <c r="AR9" s="14"/>
      <c r="AS9" s="14" t="s">
        <v>50</v>
      </c>
      <c r="AT9" s="14"/>
      <c r="AU9" s="14" t="s">
        <v>51</v>
      </c>
      <c r="AV9" s="14"/>
      <c r="AW9" s="14" t="s">
        <v>52</v>
      </c>
      <c r="AX9" s="14"/>
      <c r="AY9" s="14" t="s">
        <v>53</v>
      </c>
      <c r="AZ9" s="14"/>
      <c r="BA9" s="14" t="s">
        <v>54</v>
      </c>
      <c r="BB9" s="14"/>
      <c r="BC9" s="14" t="s">
        <v>55</v>
      </c>
      <c r="BD9" s="14"/>
      <c r="BE9" s="7" t="s">
        <v>56</v>
      </c>
      <c r="BF9" s="7" t="s">
        <v>57</v>
      </c>
      <c r="BG9" s="7" t="s">
        <v>58</v>
      </c>
      <c r="BH9" s="7" t="s">
        <v>59</v>
      </c>
      <c r="BI9" s="7" t="s">
        <v>60</v>
      </c>
      <c r="BJ9" s="7" t="s">
        <v>61</v>
      </c>
      <c r="BK9" s="7" t="s">
        <v>62</v>
      </c>
      <c r="BL9" s="7" t="s">
        <v>63</v>
      </c>
      <c r="BM9" s="7" t="s">
        <v>64</v>
      </c>
      <c r="BN9" s="7" t="s">
        <v>65</v>
      </c>
      <c r="BO9" s="7" t="s">
        <v>66</v>
      </c>
      <c r="BP9" s="7" t="s">
        <v>67</v>
      </c>
      <c r="BQ9" s="7" t="s">
        <v>68</v>
      </c>
    </row>
    <row r="10" spans="1:69" ht="90" customHeight="1" x14ac:dyDescent="0.3">
      <c r="A10" s="5" t="s">
        <v>69</v>
      </c>
      <c r="B10" s="4" t="s">
        <v>70</v>
      </c>
      <c r="C10" s="19" t="str">
        <f>IF(LEN(VLOOKUP(B10,'[1]All data_14.12.2020'!$B$2:$K$99999,2,0))=0,"",VLOOKUP(B10,'[1]All data_14.12.2020'!$B$2:$K$99999,2,0))</f>
        <v>License, Trademark</v>
      </c>
      <c r="D10" s="19" t="str">
        <f>IF(LEN(VLOOKUP(B10,'[1]All data_14.12.2020'!$B$2:$K$99999,3,0))=0,"",VLOOKUP(B10,'[1]All data_14.12.2020'!$B$2:$K$99999,3,0))</f>
        <v>C, 25, 25.1, 25.11, 26, 26.1, 26.11, 26.12, 26.2, 26.3, 26.4, 26.5, 26.51, 26.6, 26.7, 27, 27.9, 28, 28.2, 28.29, 29, 29.3, 29.31, F, 43, 43.2, 43.21, G, 46, 46.4, 46.43, 46.5, 46.51, 46.52, 46.6, 46.69, 47, 47.4, 47.41, 47.43, 47.5, 47.59, 47.7, 47.78, J, 58, 58.2, 58.29, 62, 62.01, 62.02, 62.09, K, 65, 65.1, 65.11, 65.12, N, 80, 80.1, 80.2, 80.3, 82, 82.1, 82.19, 84, 84.2, 84.24, 26.20, 26.30, 26.40, 26.60, 26.70, 27.90, 80.10, 80.20, 62.0</v>
      </c>
      <c r="E10" s="19" t="str">
        <f>IF(LEN(VLOOKUP(B10,'[1]All data_14.12.2020'!$B$2:$K$99999,4,0))=0,"",VLOOKUP(B10,'[1]All data_14.12.2020'!$B$2:$K$99999,4,0))</f>
        <v>C, 17, D, 35, 36, 38, F, 50, G, 57, 59, H, 63, 64, I, 73, J, 92, 1731, 3569, 3577, 3648, 3651, 3669, 3812, 3823, 3829, 3844, 3861, 5063, 5731, 5946, 6311, 6321, 6331, 6351, 6399, 6411, 7379, 7381, 7382, 9229, 173, 356, 357, 364, 365, 366, 381, 382, 384, 386, 506, 573, 594, 631, 632, 633, 635, 639, 641, 737, 738, 922</v>
      </c>
      <c r="F10" s="19" t="str">
        <f>IF(LEN(VLOOKUP(B10,'[1]All data_14.12.2020'!$B$2:$K$99999,5,0))=0,"",VLOOKUP(B10,'[1]All data_14.12.2020'!$B$2:$K$99999,5,0))</f>
        <v>Security, Device, Sensor, Detector, Alarm, Emergency, Analyzer, Keypad, Camera, Monitor, Automatic lightning, Dial controller, Card access, X-Ray equipment, Theft detection, Crime, Logger, Recorder, Software, Hardware, Anti-Intrusion, Scanner, Shredder, Data recording, First aid kit, Safety cone, Walkie talkie, Microphone, Alcho-test, Breathalyzer, Pipe burst monitor, Light stick, Strobe, Spot illuminator, Surveillance, Measuring, Detection, Protection, Protective, Transmitter, Telephone recorder, Fire extinguisher, Road flair, Tracking, System, Infrared, Bomb detector, Night vision system, Circuit box, Computer system, Police communication, Guard, Computer, Investigation, Insurance, Coverage</v>
      </c>
      <c r="G10" s="19" t="str">
        <f>IF(LEN(VLOOKUP(B10,'[1]All data_14.12.2020'!$B$2:$K$99999,6,0))=0,"",VLOOKUP(B10,'[1]All data_14.12.2020'!$B$2:$K$99999,6,0))</f>
        <v>≡</v>
      </c>
      <c r="H10" s="19" t="str">
        <f>IF(LEN(VLOOKUP(B10,'[1]All data_14.12.2020'!$B$2:$K$99999,7,0))=0,"",VLOOKUP(B10,'[1]All data_14.12.2020'!$B$2:$K$99999,7,0))</f>
        <v/>
      </c>
      <c r="I10" s="19" t="str">
        <f>IF(LEN(VLOOKUP(B10,'[1]All data_14.12.2020'!$B$2:$K$99999,8,0))=0,"",VLOOKUP(B10,'[1]All data_14.12.2020'!$B$2:$K$99999,8,0))</f>
        <v>≡</v>
      </c>
      <c r="J10" s="19" t="str">
        <f>IF(LEN(VLOOKUP(B10,'[1]All data_14.12.2020'!$B$2:$K$99999,9,0))=0,"",VLOOKUP(B10,'[1]All data_14.12.2020'!$B$2:$K$99999,9,0))</f>
        <v/>
      </c>
      <c r="K10" s="19" t="str">
        <f>IF(LEN(VLOOKUP(B10,'[1]All data_14.12.2020'!$B$2:$K$99999,10,0))=0,"",VLOOKUP(B10,'[1]All data_14.12.2020'!$B$2:$K$99999,10,0))</f>
        <v>License to use and/or sublicense the use of licensor's trademarks in connection with the retail sale of electronic security products and systems [UNDISCLOSED FOR PREVIEW]</v>
      </c>
      <c r="L10" s="3" t="s">
        <v>72</v>
      </c>
      <c r="M10" s="3" t="s">
        <v>73</v>
      </c>
      <c r="N10" s="3" t="s">
        <v>74</v>
      </c>
      <c r="O10" s="3" t="s">
        <v>75</v>
      </c>
      <c r="P10" s="3" t="s">
        <v>76</v>
      </c>
      <c r="Q10" s="3" t="s">
        <v>8</v>
      </c>
      <c r="R10" s="3" t="s">
        <v>77</v>
      </c>
      <c r="S10" s="3" t="s">
        <v>78</v>
      </c>
      <c r="T10" s="3" t="s">
        <v>79</v>
      </c>
      <c r="U10" s="3"/>
      <c r="V10" s="3"/>
      <c r="W10" s="3" t="s">
        <v>80</v>
      </c>
      <c r="X10" s="4"/>
      <c r="Y10" s="3" t="s">
        <v>71</v>
      </c>
      <c r="Z10" s="4" t="s">
        <v>71</v>
      </c>
      <c r="AA10" s="3" t="s">
        <v>71</v>
      </c>
      <c r="AB10" s="4" t="s">
        <v>71</v>
      </c>
      <c r="AC10" s="3" t="s">
        <v>71</v>
      </c>
      <c r="AD10" s="4" t="s">
        <v>71</v>
      </c>
      <c r="AE10" s="3" t="s">
        <v>71</v>
      </c>
      <c r="AF10" s="4" t="s">
        <v>71</v>
      </c>
      <c r="AG10" s="3" t="s">
        <v>71</v>
      </c>
      <c r="AH10" s="4" t="s">
        <v>71</v>
      </c>
      <c r="AI10" s="3" t="s">
        <v>71</v>
      </c>
      <c r="AJ10" s="4" t="s">
        <v>71</v>
      </c>
      <c r="AK10" s="3" t="s">
        <v>71</v>
      </c>
      <c r="AL10" s="4" t="s">
        <v>71</v>
      </c>
      <c r="AM10" s="3" t="s">
        <v>71</v>
      </c>
      <c r="AN10" s="4" t="s">
        <v>71</v>
      </c>
      <c r="AO10" s="3" t="s">
        <v>71</v>
      </c>
      <c r="AP10" s="4" t="s">
        <v>71</v>
      </c>
      <c r="AQ10" s="3" t="s">
        <v>71</v>
      </c>
      <c r="AR10" s="4" t="s">
        <v>71</v>
      </c>
      <c r="AS10" s="3" t="s">
        <v>71</v>
      </c>
      <c r="AT10" s="4" t="s">
        <v>71</v>
      </c>
      <c r="AU10" s="3" t="s">
        <v>71</v>
      </c>
      <c r="AV10" s="4" t="s">
        <v>71</v>
      </c>
      <c r="AW10" s="3" t="s">
        <v>71</v>
      </c>
      <c r="AX10" s="4" t="s">
        <v>71</v>
      </c>
      <c r="AY10" s="3" t="s">
        <v>71</v>
      </c>
      <c r="AZ10" s="4" t="s">
        <v>71</v>
      </c>
      <c r="BA10" s="3" t="s">
        <v>71</v>
      </c>
      <c r="BB10" s="4" t="s">
        <v>71</v>
      </c>
      <c r="BC10" s="3" t="s">
        <v>71</v>
      </c>
      <c r="BD10" s="4" t="s">
        <v>71</v>
      </c>
      <c r="BE10" s="4" t="s">
        <v>81</v>
      </c>
      <c r="BF10" s="4"/>
      <c r="BG10" s="4"/>
      <c r="BH10" s="3" t="s">
        <v>71</v>
      </c>
      <c r="BI10" s="3" t="s">
        <v>82</v>
      </c>
      <c r="BJ10" s="3" t="s">
        <v>71</v>
      </c>
      <c r="BK10" s="3" t="s">
        <v>71</v>
      </c>
      <c r="BL10" s="3" t="s">
        <v>71</v>
      </c>
      <c r="BM10" s="3"/>
      <c r="BN10" s="3"/>
      <c r="BO10" s="9" t="s">
        <v>71</v>
      </c>
      <c r="BP10" s="10" t="s">
        <v>71</v>
      </c>
    </row>
    <row r="11" spans="1:69" ht="90" customHeight="1" x14ac:dyDescent="0.3">
      <c r="A11" s="5" t="s">
        <v>83</v>
      </c>
      <c r="B11" s="4" t="s">
        <v>84</v>
      </c>
      <c r="C11" s="19" t="str">
        <f>IF(LEN(VLOOKUP(B11,'[1]All data_14.12.2020'!$B$2:$K$99999,2,0))=0,"",VLOOKUP(B11,'[1]All data_14.12.2020'!$B$2:$K$99999,2,0))</f>
        <v>License, Technology, Patent</v>
      </c>
      <c r="D11" s="19" t="str">
        <f>IF(LEN(VLOOKUP(B11,'[1]All data_14.12.2020'!$B$2:$K$99999,3,0))=0,"",VLOOKUP(B11,'[1]All data_14.12.2020'!$B$2:$K$99999,3,0))</f>
        <v>C, 18, 18.1, 18.12, 26, 26.3, F, 43, 43.2, 43.21, 46, 46.4, 46.43, 47, 47.5, 47.59, H, N, 80, 80.2, 82, 82.9, 82.92, 26.30, 80.20</v>
      </c>
      <c r="E11" s="19" t="str">
        <f>IF(LEN(VLOOKUP(B11,'[1]All data_14.12.2020'!$B$2:$K$99999,4,0))=0,"",VLOOKUP(B11,'[1]All data_14.12.2020'!$B$2:$K$99999,4,0))</f>
        <v>C, 17, D, 35, 36, F, 50, I, 73, 1731, 3565, 3669, 5063, 7373, 7381, 7382, 173, 356, 366, 506, 737, 738, 7373</v>
      </c>
      <c r="F11" s="19" t="str">
        <f>IF(LEN(VLOOKUP(B11,'[1]All data_14.12.2020'!$B$2:$K$99999,5,0))=0,"",VLOOKUP(B11,'[1]All data_14.12.2020'!$B$2:$K$99999,5,0))</f>
        <v>Anti-Theft, Theft-deterrent mechanism, Retail packaging, Digital electronic products, Packaging, Device, Safety, Packing, Robbery prevention, Retail, Transportation, Security</v>
      </c>
      <c r="G11" s="19" t="str">
        <f>IF(LEN(VLOOKUP(B11,'[1]All data_14.12.2020'!$B$2:$K$99999,6,0))=0,"",VLOOKUP(B11,'[1]All data_14.12.2020'!$B$2:$K$99999,6,0))</f>
        <v>≡</v>
      </c>
      <c r="H11" s="19" t="str">
        <f>IF(LEN(VLOOKUP(B11,'[1]All data_14.12.2020'!$B$2:$K$99999,7,0))=0,"",VLOOKUP(B11,'[1]All data_14.12.2020'!$B$2:$K$99999,7,0))</f>
        <v/>
      </c>
      <c r="I11" s="19" t="str">
        <f>IF(LEN(VLOOKUP(B11,'[1]All data_14.12.2020'!$B$2:$K$99999,8,0))=0,"",VLOOKUP(B11,'[1]All data_14.12.2020'!$B$2:$K$99999,8,0))</f>
        <v>≡</v>
      </c>
      <c r="J11" s="19" t="str">
        <f>IF(LEN(VLOOKUP(B11,'[1]All data_14.12.2020'!$B$2:$K$99999,9,0))=0,"",VLOOKUP(B11,'[1]All data_14.12.2020'!$B$2:$K$99999,9,0))</f>
        <v>Licensee is involved in the design and distribution of digital electronic equipment and components and the provision of industrial design services.</v>
      </c>
      <c r="K11" s="19" t="str">
        <f>IF(LEN(VLOOKUP(B11,'[1]All data_14.12.2020'!$B$2:$K$99999,10,0))=0,"",VLOOKUP(B11,'[1]All data_14.12.2020'!$B$2:$K$99999,10,0))</f>
        <v>License to use and incorporate in licensee's products patents related to the anti-theft technology which facilitates lower packaging costs as well as minimizes and eliminates the loss of electronic devices [UNDISCLOSED FOR PREVIEW]; The parties of the agreement are related; One of the parties to the agreement is an individual.</v>
      </c>
      <c r="L11" s="3" t="s">
        <v>72</v>
      </c>
      <c r="M11" s="3" t="s">
        <v>85</v>
      </c>
      <c r="N11" s="3" t="s">
        <v>85</v>
      </c>
      <c r="O11" s="3" t="s">
        <v>86</v>
      </c>
      <c r="P11" s="3" t="s">
        <v>87</v>
      </c>
      <c r="Q11" s="3" t="s">
        <v>8</v>
      </c>
      <c r="R11" s="3" t="s">
        <v>77</v>
      </c>
      <c r="S11" s="3" t="s">
        <v>88</v>
      </c>
      <c r="T11" s="3" t="s">
        <v>89</v>
      </c>
      <c r="U11" s="3"/>
      <c r="V11" s="3" t="s">
        <v>90</v>
      </c>
      <c r="W11" s="3"/>
      <c r="X11" s="4"/>
      <c r="Y11" s="3" t="s">
        <v>71</v>
      </c>
      <c r="Z11" s="4" t="s">
        <v>71</v>
      </c>
      <c r="AA11" s="3" t="s">
        <v>71</v>
      </c>
      <c r="AB11" s="4" t="s">
        <v>71</v>
      </c>
      <c r="AC11" s="3" t="s">
        <v>71</v>
      </c>
      <c r="AD11" s="4" t="s">
        <v>71</v>
      </c>
      <c r="AE11" s="3" t="s">
        <v>71</v>
      </c>
      <c r="AF11" s="4" t="s">
        <v>71</v>
      </c>
      <c r="AG11" s="3" t="s">
        <v>71</v>
      </c>
      <c r="AH11" s="4" t="s">
        <v>71</v>
      </c>
      <c r="AI11" s="3" t="s">
        <v>71</v>
      </c>
      <c r="AJ11" s="4" t="s">
        <v>71</v>
      </c>
      <c r="AK11" s="3" t="s">
        <v>71</v>
      </c>
      <c r="AL11" s="4" t="s">
        <v>71</v>
      </c>
      <c r="AM11" s="3" t="s">
        <v>71</v>
      </c>
      <c r="AN11" s="4" t="s">
        <v>71</v>
      </c>
      <c r="AO11" s="3" t="s">
        <v>71</v>
      </c>
      <c r="AP11" s="4" t="s">
        <v>71</v>
      </c>
      <c r="AQ11" s="3" t="s">
        <v>71</v>
      </c>
      <c r="AR11" s="4" t="s">
        <v>71</v>
      </c>
      <c r="AS11" s="3" t="s">
        <v>71</v>
      </c>
      <c r="AT11" s="4" t="s">
        <v>71</v>
      </c>
      <c r="AU11" s="3" t="s">
        <v>71</v>
      </c>
      <c r="AV11" s="4" t="s">
        <v>71</v>
      </c>
      <c r="AW11" s="3" t="s">
        <v>71</v>
      </c>
      <c r="AX11" s="4" t="s">
        <v>71</v>
      </c>
      <c r="AY11" s="3" t="s">
        <v>71</v>
      </c>
      <c r="AZ11" s="4" t="s">
        <v>71</v>
      </c>
      <c r="BA11" s="3" t="s">
        <v>71</v>
      </c>
      <c r="BB11" s="4" t="s">
        <v>71</v>
      </c>
      <c r="BC11" s="3" t="s">
        <v>71</v>
      </c>
      <c r="BD11" s="4" t="s">
        <v>71</v>
      </c>
      <c r="BE11" s="4" t="s">
        <v>81</v>
      </c>
      <c r="BF11" s="4"/>
      <c r="BG11" s="4"/>
      <c r="BH11" s="3" t="s">
        <v>71</v>
      </c>
      <c r="BI11" s="3" t="s">
        <v>91</v>
      </c>
      <c r="BJ11" s="3" t="s">
        <v>71</v>
      </c>
      <c r="BK11" s="3" t="s">
        <v>71</v>
      </c>
      <c r="BL11" s="3" t="s">
        <v>71</v>
      </c>
      <c r="BM11" s="3"/>
      <c r="BN11" s="3"/>
      <c r="BO11" s="9" t="s">
        <v>71</v>
      </c>
      <c r="BP11" s="10" t="s">
        <v>71</v>
      </c>
    </row>
    <row r="12" spans="1:69" ht="90" customHeight="1" x14ac:dyDescent="0.3">
      <c r="A12" s="5" t="s">
        <v>92</v>
      </c>
      <c r="B12" s="4" t="s">
        <v>93</v>
      </c>
      <c r="C12" s="19" t="str">
        <f>IF(LEN(VLOOKUP(B12,'[1]All data_14.12.2020'!$B$2:$K$99999,2,0))=0,"",VLOOKUP(B12,'[1]All data_14.12.2020'!$B$2:$K$99999,2,0))</f>
        <v>License, Software</v>
      </c>
      <c r="D12" s="19" t="str">
        <f>IF(LEN(VLOOKUP(B12,'[1]All data_14.12.2020'!$B$2:$K$99999,3,0))=0,"",VLOOKUP(B12,'[1]All data_14.12.2020'!$B$2:$K$99999,3,0))</f>
        <v>C, 26, 26.1, 26.11, 26.12, G, 46, 46.5, 46.51, 47, 47.4, 47.41, J, 58, 58.2, 58.29, 62, 62.01, 62.09, 63, 63.1, 63.11, K, 64, 64.1, 64.19, 62.0</v>
      </c>
      <c r="E12" s="19" t="str">
        <f>IF(LEN(VLOOKUP(B12,'[1]All data_14.12.2020'!$B$2:$K$99999,4,0))=0,"",VLOOKUP(B12,'[1]All data_14.12.2020'!$B$2:$K$99999,4,0))</f>
        <v>D, 35, 36, F, 50, G, 57, H, 60, I, 73, 87, 3578, 3679, 5045, 5731, 5734, 6099, 7374, 7389, 8748, 357, 367, 504, 573, 609, 737, 738, 874, 7374</v>
      </c>
      <c r="F12" s="19" t="str">
        <f>IF(LEN(VLOOKUP(B12,'[1]All data_14.12.2020'!$B$2:$K$99999,5,0))=0,"",VLOOKUP(B12,'[1]All data_14.12.2020'!$B$2:$K$99999,5,0))</f>
        <v>Software, Payment, Payment system, Electronic, Electronic payment, Card, Credit card, Debit card, Bank, Banking, Program, Object code, Hardware, Microprocessor, Bank card, Payment terminal, Smart card, ATM, Finger print scanner, Smart key ring</v>
      </c>
      <c r="G12" s="19" t="str">
        <f>IF(LEN(VLOOKUP(B12,'[1]All data_14.12.2020'!$B$2:$K$99999,6,0))=0,"",VLOOKUP(B12,'[1]All data_14.12.2020'!$B$2:$K$99999,6,0))</f>
        <v>≡</v>
      </c>
      <c r="H12" s="19" t="str">
        <f>IF(LEN(VLOOKUP(B12,'[1]All data_14.12.2020'!$B$2:$K$99999,7,0))=0,"",VLOOKUP(B12,'[1]All data_14.12.2020'!$B$2:$K$99999,7,0))</f>
        <v>Licensor owns a software product known as [UNDISCLOSED FOR PREVIEW]</v>
      </c>
      <c r="I12" s="19" t="str">
        <f>IF(LEN(VLOOKUP(B12,'[1]All data_14.12.2020'!$B$2:$K$99999,8,0))=0,"",VLOOKUP(B12,'[1]All data_14.12.2020'!$B$2:$K$99999,8,0))</f>
        <v>≡</v>
      </c>
      <c r="J12" s="19" t="str">
        <f>IF(LEN(VLOOKUP(B12,'[1]All data_14.12.2020'!$B$2:$K$99999,9,0))=0,"",VLOOKUP(B12,'[1]All data_14.12.2020'!$B$2:$K$99999,9,0))</f>
        <v/>
      </c>
      <c r="K12" s="19" t="str">
        <f>IF(LEN(VLOOKUP(B12,'[1]All data_14.12.2020'!$B$2:$K$99999,10,0))=0,"",VLOOKUP(B12,'[1]All data_14.12.2020'!$B$2:$K$99999,10,0))</f>
        <v>Licence to use Universal [UNDISCLOSED FOR PREVIEW] software products consisting of object code programs including microprocessor plastic cards, conceptual scheme, payment terminals, microprocessor card readers, PC interface board, personalisation equipment, security concept, back-end demonstration system and their updates in machine readable form.</v>
      </c>
      <c r="L12" s="3" t="s">
        <v>94</v>
      </c>
      <c r="M12" s="3" t="s">
        <v>95</v>
      </c>
      <c r="N12" s="3" t="s">
        <v>96</v>
      </c>
      <c r="O12" s="3" t="s">
        <v>86</v>
      </c>
      <c r="P12" s="3" t="s">
        <v>97</v>
      </c>
      <c r="Q12" s="3" t="s">
        <v>8</v>
      </c>
      <c r="R12" s="3" t="s">
        <v>98</v>
      </c>
      <c r="S12" s="3" t="s">
        <v>99</v>
      </c>
      <c r="T12" s="3"/>
      <c r="U12" s="3"/>
      <c r="V12" s="3"/>
      <c r="W12" s="3" t="s">
        <v>100</v>
      </c>
      <c r="X12" s="4"/>
      <c r="Y12" s="3" t="s">
        <v>71</v>
      </c>
      <c r="Z12" s="4" t="s">
        <v>71</v>
      </c>
      <c r="AA12" s="3" t="s">
        <v>71</v>
      </c>
      <c r="AB12" s="4" t="s">
        <v>71</v>
      </c>
      <c r="AC12" s="3" t="s">
        <v>71</v>
      </c>
      <c r="AD12" s="4" t="s">
        <v>71</v>
      </c>
      <c r="AE12" s="3" t="s">
        <v>71</v>
      </c>
      <c r="AF12" s="4" t="s">
        <v>71</v>
      </c>
      <c r="AG12" s="3" t="s">
        <v>71</v>
      </c>
      <c r="AH12" s="4" t="s">
        <v>71</v>
      </c>
      <c r="AI12" s="3" t="s">
        <v>71</v>
      </c>
      <c r="AJ12" s="4" t="s">
        <v>71</v>
      </c>
      <c r="AK12" s="3" t="s">
        <v>71</v>
      </c>
      <c r="AL12" s="4" t="s">
        <v>71</v>
      </c>
      <c r="AM12" s="3" t="s">
        <v>71</v>
      </c>
      <c r="AN12" s="4" t="s">
        <v>71</v>
      </c>
      <c r="AO12" s="3" t="s">
        <v>71</v>
      </c>
      <c r="AP12" s="4" t="s">
        <v>71</v>
      </c>
      <c r="AQ12" s="3" t="s">
        <v>71</v>
      </c>
      <c r="AR12" s="4" t="s">
        <v>71</v>
      </c>
      <c r="AS12" s="3" t="s">
        <v>71</v>
      </c>
      <c r="AT12" s="4" t="s">
        <v>71</v>
      </c>
      <c r="AU12" s="3" t="s">
        <v>71</v>
      </c>
      <c r="AV12" s="4" t="s">
        <v>71</v>
      </c>
      <c r="AW12" s="3" t="s">
        <v>71</v>
      </c>
      <c r="AX12" s="4" t="s">
        <v>71</v>
      </c>
      <c r="AY12" s="3" t="s">
        <v>71</v>
      </c>
      <c r="AZ12" s="4" t="s">
        <v>71</v>
      </c>
      <c r="BA12" s="3" t="s">
        <v>71</v>
      </c>
      <c r="BB12" s="4" t="s">
        <v>71</v>
      </c>
      <c r="BC12" s="3" t="s">
        <v>71</v>
      </c>
      <c r="BD12" s="4" t="s">
        <v>71</v>
      </c>
      <c r="BE12" s="4" t="s">
        <v>81</v>
      </c>
      <c r="BF12" s="4"/>
      <c r="BG12" s="4" t="s">
        <v>81</v>
      </c>
      <c r="BH12" s="3" t="s">
        <v>71</v>
      </c>
      <c r="BI12" s="3" t="s">
        <v>101</v>
      </c>
      <c r="BJ12" s="3" t="s">
        <v>71</v>
      </c>
      <c r="BK12" s="3" t="s">
        <v>71</v>
      </c>
      <c r="BL12" s="3" t="s">
        <v>71</v>
      </c>
      <c r="BM12" s="3"/>
      <c r="BN12" s="3"/>
      <c r="BO12" s="9" t="s">
        <v>71</v>
      </c>
      <c r="BP12" s="10" t="s">
        <v>71</v>
      </c>
    </row>
    <row r="13" spans="1:69" ht="90" customHeight="1" x14ac:dyDescent="0.3">
      <c r="A13" s="5" t="s">
        <v>102</v>
      </c>
      <c r="B13" s="4" t="s">
        <v>103</v>
      </c>
      <c r="C13" s="19" t="str">
        <f>IF(LEN(VLOOKUP(B13,'[1]All data_14.12.2020'!$B$2:$K$99999,2,0))=0,"",VLOOKUP(B13,'[1]All data_14.12.2020'!$B$2:$K$99999,2,0))</f>
        <v>License, Trademark, Brand, Trade name</v>
      </c>
      <c r="D13" s="19" t="str">
        <f>IF(LEN(VLOOKUP(B13,'[1]All data_14.12.2020'!$B$2:$K$99999,3,0))=0,"",VLOOKUP(B13,'[1]All data_14.12.2020'!$B$2:$K$99999,3,0))</f>
        <v>K, 64, 64.1, 64.11, 64.19, 64.3, 64.9, 64.99, 66, 66.1, 66.11, 66.12, 66.19, 64.30</v>
      </c>
      <c r="E13" s="19" t="str">
        <f>IF(LEN(VLOOKUP(B13,'[1]All data_14.12.2020'!$B$2:$K$99999,4,0))=0,"",VLOOKUP(B13,'[1]All data_14.12.2020'!$B$2:$K$99999,4,0))</f>
        <v>H, 60, 62, 67, I, 73, 6021, 6022, 6029, 6091, 6099, 6211, 6282, 6289, 6712, 6726, 6733, 6798, 6799, 7389, 602, 609, 621, 628, 671, 672, 673, 679, 738</v>
      </c>
      <c r="F13" s="19" t="str">
        <f>IF(LEN(VLOOKUP(B13,'[1]All data_14.12.2020'!$B$2:$K$99999,5,0))=0,"",VLOOKUP(B13,'[1]All data_14.12.2020'!$B$2:$K$99999,5,0))</f>
        <v>Finance, Asset, Fund, ETF, Index, Trust, Economy, Share, Stock, Basis, Point, Bps, Exchange, Financial, Market, Trading, Investment, Company, System, Brokerage, Capital, Dividend, Security, Money, Business, Proprietary, Data</v>
      </c>
      <c r="G13" s="19" t="str">
        <f>IF(LEN(VLOOKUP(B13,'[1]All data_14.12.2020'!$B$2:$K$99999,6,0))=0,"",VLOOKUP(B13,'[1]All data_14.12.2020'!$B$2:$K$99999,6,0))</f>
        <v>≡</v>
      </c>
      <c r="H13" s="19" t="str">
        <f>IF(LEN(VLOOKUP(B13,'[1]All data_14.12.2020'!$B$2:$K$99999,7,0))=0,"",VLOOKUP(B13,'[1]All data_14.12.2020'!$B$2:$K$99999,7,0))</f>
        <v>Licensor is a leading global provider of investment decision support tools, including indices, portfolio risk and performance analytics and corporate governance products and services.</v>
      </c>
      <c r="I13" s="19" t="str">
        <f>IF(LEN(VLOOKUP(B13,'[1]All data_14.12.2020'!$B$2:$K$99999,8,0))=0,"",VLOOKUP(B13,'[1]All data_14.12.2020'!$B$2:$K$99999,8,0))</f>
        <v>≡</v>
      </c>
      <c r="J13" s="19" t="str">
        <f>IF(LEN(VLOOKUP(B13,'[1]All data_14.12.2020'!$B$2:$K$99999,9,0))=0,"",VLOOKUP(B13,'[1]All data_14.12.2020'!$B$2:$K$99999,9,0))</f>
        <v/>
      </c>
      <c r="K13" s="19" t="str">
        <f>IF(LEN(VLOOKUP(B13,'[1]All data_14.12.2020'!$B$2:$K$99999,10,0))=0,"",VLOOKUP(B13,'[1]All data_14.12.2020'!$B$2:$K$99999,10,0))</f>
        <v>License to use the [UNDISCLOSED FOR PREVIEW] indexes as the basis, or a component, of the [UNDISCLOSED FOR PREVIEW] funds as well as to use and refer to each index and trade name, trademark, or brand in connection with marketing and/or promoting the funds to the extent necessary to indicate the source of the indexes and in connection with making such disclosure about the funds as is required by the regulatory authorities.</v>
      </c>
      <c r="L13" s="3" t="s">
        <v>104</v>
      </c>
      <c r="M13" s="3" t="s">
        <v>105</v>
      </c>
      <c r="N13" s="3" t="s">
        <v>105</v>
      </c>
      <c r="O13" s="3" t="s">
        <v>106</v>
      </c>
      <c r="P13" s="3" t="s">
        <v>107</v>
      </c>
      <c r="Q13" s="3" t="s">
        <v>108</v>
      </c>
      <c r="R13" s="3" t="s">
        <v>98</v>
      </c>
      <c r="S13" s="3" t="s">
        <v>109</v>
      </c>
      <c r="T13" s="3" t="s">
        <v>110</v>
      </c>
      <c r="U13" s="3"/>
      <c r="V13" s="3"/>
      <c r="W13" s="3"/>
      <c r="X13" s="4"/>
      <c r="Y13" s="3" t="s">
        <v>71</v>
      </c>
      <c r="Z13" s="4" t="s">
        <v>71</v>
      </c>
      <c r="AA13" s="3" t="s">
        <v>71</v>
      </c>
      <c r="AB13" s="4" t="s">
        <v>71</v>
      </c>
      <c r="AC13" s="3" t="s">
        <v>71</v>
      </c>
      <c r="AD13" s="4" t="s">
        <v>71</v>
      </c>
      <c r="AE13" s="3" t="s">
        <v>71</v>
      </c>
      <c r="AF13" s="4" t="s">
        <v>71</v>
      </c>
      <c r="AG13" s="3" t="s">
        <v>71</v>
      </c>
      <c r="AH13" s="4" t="s">
        <v>71</v>
      </c>
      <c r="AI13" s="3" t="s">
        <v>71</v>
      </c>
      <c r="AJ13" s="4" t="s">
        <v>71</v>
      </c>
      <c r="AK13" s="3" t="s">
        <v>71</v>
      </c>
      <c r="AL13" s="4" t="s">
        <v>71</v>
      </c>
      <c r="AM13" s="3" t="s">
        <v>71</v>
      </c>
      <c r="AN13" s="4" t="s">
        <v>71</v>
      </c>
      <c r="AO13" s="3" t="s">
        <v>71</v>
      </c>
      <c r="AP13" s="4" t="s">
        <v>71</v>
      </c>
      <c r="AQ13" s="3" t="s">
        <v>71</v>
      </c>
      <c r="AR13" s="4" t="s">
        <v>71</v>
      </c>
      <c r="AS13" s="3" t="s">
        <v>71</v>
      </c>
      <c r="AT13" s="4" t="s">
        <v>71</v>
      </c>
      <c r="AU13" s="3" t="s">
        <v>71</v>
      </c>
      <c r="AV13" s="4" t="s">
        <v>71</v>
      </c>
      <c r="AW13" s="3" t="s">
        <v>71</v>
      </c>
      <c r="AX13" s="4" t="s">
        <v>71</v>
      </c>
      <c r="AY13" s="3" t="s">
        <v>71</v>
      </c>
      <c r="AZ13" s="4" t="s">
        <v>71</v>
      </c>
      <c r="BA13" s="3" t="s">
        <v>71</v>
      </c>
      <c r="BB13" s="4" t="s">
        <v>71</v>
      </c>
      <c r="BC13" s="3" t="s">
        <v>71</v>
      </c>
      <c r="BD13" s="4" t="s">
        <v>71</v>
      </c>
      <c r="BE13" s="4" t="s">
        <v>81</v>
      </c>
      <c r="BF13" s="4"/>
      <c r="BG13" s="4"/>
      <c r="BH13" s="3" t="s">
        <v>71</v>
      </c>
      <c r="BI13" s="3" t="s">
        <v>111</v>
      </c>
      <c r="BJ13" s="3" t="s">
        <v>71</v>
      </c>
      <c r="BK13" s="3" t="s">
        <v>71</v>
      </c>
      <c r="BL13" s="3" t="s">
        <v>71</v>
      </c>
      <c r="BM13" s="3"/>
      <c r="BN13" s="3"/>
      <c r="BO13" s="9" t="s">
        <v>71</v>
      </c>
      <c r="BP13" s="10" t="s">
        <v>71</v>
      </c>
    </row>
    <row r="14" spans="1:69" ht="90" customHeight="1" x14ac:dyDescent="0.3">
      <c r="A14" s="5" t="s">
        <v>112</v>
      </c>
      <c r="B14" s="4" t="s">
        <v>113</v>
      </c>
      <c r="C14" s="19" t="str">
        <f>IF(LEN(VLOOKUP(B14,'[1]All data_14.12.2020'!$B$2:$K$99999,2,0))=0,"",VLOOKUP(B14,'[1]All data_14.12.2020'!$B$2:$K$99999,2,0))</f>
        <v>License, Trademark, Trade name</v>
      </c>
      <c r="D14" s="19" t="str">
        <f>IF(LEN(VLOOKUP(B14,'[1]All data_14.12.2020'!$B$2:$K$99999,3,0))=0,"",VLOOKUP(B14,'[1]All data_14.12.2020'!$B$2:$K$99999,3,0))</f>
        <v>K, 64, 64.2, 64.3, 64.9, 64.99, 66, 66.1, 66.12, 66.19, 66.3, M, 69, 69.2, 70, 70.2, 70.22, 64.20, 66.30, 69.20, 64.30</v>
      </c>
      <c r="E14" s="19" t="str">
        <f>IF(LEN(VLOOKUP(B14,'[1]All data_14.12.2020'!$B$2:$K$99999,4,0))=0,"",VLOOKUP(B14,'[1]All data_14.12.2020'!$B$2:$K$99999,4,0))</f>
        <v>H, 61, 62, 67, 6159, 6211, 6282, 6719, 6722, 6726, 6733, 6798, 6799, 615, 621, 628, 671, 672, 673, 679</v>
      </c>
      <c r="F14" s="19" t="str">
        <f>IF(LEN(VLOOKUP(B14,'[1]All data_14.12.2020'!$B$2:$K$99999,5,0))=0,"",VLOOKUP(B14,'[1]All data_14.12.2020'!$B$2:$K$99999,5,0))</f>
        <v>Financial, Finance, Investment, Investment company, Open-end, Master fund, Feeder fund, Portfolio, Stock, Security, Trade, Publicly-traded, Index, Derivative, Share</v>
      </c>
      <c r="G14" s="19" t="str">
        <f>IF(LEN(VLOOKUP(B14,'[1]All data_14.12.2020'!$B$2:$K$99999,6,0))=0,"",VLOOKUP(B14,'[1]All data_14.12.2020'!$B$2:$K$99999,6,0))</f>
        <v>≡</v>
      </c>
      <c r="H14" s="19" t="str">
        <f>IF(LEN(VLOOKUP(B14,'[1]All data_14.12.2020'!$B$2:$K$99999,7,0))=0,"",VLOOKUP(B14,'[1]All data_14.12.2020'!$B$2:$K$99999,7,0))</f>
        <v>Licensor compiles, calculates, maintains and owns rights in and to the [UNDISCLOSED FOR PREVIEW] Index.</v>
      </c>
      <c r="I14" s="19" t="str">
        <f>IF(LEN(VLOOKUP(B14,'[1]All data_14.12.2020'!$B$2:$K$99999,8,0))=0,"",VLOOKUP(B14,'[1]All data_14.12.2020'!$B$2:$K$99999,8,0))</f>
        <v>≡</v>
      </c>
      <c r="J14" s="19" t="str">
        <f>IF(LEN(VLOOKUP(B14,'[1]All data_14.12.2020'!$B$2:$K$99999,9,0))=0,"",VLOOKUP(B14,'[1]All data_14.12.2020'!$B$2:$K$99999,9,0))</f>
        <v/>
      </c>
      <c r="K14" s="19" t="str">
        <f>IF(LEN(VLOOKUP(B14,'[1]All data_14.12.2020'!$B$2:$K$99999,10,0))=0,"",VLOOKUP(B14,'[1]All data_14.12.2020'!$B$2:$K$99999,10,0))</f>
        <v>License to use the [UNDISCLOSED FOR PREVIEW] Index as a component of the first product which is [UNDISCLOSED FOR PREVIEW] (an open-end investment company which is the master fund in a master/feeder structure) and the second product which is [UNDISCLOSED FOR PREVIEW] (an open-end investment company which is a feeder fund in a master/feeder structure), both of which are advised, distributed, sponsored, sold, marketed and/or promoted by licensee (or a third party with respect to the second product) and to use and refer to the trade names and trademarks [UNDISCLOSED FOR PREVIEW] in connection with the distribution, marketing and promotion of the products.</v>
      </c>
      <c r="L14" s="3" t="s">
        <v>114</v>
      </c>
      <c r="M14" s="3" t="s">
        <v>115</v>
      </c>
      <c r="N14" s="3" t="s">
        <v>115</v>
      </c>
      <c r="O14" s="3" t="s">
        <v>86</v>
      </c>
      <c r="P14" s="3" t="s">
        <v>116</v>
      </c>
      <c r="Q14" s="3" t="s">
        <v>117</v>
      </c>
      <c r="R14" s="3" t="s">
        <v>98</v>
      </c>
      <c r="S14" s="3" t="s">
        <v>118</v>
      </c>
      <c r="T14" s="3" t="s">
        <v>119</v>
      </c>
      <c r="U14" s="3"/>
      <c r="V14" s="3"/>
      <c r="W14" s="3" t="s">
        <v>120</v>
      </c>
      <c r="X14" s="4"/>
      <c r="Y14" s="3" t="s">
        <v>71</v>
      </c>
      <c r="Z14" s="4" t="s">
        <v>71</v>
      </c>
      <c r="AA14" s="3" t="s">
        <v>71</v>
      </c>
      <c r="AB14" s="4" t="s">
        <v>71</v>
      </c>
      <c r="AC14" s="3" t="s">
        <v>71</v>
      </c>
      <c r="AD14" s="4" t="s">
        <v>71</v>
      </c>
      <c r="AE14" s="3" t="s">
        <v>71</v>
      </c>
      <c r="AF14" s="4" t="s">
        <v>71</v>
      </c>
      <c r="AG14" s="3" t="s">
        <v>71</v>
      </c>
      <c r="AH14" s="4" t="s">
        <v>71</v>
      </c>
      <c r="AI14" s="3" t="s">
        <v>71</v>
      </c>
      <c r="AJ14" s="4" t="s">
        <v>71</v>
      </c>
      <c r="AK14" s="3" t="s">
        <v>71</v>
      </c>
      <c r="AL14" s="4" t="s">
        <v>71</v>
      </c>
      <c r="AM14" s="3" t="s">
        <v>71</v>
      </c>
      <c r="AN14" s="4" t="s">
        <v>71</v>
      </c>
      <c r="AO14" s="3" t="s">
        <v>71</v>
      </c>
      <c r="AP14" s="4" t="s">
        <v>71</v>
      </c>
      <c r="AQ14" s="3" t="s">
        <v>71</v>
      </c>
      <c r="AR14" s="4" t="s">
        <v>71</v>
      </c>
      <c r="AS14" s="3" t="s">
        <v>71</v>
      </c>
      <c r="AT14" s="4" t="s">
        <v>71</v>
      </c>
      <c r="AU14" s="3" t="s">
        <v>71</v>
      </c>
      <c r="AV14" s="4" t="s">
        <v>71</v>
      </c>
      <c r="AW14" s="3" t="s">
        <v>71</v>
      </c>
      <c r="AX14" s="4" t="s">
        <v>71</v>
      </c>
      <c r="AY14" s="3" t="s">
        <v>71</v>
      </c>
      <c r="AZ14" s="4" t="s">
        <v>71</v>
      </c>
      <c r="BA14" s="3" t="s">
        <v>71</v>
      </c>
      <c r="BB14" s="4" t="s">
        <v>71</v>
      </c>
      <c r="BC14" s="3" t="s">
        <v>71</v>
      </c>
      <c r="BD14" s="4" t="s">
        <v>71</v>
      </c>
      <c r="BE14" s="4" t="s">
        <v>81</v>
      </c>
      <c r="BF14" s="4"/>
      <c r="BG14" s="4" t="s">
        <v>81</v>
      </c>
      <c r="BH14" s="3" t="s">
        <v>71</v>
      </c>
      <c r="BI14" s="3" t="s">
        <v>121</v>
      </c>
      <c r="BJ14" s="3" t="s">
        <v>71</v>
      </c>
      <c r="BK14" s="3" t="s">
        <v>71</v>
      </c>
      <c r="BL14" s="3" t="s">
        <v>71</v>
      </c>
      <c r="BM14" s="3"/>
      <c r="BN14" s="3"/>
      <c r="BO14" s="9" t="s">
        <v>71</v>
      </c>
      <c r="BP14" s="10" t="s">
        <v>71</v>
      </c>
    </row>
    <row r="15" spans="1:69" ht="90" customHeight="1" x14ac:dyDescent="0.3">
      <c r="A15" s="5" t="s">
        <v>122</v>
      </c>
      <c r="B15" s="4" t="s">
        <v>123</v>
      </c>
      <c r="C15" s="19" t="str">
        <f>IF(LEN(VLOOKUP(B15,'[1]All data_14.12.2020'!$B$2:$K$99999,2,0))=0,"",VLOOKUP(B15,'[1]All data_14.12.2020'!$B$2:$K$99999,2,0))</f>
        <v>License, Trademark, Brand</v>
      </c>
      <c r="D15" s="19" t="str">
        <f>IF(LEN(VLOOKUP(B15,'[1]All data_14.12.2020'!$B$2:$K$99999,3,0))=0,"",VLOOKUP(B15,'[1]All data_14.12.2020'!$B$2:$K$99999,3,0))</f>
        <v>K, 64, 64.9, 64.99, 66, 66.1, 66.12, 66.19, 66.3, M, 69, 69.2, 70, 70.2, 70.22, 74, 74.9, 66.30, 69.20, 74.90</v>
      </c>
      <c r="E15" s="19" t="str">
        <f>IF(LEN(VLOOKUP(B15,'[1]All data_14.12.2020'!$B$2:$K$99999,4,0))=0,"",VLOOKUP(B15,'[1]All data_14.12.2020'!$B$2:$K$99999,4,0))</f>
        <v>H, 62, 67, I, 87, 6211, 6282, 6289, 6726, 6733, 6799, 8748, 621, 628, 672, 673, 679, 874</v>
      </c>
      <c r="F15" s="19" t="str">
        <f>IF(LEN(VLOOKUP(B15,'[1]All data_14.12.2020'!$B$2:$K$99999,5,0))=0,"",VLOOKUP(B15,'[1]All data_14.12.2020'!$B$2:$K$99999,5,0))</f>
        <v>Service, Service mark, Investment advice, Management, Finance, Trust, Trading, Security unit investment fund, UIT, Consultation, Portfolio, Stock, Exchange, Security</v>
      </c>
      <c r="G15" s="19" t="str">
        <f>IF(LEN(VLOOKUP(B15,'[1]All data_14.12.2020'!$B$2:$K$99999,6,0))=0,"",VLOOKUP(B15,'[1]All data_14.12.2020'!$B$2:$K$99999,6,0))</f>
        <v>≡</v>
      </c>
      <c r="H15" s="19" t="str">
        <f>IF(LEN(VLOOKUP(B15,'[1]All data_14.12.2020'!$B$2:$K$99999,7,0))=0,"",VLOOKUP(B15,'[1]All data_14.12.2020'!$B$2:$K$99999,7,0))</f>
        <v>Licensor is an investment adviser and manager of high-income equity portfolios, specializing in U.S. real estate investment trusts [UNDISCLOSED FOR PREVIEW], global real estate securities, preferred securities, utilities and other high-income common stocks.</v>
      </c>
      <c r="I15" s="19" t="str">
        <f>IF(LEN(VLOOKUP(B15,'[1]All data_14.12.2020'!$B$2:$K$99999,8,0))=0,"",VLOOKUP(B15,'[1]All data_14.12.2020'!$B$2:$K$99999,8,0))</f>
        <v>≡</v>
      </c>
      <c r="J15" s="19" t="str">
        <f>IF(LEN(VLOOKUP(B15,'[1]All data_14.12.2020'!$B$2:$K$99999,9,0))=0,"",VLOOKUP(B15,'[1]All data_14.12.2020'!$B$2:$K$99999,9,0))</f>
        <v>Licensee is a company which sponsors, underwrites and distributes a wide array of unit investment trusts.</v>
      </c>
      <c r="K15" s="19" t="str">
        <f>IF(LEN(VLOOKUP(B15,'[1]All data_14.12.2020'!$B$2:$K$99999,10,0))=0,"",VLOOKUP(B15,'[1]All data_14.12.2020'!$B$2:$K$99999,10,0))</f>
        <v>License to use and refer to licensor's service marks [UNDISCLOSED FOR PREVIEW] in connection with creation and distribution of licensee's unit investment trusts (investment companies that invest substantially all of its assets in certain securities including stocks of exchange traded investment companies).</v>
      </c>
      <c r="L15" s="3" t="s">
        <v>124</v>
      </c>
      <c r="M15" s="3" t="s">
        <v>125</v>
      </c>
      <c r="N15" s="3" t="s">
        <v>126</v>
      </c>
      <c r="O15" s="3" t="s">
        <v>127</v>
      </c>
      <c r="P15" s="3" t="s">
        <v>128</v>
      </c>
      <c r="Q15" s="3" t="s">
        <v>8</v>
      </c>
      <c r="R15" s="3" t="s">
        <v>129</v>
      </c>
      <c r="S15" s="3" t="s">
        <v>130</v>
      </c>
      <c r="T15" s="3"/>
      <c r="U15" s="3"/>
      <c r="V15" s="3"/>
      <c r="W15" s="3"/>
      <c r="X15" s="4"/>
      <c r="Y15" s="3" t="s">
        <v>71</v>
      </c>
      <c r="Z15" s="4" t="s">
        <v>71</v>
      </c>
      <c r="AA15" s="3" t="s">
        <v>71</v>
      </c>
      <c r="AB15" s="4" t="s">
        <v>71</v>
      </c>
      <c r="AC15" s="3" t="s">
        <v>71</v>
      </c>
      <c r="AD15" s="4" t="s">
        <v>71</v>
      </c>
      <c r="AE15" s="3" t="s">
        <v>71</v>
      </c>
      <c r="AF15" s="4" t="s">
        <v>71</v>
      </c>
      <c r="AG15" s="3" t="s">
        <v>71</v>
      </c>
      <c r="AH15" s="4" t="s">
        <v>71</v>
      </c>
      <c r="AI15" s="3" t="s">
        <v>71</v>
      </c>
      <c r="AJ15" s="4" t="s">
        <v>71</v>
      </c>
      <c r="AK15" s="3" t="s">
        <v>71</v>
      </c>
      <c r="AL15" s="4" t="s">
        <v>71</v>
      </c>
      <c r="AM15" s="3" t="s">
        <v>71</v>
      </c>
      <c r="AN15" s="4" t="s">
        <v>71</v>
      </c>
      <c r="AO15" s="3" t="s">
        <v>71</v>
      </c>
      <c r="AP15" s="4" t="s">
        <v>71</v>
      </c>
      <c r="AQ15" s="3" t="s">
        <v>71</v>
      </c>
      <c r="AR15" s="4" t="s">
        <v>71</v>
      </c>
      <c r="AS15" s="3" t="s">
        <v>71</v>
      </c>
      <c r="AT15" s="4" t="s">
        <v>71</v>
      </c>
      <c r="AU15" s="3" t="s">
        <v>71</v>
      </c>
      <c r="AV15" s="4" t="s">
        <v>71</v>
      </c>
      <c r="AW15" s="3" t="s">
        <v>71</v>
      </c>
      <c r="AX15" s="4" t="s">
        <v>71</v>
      </c>
      <c r="AY15" s="3" t="s">
        <v>71</v>
      </c>
      <c r="AZ15" s="4" t="s">
        <v>71</v>
      </c>
      <c r="BA15" s="3" t="s">
        <v>71</v>
      </c>
      <c r="BB15" s="4" t="s">
        <v>71</v>
      </c>
      <c r="BC15" s="3" t="s">
        <v>71</v>
      </c>
      <c r="BD15" s="4" t="s">
        <v>71</v>
      </c>
      <c r="BE15" s="4" t="s">
        <v>81</v>
      </c>
      <c r="BF15" s="4"/>
      <c r="BG15" s="4"/>
      <c r="BH15" s="3" t="s">
        <v>71</v>
      </c>
      <c r="BI15" s="3" t="s">
        <v>131</v>
      </c>
      <c r="BJ15" s="3" t="s">
        <v>71</v>
      </c>
      <c r="BK15" s="3" t="s">
        <v>71</v>
      </c>
      <c r="BL15" s="3" t="s">
        <v>71</v>
      </c>
      <c r="BM15" s="3"/>
      <c r="BN15" s="3"/>
      <c r="BO15" s="9" t="s">
        <v>71</v>
      </c>
      <c r="BP15" s="10" t="s">
        <v>71</v>
      </c>
    </row>
    <row r="16" spans="1:69" ht="90" customHeight="1" x14ac:dyDescent="0.3">
      <c r="A16" s="5" t="s">
        <v>132</v>
      </c>
      <c r="B16" s="4" t="s">
        <v>133</v>
      </c>
      <c r="C16" s="19" t="str">
        <f>IF(LEN(VLOOKUP(B16,'[1]All data_14.12.2020'!$B$2:$K$99999,2,0))=0,"",VLOOKUP(B16,'[1]All data_14.12.2020'!$B$2:$K$99999,2,0))</f>
        <v>License, Patent, Cross license, Software</v>
      </c>
      <c r="D16" s="19" t="str">
        <f>IF(LEN(VLOOKUP(B16,'[1]All data_14.12.2020'!$B$2:$K$99999,3,0))=0,"",VLOOKUP(B16,'[1]All data_14.12.2020'!$B$2:$K$99999,3,0))</f>
        <v>G, 46, 46.5, 46.51, 47.4, 47.41, J, 58, 58.2, 58.29, 61, 61.1, 61.2, 61.3, 61.9, 62, 62.01, 62.03, 62.09, 63, 63.1, 63.11, 63.12, 61.10, 61.20, 61.30, 61.90, 47, 62.0</v>
      </c>
      <c r="E16" s="19" t="str">
        <f>IF(LEN(VLOOKUP(B16,'[1]All data_14.12.2020'!$B$2:$K$99999,4,0))=0,"",VLOOKUP(B16,'[1]All data_14.12.2020'!$B$2:$K$99999,4,0))</f>
        <v>D, 36, F, 50, G, 57, I, 73, 5045, 5734, 7371, 366, 504, 573, 737, 3663, 7373, 7374</v>
      </c>
      <c r="F16" s="19" t="str">
        <f>IF(LEN(VLOOKUP(B16,'[1]All data_14.12.2020'!$B$2:$K$99999,5,0))=0,"",VLOOKUP(B16,'[1]All data_14.12.2020'!$B$2:$K$99999,5,0))</f>
        <v>Internet, Web, Software, Communication, Information technology, Network, Security, IT</v>
      </c>
      <c r="G16" s="19" t="str">
        <f>IF(LEN(VLOOKUP(B16,'[1]All data_14.12.2020'!$B$2:$K$99999,6,0))=0,"",VLOOKUP(B16,'[1]All data_14.12.2020'!$B$2:$K$99999,6,0))</f>
        <v>≡</v>
      </c>
      <c r="H16" s="19" t="str">
        <f>IF(LEN(VLOOKUP(B16,'[1]All data_14.12.2020'!$B$2:$K$99999,7,0))=0,"",VLOOKUP(B16,'[1]All data_14.12.2020'!$B$2:$K$99999,7,0))</f>
        <v/>
      </c>
      <c r="I16" s="19" t="str">
        <f>IF(LEN(VLOOKUP(B16,'[1]All data_14.12.2020'!$B$2:$K$99999,8,0))=0,"",VLOOKUP(B16,'[1]All data_14.12.2020'!$B$2:$K$99999,8,0))</f>
        <v>≡</v>
      </c>
      <c r="J16" s="19" t="str">
        <f>IF(LEN(VLOOKUP(B16,'[1]All data_14.12.2020'!$B$2:$K$99999,9,0))=0,"",VLOOKUP(B16,'[1]All data_14.12.2020'!$B$2:$K$99999,9,0))</f>
        <v>Licensee is in the business of developing and manufacturing products and providing services in the Internet, enterprise networking, and communications markets.</v>
      </c>
      <c r="K16" s="19" t="str">
        <f>IF(LEN(VLOOKUP(B16,'[1]All data_14.12.2020'!$B$2:$K$99999,10,0))=0,"",VLOOKUP(B16,'[1]All data_14.12.2020'!$B$2:$K$99999,10,0))</f>
        <v>Licensor grants to licensee license to make, import, use, make improvements and sell technology of facilitation of secure communications over networks related to the licensed patents; Licensee grants back to licensor royalty-free license to use licensor's patents outside the field of use.</v>
      </c>
      <c r="L16" s="3" t="s">
        <v>72</v>
      </c>
      <c r="M16" s="3" t="s">
        <v>134</v>
      </c>
      <c r="N16" s="3" t="s">
        <v>134</v>
      </c>
      <c r="O16" s="3" t="s">
        <v>86</v>
      </c>
      <c r="P16" s="3" t="s">
        <v>135</v>
      </c>
      <c r="Q16" s="3" t="s">
        <v>8</v>
      </c>
      <c r="R16" s="3" t="s">
        <v>77</v>
      </c>
      <c r="S16" s="3" t="s">
        <v>136</v>
      </c>
      <c r="T16" s="3" t="s">
        <v>137</v>
      </c>
      <c r="U16" s="3"/>
      <c r="V16" s="3"/>
      <c r="W16" s="3" t="s">
        <v>138</v>
      </c>
      <c r="X16" s="4" t="s">
        <v>139</v>
      </c>
      <c r="Y16" s="3" t="s">
        <v>71</v>
      </c>
      <c r="Z16" s="4" t="s">
        <v>71</v>
      </c>
      <c r="AA16" s="3" t="s">
        <v>71</v>
      </c>
      <c r="AB16" s="4" t="s">
        <v>71</v>
      </c>
      <c r="AC16" s="3" t="s">
        <v>71</v>
      </c>
      <c r="AD16" s="4" t="s">
        <v>71</v>
      </c>
      <c r="AE16" s="3" t="s">
        <v>71</v>
      </c>
      <c r="AF16" s="4" t="s">
        <v>71</v>
      </c>
      <c r="AG16" s="3" t="s">
        <v>71</v>
      </c>
      <c r="AH16" s="4" t="s">
        <v>71</v>
      </c>
      <c r="AI16" s="3" t="s">
        <v>71</v>
      </c>
      <c r="AJ16" s="4" t="s">
        <v>71</v>
      </c>
      <c r="AK16" s="3" t="s">
        <v>71</v>
      </c>
      <c r="AL16" s="4" t="s">
        <v>71</v>
      </c>
      <c r="AM16" s="3" t="s">
        <v>71</v>
      </c>
      <c r="AN16" s="4" t="s">
        <v>71</v>
      </c>
      <c r="AO16" s="3" t="s">
        <v>71</v>
      </c>
      <c r="AP16" s="4" t="s">
        <v>71</v>
      </c>
      <c r="AQ16" s="3" t="s">
        <v>71</v>
      </c>
      <c r="AR16" s="4" t="s">
        <v>71</v>
      </c>
      <c r="AS16" s="3" t="s">
        <v>71</v>
      </c>
      <c r="AT16" s="4" t="s">
        <v>71</v>
      </c>
      <c r="AU16" s="3" t="s">
        <v>71</v>
      </c>
      <c r="AV16" s="4" t="s">
        <v>71</v>
      </c>
      <c r="AW16" s="3" t="s">
        <v>71</v>
      </c>
      <c r="AX16" s="4" t="s">
        <v>71</v>
      </c>
      <c r="AY16" s="3" t="s">
        <v>71</v>
      </c>
      <c r="AZ16" s="4" t="s">
        <v>71</v>
      </c>
      <c r="BA16" s="3" t="s">
        <v>71</v>
      </c>
      <c r="BB16" s="4" t="s">
        <v>71</v>
      </c>
      <c r="BC16" s="3" t="s">
        <v>71</v>
      </c>
      <c r="BD16" s="4" t="s">
        <v>71</v>
      </c>
      <c r="BE16" s="4" t="s">
        <v>81</v>
      </c>
      <c r="BF16" s="4" t="s">
        <v>81</v>
      </c>
      <c r="BG16" s="4"/>
      <c r="BH16" s="3" t="s">
        <v>71</v>
      </c>
      <c r="BI16" s="3" t="s">
        <v>140</v>
      </c>
      <c r="BJ16" s="3" t="s">
        <v>71</v>
      </c>
      <c r="BK16" s="3" t="s">
        <v>71</v>
      </c>
      <c r="BL16" s="3" t="s">
        <v>71</v>
      </c>
      <c r="BM16" s="3"/>
      <c r="BN16" s="3"/>
      <c r="BO16" s="9" t="s">
        <v>71</v>
      </c>
      <c r="BP16" s="10" t="s">
        <v>71</v>
      </c>
    </row>
    <row r="17" spans="1:69" ht="90" customHeight="1" x14ac:dyDescent="0.3">
      <c r="A17" s="5" t="s">
        <v>141</v>
      </c>
      <c r="B17" s="4" t="s">
        <v>142</v>
      </c>
      <c r="C17" s="19" t="str">
        <f>IF(LEN(VLOOKUP(B17,'[1]All data_14.12.2020'!$B$2:$K$99999,2,0))=0,"",VLOOKUP(B17,'[1]All data_14.12.2020'!$B$2:$K$99999,2,0))</f>
        <v>Know-how, License, Trade secret, Software</v>
      </c>
      <c r="D17" s="19" t="str">
        <f>IF(LEN(VLOOKUP(B17,'[1]All data_14.12.2020'!$B$2:$K$99999,3,0))=0,"",VLOOKUP(B17,'[1]All data_14.12.2020'!$B$2:$K$99999,3,0))</f>
        <v>C, 26, 26.5, 26.51, G, 46, 46.5, 46.51, 46.6, 46.69, 47, 47.4, 47.41, J, 62, 62.01, 62.03, 62.09, N, 80, 26.20, 80.10, 80.20</v>
      </c>
      <c r="E17" s="19" t="str">
        <f>IF(LEN(VLOOKUP(B17,'[1]All data_14.12.2020'!$B$2:$K$99999,4,0))=0,"",VLOOKUP(B17,'[1]All data_14.12.2020'!$B$2:$K$99999,4,0))</f>
        <v>D, 35, 36, 38, 39, F, 50, G, 57, I, 73, 3571, 3577, 3679, 3812, 3829, 3999, 5043, 5045, 5734, 7371, 7373, 7376, 7379, 7381, 357, 367, 381, 382, 399, 504, 573, 737, 738</v>
      </c>
      <c r="F17" s="19" t="str">
        <f>IF(LEN(VLOOKUP(B17,'[1]All data_14.12.2020'!$B$2:$K$99999,5,0))=0,"",VLOOKUP(B17,'[1]All data_14.12.2020'!$B$2:$K$99999,5,0))</f>
        <v>Fingerprint, Security technology, Software, Electronic device, Fingerprint match engine</v>
      </c>
      <c r="G17" s="19" t="str">
        <f>IF(LEN(VLOOKUP(B17,'[1]All data_14.12.2020'!$B$2:$K$99999,6,0))=0,"",VLOOKUP(B17,'[1]All data_14.12.2020'!$B$2:$K$99999,6,0))</f>
        <v>≡</v>
      </c>
      <c r="H17" s="19" t="str">
        <f>IF(LEN(VLOOKUP(B17,'[1]All data_14.12.2020'!$B$2:$K$99999,7,0))=0,"",VLOOKUP(B17,'[1]All data_14.12.2020'!$B$2:$K$99999,7,0))</f>
        <v/>
      </c>
      <c r="I17" s="19" t="str">
        <f>IF(LEN(VLOOKUP(B17,'[1]All data_14.12.2020'!$B$2:$K$99999,8,0))=0,"",VLOOKUP(B17,'[1]All data_14.12.2020'!$B$2:$K$99999,8,0))</f>
        <v>≡</v>
      </c>
      <c r="J17" s="19" t="str">
        <f>IF(LEN(VLOOKUP(B17,'[1]All data_14.12.2020'!$B$2:$K$99999,9,0))=0,"",VLOOKUP(B17,'[1]All data_14.12.2020'!$B$2:$K$99999,9,0))</f>
        <v>Licensee develops, assembles, markets and installs computer systems which capture video, digitally captured images and scanned images [UNDISCLOSED FOR PREVIEW]</v>
      </c>
      <c r="K17" s="19" t="str">
        <f>IF(LEN(VLOOKUP(B17,'[1]All data_14.12.2020'!$B$2:$K$99999,10,0))=0,"",VLOOKUP(B17,'[1]All data_14.12.2020'!$B$2:$K$99999,10,0))</f>
        <v>License under licensed know-how and trade secret rights to make, use, improve, license and market software product that enables the end user to capture, digitize, store, retrieve and/or match or sort fingerprints [UNDISCLOSED FOR PREVIEW]; Right to provide services related to the licensed technology to customers.</v>
      </c>
      <c r="L17" s="3" t="s">
        <v>72</v>
      </c>
      <c r="M17" s="3" t="s">
        <v>143</v>
      </c>
      <c r="N17" s="3" t="s">
        <v>144</v>
      </c>
      <c r="O17" s="3" t="s">
        <v>86</v>
      </c>
      <c r="P17" s="3" t="s">
        <v>116</v>
      </c>
      <c r="Q17" s="3" t="s">
        <v>8</v>
      </c>
      <c r="R17" s="3" t="s">
        <v>98</v>
      </c>
      <c r="S17" s="3" t="s">
        <v>145</v>
      </c>
      <c r="T17" s="3"/>
      <c r="U17" s="3"/>
      <c r="V17" s="3"/>
      <c r="W17" s="3"/>
      <c r="X17" s="4"/>
      <c r="Y17" s="3" t="s">
        <v>71</v>
      </c>
      <c r="Z17" s="4" t="s">
        <v>71</v>
      </c>
      <c r="AA17" s="3" t="s">
        <v>71</v>
      </c>
      <c r="AB17" s="4" t="s">
        <v>71</v>
      </c>
      <c r="AC17" s="3" t="s">
        <v>71</v>
      </c>
      <c r="AD17" s="4" t="s">
        <v>71</v>
      </c>
      <c r="AE17" s="3" t="s">
        <v>71</v>
      </c>
      <c r="AF17" s="4" t="s">
        <v>71</v>
      </c>
      <c r="AG17" s="3" t="s">
        <v>71</v>
      </c>
      <c r="AH17" s="4" t="s">
        <v>71</v>
      </c>
      <c r="AI17" s="3" t="s">
        <v>71</v>
      </c>
      <c r="AJ17" s="4" t="s">
        <v>71</v>
      </c>
      <c r="AK17" s="3" t="s">
        <v>71</v>
      </c>
      <c r="AL17" s="4" t="s">
        <v>71</v>
      </c>
      <c r="AM17" s="3" t="s">
        <v>71</v>
      </c>
      <c r="AN17" s="4" t="s">
        <v>71</v>
      </c>
      <c r="AO17" s="3" t="s">
        <v>71</v>
      </c>
      <c r="AP17" s="4" t="s">
        <v>71</v>
      </c>
      <c r="AQ17" s="3" t="s">
        <v>71</v>
      </c>
      <c r="AR17" s="4" t="s">
        <v>71</v>
      </c>
      <c r="AS17" s="3" t="s">
        <v>71</v>
      </c>
      <c r="AT17" s="4" t="s">
        <v>71</v>
      </c>
      <c r="AU17" s="3" t="s">
        <v>71</v>
      </c>
      <c r="AV17" s="4" t="s">
        <v>71</v>
      </c>
      <c r="AW17" s="3" t="s">
        <v>71</v>
      </c>
      <c r="AX17" s="4" t="s">
        <v>71</v>
      </c>
      <c r="AY17" s="3" t="s">
        <v>71</v>
      </c>
      <c r="AZ17" s="4" t="s">
        <v>71</v>
      </c>
      <c r="BA17" s="3" t="s">
        <v>71</v>
      </c>
      <c r="BB17" s="4" t="s">
        <v>71</v>
      </c>
      <c r="BC17" s="3" t="s">
        <v>71</v>
      </c>
      <c r="BD17" s="4" t="s">
        <v>71</v>
      </c>
      <c r="BE17" s="4" t="s">
        <v>81</v>
      </c>
      <c r="BF17" s="4"/>
      <c r="BG17" s="4"/>
      <c r="BH17" s="3" t="s">
        <v>71</v>
      </c>
      <c r="BI17" s="3" t="s">
        <v>146</v>
      </c>
      <c r="BJ17" s="3" t="s">
        <v>71</v>
      </c>
      <c r="BK17" s="3" t="s">
        <v>71</v>
      </c>
      <c r="BL17" s="3" t="s">
        <v>71</v>
      </c>
      <c r="BM17" s="3"/>
      <c r="BN17" s="3"/>
      <c r="BO17" s="9" t="s">
        <v>71</v>
      </c>
      <c r="BP17" s="10" t="s">
        <v>71</v>
      </c>
    </row>
    <row r="18" spans="1:69" ht="90" customHeight="1" x14ac:dyDescent="0.3">
      <c r="A18" s="5" t="s">
        <v>147</v>
      </c>
      <c r="B18" s="4" t="s">
        <v>148</v>
      </c>
      <c r="C18" s="19" t="str">
        <f>IF(LEN(VLOOKUP(B18,'[1]All data_14.12.2020'!$B$2:$K$99999,2,0))=0,"",VLOOKUP(B18,'[1]All data_14.12.2020'!$B$2:$K$99999,2,0))</f>
        <v>License, Copyright, Trade secret, Brand, Technology, Patent</v>
      </c>
      <c r="D18" s="19" t="str">
        <f>IF(LEN(VLOOKUP(B18,'[1]All data_14.12.2020'!$B$2:$K$99999,3,0))=0,"",VLOOKUP(B18,'[1]All data_14.12.2020'!$B$2:$K$99999,3,0))</f>
        <v>C, 26.2, 26.3, G, 46, 46.5, 46.51, 46.52, 47.4, 47.41, 47.42, J, 58, 58.2, 58.29, 62, 62.01, 62.02, 62.09, 26.20, 26.30, 26, 47, 62.0</v>
      </c>
      <c r="E18" s="19" t="str">
        <f>IF(LEN(VLOOKUP(B18,'[1]All data_14.12.2020'!$B$2:$K$99999,4,0))=0,"",VLOOKUP(B18,'[1]All data_14.12.2020'!$B$2:$K$99999,4,0))</f>
        <v>D, 36, F, 50, G, 57, I, 73, 83, 3661, 5045, 5065, 5731, 5734, 7371, 7372, 8322, 366, 504, 506, 573, 737, 832, 3663, 7373</v>
      </c>
      <c r="F18" s="19" t="str">
        <f>IF(LEN(VLOOKUP(B18,'[1]All data_14.12.2020'!$B$2:$K$99999,5,0))=0,"",VLOOKUP(B18,'[1]All data_14.12.2020'!$B$2:$K$99999,5,0))</f>
        <v>Computer hardware, Computer software, Computer firmware, Computer equipment, Mobile hardware, Mobile firmware, Mobile software, Mobile equipment, Protection, Children, Consumer product, Electronics, Telecommunication, IT, Voice</v>
      </c>
      <c r="G18" s="19" t="str">
        <f>IF(LEN(VLOOKUP(B18,'[1]All data_14.12.2020'!$B$2:$K$99999,6,0))=0,"",VLOOKUP(B18,'[1]All data_14.12.2020'!$B$2:$K$99999,6,0))</f>
        <v>≡</v>
      </c>
      <c r="H18" s="19" t="str">
        <f>IF(LEN(VLOOKUP(B18,'[1]All data_14.12.2020'!$B$2:$K$99999,7,0))=0,"",VLOOKUP(B18,'[1]All data_14.12.2020'!$B$2:$K$99999,7,0))</f>
        <v/>
      </c>
      <c r="I18" s="19" t="str">
        <f>IF(LEN(VLOOKUP(B18,'[1]All data_14.12.2020'!$B$2:$K$99999,8,0))=0,"",VLOOKUP(B18,'[1]All data_14.12.2020'!$B$2:$K$99999,8,0))</f>
        <v>≡</v>
      </c>
      <c r="J18" s="19" t="str">
        <f>IF(LEN(VLOOKUP(B18,'[1]All data_14.12.2020'!$B$2:$K$99999,9,0))=0,"",VLOOKUP(B18,'[1]All data_14.12.2020'!$B$2:$K$99999,9,0))</f>
        <v>Licensee is a developer and manufacturer of advanced electronic control devices designed for use in law enforcement, military, corrections, private security and personal defense.</v>
      </c>
      <c r="K18" s="19" t="str">
        <f>IF(LEN(VLOOKUP(B18,'[1]All data_14.12.2020'!$B$2:$K$99999,10,0))=0,"",VLOOKUP(B18,'[1]All data_14.12.2020'!$B$2:$K$99999,10,0))</f>
        <v>All hardware, firmware and software for the protector driving product(s), protector dashboard technology and all hardware, firmware and software for the protector mobile product and dashboard technology [UNDISCLOSED FOR PREVIEW]</v>
      </c>
      <c r="L18" s="3" t="s">
        <v>72</v>
      </c>
      <c r="M18" s="3" t="s">
        <v>149</v>
      </c>
      <c r="N18" s="3" t="s">
        <v>150</v>
      </c>
      <c r="O18" s="3" t="s">
        <v>86</v>
      </c>
      <c r="P18" s="3" t="s">
        <v>151</v>
      </c>
      <c r="Q18" s="3" t="s">
        <v>8</v>
      </c>
      <c r="R18" s="3" t="s">
        <v>77</v>
      </c>
      <c r="S18" s="3" t="s">
        <v>152</v>
      </c>
      <c r="T18" s="3"/>
      <c r="U18" s="3"/>
      <c r="V18" s="3"/>
      <c r="W18" s="3" t="s">
        <v>153</v>
      </c>
      <c r="X18" s="4"/>
      <c r="Y18" s="3" t="s">
        <v>71</v>
      </c>
      <c r="Z18" s="4" t="s">
        <v>71</v>
      </c>
      <c r="AA18" s="3" t="s">
        <v>71</v>
      </c>
      <c r="AB18" s="4" t="s">
        <v>71</v>
      </c>
      <c r="AC18" s="3" t="s">
        <v>71</v>
      </c>
      <c r="AD18" s="4" t="s">
        <v>71</v>
      </c>
      <c r="AE18" s="3" t="s">
        <v>71</v>
      </c>
      <c r="AF18" s="4" t="s">
        <v>71</v>
      </c>
      <c r="AG18" s="3" t="s">
        <v>71</v>
      </c>
      <c r="AH18" s="4" t="s">
        <v>71</v>
      </c>
      <c r="AI18" s="3" t="s">
        <v>71</v>
      </c>
      <c r="AJ18" s="4" t="s">
        <v>71</v>
      </c>
      <c r="AK18" s="3" t="s">
        <v>71</v>
      </c>
      <c r="AL18" s="4" t="s">
        <v>71</v>
      </c>
      <c r="AM18" s="3" t="s">
        <v>71</v>
      </c>
      <c r="AN18" s="4" t="s">
        <v>71</v>
      </c>
      <c r="AO18" s="3" t="s">
        <v>71</v>
      </c>
      <c r="AP18" s="4" t="s">
        <v>71</v>
      </c>
      <c r="AQ18" s="3" t="s">
        <v>71</v>
      </c>
      <c r="AR18" s="4" t="s">
        <v>71</v>
      </c>
      <c r="AS18" s="3" t="s">
        <v>71</v>
      </c>
      <c r="AT18" s="4" t="s">
        <v>71</v>
      </c>
      <c r="AU18" s="3" t="s">
        <v>71</v>
      </c>
      <c r="AV18" s="4" t="s">
        <v>71</v>
      </c>
      <c r="AW18" s="3" t="s">
        <v>71</v>
      </c>
      <c r="AX18" s="4" t="s">
        <v>71</v>
      </c>
      <c r="AY18" s="3" t="s">
        <v>71</v>
      </c>
      <c r="AZ18" s="4" t="s">
        <v>71</v>
      </c>
      <c r="BA18" s="3" t="s">
        <v>71</v>
      </c>
      <c r="BB18" s="4" t="s">
        <v>71</v>
      </c>
      <c r="BC18" s="3" t="s">
        <v>71</v>
      </c>
      <c r="BD18" s="4" t="s">
        <v>71</v>
      </c>
      <c r="BE18" s="4" t="s">
        <v>81</v>
      </c>
      <c r="BF18" s="4"/>
      <c r="BG18" s="4"/>
      <c r="BH18" s="3" t="s">
        <v>71</v>
      </c>
      <c r="BI18" s="3" t="s">
        <v>154</v>
      </c>
      <c r="BJ18" s="3" t="s">
        <v>71</v>
      </c>
      <c r="BK18" s="3" t="s">
        <v>71</v>
      </c>
      <c r="BL18" s="3" t="s">
        <v>71</v>
      </c>
      <c r="BM18" s="3"/>
      <c r="BN18" s="3"/>
      <c r="BO18" s="9" t="s">
        <v>71</v>
      </c>
      <c r="BP18" s="10" t="s">
        <v>71</v>
      </c>
    </row>
    <row r="19" spans="1:69" ht="90" customHeight="1" x14ac:dyDescent="0.3">
      <c r="A19" s="5" t="s">
        <v>155</v>
      </c>
      <c r="B19" s="4" t="s">
        <v>156</v>
      </c>
      <c r="C19" s="19" t="str">
        <f>IF(LEN(VLOOKUP(B19,'[1]All data_14.12.2020'!$B$2:$K$99999,2,0))=0,"",VLOOKUP(B19,'[1]All data_14.12.2020'!$B$2:$K$99999,2,0))</f>
        <v>License, Technology</v>
      </c>
      <c r="D19" s="19" t="str">
        <f>IF(LEN(VLOOKUP(B19,'[1]All data_14.12.2020'!$B$2:$K$99999,3,0))=0,"",VLOOKUP(B19,'[1]All data_14.12.2020'!$B$2:$K$99999,3,0))</f>
        <v>C, 18, 18.2, 26.2, 26.4, 32, 32.9, 32.99, G, 46, 46.4, 46.43, 46.5, 46.52, 47, 47.6, 47.63, J, 59, 59.2, P, 85, 85.5, 85.52, R, 90, 90.03, 18.20, 26.20, 26.40, 59.20, 26, 90.0</v>
      </c>
      <c r="E19" s="19" t="str">
        <f>IF(LEN(VLOOKUP(B19,'[1]All data_14.12.2020'!$B$2:$K$99999,4,0))=0,"",VLOOKUP(B19,'[1]All data_14.12.2020'!$B$2:$K$99999,4,0))</f>
        <v>D, 27, 35, 36, 39, F, 50, G, 57, 59, I, 79, 89, 2741, 3577, 3651, 3999, 5045, 5099, 5731, 5734, 5999, 7999, 8999, 274, 357, 365, 399, 504, 509, 573, 599, 799, 899</v>
      </c>
      <c r="F19" s="19" t="str">
        <f>IF(LEN(VLOOKUP(B19,'[1]All data_14.12.2020'!$B$2:$K$99999,5,0))=0,"",VLOOKUP(B19,'[1]All data_14.12.2020'!$B$2:$K$99999,5,0))</f>
        <v>Technology, MediaMax M4, Security, CD, WMA, Protection, Music, Audio, Track, Visual, Video, Video clip, Photo, Song, Lyric, Entertainment, Education, Artist, Media</v>
      </c>
      <c r="G19" s="19" t="str">
        <f>IF(LEN(VLOOKUP(B19,'[1]All data_14.12.2020'!$B$2:$K$99999,6,0))=0,"",VLOOKUP(B19,'[1]All data_14.12.2020'!$B$2:$K$99999,6,0))</f>
        <v>≡</v>
      </c>
      <c r="H19" s="19" t="str">
        <f>IF(LEN(VLOOKUP(B19,'[1]All data_14.12.2020'!$B$2:$K$99999,7,0))=0,"",VLOOKUP(B19,'[1]All data_14.12.2020'!$B$2:$K$99999,7,0))</f>
        <v/>
      </c>
      <c r="I19" s="19" t="str">
        <f>IF(LEN(VLOOKUP(B19,'[1]All data_14.12.2020'!$B$2:$K$99999,8,0))=0,"",VLOOKUP(B19,'[1]All data_14.12.2020'!$B$2:$K$99999,8,0))</f>
        <v>≡</v>
      </c>
      <c r="J19" s="19" t="str">
        <f>IF(LEN(VLOOKUP(B19,'[1]All data_14.12.2020'!$B$2:$K$99999,9,0))=0,"",VLOOKUP(B19,'[1]All data_14.12.2020'!$B$2:$K$99999,9,0))</f>
        <v>Licensee is a company engaged in providing copy control technology to the music and entertainment  industry.</v>
      </c>
      <c r="K19" s="19" t="str">
        <f>IF(LEN(VLOOKUP(B19,'[1]All data_14.12.2020'!$B$2:$K$99999,10,0))=0,"",VLOOKUP(B19,'[1]All data_14.12.2020'!$B$2:$K$99999,10,0))</f>
        <v>License to distribute, market and advertise video technology [UNDISCLOSED FOR PREVIEW]</v>
      </c>
      <c r="L19" s="3" t="s">
        <v>72</v>
      </c>
      <c r="M19" s="3" t="s">
        <v>157</v>
      </c>
      <c r="N19" s="3" t="s">
        <v>157</v>
      </c>
      <c r="O19" s="3" t="s">
        <v>86</v>
      </c>
      <c r="P19" s="3" t="s">
        <v>116</v>
      </c>
      <c r="Q19" s="3" t="s">
        <v>8</v>
      </c>
      <c r="R19" s="3" t="s">
        <v>77</v>
      </c>
      <c r="S19" s="3" t="s">
        <v>158</v>
      </c>
      <c r="T19" s="3"/>
      <c r="U19" s="3"/>
      <c r="V19" s="3"/>
      <c r="W19" s="3" t="s">
        <v>159</v>
      </c>
      <c r="X19" s="4"/>
      <c r="Y19" s="3" t="s">
        <v>71</v>
      </c>
      <c r="Z19" s="4" t="s">
        <v>71</v>
      </c>
      <c r="AA19" s="3" t="s">
        <v>71</v>
      </c>
      <c r="AB19" s="4" t="s">
        <v>71</v>
      </c>
      <c r="AC19" s="3" t="s">
        <v>71</v>
      </c>
      <c r="AD19" s="4" t="s">
        <v>71</v>
      </c>
      <c r="AE19" s="3" t="s">
        <v>71</v>
      </c>
      <c r="AF19" s="4" t="s">
        <v>71</v>
      </c>
      <c r="AG19" s="3" t="s">
        <v>71</v>
      </c>
      <c r="AH19" s="4" t="s">
        <v>71</v>
      </c>
      <c r="AI19" s="3" t="s">
        <v>71</v>
      </c>
      <c r="AJ19" s="4" t="s">
        <v>71</v>
      </c>
      <c r="AK19" s="3" t="s">
        <v>71</v>
      </c>
      <c r="AL19" s="4" t="s">
        <v>71</v>
      </c>
      <c r="AM19" s="3" t="s">
        <v>71</v>
      </c>
      <c r="AN19" s="4" t="s">
        <v>71</v>
      </c>
      <c r="AO19" s="3" t="s">
        <v>71</v>
      </c>
      <c r="AP19" s="4" t="s">
        <v>71</v>
      </c>
      <c r="AQ19" s="3" t="s">
        <v>71</v>
      </c>
      <c r="AR19" s="4" t="s">
        <v>71</v>
      </c>
      <c r="AS19" s="3" t="s">
        <v>71</v>
      </c>
      <c r="AT19" s="4" t="s">
        <v>71</v>
      </c>
      <c r="AU19" s="3" t="s">
        <v>71</v>
      </c>
      <c r="AV19" s="4" t="s">
        <v>71</v>
      </c>
      <c r="AW19" s="3" t="s">
        <v>71</v>
      </c>
      <c r="AX19" s="4" t="s">
        <v>71</v>
      </c>
      <c r="AY19" s="3" t="s">
        <v>71</v>
      </c>
      <c r="AZ19" s="4" t="s">
        <v>71</v>
      </c>
      <c r="BA19" s="3" t="s">
        <v>71</v>
      </c>
      <c r="BB19" s="4" t="s">
        <v>71</v>
      </c>
      <c r="BC19" s="3" t="s">
        <v>71</v>
      </c>
      <c r="BD19" s="4" t="s">
        <v>71</v>
      </c>
      <c r="BE19" s="4" t="s">
        <v>81</v>
      </c>
      <c r="BF19" s="4"/>
      <c r="BG19" s="4"/>
      <c r="BH19" s="3" t="s">
        <v>71</v>
      </c>
      <c r="BI19" s="3" t="s">
        <v>160</v>
      </c>
      <c r="BJ19" s="3" t="s">
        <v>71</v>
      </c>
      <c r="BK19" s="3" t="s">
        <v>71</v>
      </c>
      <c r="BL19" s="3" t="s">
        <v>71</v>
      </c>
      <c r="BM19" s="3"/>
      <c r="BN19" s="3"/>
      <c r="BO19" s="9" t="s">
        <v>71</v>
      </c>
      <c r="BP19" s="10" t="s">
        <v>71</v>
      </c>
    </row>
    <row r="20" spans="1:69" ht="90" customHeight="1" x14ac:dyDescent="0.3">
      <c r="A20" s="5" t="s">
        <v>161</v>
      </c>
      <c r="B20" s="4" t="s">
        <v>162</v>
      </c>
      <c r="C20" s="19" t="str">
        <f>IF(LEN(VLOOKUP(B20,'[1]All data_14.12.2020'!$B$2:$K$99999,2,0))=0,"",VLOOKUP(B20,'[1]All data_14.12.2020'!$B$2:$K$99999,2,0))</f>
        <v>License, Brand</v>
      </c>
      <c r="D20" s="19" t="str">
        <f>IF(LEN(VLOOKUP(B20,'[1]All data_14.12.2020'!$B$2:$K$99999,3,0))=0,"",VLOOKUP(B20,'[1]All data_14.12.2020'!$B$2:$K$99999,3,0))</f>
        <v>G, 45, 45.1, 45.11, H, 49, 49.4, 49.41, K, 64, 64.3, 64.9, 64.92, 64.99, 66, 66.1, 66.12, 66.19, 66.3, M, 70, 70.2, 70.22, N, 77, 77.1, 77.11, 77.12, 77.3, 77.39, 66.30, 64.30</v>
      </c>
      <c r="E20" s="19" t="str">
        <f>IF(LEN(VLOOKUP(B20,'[1]All data_14.12.2020'!$B$2:$K$99999,4,0))=0,"",VLOOKUP(B20,'[1]All data_14.12.2020'!$B$2:$K$99999,4,0))</f>
        <v>E, 41, 47, G, 55, H, 62, 67, I, 75, 87, 4119, 4741, 5511, 5521, 5599, 6211, 6282, 6289, 6799, 7513, 7514, 7515, 7519, 8742, 411, 474, 551, 552, 559, 621, 628, 679, 751, 874</v>
      </c>
      <c r="F20" s="19" t="str">
        <f>IF(LEN(VLOOKUP(B20,'[1]All data_14.12.2020'!$B$2:$K$99999,5,0))=0,"",VLOOKUP(B20,'[1]All data_14.12.2020'!$B$2:$K$99999,5,0))</f>
        <v>Service, Finance, Financial, Investment, Purchase, leasing and hire of transport vehicle, Leasing, Purchase and hire of consumer durable, Lending, Loan, Asset, Security, Stock, Share, Stock, Bond, Debenture</v>
      </c>
      <c r="G20" s="19" t="str">
        <f>IF(LEN(VLOOKUP(B20,'[1]All data_14.12.2020'!$B$2:$K$99999,6,0))=0,"",VLOOKUP(B20,'[1]All data_14.12.2020'!$B$2:$K$99999,6,0))</f>
        <v>≡</v>
      </c>
      <c r="H20" s="19" t="str">
        <f>IF(LEN(VLOOKUP(B20,'[1]All data_14.12.2020'!$B$2:$K$99999,7,0))=0,"",VLOOKUP(B20,'[1]All data_14.12.2020'!$B$2:$K$99999,7,0))</f>
        <v/>
      </c>
      <c r="I20" s="19" t="str">
        <f>IF(LEN(VLOOKUP(B20,'[1]All data_14.12.2020'!$B$2:$K$99999,8,0))=0,"",VLOOKUP(B20,'[1]All data_14.12.2020'!$B$2:$K$99999,8,0))</f>
        <v>≡</v>
      </c>
      <c r="J20" s="19" t="str">
        <f>IF(LEN(VLOOKUP(B20,'[1]All data_14.12.2020'!$B$2:$K$99999,9,0))=0,"",VLOOKUP(B20,'[1]All data_14.12.2020'!$B$2:$K$99999,9,0))</f>
        <v>Licensee is a finance provider for the commercial vehicle industry with a focus to provide various credit facilities to small truck owners.</v>
      </c>
      <c r="K20" s="19" t="str">
        <f>IF(LEN(VLOOKUP(B20,'[1]All data_14.12.2020'!$B$2:$K$99999,10,0))=0,"",VLOOKUP(B20,'[1]All data_14.12.2020'!$B$2:$K$99999,10,0))</f>
        <v>License under brand name [UNDISCLOSED FOR PREVIEW] and the associated logo to carry on certain businesses in the fields of finance and investment including hire, purchase and leasing of transport vehicles or consumer durables [UNDISCLOSED FOR PREVIEW]; The agreement is concluded between related parties.</v>
      </c>
      <c r="L20" s="3" t="s">
        <v>163</v>
      </c>
      <c r="M20" s="3" t="s">
        <v>164</v>
      </c>
      <c r="N20" s="3" t="s">
        <v>165</v>
      </c>
      <c r="O20" s="3" t="s">
        <v>166</v>
      </c>
      <c r="P20" s="3" t="s">
        <v>167</v>
      </c>
      <c r="Q20" s="3" t="s">
        <v>168</v>
      </c>
      <c r="R20" s="3" t="s">
        <v>8</v>
      </c>
      <c r="S20" s="3" t="s">
        <v>169</v>
      </c>
      <c r="T20" s="3"/>
      <c r="U20" s="3"/>
      <c r="V20" s="3"/>
      <c r="W20" s="3"/>
      <c r="X20" s="4"/>
      <c r="Y20" s="3" t="s">
        <v>71</v>
      </c>
      <c r="Z20" s="4" t="s">
        <v>71</v>
      </c>
      <c r="AA20" s="3" t="s">
        <v>71</v>
      </c>
      <c r="AB20" s="4" t="s">
        <v>71</v>
      </c>
      <c r="AC20" s="3" t="s">
        <v>71</v>
      </c>
      <c r="AD20" s="4" t="s">
        <v>71</v>
      </c>
      <c r="AE20" s="3" t="s">
        <v>71</v>
      </c>
      <c r="AF20" s="4" t="s">
        <v>71</v>
      </c>
      <c r="AG20" s="3" t="s">
        <v>71</v>
      </c>
      <c r="AH20" s="4" t="s">
        <v>71</v>
      </c>
      <c r="AI20" s="3" t="s">
        <v>71</v>
      </c>
      <c r="AJ20" s="4" t="s">
        <v>71</v>
      </c>
      <c r="AK20" s="3" t="s">
        <v>71</v>
      </c>
      <c r="AL20" s="4" t="s">
        <v>71</v>
      </c>
      <c r="AM20" s="3" t="s">
        <v>71</v>
      </c>
      <c r="AN20" s="4" t="s">
        <v>71</v>
      </c>
      <c r="AO20" s="3" t="s">
        <v>71</v>
      </c>
      <c r="AP20" s="4" t="s">
        <v>71</v>
      </c>
      <c r="AQ20" s="3" t="s">
        <v>71</v>
      </c>
      <c r="AR20" s="4" t="s">
        <v>71</v>
      </c>
      <c r="AS20" s="3" t="s">
        <v>71</v>
      </c>
      <c r="AT20" s="4" t="s">
        <v>71</v>
      </c>
      <c r="AU20" s="3" t="s">
        <v>71</v>
      </c>
      <c r="AV20" s="4" t="s">
        <v>71</v>
      </c>
      <c r="AW20" s="3" t="s">
        <v>71</v>
      </c>
      <c r="AX20" s="4" t="s">
        <v>71</v>
      </c>
      <c r="AY20" s="3" t="s">
        <v>71</v>
      </c>
      <c r="AZ20" s="4" t="s">
        <v>71</v>
      </c>
      <c r="BA20" s="3" t="s">
        <v>71</v>
      </c>
      <c r="BB20" s="4" t="s">
        <v>71</v>
      </c>
      <c r="BC20" s="3" t="s">
        <v>71</v>
      </c>
      <c r="BD20" s="4" t="s">
        <v>71</v>
      </c>
      <c r="BE20" s="4" t="s">
        <v>81</v>
      </c>
      <c r="BF20" s="4"/>
      <c r="BG20" s="4" t="s">
        <v>81</v>
      </c>
      <c r="BH20" s="3" t="s">
        <v>71</v>
      </c>
      <c r="BI20" s="3" t="s">
        <v>170</v>
      </c>
      <c r="BJ20" s="3" t="s">
        <v>71</v>
      </c>
      <c r="BK20" s="3" t="s">
        <v>71</v>
      </c>
      <c r="BL20" s="3" t="s">
        <v>71</v>
      </c>
      <c r="BM20" s="3"/>
      <c r="BN20" s="3"/>
      <c r="BO20" s="9" t="s">
        <v>71</v>
      </c>
      <c r="BP20" s="10" t="s">
        <v>71</v>
      </c>
    </row>
    <row r="21" spans="1:69" ht="90" customHeight="1" x14ac:dyDescent="0.3">
      <c r="A21" s="5" t="s">
        <v>171</v>
      </c>
      <c r="B21" s="4" t="s">
        <v>172</v>
      </c>
      <c r="C21" s="19" t="str">
        <f>IF(LEN(VLOOKUP(B21,'[1]All data_14.12.2020'!$B$2:$K$99999,2,0))=0,"",VLOOKUP(B21,'[1]All data_14.12.2020'!$B$2:$K$99999,2,0))</f>
        <v>License, Copyright, Patent, Software</v>
      </c>
      <c r="D21" s="19" t="str">
        <f>IF(LEN(VLOOKUP(B21,'[1]All data_14.12.2020'!$B$2:$K$99999,3,0))=0,"",VLOOKUP(B21,'[1]All data_14.12.2020'!$B$2:$K$99999,3,0))</f>
        <v>C, 26.2, 32, 32.9, 32.99, G, 46, 46.5, 46.51, 47, 47.4, 47.41, 47.7, 47.78, 47.9, 47.91, 47.99, J, 58, 58.2, 58.29, 62, 62.01, 62.09, 26.20, 26, 62.0</v>
      </c>
      <c r="E21" s="19" t="str">
        <f>IF(LEN(VLOOKUP(B21,'[1]All data_14.12.2020'!$B$2:$K$99999,4,0))=0,"",VLOOKUP(B21,'[1]All data_14.12.2020'!$B$2:$K$99999,4,0))</f>
        <v>D, 35, 39, F, 50, G, 57, 59, I, 73, 89, 3577, 3999, 5045, 5099, 5734, 5999, 7371, 7372, 7373, 7379, 7389, 8999, 357, 399, 504, 509, 573, 599, 737, 738, 899</v>
      </c>
      <c r="F21" s="19" t="str">
        <f>IF(LEN(VLOOKUP(B21,'[1]All data_14.12.2020'!$B$2:$K$99999,5,0))=0,"",VLOOKUP(B21,'[1]All data_14.12.2020'!$B$2:$K$99999,5,0))</f>
        <v>Software, Program, IT, Cyber threat, Cyber vulnerability, Security, Training and simulation, Computer, Network traffic generator, TrafficBot, Code, System administrator simulation trainer, Coordinated attack tool, Coding, Source code, Cyber security, Hacker activity, Security, Safety, System, Programming</v>
      </c>
      <c r="G21" s="19" t="str">
        <f>IF(LEN(VLOOKUP(B21,'[1]All data_14.12.2020'!$B$2:$K$99999,6,0))=0,"",VLOOKUP(B21,'[1]All data_14.12.2020'!$B$2:$K$99999,6,0))</f>
        <v>≡</v>
      </c>
      <c r="H21" s="19" t="str">
        <f>IF(LEN(VLOOKUP(B21,'[1]All data_14.12.2020'!$B$2:$K$99999,7,0))=0,"",VLOOKUP(B21,'[1]All data_14.12.2020'!$B$2:$K$99999,7,0))</f>
        <v/>
      </c>
      <c r="I21" s="19" t="str">
        <f>IF(LEN(VLOOKUP(B21,'[1]All data_14.12.2020'!$B$2:$K$99999,8,0))=0,"",VLOOKUP(B21,'[1]All data_14.12.2020'!$B$2:$K$99999,8,0))</f>
        <v>≡</v>
      </c>
      <c r="J21" s="19" t="str">
        <f>IF(LEN(VLOOKUP(B21,'[1]All data_14.12.2020'!$B$2:$K$99999,9,0))=0,"",VLOOKUP(B21,'[1]All data_14.12.2020'!$B$2:$K$99999,9,0))</f>
        <v/>
      </c>
      <c r="K21" s="19" t="str">
        <f>IF(LEN(VLOOKUP(B21,'[1]All data_14.12.2020'!$B$2:$K$99999,10,0))=0,"",VLOOKUP(B21,'[1]All data_14.12.2020'!$B$2:$K$99999,10,0))</f>
        <v>License under licensor's patents to make, have made, use and sell [UNDISCLOSED FOR PREVIEW] software for training and certification of personnel to test and asses enterprise vulnerabilities; License under licensor's copyrights to reproduce, use, modify, perform publicly, display publicly, license and distribute [UNDISCLOSED FOR PREVIEW] softwares for training and certification of personnel to test and asses enterprise vulnerabilities; One of the parties to the agreement is a non-profit entity.</v>
      </c>
      <c r="L21" s="3" t="s">
        <v>72</v>
      </c>
      <c r="M21" s="3" t="s">
        <v>173</v>
      </c>
      <c r="N21" s="3" t="s">
        <v>174</v>
      </c>
      <c r="O21" s="3" t="s">
        <v>86</v>
      </c>
      <c r="P21" s="3" t="s">
        <v>175</v>
      </c>
      <c r="Q21" s="3" t="s">
        <v>176</v>
      </c>
      <c r="R21" s="3" t="s">
        <v>177</v>
      </c>
      <c r="S21" s="3" t="s">
        <v>178</v>
      </c>
      <c r="T21" s="3" t="s">
        <v>179</v>
      </c>
      <c r="U21" s="3"/>
      <c r="V21" s="3"/>
      <c r="W21" s="3" t="s">
        <v>180</v>
      </c>
      <c r="X21" s="4"/>
      <c r="Y21" s="3" t="s">
        <v>71</v>
      </c>
      <c r="Z21" s="4" t="s">
        <v>71</v>
      </c>
      <c r="AA21" s="3" t="s">
        <v>71</v>
      </c>
      <c r="AB21" s="4" t="s">
        <v>71</v>
      </c>
      <c r="AC21" s="3" t="s">
        <v>71</v>
      </c>
      <c r="AD21" s="4" t="s">
        <v>71</v>
      </c>
      <c r="AE21" s="3" t="s">
        <v>71</v>
      </c>
      <c r="AF21" s="4" t="s">
        <v>71</v>
      </c>
      <c r="AG21" s="3" t="s">
        <v>71</v>
      </c>
      <c r="AH21" s="4" t="s">
        <v>71</v>
      </c>
      <c r="AI21" s="3" t="s">
        <v>71</v>
      </c>
      <c r="AJ21" s="4" t="s">
        <v>71</v>
      </c>
      <c r="AK21" s="3" t="s">
        <v>71</v>
      </c>
      <c r="AL21" s="4" t="s">
        <v>71</v>
      </c>
      <c r="AM21" s="3" t="s">
        <v>71</v>
      </c>
      <c r="AN21" s="4" t="s">
        <v>71</v>
      </c>
      <c r="AO21" s="3" t="s">
        <v>71</v>
      </c>
      <c r="AP21" s="4" t="s">
        <v>71</v>
      </c>
      <c r="AQ21" s="3" t="s">
        <v>71</v>
      </c>
      <c r="AR21" s="4" t="s">
        <v>71</v>
      </c>
      <c r="AS21" s="3" t="s">
        <v>71</v>
      </c>
      <c r="AT21" s="4" t="s">
        <v>71</v>
      </c>
      <c r="AU21" s="3" t="s">
        <v>71</v>
      </c>
      <c r="AV21" s="4" t="s">
        <v>71</v>
      </c>
      <c r="AW21" s="3" t="s">
        <v>71</v>
      </c>
      <c r="AX21" s="4" t="s">
        <v>71</v>
      </c>
      <c r="AY21" s="3" t="s">
        <v>71</v>
      </c>
      <c r="AZ21" s="4" t="s">
        <v>71</v>
      </c>
      <c r="BA21" s="3" t="s">
        <v>71</v>
      </c>
      <c r="BB21" s="4" t="s">
        <v>71</v>
      </c>
      <c r="BC21" s="3" t="s">
        <v>71</v>
      </c>
      <c r="BD21" s="4" t="s">
        <v>71</v>
      </c>
      <c r="BE21" s="4" t="s">
        <v>81</v>
      </c>
      <c r="BF21" s="4"/>
      <c r="BG21" s="4"/>
      <c r="BH21" s="3" t="s">
        <v>71</v>
      </c>
      <c r="BI21" s="3" t="s">
        <v>181</v>
      </c>
      <c r="BJ21" s="3" t="s">
        <v>71</v>
      </c>
      <c r="BK21" s="3" t="s">
        <v>71</v>
      </c>
      <c r="BL21" s="3" t="s">
        <v>71</v>
      </c>
      <c r="BM21" s="3"/>
      <c r="BN21" s="3"/>
      <c r="BO21" s="9" t="s">
        <v>71</v>
      </c>
      <c r="BP21" s="10" t="s">
        <v>71</v>
      </c>
    </row>
    <row r="22" spans="1:69" ht="90" customHeight="1" x14ac:dyDescent="0.3">
      <c r="A22" s="5" t="s">
        <v>182</v>
      </c>
      <c r="B22" s="4" t="s">
        <v>183</v>
      </c>
      <c r="C22" s="19" t="str">
        <f>IF(LEN(VLOOKUP(B22,'[1]All data_14.12.2020'!$B$2:$K$99999,2,0))=0,"",VLOOKUP(B22,'[1]All data_14.12.2020'!$B$2:$K$99999,2,0))</f>
        <v>License, Software, Know-how, Technology, Trademark, Trade name</v>
      </c>
      <c r="D22" s="19" t="str">
        <f>IF(LEN(VLOOKUP(B22,'[1]All data_14.12.2020'!$B$2:$K$99999,3,0))=0,"",VLOOKUP(B22,'[1]All data_14.12.2020'!$B$2:$K$99999,3,0))</f>
        <v>46.51, 47.41, 58.29, 62.01, 63.11, 63.12, 66.19, 69.20, 70.22, 64.19, 64.99, 66.11</v>
      </c>
      <c r="E22" s="19" t="str">
        <f>IF(LEN(VLOOKUP(B22,'[1]All data_14.12.2020'!$B$2:$K$99999,4,0))=0,"",VLOOKUP(B22,'[1]All data_14.12.2020'!$B$2:$K$99999,4,0))</f>
        <v>89, 628, 899, 5045, 5734, 6282, 6289, 7371, 7372, 7373, 7374, 7376, 7389, 8741, 8742, 8748, 8999</v>
      </c>
      <c r="F22" s="19" t="str">
        <f>IF(LEN(VLOOKUP(B22,'[1]All data_14.12.2020'!$B$2:$K$99999,5,0))=0,"",VLOOKUP(B22,'[1]All data_14.12.2020'!$B$2:$K$99999,5,0))</f>
        <v>AutoEx Exchange Server, Software, Computer, Transaction, Security, Strong encryption, Payment, Business, Internet, E-commerce</v>
      </c>
      <c r="G22" s="19" t="str">
        <f>IF(LEN(VLOOKUP(B22,'[1]All data_14.12.2020'!$B$2:$K$99999,6,0))=0,"",VLOOKUP(B22,'[1]All data_14.12.2020'!$B$2:$K$99999,6,0))</f>
        <v>≡</v>
      </c>
      <c r="H22" s="19" t="str">
        <f>IF(LEN(VLOOKUP(B22,'[1]All data_14.12.2020'!$B$2:$K$99999,7,0))=0,"",VLOOKUP(B22,'[1]All data_14.12.2020'!$B$2:$K$99999,7,0))</f>
        <v/>
      </c>
      <c r="I22" s="19" t="str">
        <f>IF(LEN(VLOOKUP(B22,'[1]All data_14.12.2020'!$B$2:$K$99999,8,0))=0,"",VLOOKUP(B22,'[1]All data_14.12.2020'!$B$2:$K$99999,8,0))</f>
        <v>≡</v>
      </c>
      <c r="J22" s="19" t="str">
        <f>IF(LEN(VLOOKUP(B22,'[1]All data_14.12.2020'!$B$2:$K$99999,9,0))=0,"",VLOOKUP(B22,'[1]All data_14.12.2020'!$B$2:$K$99999,9,0))</f>
        <v/>
      </c>
      <c r="K22" s="19" t="str">
        <f>IF(LEN(VLOOKUP(B22,'[1]All data_14.12.2020'!$B$2:$K$99999,10,0))=0,"",VLOOKUP(B22,'[1]All data_14.12.2020'!$B$2:$K$99999,10,0))</f>
        <v>License under know-how and technology rights to enjoy and exploit [UNDISCLOSED FOR PREVIEW] a computer transaction software system, that allows two parties to transact business over the internet with state-of-the-art security [UNDISCLOSED FOR PREVIEW]</v>
      </c>
      <c r="L22" s="3" t="s">
        <v>72</v>
      </c>
      <c r="M22" s="3" t="s">
        <v>184</v>
      </c>
      <c r="N22" s="3" t="s">
        <v>184</v>
      </c>
      <c r="O22" s="3" t="s">
        <v>185</v>
      </c>
      <c r="P22" s="3" t="s">
        <v>186</v>
      </c>
      <c r="Q22" s="3" t="s">
        <v>8</v>
      </c>
      <c r="R22" s="3" t="s">
        <v>77</v>
      </c>
      <c r="S22" s="3" t="s">
        <v>187</v>
      </c>
      <c r="T22" s="3"/>
      <c r="U22" s="3"/>
      <c r="V22" s="3"/>
      <c r="W22" s="3"/>
      <c r="X22" s="4"/>
      <c r="Y22" s="3" t="s">
        <v>71</v>
      </c>
      <c r="Z22" s="4" t="s">
        <v>71</v>
      </c>
      <c r="AA22" s="3" t="s">
        <v>71</v>
      </c>
      <c r="AB22" s="4" t="s">
        <v>71</v>
      </c>
      <c r="AC22" s="3" t="s">
        <v>71</v>
      </c>
      <c r="AD22" s="4" t="s">
        <v>71</v>
      </c>
      <c r="AE22" s="3" t="s">
        <v>71</v>
      </c>
      <c r="AF22" s="4" t="s">
        <v>71</v>
      </c>
      <c r="AG22" s="3" t="s">
        <v>71</v>
      </c>
      <c r="AH22" s="4" t="s">
        <v>71</v>
      </c>
      <c r="AI22" s="3" t="s">
        <v>71</v>
      </c>
      <c r="AJ22" s="4" t="s">
        <v>71</v>
      </c>
      <c r="AK22" s="3" t="s">
        <v>71</v>
      </c>
      <c r="AL22" s="4" t="s">
        <v>71</v>
      </c>
      <c r="AM22" s="3" t="s">
        <v>71</v>
      </c>
      <c r="AN22" s="4" t="s">
        <v>71</v>
      </c>
      <c r="AO22" s="3" t="s">
        <v>71</v>
      </c>
      <c r="AP22" s="4" t="s">
        <v>71</v>
      </c>
      <c r="AQ22" s="3" t="s">
        <v>71</v>
      </c>
      <c r="AR22" s="4" t="s">
        <v>71</v>
      </c>
      <c r="AS22" s="3" t="s">
        <v>71</v>
      </c>
      <c r="AT22" s="4" t="s">
        <v>71</v>
      </c>
      <c r="AU22" s="3" t="s">
        <v>71</v>
      </c>
      <c r="AV22" s="4" t="s">
        <v>71</v>
      </c>
      <c r="AW22" s="3" t="s">
        <v>71</v>
      </c>
      <c r="AX22" s="4" t="s">
        <v>71</v>
      </c>
      <c r="AY22" s="3" t="s">
        <v>71</v>
      </c>
      <c r="AZ22" s="4" t="s">
        <v>71</v>
      </c>
      <c r="BA22" s="3" t="s">
        <v>71</v>
      </c>
      <c r="BB22" s="4" t="s">
        <v>71</v>
      </c>
      <c r="BC22" s="3" t="s">
        <v>71</v>
      </c>
      <c r="BD22" s="4" t="s">
        <v>71</v>
      </c>
      <c r="BE22" s="4" t="s">
        <v>81</v>
      </c>
      <c r="BF22" s="4"/>
      <c r="BG22" s="4"/>
      <c r="BH22" s="3" t="s">
        <v>71</v>
      </c>
      <c r="BI22" s="3" t="s">
        <v>188</v>
      </c>
      <c r="BJ22" s="3" t="s">
        <v>71</v>
      </c>
      <c r="BK22" s="3" t="s">
        <v>71</v>
      </c>
      <c r="BL22" s="3" t="s">
        <v>71</v>
      </c>
      <c r="BM22" s="3"/>
      <c r="BN22" s="3"/>
      <c r="BO22" s="9" t="s">
        <v>71</v>
      </c>
      <c r="BP22" s="10" t="s">
        <v>71</v>
      </c>
    </row>
    <row r="23" spans="1:69" ht="90" customHeight="1" x14ac:dyDescent="0.3">
      <c r="A23" s="5" t="s">
        <v>189</v>
      </c>
      <c r="B23" s="4" t="s">
        <v>190</v>
      </c>
      <c r="C23" s="19" t="str">
        <f>IF(LEN(VLOOKUP(B23,'[1]All data_14.12.2020'!$B$2:$K$99999,2,0))=0,"",VLOOKUP(B23,'[1]All data_14.12.2020'!$B$2:$K$99999,2,0))</f>
        <v>Sublicense, Know-how, Trade secret, Technology, Patent</v>
      </c>
      <c r="D23" s="19" t="str">
        <f>IF(LEN(VLOOKUP(B23,'[1]All data_14.12.2020'!$B$2:$K$99999,3,0))=0,"",VLOOKUP(B23,'[1]All data_14.12.2020'!$B$2:$K$99999,3,0))</f>
        <v>C, 20, 20.1, 20.16, 32, 32.5, G, 47.7, 47.74, M, 75.00, Q, 86, 86.1, 86.2, 86.22, 86.9, 32.50, 86.10, 86.90, 47, 75, 75.0</v>
      </c>
      <c r="E23" s="19" t="str">
        <f>IF(LEN(VLOOKUP(B23,'[1]All data_14.12.2020'!$B$2:$K$99999,4,0))=0,"",VLOOKUP(B23,'[1]All data_14.12.2020'!$B$2:$K$99999,4,0))</f>
        <v>A, 07, D, 28, 38, 39, F, 50, I, 73, 80, 0741, 0742, 2821, 3826, 3841, 3842, 3999, 5047, 5049, 7352, 8062, 8082, 8093, 8099, 074, 282, 382, 384, 399, 504, 735, 806, 808, 809</v>
      </c>
      <c r="F23" s="19" t="str">
        <f>IF(LEN(VLOOKUP(B23,'[1]All data_14.12.2020'!$B$2:$K$99999,5,0))=0,"",VLOOKUP(B23,'[1]All data_14.12.2020'!$B$2:$K$99999,5,0))</f>
        <v>Medical instrument, Polymer, Sepsis, Post-operative complication, Cardiac surgery, Blood, Medicine, Healthcare, Technology</v>
      </c>
      <c r="G23" s="19" t="str">
        <f>IF(LEN(VLOOKUP(B23,'[1]All data_14.12.2020'!$B$2:$K$99999,6,0))=0,"",VLOOKUP(B23,'[1]All data_14.12.2020'!$B$2:$K$99999,6,0))</f>
        <v>≡</v>
      </c>
      <c r="H23" s="19" t="str">
        <f>IF(LEN(VLOOKUP(B23,'[1]All data_14.12.2020'!$B$2:$K$99999,7,0))=0,"",VLOOKUP(B23,'[1]All data_14.12.2020'!$B$2:$K$99999,7,0))</f>
        <v/>
      </c>
      <c r="I23" s="19" t="str">
        <f>IF(LEN(VLOOKUP(B23,'[1]All data_14.12.2020'!$B$2:$K$99999,8,0))=0,"",VLOOKUP(B23,'[1]All data_14.12.2020'!$B$2:$K$99999,8,0))</f>
        <v>≡</v>
      </c>
      <c r="J23" s="19" t="str">
        <f>IF(LEN(VLOOKUP(B23,'[1]All data_14.12.2020'!$B$2:$K$99999,9,0))=0,"",VLOOKUP(B23,'[1]All data_14.12.2020'!$B$2:$K$99999,9,0))</f>
        <v>Licensee is a medical device company.</v>
      </c>
      <c r="K23" s="19" t="str">
        <f>IF(LEN(VLOOKUP(B23,'[1]All data_14.12.2020'!$B$2:$K$99999,10,0))=0,"",VLOOKUP(B23,'[1]All data_14.12.2020'!$B$2:$K$99999,10,0))</f>
        <v>License under patent rights to use patented technology, trade secret and proprietary know-how relating to adsorbent polymers for the manufacture or sale of [UNDISCLOSED FOR PREVIEW] polymer or polymer based or derived product used in direct contact with blood, including [UNDISCLOSED FOR PREVIEW] for the use, application and/or treatment of medical conditions and/or use in such applications including sepsis, the prevention of post-operative complications of cardiac surgery, the harvesting of organs from brain-dead donors, homeland security and battlefield applications, renal disease and veterinary applications.</v>
      </c>
      <c r="L23" s="3" t="s">
        <v>72</v>
      </c>
      <c r="M23" s="3" t="s">
        <v>191</v>
      </c>
      <c r="N23" s="3" t="s">
        <v>191</v>
      </c>
      <c r="O23" s="3" t="s">
        <v>192</v>
      </c>
      <c r="P23" s="3" t="s">
        <v>193</v>
      </c>
      <c r="Q23" s="3" t="s">
        <v>8</v>
      </c>
      <c r="R23" s="3" t="s">
        <v>194</v>
      </c>
      <c r="S23" s="3" t="s">
        <v>195</v>
      </c>
      <c r="T23" s="3"/>
      <c r="U23" s="3"/>
      <c r="V23" s="3"/>
      <c r="W23" s="3"/>
      <c r="X23" s="4"/>
      <c r="Y23" s="3" t="s">
        <v>71</v>
      </c>
      <c r="Z23" s="4" t="s">
        <v>71</v>
      </c>
      <c r="AA23" s="3" t="s">
        <v>71</v>
      </c>
      <c r="AB23" s="4" t="s">
        <v>71</v>
      </c>
      <c r="AC23" s="3" t="s">
        <v>71</v>
      </c>
      <c r="AD23" s="4" t="s">
        <v>71</v>
      </c>
      <c r="AE23" s="3" t="s">
        <v>71</v>
      </c>
      <c r="AF23" s="4" t="s">
        <v>71</v>
      </c>
      <c r="AG23" s="3" t="s">
        <v>71</v>
      </c>
      <c r="AH23" s="4" t="s">
        <v>71</v>
      </c>
      <c r="AI23" s="3" t="s">
        <v>71</v>
      </c>
      <c r="AJ23" s="4" t="s">
        <v>71</v>
      </c>
      <c r="AK23" s="3" t="s">
        <v>71</v>
      </c>
      <c r="AL23" s="4" t="s">
        <v>71</v>
      </c>
      <c r="AM23" s="3" t="s">
        <v>71</v>
      </c>
      <c r="AN23" s="4" t="s">
        <v>71</v>
      </c>
      <c r="AO23" s="3" t="s">
        <v>71</v>
      </c>
      <c r="AP23" s="4" t="s">
        <v>71</v>
      </c>
      <c r="AQ23" s="3" t="s">
        <v>71</v>
      </c>
      <c r="AR23" s="4" t="s">
        <v>71</v>
      </c>
      <c r="AS23" s="3" t="s">
        <v>71</v>
      </c>
      <c r="AT23" s="4" t="s">
        <v>71</v>
      </c>
      <c r="AU23" s="3" t="s">
        <v>71</v>
      </c>
      <c r="AV23" s="4" t="s">
        <v>71</v>
      </c>
      <c r="AW23" s="3" t="s">
        <v>71</v>
      </c>
      <c r="AX23" s="4" t="s">
        <v>71</v>
      </c>
      <c r="AY23" s="3" t="s">
        <v>71</v>
      </c>
      <c r="AZ23" s="4" t="s">
        <v>71</v>
      </c>
      <c r="BA23" s="3" t="s">
        <v>71</v>
      </c>
      <c r="BB23" s="4" t="s">
        <v>71</v>
      </c>
      <c r="BC23" s="3" t="s">
        <v>71</v>
      </c>
      <c r="BD23" s="4" t="s">
        <v>71</v>
      </c>
      <c r="BE23" s="4" t="s">
        <v>81</v>
      </c>
      <c r="BF23" s="4"/>
      <c r="BG23" s="4"/>
      <c r="BH23" s="3" t="s">
        <v>71</v>
      </c>
      <c r="BI23" s="3" t="s">
        <v>196</v>
      </c>
      <c r="BJ23" s="3" t="s">
        <v>71</v>
      </c>
      <c r="BK23" s="3" t="s">
        <v>71</v>
      </c>
      <c r="BL23" s="3" t="s">
        <v>71</v>
      </c>
      <c r="BM23" s="3"/>
      <c r="BN23" s="3"/>
      <c r="BO23" s="9" t="s">
        <v>71</v>
      </c>
      <c r="BP23" s="10" t="s">
        <v>71</v>
      </c>
    </row>
    <row r="24" spans="1:69" ht="90" customHeight="1" x14ac:dyDescent="0.3">
      <c r="A24" s="5" t="s">
        <v>197</v>
      </c>
      <c r="B24" s="4" t="s">
        <v>198</v>
      </c>
      <c r="C24" s="19" t="str">
        <f>IF(LEN(VLOOKUP(B24,'[1]All data_14.12.2020'!$B$2:$K$99999,2,0))=0,"",VLOOKUP(B24,'[1]All data_14.12.2020'!$B$2:$K$99999,2,0))</f>
        <v>Know-how, License, Trademark, Copyright, Trade secret, Technology, Patent, R&amp;D, Software</v>
      </c>
      <c r="D24" s="19" t="str">
        <f>IF(LEN(VLOOKUP(B24,'[1]All data_14.12.2020'!$B$2:$K$99999,3,0))=0,"",VLOOKUP(B24,'[1]All data_14.12.2020'!$B$2:$K$99999,3,0))</f>
        <v>C, 26, 26.1, 26.11, 26.3, 26.5, 26.51, 26.7, 27, 27.9, G, 46, 46.5, 46.51, 46.52, J, 62, 62.01, 62.09, 63, 63.1, 63.11, N, 80, 80.1, 80.2, 26.30, 26.70, 27.90, 80.10, 80.20, 62.0</v>
      </c>
      <c r="E24" s="19" t="str">
        <f>IF(LEN(VLOOKUP(B24,'[1]All data_14.12.2020'!$B$2:$K$99999,4,0))=0,"",VLOOKUP(B24,'[1]All data_14.12.2020'!$B$2:$K$99999,4,0))</f>
        <v>D, 36, 38, F, 50, I, 73, 3669, 3699, 3829, 5045, 5065, 7371, 7379, 7382, 366, 369, 382, 504, 506, 737, 738, 7373</v>
      </c>
      <c r="F24" s="19" t="str">
        <f>IF(LEN(VLOOKUP(B24,'[1]All data_14.12.2020'!$B$2:$K$99999,5,0))=0,"",VLOOKUP(B24,'[1]All data_14.12.2020'!$B$2:$K$99999,5,0))</f>
        <v>Technology, Device, Bar-code, Security system, Safety, Security, Fingerprint, Face recognition, Voice recognition, Electronic device, Software</v>
      </c>
      <c r="G24" s="19" t="str">
        <f>IF(LEN(VLOOKUP(B24,'[1]All data_14.12.2020'!$B$2:$K$99999,6,0))=0,"",VLOOKUP(B24,'[1]All data_14.12.2020'!$B$2:$K$99999,6,0))</f>
        <v>≡</v>
      </c>
      <c r="H24" s="19" t="str">
        <f>IF(LEN(VLOOKUP(B24,'[1]All data_14.12.2020'!$B$2:$K$99999,7,0))=0,"",VLOOKUP(B24,'[1]All data_14.12.2020'!$B$2:$K$99999,7,0))</f>
        <v/>
      </c>
      <c r="I24" s="19" t="str">
        <f>IF(LEN(VLOOKUP(B24,'[1]All data_14.12.2020'!$B$2:$K$99999,8,0))=0,"",VLOOKUP(B24,'[1]All data_14.12.2020'!$B$2:$K$99999,8,0))</f>
        <v>≡</v>
      </c>
      <c r="J24" s="19" t="str">
        <f>IF(LEN(VLOOKUP(B24,'[1]All data_14.12.2020'!$B$2:$K$99999,9,0))=0,"",VLOOKUP(B24,'[1]All data_14.12.2020'!$B$2:$K$99999,9,0))</f>
        <v/>
      </c>
      <c r="K24" s="19" t="str">
        <f>IF(LEN(VLOOKUP(B24,'[1]All data_14.12.2020'!$B$2:$K$99999,10,0))=0,"",VLOOKUP(B24,'[1]All data_14.12.2020'!$B$2:$K$99999,10,0))</f>
        <v>Licensee obtains a license to all trademarks, know-how, technology, trade secrets, patents and copyrights in connection with development of spectral pattern matching technology [UNDISCLOSED FOR PREVIEW]</v>
      </c>
      <c r="L24" s="3" t="s">
        <v>199</v>
      </c>
      <c r="M24" s="3" t="s">
        <v>200</v>
      </c>
      <c r="N24" s="3" t="s">
        <v>201</v>
      </c>
      <c r="O24" s="3" t="s">
        <v>202</v>
      </c>
      <c r="P24" s="3" t="s">
        <v>203</v>
      </c>
      <c r="Q24" s="3" t="s">
        <v>8</v>
      </c>
      <c r="R24" s="3" t="s">
        <v>98</v>
      </c>
      <c r="S24" s="3" t="s">
        <v>204</v>
      </c>
      <c r="T24" s="3"/>
      <c r="U24" s="3"/>
      <c r="V24" s="3"/>
      <c r="W24" s="3"/>
      <c r="X24" s="4"/>
      <c r="Y24" s="3" t="s">
        <v>71</v>
      </c>
      <c r="Z24" s="4" t="s">
        <v>71</v>
      </c>
      <c r="AA24" s="3" t="s">
        <v>71</v>
      </c>
      <c r="AB24" s="4" t="s">
        <v>71</v>
      </c>
      <c r="AC24" s="3" t="s">
        <v>71</v>
      </c>
      <c r="AD24" s="4" t="s">
        <v>71</v>
      </c>
      <c r="AE24" s="3" t="s">
        <v>71</v>
      </c>
      <c r="AF24" s="4" t="s">
        <v>71</v>
      </c>
      <c r="AG24" s="3" t="s">
        <v>71</v>
      </c>
      <c r="AH24" s="4" t="s">
        <v>71</v>
      </c>
      <c r="AI24" s="3" t="s">
        <v>71</v>
      </c>
      <c r="AJ24" s="4" t="s">
        <v>71</v>
      </c>
      <c r="AK24" s="3" t="s">
        <v>71</v>
      </c>
      <c r="AL24" s="4" t="s">
        <v>71</v>
      </c>
      <c r="AM24" s="3" t="s">
        <v>71</v>
      </c>
      <c r="AN24" s="4" t="s">
        <v>71</v>
      </c>
      <c r="AO24" s="3" t="s">
        <v>71</v>
      </c>
      <c r="AP24" s="4" t="s">
        <v>71</v>
      </c>
      <c r="AQ24" s="3" t="s">
        <v>71</v>
      </c>
      <c r="AR24" s="4" t="s">
        <v>71</v>
      </c>
      <c r="AS24" s="3" t="s">
        <v>71</v>
      </c>
      <c r="AT24" s="4" t="s">
        <v>71</v>
      </c>
      <c r="AU24" s="3" t="s">
        <v>71</v>
      </c>
      <c r="AV24" s="4" t="s">
        <v>71</v>
      </c>
      <c r="AW24" s="3" t="s">
        <v>71</v>
      </c>
      <c r="AX24" s="4" t="s">
        <v>71</v>
      </c>
      <c r="AY24" s="3" t="s">
        <v>71</v>
      </c>
      <c r="AZ24" s="4" t="s">
        <v>71</v>
      </c>
      <c r="BA24" s="3" t="s">
        <v>71</v>
      </c>
      <c r="BB24" s="4" t="s">
        <v>71</v>
      </c>
      <c r="BC24" s="3" t="s">
        <v>71</v>
      </c>
      <c r="BD24" s="4" t="s">
        <v>71</v>
      </c>
      <c r="BE24" s="4" t="s">
        <v>81</v>
      </c>
      <c r="BF24" s="4" t="s">
        <v>81</v>
      </c>
      <c r="BG24" s="4"/>
      <c r="BH24" s="3" t="s">
        <v>71</v>
      </c>
      <c r="BI24" s="3" t="s">
        <v>154</v>
      </c>
      <c r="BJ24" s="3" t="s">
        <v>71</v>
      </c>
      <c r="BK24" s="3" t="s">
        <v>71</v>
      </c>
      <c r="BL24" s="3" t="s">
        <v>71</v>
      </c>
      <c r="BM24" s="3"/>
      <c r="BN24" s="3"/>
      <c r="BO24" s="9" t="s">
        <v>71</v>
      </c>
      <c r="BP24" s="10" t="s">
        <v>71</v>
      </c>
    </row>
    <row r="25" spans="1:69" ht="90" customHeight="1" x14ac:dyDescent="0.3">
      <c r="A25" s="5" t="s">
        <v>205</v>
      </c>
      <c r="B25" s="4" t="s">
        <v>206</v>
      </c>
      <c r="C25" s="19" t="str">
        <f>IF(LEN(VLOOKUP(B25,'[1]All data_14.12.2020'!$B$2:$K$99999,2,0))=0,"",VLOOKUP(B25,'[1]All data_14.12.2020'!$B$2:$K$99999,2,0))</f>
        <v>License, Trade secret, Patent</v>
      </c>
      <c r="D25" s="19" t="str">
        <f>IF(LEN(VLOOKUP(B25,'[1]All data_14.12.2020'!$B$2:$K$99999,3,0))=0,"",VLOOKUP(B25,'[1]All data_14.12.2020'!$B$2:$K$99999,3,0))</f>
        <v>C, 26, 26.3, 26.5, 26.51, 27, 27.9, 33, 33.1, 33.13, F, 43, 43.2, 43.21, G, 46, 46.4, 46.43, 46.5, 46.52, 46.6, 46.69, 47, 47.5, 47.59, N, 80, 80.2, 26.30, 27.90, 80.20</v>
      </c>
      <c r="E25" s="19" t="str">
        <f>IF(LEN(VLOOKUP(B25,'[1]All data_14.12.2020'!$B$2:$K$99999,4,0))=0,"",VLOOKUP(B25,'[1]All data_14.12.2020'!$B$2:$K$99999,4,0))</f>
        <v>C, 17, D, 38, I, 73, 1731, 3812, 3822, 3829, 7381, 7382, 7389, 173, 381, 382, 738</v>
      </c>
      <c r="F25" s="19" t="str">
        <f>IF(LEN(VLOOKUP(B25,'[1]All data_14.12.2020'!$B$2:$K$99999,5,0))=0,"",VLOOKUP(B25,'[1]All data_14.12.2020'!$B$2:$K$99999,5,0))</f>
        <v>Security, Detection, Imaging, Surveillance, Protection, Emerging, System, Detector, Sensor, Sensing</v>
      </c>
      <c r="G25" s="19" t="str">
        <f>IF(LEN(VLOOKUP(B25,'[1]All data_14.12.2020'!$B$2:$K$99999,6,0))=0,"",VLOOKUP(B25,'[1]All data_14.12.2020'!$B$2:$K$99999,6,0))</f>
        <v>≡</v>
      </c>
      <c r="H25" s="19" t="str">
        <f>IF(LEN(VLOOKUP(B25,'[1]All data_14.12.2020'!$B$2:$K$99999,7,0))=0,"",VLOOKUP(B25,'[1]All data_14.12.2020'!$B$2:$K$99999,7,0))</f>
        <v/>
      </c>
      <c r="I25" s="19" t="str">
        <f>IF(LEN(VLOOKUP(B25,'[1]All data_14.12.2020'!$B$2:$K$99999,8,0))=0,"",VLOOKUP(B25,'[1]All data_14.12.2020'!$B$2:$K$99999,8,0))</f>
        <v>≡</v>
      </c>
      <c r="J25" s="19" t="str">
        <f>IF(LEN(VLOOKUP(B25,'[1]All data_14.12.2020'!$B$2:$K$99999,9,0))=0,"",VLOOKUP(B25,'[1]All data_14.12.2020'!$B$2:$K$99999,9,0))</f>
        <v>Licensee provides sensing technology products and services to protect military personnel and infrastructure assets.</v>
      </c>
      <c r="K25" s="19" t="str">
        <f>IF(LEN(VLOOKUP(B25,'[1]All data_14.12.2020'!$B$2:$K$99999,10,0))=0,"",VLOOKUP(B25,'[1]All data_14.12.2020'!$B$2:$K$99999,10,0))</f>
        <v>License under patent and trade secret to make, use, sell and import products and provide services, related to imaging, detection and surveillance systems and security; The agreement is concluded between related parties.</v>
      </c>
      <c r="L25" s="3" t="s">
        <v>72</v>
      </c>
      <c r="M25" s="3" t="s">
        <v>207</v>
      </c>
      <c r="N25" s="3" t="s">
        <v>207</v>
      </c>
      <c r="O25" s="3" t="s">
        <v>86</v>
      </c>
      <c r="P25" s="3" t="s">
        <v>208</v>
      </c>
      <c r="Q25" s="3" t="s">
        <v>209</v>
      </c>
      <c r="R25" s="3" t="s">
        <v>210</v>
      </c>
      <c r="S25" s="3" t="s">
        <v>211</v>
      </c>
      <c r="T25" s="3" t="s">
        <v>212</v>
      </c>
      <c r="U25" s="3"/>
      <c r="V25" s="3"/>
      <c r="W25" s="3" t="s">
        <v>213</v>
      </c>
      <c r="X25" s="4"/>
      <c r="Y25" s="3" t="s">
        <v>71</v>
      </c>
      <c r="Z25" s="4" t="s">
        <v>71</v>
      </c>
      <c r="AA25" s="3" t="s">
        <v>71</v>
      </c>
      <c r="AB25" s="4" t="s">
        <v>71</v>
      </c>
      <c r="AC25" s="3" t="s">
        <v>71</v>
      </c>
      <c r="AD25" s="4" t="s">
        <v>71</v>
      </c>
      <c r="AE25" s="3" t="s">
        <v>71</v>
      </c>
      <c r="AF25" s="4" t="s">
        <v>71</v>
      </c>
      <c r="AG25" s="3" t="s">
        <v>71</v>
      </c>
      <c r="AH25" s="4" t="s">
        <v>71</v>
      </c>
      <c r="AI25" s="3" t="s">
        <v>71</v>
      </c>
      <c r="AJ25" s="4" t="s">
        <v>71</v>
      </c>
      <c r="AK25" s="3" t="s">
        <v>71</v>
      </c>
      <c r="AL25" s="4" t="s">
        <v>71</v>
      </c>
      <c r="AM25" s="3" t="s">
        <v>71</v>
      </c>
      <c r="AN25" s="4" t="s">
        <v>71</v>
      </c>
      <c r="AO25" s="3" t="s">
        <v>71</v>
      </c>
      <c r="AP25" s="4" t="s">
        <v>71</v>
      </c>
      <c r="AQ25" s="3" t="s">
        <v>71</v>
      </c>
      <c r="AR25" s="4" t="s">
        <v>71</v>
      </c>
      <c r="AS25" s="3" t="s">
        <v>71</v>
      </c>
      <c r="AT25" s="4" t="s">
        <v>71</v>
      </c>
      <c r="AU25" s="3" t="s">
        <v>71</v>
      </c>
      <c r="AV25" s="4" t="s">
        <v>71</v>
      </c>
      <c r="AW25" s="3" t="s">
        <v>71</v>
      </c>
      <c r="AX25" s="4" t="s">
        <v>71</v>
      </c>
      <c r="AY25" s="3" t="s">
        <v>71</v>
      </c>
      <c r="AZ25" s="4" t="s">
        <v>71</v>
      </c>
      <c r="BA25" s="3" t="s">
        <v>71</v>
      </c>
      <c r="BB25" s="4" t="s">
        <v>71</v>
      </c>
      <c r="BC25" s="3" t="s">
        <v>71</v>
      </c>
      <c r="BD25" s="4" t="s">
        <v>71</v>
      </c>
      <c r="BE25" s="4" t="s">
        <v>81</v>
      </c>
      <c r="BF25" s="4"/>
      <c r="BG25" s="4"/>
      <c r="BH25" s="3" t="s">
        <v>71</v>
      </c>
      <c r="BI25" s="3" t="s">
        <v>214</v>
      </c>
      <c r="BJ25" s="3" t="s">
        <v>71</v>
      </c>
      <c r="BK25" s="3" t="s">
        <v>71</v>
      </c>
      <c r="BL25" s="3" t="s">
        <v>71</v>
      </c>
      <c r="BM25" s="3"/>
      <c r="BN25" s="3"/>
      <c r="BO25" s="9" t="s">
        <v>71</v>
      </c>
      <c r="BP25" s="10" t="s">
        <v>71</v>
      </c>
    </row>
    <row r="26" spans="1:69" ht="90" customHeight="1" x14ac:dyDescent="0.3">
      <c r="A26" s="5" t="s">
        <v>215</v>
      </c>
      <c r="B26" s="4" t="s">
        <v>216</v>
      </c>
      <c r="C26" s="19" t="str">
        <f>IF(LEN(VLOOKUP(B26,'[1]All data_14.12.2020'!$B$2:$K$99999,2,0))=0,"",VLOOKUP(B26,'[1]All data_14.12.2020'!$B$2:$K$99999,2,0))</f>
        <v>License, Trademark, Software</v>
      </c>
      <c r="D26" s="19" t="str">
        <f>IF(LEN(VLOOKUP(B26,'[1]All data_14.12.2020'!$B$2:$K$99999,3,0))=0,"",VLOOKUP(B26,'[1]All data_14.12.2020'!$B$2:$K$99999,3,0))</f>
        <v>G, 46, 46.5, 46.51, 47, 47.4, 47.41, J, 58, 58.2, 58.29, 62, 62.01, 62.09, 63, 63.1, 63.11, N, 80, 80.1, 80.2, 80.10, 80.20, 62.0</v>
      </c>
      <c r="E26" s="19" t="str">
        <f>IF(LEN(VLOOKUP(B26,'[1]All data_14.12.2020'!$B$2:$K$99999,4,0))=0,"",VLOOKUP(B26,'[1]All data_14.12.2020'!$B$2:$K$99999,4,0))</f>
        <v>D, 35, F, 50, G, 57, I, 73, 3577, 5045, 5734, 7371, 7372, 7374, 7379, 7382, 357, 504, 573, 737, 738</v>
      </c>
      <c r="F26" s="19" t="str">
        <f>IF(LEN(VLOOKUP(B26,'[1]All data_14.12.2020'!$B$2:$K$99999,5,0))=0,"",VLOOKUP(B26,'[1]All data_14.12.2020'!$B$2:$K$99999,5,0))</f>
        <v>Software, Safety, Protection, Control, Children, Family, Parent, Spike,, Browser, Threatening, Internet, Remote Sentry, Computer, Screen, Alert, Secure, Identify, Kid, Household, Online, Monitor, Filter, Messaging application, Block, Connect, Website</v>
      </c>
      <c r="G26" s="19" t="str">
        <f>IF(LEN(VLOOKUP(B26,'[1]All data_14.12.2020'!$B$2:$K$99999,6,0))=0,"",VLOOKUP(B26,'[1]All data_14.12.2020'!$B$2:$K$99999,6,0))</f>
        <v>≡</v>
      </c>
      <c r="H26" s="19" t="str">
        <f>IF(LEN(VLOOKUP(B26,'[1]All data_14.12.2020'!$B$2:$K$99999,7,0))=0,"",VLOOKUP(B26,'[1]All data_14.12.2020'!$B$2:$K$99999,7,0))</f>
        <v>Licensor is a family safety company, among other things, developing software intended to keep children safe while online.</v>
      </c>
      <c r="I26" s="19" t="str">
        <f>IF(LEN(VLOOKUP(B26,'[1]All data_14.12.2020'!$B$2:$K$99999,8,0))=0,"",VLOOKUP(B26,'[1]All data_14.12.2020'!$B$2:$K$99999,8,0))</f>
        <v>≡</v>
      </c>
      <c r="J26" s="19" t="str">
        <f>IF(LEN(VLOOKUP(B26,'[1]All data_14.12.2020'!$B$2:$K$99999,9,0))=0,"",VLOOKUP(B26,'[1]All data_14.12.2020'!$B$2:$K$99999,9,0))</f>
        <v>Licensee is dedicated to creating technology-based products that reinforce the importance of safety for children.</v>
      </c>
      <c r="K26" s="19" t="str">
        <f>IF(LEN(VLOOKUP(B26,'[1]All data_14.12.2020'!$B$2:$K$99999,10,0))=0,"",VLOOKUP(B26,'[1]All data_14.12.2020'!$B$2:$K$99999,10,0))</f>
        <v>License to access, use, execute, display, market, sell, transfer and distribute [UNDISCLOSED FOR PREVIEW] software products: [UNDISCLOSED FOR PREVIEW] Browser, which helps parents deal with threatening aspects of child Internet usage, [UNDISCLOSED FOR PREVIEW], which allows parents to see on their computer screen, exactly what their child is seeing on their screen,  bearing the trademarks [UNDISCLOSED FOR PREVIEW]</v>
      </c>
      <c r="L26" s="3" t="s">
        <v>217</v>
      </c>
      <c r="M26" s="3" t="s">
        <v>218</v>
      </c>
      <c r="N26" s="3" t="s">
        <v>219</v>
      </c>
      <c r="O26" s="3" t="s">
        <v>220</v>
      </c>
      <c r="P26" s="3" t="s">
        <v>221</v>
      </c>
      <c r="Q26" s="3" t="s">
        <v>8</v>
      </c>
      <c r="R26" s="3" t="s">
        <v>77</v>
      </c>
      <c r="S26" s="3" t="s">
        <v>222</v>
      </c>
      <c r="T26" s="3"/>
      <c r="U26" s="3"/>
      <c r="V26" s="3"/>
      <c r="W26" s="3" t="s">
        <v>223</v>
      </c>
      <c r="X26" s="4"/>
      <c r="Y26" s="3" t="s">
        <v>71</v>
      </c>
      <c r="Z26" s="4" t="s">
        <v>71</v>
      </c>
      <c r="AA26" s="3" t="s">
        <v>71</v>
      </c>
      <c r="AB26" s="4" t="s">
        <v>71</v>
      </c>
      <c r="AC26" s="3" t="s">
        <v>71</v>
      </c>
      <c r="AD26" s="4" t="s">
        <v>71</v>
      </c>
      <c r="AE26" s="3" t="s">
        <v>71</v>
      </c>
      <c r="AF26" s="4" t="s">
        <v>71</v>
      </c>
      <c r="AG26" s="3" t="s">
        <v>71</v>
      </c>
      <c r="AH26" s="4" t="s">
        <v>71</v>
      </c>
      <c r="AI26" s="3" t="s">
        <v>71</v>
      </c>
      <c r="AJ26" s="4" t="s">
        <v>71</v>
      </c>
      <c r="AK26" s="3" t="s">
        <v>71</v>
      </c>
      <c r="AL26" s="4" t="s">
        <v>71</v>
      </c>
      <c r="AM26" s="3" t="s">
        <v>71</v>
      </c>
      <c r="AN26" s="4" t="s">
        <v>71</v>
      </c>
      <c r="AO26" s="3" t="s">
        <v>71</v>
      </c>
      <c r="AP26" s="4" t="s">
        <v>71</v>
      </c>
      <c r="AQ26" s="3" t="s">
        <v>71</v>
      </c>
      <c r="AR26" s="4" t="s">
        <v>71</v>
      </c>
      <c r="AS26" s="3" t="s">
        <v>71</v>
      </c>
      <c r="AT26" s="4" t="s">
        <v>71</v>
      </c>
      <c r="AU26" s="3" t="s">
        <v>71</v>
      </c>
      <c r="AV26" s="4" t="s">
        <v>71</v>
      </c>
      <c r="AW26" s="3" t="s">
        <v>71</v>
      </c>
      <c r="AX26" s="4" t="s">
        <v>71</v>
      </c>
      <c r="AY26" s="3" t="s">
        <v>71</v>
      </c>
      <c r="AZ26" s="4" t="s">
        <v>71</v>
      </c>
      <c r="BA26" s="3" t="s">
        <v>71</v>
      </c>
      <c r="BB26" s="4" t="s">
        <v>71</v>
      </c>
      <c r="BC26" s="3" t="s">
        <v>71</v>
      </c>
      <c r="BD26" s="4" t="s">
        <v>71</v>
      </c>
      <c r="BE26" s="4" t="s">
        <v>81</v>
      </c>
      <c r="BF26" s="4"/>
      <c r="BG26" s="4"/>
      <c r="BH26" s="3" t="s">
        <v>71</v>
      </c>
      <c r="BI26" s="3" t="s">
        <v>224</v>
      </c>
      <c r="BJ26" s="3" t="s">
        <v>71</v>
      </c>
      <c r="BK26" s="3" t="s">
        <v>71</v>
      </c>
      <c r="BL26" s="3" t="s">
        <v>71</v>
      </c>
      <c r="BM26" s="3"/>
      <c r="BN26" s="3"/>
      <c r="BO26" s="9" t="s">
        <v>71</v>
      </c>
      <c r="BP26" s="10" t="s">
        <v>71</v>
      </c>
    </row>
    <row r="27" spans="1:69" ht="90" customHeight="1" x14ac:dyDescent="0.3">
      <c r="A27" s="5" t="s">
        <v>225</v>
      </c>
      <c r="B27" s="4" t="s">
        <v>226</v>
      </c>
      <c r="C27" s="19" t="str">
        <f>IF(LEN(VLOOKUP(B27,'[1]All data_14.12.2020'!$B$2:$K$99999,2,0))=0,"",VLOOKUP(B27,'[1]All data_14.12.2020'!$B$2:$K$99999,2,0))</f>
        <v>Know-how, License, Software</v>
      </c>
      <c r="D27" s="19" t="str">
        <f>IF(LEN(VLOOKUP(B27,'[1]All data_14.12.2020'!$B$2:$K$99999,3,0))=0,"",VLOOKUP(B27,'[1]All data_14.12.2020'!$B$2:$K$99999,3,0))</f>
        <v>G, 46, 46.5, 46.51, 47.4, 47.41, J, 58, 58.2, 58.29, 62, 62.01, 62.09, 63, 63.1, 63.11, N, 80, 80.1, 80.2, 80.10, 80.20, 47, 62.0</v>
      </c>
      <c r="E27" s="19" t="str">
        <f>IF(LEN(VLOOKUP(B27,'[1]All data_14.12.2020'!$B$2:$K$99999,4,0))=0,"",VLOOKUP(B27,'[1]All data_14.12.2020'!$B$2:$K$99999,4,0))</f>
        <v>D, 35, F, 50, G, 57, I, 73, 3577, 5045, 5734, 7371, 7372, 7379, 7382, 357, 504, 573, 737, 738, 7374</v>
      </c>
      <c r="F27" s="19" t="str">
        <f>IF(LEN(VLOOKUP(B27,'[1]All data_14.12.2020'!$B$2:$K$99999,5,0))=0,"",VLOOKUP(B27,'[1]All data_14.12.2020'!$B$2:$K$99999,5,0))</f>
        <v>IT service, Software, Internet, Security, Safety, Protection, Web safety service, Scanning, Cleaning, Programming, Publishing, Information, Data processing</v>
      </c>
      <c r="G27" s="19" t="str">
        <f>IF(LEN(VLOOKUP(B27,'[1]All data_14.12.2020'!$B$2:$K$99999,6,0))=0,"",VLOOKUP(B27,'[1]All data_14.12.2020'!$B$2:$K$99999,6,0))</f>
        <v>≡</v>
      </c>
      <c r="H27" s="19" t="str">
        <f>IF(LEN(VLOOKUP(B27,'[1]All data_14.12.2020'!$B$2:$K$99999,7,0))=0,"",VLOOKUP(B27,'[1]All data_14.12.2020'!$B$2:$K$99999,7,0))</f>
        <v/>
      </c>
      <c r="I27" s="19" t="str">
        <f>IF(LEN(VLOOKUP(B27,'[1]All data_14.12.2020'!$B$2:$K$99999,8,0))=0,"",VLOOKUP(B27,'[1]All data_14.12.2020'!$B$2:$K$99999,8,0))</f>
        <v>≡</v>
      </c>
      <c r="J27" s="19" t="str">
        <f>IF(LEN(VLOOKUP(B27,'[1]All data_14.12.2020'!$B$2:$K$99999,9,0))=0,"",VLOOKUP(B27,'[1]All data_14.12.2020'!$B$2:$K$99999,9,0))</f>
        <v>Licensee is focused on marketing, selling, and distributing a range of Internet software applications and services for cell phones worldwide.</v>
      </c>
      <c r="K27" s="19" t="str">
        <f>IF(LEN(VLOOKUP(B27,'[1]All data_14.12.2020'!$B$2:$K$99999,10,0))=0,"",VLOOKUP(B27,'[1]All data_14.12.2020'!$B$2:$K$99999,10,0))</f>
        <v>An exclusive right to market and sell the software products [UNDISCLOSED FOR PREVIEW] under licensed software (a web safety software which is designed to protect individuals from online predators, including pornography, sexual predators, sex offenders, cyber bullying, and additional software applications that include products and services to scan and clean a computer's hard drive or storage of information from its memory).</v>
      </c>
      <c r="L27" s="3" t="s">
        <v>72</v>
      </c>
      <c r="M27" s="3" t="s">
        <v>227</v>
      </c>
      <c r="N27" s="3" t="s">
        <v>228</v>
      </c>
      <c r="O27" s="3" t="s">
        <v>86</v>
      </c>
      <c r="P27" s="3" t="s">
        <v>229</v>
      </c>
      <c r="Q27" s="3" t="s">
        <v>8</v>
      </c>
      <c r="R27" s="3" t="s">
        <v>230</v>
      </c>
      <c r="S27" s="3" t="s">
        <v>231</v>
      </c>
      <c r="T27" s="3"/>
      <c r="U27" s="3"/>
      <c r="V27" s="3"/>
      <c r="W27" s="3" t="s">
        <v>232</v>
      </c>
      <c r="X27" s="4" t="s">
        <v>233</v>
      </c>
      <c r="Y27" s="3" t="s">
        <v>71</v>
      </c>
      <c r="Z27" s="4" t="s">
        <v>71</v>
      </c>
      <c r="AA27" s="3" t="s">
        <v>71</v>
      </c>
      <c r="AB27" s="4" t="s">
        <v>71</v>
      </c>
      <c r="AC27" s="3" t="s">
        <v>71</v>
      </c>
      <c r="AD27" s="4" t="s">
        <v>71</v>
      </c>
      <c r="AE27" s="3" t="s">
        <v>71</v>
      </c>
      <c r="AF27" s="4" t="s">
        <v>71</v>
      </c>
      <c r="AG27" s="3" t="s">
        <v>71</v>
      </c>
      <c r="AH27" s="4" t="s">
        <v>71</v>
      </c>
      <c r="AI27" s="3" t="s">
        <v>71</v>
      </c>
      <c r="AJ27" s="4" t="s">
        <v>71</v>
      </c>
      <c r="AK27" s="3" t="s">
        <v>71</v>
      </c>
      <c r="AL27" s="4" t="s">
        <v>71</v>
      </c>
      <c r="AM27" s="3" t="s">
        <v>71</v>
      </c>
      <c r="AN27" s="4" t="s">
        <v>71</v>
      </c>
      <c r="AO27" s="3" t="s">
        <v>71</v>
      </c>
      <c r="AP27" s="4" t="s">
        <v>71</v>
      </c>
      <c r="AQ27" s="3" t="s">
        <v>71</v>
      </c>
      <c r="AR27" s="4" t="s">
        <v>71</v>
      </c>
      <c r="AS27" s="3" t="s">
        <v>71</v>
      </c>
      <c r="AT27" s="4" t="s">
        <v>71</v>
      </c>
      <c r="AU27" s="3" t="s">
        <v>71</v>
      </c>
      <c r="AV27" s="4" t="s">
        <v>71</v>
      </c>
      <c r="AW27" s="3" t="s">
        <v>71</v>
      </c>
      <c r="AX27" s="4" t="s">
        <v>71</v>
      </c>
      <c r="AY27" s="3" t="s">
        <v>71</v>
      </c>
      <c r="AZ27" s="4" t="s">
        <v>71</v>
      </c>
      <c r="BA27" s="3" t="s">
        <v>71</v>
      </c>
      <c r="BB27" s="4" t="s">
        <v>71</v>
      </c>
      <c r="BC27" s="3" t="s">
        <v>71</v>
      </c>
      <c r="BD27" s="4" t="s">
        <v>71</v>
      </c>
      <c r="BE27" s="4" t="s">
        <v>81</v>
      </c>
      <c r="BF27" s="4"/>
      <c r="BG27" s="4"/>
      <c r="BH27" s="3" t="s">
        <v>71</v>
      </c>
      <c r="BI27" s="3" t="s">
        <v>234</v>
      </c>
      <c r="BJ27" s="3" t="s">
        <v>71</v>
      </c>
      <c r="BK27" s="3" t="s">
        <v>71</v>
      </c>
      <c r="BL27" s="3" t="s">
        <v>71</v>
      </c>
      <c r="BM27" s="3"/>
      <c r="BN27" s="3"/>
      <c r="BO27" s="9" t="s">
        <v>71</v>
      </c>
      <c r="BP27" s="10" t="s">
        <v>71</v>
      </c>
    </row>
    <row r="28" spans="1:69" ht="90" customHeight="1" x14ac:dyDescent="0.3">
      <c r="A28" s="5" t="s">
        <v>235</v>
      </c>
      <c r="B28" s="4" t="s">
        <v>236</v>
      </c>
      <c r="C28" s="19" t="str">
        <f>IF(LEN(VLOOKUP(B28,'[1]All data_14.12.2020'!$B$2:$K$99999,2,0))=0,"",VLOOKUP(B28,'[1]All data_14.12.2020'!$B$2:$K$99999,2,0))</f>
        <v>License, Software</v>
      </c>
      <c r="D28" s="19" t="str">
        <f>IF(LEN(VLOOKUP(B28,'[1]All data_14.12.2020'!$B$2:$K$99999,3,0))=0,"",VLOOKUP(B28,'[1]All data_14.12.2020'!$B$2:$K$99999,3,0))</f>
        <v>G, 46, 46.5, 46.51, 47.4, 47.41, J, 58, 58.2, 58.29, 62, 62.01, 62.02, 62.03, 63, 63.1, 63.11, 63.12, R, 92.00, 93, 93.1, 93.11, 93.12, 93.19, 47, 62.0, 92, 92.0</v>
      </c>
      <c r="E28" s="19" t="str">
        <f>IF(LEN(VLOOKUP(B28,'[1]All data_14.12.2020'!$B$2:$K$99999,4,0))=0,"",VLOOKUP(B28,'[1]All data_14.12.2020'!$B$2:$K$99999,4,0))</f>
        <v>F, 50, G, 57, I, 73, 79, 5045, 5734, 7371, 7372, 7376, 7379, 7941, 7991, 7997, 7999, 504, 573, 737, 794, 799, 7373, 7374</v>
      </c>
      <c r="F28" s="19" t="str">
        <f>IF(LEN(VLOOKUP(B28,'[1]All data_14.12.2020'!$B$2:$K$99999,5,0))=0,"",VLOOKUP(B28,'[1]All data_14.12.2020'!$B$2:$K$99999,5,0))</f>
        <v>Computer, Programming, IT software, Management, Computer service, Website service, Game service</v>
      </c>
      <c r="G28" s="19" t="str">
        <f>IF(LEN(VLOOKUP(B28,'[1]All data_14.12.2020'!$B$2:$K$99999,6,0))=0,"",VLOOKUP(B28,'[1]All data_14.12.2020'!$B$2:$K$99999,6,0))</f>
        <v>≡</v>
      </c>
      <c r="H28" s="19" t="str">
        <f>IF(LEN(VLOOKUP(B28,'[1]All data_14.12.2020'!$B$2:$K$99999,7,0))=0,"",VLOOKUP(B28,'[1]All data_14.12.2020'!$B$2:$K$99999,7,0))</f>
        <v>Licensor is in the business of operating a sports gaming website.</v>
      </c>
      <c r="I28" s="19" t="str">
        <f>IF(LEN(VLOOKUP(B28,'[1]All data_14.12.2020'!$B$2:$K$99999,8,0))=0,"",VLOOKUP(B28,'[1]All data_14.12.2020'!$B$2:$K$99999,8,0))</f>
        <v>≡</v>
      </c>
      <c r="J28" s="19" t="str">
        <f>IF(LEN(VLOOKUP(B28,'[1]All data_14.12.2020'!$B$2:$K$99999,9,0))=0,"",VLOOKUP(B28,'[1]All data_14.12.2020'!$B$2:$K$99999,9,0))</f>
        <v/>
      </c>
      <c r="K28" s="19" t="str">
        <f>IF(LEN(VLOOKUP(B28,'[1]All data_14.12.2020'!$B$2:$K$99999,10,0))=0,"",VLOOKUP(B28,'[1]All data_14.12.2020'!$B$2:$K$99999,10,0))</f>
        <v>A license to develop software for a licensor's branded website, operations, sportsbook trading, telephone betting operations, licensing, website hosting, payment solutions, security and first line support of gaming related questions.</v>
      </c>
      <c r="L28" s="3" t="s">
        <v>237</v>
      </c>
      <c r="M28" s="3" t="s">
        <v>238</v>
      </c>
      <c r="N28" s="3" t="s">
        <v>239</v>
      </c>
      <c r="O28" s="3" t="s">
        <v>240</v>
      </c>
      <c r="P28" s="3" t="s">
        <v>241</v>
      </c>
      <c r="Q28" s="3" t="s">
        <v>8</v>
      </c>
      <c r="R28" s="3" t="s">
        <v>8</v>
      </c>
      <c r="S28" s="3"/>
      <c r="T28" s="3"/>
      <c r="U28" s="3"/>
      <c r="V28" s="3"/>
      <c r="W28" s="3"/>
      <c r="X28" s="4"/>
      <c r="Y28" s="3" t="s">
        <v>71</v>
      </c>
      <c r="Z28" s="4" t="s">
        <v>71</v>
      </c>
      <c r="AA28" s="3" t="s">
        <v>71</v>
      </c>
      <c r="AB28" s="4" t="s">
        <v>71</v>
      </c>
      <c r="AC28" s="3" t="s">
        <v>71</v>
      </c>
      <c r="AD28" s="4" t="s">
        <v>71</v>
      </c>
      <c r="AE28" s="3" t="s">
        <v>71</v>
      </c>
      <c r="AF28" s="4" t="s">
        <v>71</v>
      </c>
      <c r="AG28" s="3" t="s">
        <v>71</v>
      </c>
      <c r="AH28" s="4" t="s">
        <v>71</v>
      </c>
      <c r="AI28" s="3" t="s">
        <v>71</v>
      </c>
      <c r="AJ28" s="4" t="s">
        <v>71</v>
      </c>
      <c r="AK28" s="3" t="s">
        <v>71</v>
      </c>
      <c r="AL28" s="4" t="s">
        <v>71</v>
      </c>
      <c r="AM28" s="3" t="s">
        <v>71</v>
      </c>
      <c r="AN28" s="4" t="s">
        <v>71</v>
      </c>
      <c r="AO28" s="3" t="s">
        <v>71</v>
      </c>
      <c r="AP28" s="4" t="s">
        <v>71</v>
      </c>
      <c r="AQ28" s="3" t="s">
        <v>71</v>
      </c>
      <c r="AR28" s="4" t="s">
        <v>71</v>
      </c>
      <c r="AS28" s="3" t="s">
        <v>71</v>
      </c>
      <c r="AT28" s="4" t="s">
        <v>71</v>
      </c>
      <c r="AU28" s="3" t="s">
        <v>71</v>
      </c>
      <c r="AV28" s="4" t="s">
        <v>71</v>
      </c>
      <c r="AW28" s="3" t="s">
        <v>71</v>
      </c>
      <c r="AX28" s="4" t="s">
        <v>71</v>
      </c>
      <c r="AY28" s="3" t="s">
        <v>71</v>
      </c>
      <c r="AZ28" s="4" t="s">
        <v>71</v>
      </c>
      <c r="BA28" s="3" t="s">
        <v>71</v>
      </c>
      <c r="BB28" s="4" t="s">
        <v>71</v>
      </c>
      <c r="BC28" s="3" t="s">
        <v>71</v>
      </c>
      <c r="BD28" s="4" t="s">
        <v>71</v>
      </c>
      <c r="BE28" s="4" t="s">
        <v>81</v>
      </c>
      <c r="BF28" s="4"/>
      <c r="BG28" s="4"/>
      <c r="BH28" s="3" t="s">
        <v>71</v>
      </c>
      <c r="BI28" s="3" t="s">
        <v>91</v>
      </c>
      <c r="BJ28" s="3" t="s">
        <v>71</v>
      </c>
      <c r="BK28" s="3" t="s">
        <v>71</v>
      </c>
      <c r="BL28" s="3" t="s">
        <v>71</v>
      </c>
      <c r="BM28" s="3"/>
      <c r="BN28" s="3"/>
      <c r="BO28" s="9" t="s">
        <v>71</v>
      </c>
      <c r="BP28" s="10" t="s">
        <v>71</v>
      </c>
    </row>
    <row r="29" spans="1:69" ht="90" customHeight="1" x14ac:dyDescent="0.3">
      <c r="A29" s="5" t="s">
        <v>242</v>
      </c>
      <c r="B29" s="4" t="s">
        <v>243</v>
      </c>
      <c r="C29" s="19" t="str">
        <f>IF(LEN(VLOOKUP(B29,'[1]All data_14.12.2020'!$B$2:$K$99999,2,0))=0,"",VLOOKUP(B29,'[1]All data_14.12.2020'!$B$2:$K$99999,2,0))</f>
        <v>License, Technology, Patent</v>
      </c>
      <c r="D29" s="19" t="str">
        <f>IF(LEN(VLOOKUP(B29,'[1]All data_14.12.2020'!$B$2:$K$99999,3,0))=0,"",VLOOKUP(B29,'[1]All data_14.12.2020'!$B$2:$K$99999,3,0))</f>
        <v>C, 25, 25.4, 30, 30.3, 30.4, 33, 33.1, 33.11, G, 47.7, 47.78, O, 84, 84.2, 84.21, 84.22, 25.40, 30.30, 30.40, 47</v>
      </c>
      <c r="E29" s="19" t="str">
        <f>IF(LEN(VLOOKUP(B29,'[1]All data_14.12.2020'!$B$2:$K$99999,4,0))=0,"",VLOOKUP(B29,'[1]All data_14.12.2020'!$B$2:$K$99999,4,0))</f>
        <v>D, 28, 34, 37, J, 97, 2899, 3483, 3484, 3795, 9711, 289, 348, 379, 971</v>
      </c>
      <c r="F29" s="19" t="str">
        <f>IF(LEN(VLOOKUP(B29,'[1]All data_14.12.2020'!$B$2:$K$99999,5,0))=0,"",VLOOKUP(B29,'[1]All data_14.12.2020'!$B$2:$K$99999,5,0))</f>
        <v>Military, Defence, Security, Industrial, To arm, Gun, Projectile, Sound reactive, Technology, Weapon, Aerospace, Industry</v>
      </c>
      <c r="G29" s="19" t="str">
        <f>IF(LEN(VLOOKUP(B29,'[1]All data_14.12.2020'!$B$2:$K$99999,6,0))=0,"",VLOOKUP(B29,'[1]All data_14.12.2020'!$B$2:$K$99999,6,0))</f>
        <v>≡</v>
      </c>
      <c r="H29" s="19" t="str">
        <f>IF(LEN(VLOOKUP(B29,'[1]All data_14.12.2020'!$B$2:$K$99999,7,0))=0,"",VLOOKUP(B29,'[1]All data_14.12.2020'!$B$2:$K$99999,7,0))</f>
        <v/>
      </c>
      <c r="I29" s="19" t="str">
        <f>IF(LEN(VLOOKUP(B29,'[1]All data_14.12.2020'!$B$2:$K$99999,8,0))=0,"",VLOOKUP(B29,'[1]All data_14.12.2020'!$B$2:$K$99999,8,0))</f>
        <v>≡</v>
      </c>
      <c r="J29" s="19" t="str">
        <f>IF(LEN(VLOOKUP(B29,'[1]All data_14.12.2020'!$B$2:$K$99999,9,0))=0,"",VLOOKUP(B29,'[1]All data_14.12.2020'!$B$2:$K$99999,9,0))</f>
        <v/>
      </c>
      <c r="K29" s="19" t="str">
        <f>IF(LEN(VLOOKUP(B29,'[1]All data_14.12.2020'!$B$2:$K$99999,10,0))=0,"",VLOOKUP(B29,'[1]All data_14.12.2020'!$B$2:$K$99999,10,0))</f>
        <v>A license to make, use, sell, manufacture, practice and otherwise commercialize the licensed patents [UNDISCLOSED FOR PREVIEW] - structurally sound reactive materials; These patents are related to [UNDISCLOSED FOR PREVIEW] technologies.</v>
      </c>
      <c r="L29" s="3" t="s">
        <v>244</v>
      </c>
      <c r="M29" s="3" t="s">
        <v>245</v>
      </c>
      <c r="N29" s="3" t="s">
        <v>245</v>
      </c>
      <c r="O29" s="3" t="s">
        <v>246</v>
      </c>
      <c r="P29" s="3" t="s">
        <v>247</v>
      </c>
      <c r="Q29" s="3" t="s">
        <v>8</v>
      </c>
      <c r="R29" s="3" t="s">
        <v>77</v>
      </c>
      <c r="S29" s="3" t="s">
        <v>248</v>
      </c>
      <c r="T29" s="3"/>
      <c r="U29" s="3"/>
      <c r="V29" s="3"/>
      <c r="W29" s="3" t="s">
        <v>249</v>
      </c>
      <c r="X29" s="4"/>
      <c r="Y29" s="3" t="s">
        <v>71</v>
      </c>
      <c r="Z29" s="4" t="s">
        <v>71</v>
      </c>
      <c r="AA29" s="3" t="s">
        <v>71</v>
      </c>
      <c r="AB29" s="4" t="s">
        <v>71</v>
      </c>
      <c r="AC29" s="3" t="s">
        <v>71</v>
      </c>
      <c r="AD29" s="4" t="s">
        <v>71</v>
      </c>
      <c r="AE29" s="3" t="s">
        <v>71</v>
      </c>
      <c r="AF29" s="4" t="s">
        <v>71</v>
      </c>
      <c r="AG29" s="3" t="s">
        <v>71</v>
      </c>
      <c r="AH29" s="4" t="s">
        <v>71</v>
      </c>
      <c r="AI29" s="3" t="s">
        <v>71</v>
      </c>
      <c r="AJ29" s="4" t="s">
        <v>71</v>
      </c>
      <c r="AK29" s="3" t="s">
        <v>71</v>
      </c>
      <c r="AL29" s="4" t="s">
        <v>71</v>
      </c>
      <c r="AM29" s="3" t="s">
        <v>71</v>
      </c>
      <c r="AN29" s="4" t="s">
        <v>71</v>
      </c>
      <c r="AO29" s="3" t="s">
        <v>71</v>
      </c>
      <c r="AP29" s="4" t="s">
        <v>71</v>
      </c>
      <c r="AQ29" s="3" t="s">
        <v>71</v>
      </c>
      <c r="AR29" s="4" t="s">
        <v>71</v>
      </c>
      <c r="AS29" s="3" t="s">
        <v>71</v>
      </c>
      <c r="AT29" s="4" t="s">
        <v>71</v>
      </c>
      <c r="AU29" s="3" t="s">
        <v>71</v>
      </c>
      <c r="AV29" s="4" t="s">
        <v>71</v>
      </c>
      <c r="AW29" s="3" t="s">
        <v>71</v>
      </c>
      <c r="AX29" s="4" t="s">
        <v>71</v>
      </c>
      <c r="AY29" s="3" t="s">
        <v>71</v>
      </c>
      <c r="AZ29" s="4" t="s">
        <v>71</v>
      </c>
      <c r="BA29" s="3" t="s">
        <v>71</v>
      </c>
      <c r="BB29" s="4" t="s">
        <v>71</v>
      </c>
      <c r="BC29" s="3" t="s">
        <v>71</v>
      </c>
      <c r="BD29" s="4" t="s">
        <v>71</v>
      </c>
      <c r="BE29" s="4" t="s">
        <v>81</v>
      </c>
      <c r="BF29" s="4"/>
      <c r="BG29" s="4"/>
      <c r="BH29" s="3" t="s">
        <v>71</v>
      </c>
      <c r="BI29" s="3" t="s">
        <v>250</v>
      </c>
      <c r="BJ29" s="3" t="s">
        <v>71</v>
      </c>
      <c r="BK29" s="3" t="s">
        <v>71</v>
      </c>
      <c r="BL29" s="3" t="s">
        <v>71</v>
      </c>
      <c r="BM29" s="3" t="s">
        <v>251</v>
      </c>
      <c r="BN29" s="3" t="s">
        <v>252</v>
      </c>
      <c r="BO29" s="9" t="s">
        <v>71</v>
      </c>
      <c r="BP29" s="10" t="s">
        <v>71</v>
      </c>
      <c r="BQ29" s="4"/>
    </row>
    <row r="30" spans="1:69" ht="90" customHeight="1" x14ac:dyDescent="0.3">
      <c r="A30" s="5" t="s">
        <v>253</v>
      </c>
      <c r="B30" s="4" t="s">
        <v>254</v>
      </c>
      <c r="C30" s="19" t="str">
        <f>IF(LEN(VLOOKUP(B30,'[1]All data_14.12.2020'!$B$2:$K$99999,2,0))=0,"",VLOOKUP(B30,'[1]All data_14.12.2020'!$B$2:$K$99999,2,0))</f>
        <v>License, Technology, Patent</v>
      </c>
      <c r="D30" s="19" t="str">
        <f>IF(LEN(VLOOKUP(B30,'[1]All data_14.12.2020'!$B$2:$K$99999,3,0))=0,"",VLOOKUP(B30,'[1]All data_14.12.2020'!$B$2:$K$99999,3,0))</f>
        <v>C, 13, 13.9, 13.92, 13.96, 13.99, 17, 17.2, 17.22, 32, 32.9, 32.99, G, 46, 46.4, 46.41, 47.5, 47.51, 47</v>
      </c>
      <c r="E30" s="19" t="str">
        <f>IF(LEN(VLOOKUP(B30,'[1]All data_14.12.2020'!$B$2:$K$99999,4,0))=0,"",VLOOKUP(B30,'[1]All data_14.12.2020'!$B$2:$K$99999,4,0))</f>
        <v>D, 22, 23, 28, F, 50, I, 72, 2295, 2399, 2824, 5023, 5085, 7218, 229, 239, 282, 502, 508, 721</v>
      </c>
      <c r="F30" s="19" t="str">
        <f>IF(LEN(VLOOKUP(B30,'[1]All data_14.12.2020'!$B$2:$K$99999,5,0))=0,"",VLOOKUP(B30,'[1]All data_14.12.2020'!$B$2:$K$99999,5,0))</f>
        <v>Towel, Pad, Sheet, Wipe, Absorptive, Disinfectant, Potassium Iodide, Copper Sulfate, Bicarbonate, Micro-sphere, Powder, Bead, Absorbent, Nonwowen, Fiber, Wood pulp, Polymeric, Knitted, Textile</v>
      </c>
      <c r="G30" s="19" t="str">
        <f>IF(LEN(VLOOKUP(B30,'[1]All data_14.12.2020'!$B$2:$K$99999,6,0))=0,"",VLOOKUP(B30,'[1]All data_14.12.2020'!$B$2:$K$99999,6,0))</f>
        <v>≡</v>
      </c>
      <c r="H30" s="19" t="str">
        <f>IF(LEN(VLOOKUP(B30,'[1]All data_14.12.2020'!$B$2:$K$99999,7,0))=0,"",VLOOKUP(B30,'[1]All data_14.12.2020'!$B$2:$K$99999,7,0))</f>
        <v/>
      </c>
      <c r="I30" s="19" t="str">
        <f>IF(LEN(VLOOKUP(B30,'[1]All data_14.12.2020'!$B$2:$K$99999,8,0))=0,"",VLOOKUP(B30,'[1]All data_14.12.2020'!$B$2:$K$99999,8,0))</f>
        <v>≡</v>
      </c>
      <c r="J30" s="19" t="str">
        <f>IF(LEN(VLOOKUP(B30,'[1]All data_14.12.2020'!$B$2:$K$99999,9,0))=0,"",VLOOKUP(B30,'[1]All data_14.12.2020'!$B$2:$K$99999,9,0))</f>
        <v/>
      </c>
      <c r="K30" s="19" t="str">
        <f>IF(LEN(VLOOKUP(B30,'[1]All data_14.12.2020'!$B$2:$K$99999,10,0))=0,"",VLOOKUP(B30,'[1]All data_14.12.2020'!$B$2:$K$99999,10,0))</f>
        <v>License under patent and technology rights to commercialize absorptive or super-absorptive pads, sheets, wipes or towels, which may include a disinfectant [UNDISCLOSED FOR PREVIEW] and may be used in the fields of hazardous material shipping and transportation, medical, healthcare, laboratory, life sciences, home care, self care, emergency services, homeland security and veterinary.</v>
      </c>
      <c r="L30" s="3" t="s">
        <v>255</v>
      </c>
      <c r="M30" s="3" t="s">
        <v>256</v>
      </c>
      <c r="N30" s="3" t="s">
        <v>256</v>
      </c>
      <c r="O30" s="3" t="s">
        <v>257</v>
      </c>
      <c r="P30" s="3" t="s">
        <v>258</v>
      </c>
      <c r="Q30" s="3" t="s">
        <v>8</v>
      </c>
      <c r="R30" s="3" t="s">
        <v>259</v>
      </c>
      <c r="S30" s="3" t="s">
        <v>260</v>
      </c>
      <c r="T30" s="3" t="s">
        <v>261</v>
      </c>
      <c r="U30" s="3"/>
      <c r="V30" s="3"/>
      <c r="W30" s="3" t="s">
        <v>262</v>
      </c>
      <c r="X30" s="4"/>
      <c r="Y30" s="3" t="s">
        <v>71</v>
      </c>
      <c r="Z30" s="4" t="s">
        <v>71</v>
      </c>
      <c r="AA30" s="3" t="s">
        <v>71</v>
      </c>
      <c r="AB30" s="4" t="s">
        <v>71</v>
      </c>
      <c r="AC30" s="3" t="s">
        <v>71</v>
      </c>
      <c r="AD30" s="4" t="s">
        <v>71</v>
      </c>
      <c r="AE30" s="3" t="s">
        <v>71</v>
      </c>
      <c r="AF30" s="4" t="s">
        <v>71</v>
      </c>
      <c r="AG30" s="3" t="s">
        <v>71</v>
      </c>
      <c r="AH30" s="4" t="s">
        <v>71</v>
      </c>
      <c r="AI30" s="3" t="s">
        <v>71</v>
      </c>
      <c r="AJ30" s="4" t="s">
        <v>71</v>
      </c>
      <c r="AK30" s="3" t="s">
        <v>71</v>
      </c>
      <c r="AL30" s="4" t="s">
        <v>71</v>
      </c>
      <c r="AM30" s="3" t="s">
        <v>71</v>
      </c>
      <c r="AN30" s="4" t="s">
        <v>71</v>
      </c>
      <c r="AO30" s="3" t="s">
        <v>71</v>
      </c>
      <c r="AP30" s="4" t="s">
        <v>71</v>
      </c>
      <c r="AQ30" s="3" t="s">
        <v>71</v>
      </c>
      <c r="AR30" s="4" t="s">
        <v>71</v>
      </c>
      <c r="AS30" s="3" t="s">
        <v>71</v>
      </c>
      <c r="AT30" s="4" t="s">
        <v>71</v>
      </c>
      <c r="AU30" s="3" t="s">
        <v>71</v>
      </c>
      <c r="AV30" s="4" t="s">
        <v>71</v>
      </c>
      <c r="AW30" s="3" t="s">
        <v>71</v>
      </c>
      <c r="AX30" s="4" t="s">
        <v>71</v>
      </c>
      <c r="AY30" s="3" t="s">
        <v>71</v>
      </c>
      <c r="AZ30" s="4" t="s">
        <v>71</v>
      </c>
      <c r="BA30" s="3" t="s">
        <v>71</v>
      </c>
      <c r="BB30" s="4" t="s">
        <v>71</v>
      </c>
      <c r="BC30" s="3" t="s">
        <v>71</v>
      </c>
      <c r="BD30" s="4" t="s">
        <v>71</v>
      </c>
      <c r="BE30" s="4" t="s">
        <v>81</v>
      </c>
      <c r="BF30" s="4" t="s">
        <v>81</v>
      </c>
      <c r="BG30" s="4"/>
      <c r="BH30" s="3" t="s">
        <v>71</v>
      </c>
      <c r="BI30" s="3" t="s">
        <v>263</v>
      </c>
      <c r="BJ30" s="3" t="s">
        <v>71</v>
      </c>
      <c r="BK30" s="3" t="s">
        <v>71</v>
      </c>
      <c r="BL30" s="3" t="s">
        <v>71</v>
      </c>
      <c r="BM30" s="3" t="s">
        <v>264</v>
      </c>
      <c r="BN30" s="3" t="s">
        <v>265</v>
      </c>
      <c r="BO30" s="9" t="s">
        <v>71</v>
      </c>
      <c r="BP30" s="10" t="s">
        <v>71</v>
      </c>
      <c r="BQ30" s="4"/>
    </row>
    <row r="31" spans="1:69" ht="90" customHeight="1" x14ac:dyDescent="0.3">
      <c r="A31" s="5" t="s">
        <v>266</v>
      </c>
      <c r="B31" s="4" t="s">
        <v>267</v>
      </c>
      <c r="C31" s="19" t="str">
        <f>IF(LEN(VLOOKUP(B31,'[1]All data_14.12.2020'!$B$2:$K$99999,2,0))=0,"",VLOOKUP(B31,'[1]All data_14.12.2020'!$B$2:$K$99999,2,0))</f>
        <v>Know-how, License, Trademark, Copyright, Patent, Software</v>
      </c>
      <c r="D31" s="19" t="str">
        <f>IF(LEN(VLOOKUP(B31,'[1]All data_14.12.2020'!$B$2:$K$99999,3,0))=0,"",VLOOKUP(B31,'[1]All data_14.12.2020'!$B$2:$K$99999,3,0))</f>
        <v>C, 20, 20.5, 20.51, 26, 26.5, 26.51, 33, 33.1, 33.13, G, 46, 46.6, 46.69, 47.7, 47.78, J, 62, 62.01, M, 71, 71.1, 71.12, 71.2, N, 80, 80.2, O, 84, 84.2, 84.22, 84.24, 71.20, 80.20, 47, 62.0</v>
      </c>
      <c r="E31" s="19" t="str">
        <f>IF(LEN(VLOOKUP(B31,'[1]All data_14.12.2020'!$B$2:$K$99999,4,0))=0,"",VLOOKUP(B31,'[1]All data_14.12.2020'!$B$2:$K$99999,4,0))</f>
        <v>D, 28, 34, 35, 38, F, 50, I, 73, J, 97, 2892, 2899, 3482, 3483, 3489, 3559, 3812, 3829, 5045, 7371, 7379, 7381, 7382, 9711, 289, 348, 355, 381, 382, 504, 737, 738, 971</v>
      </c>
      <c r="F31" s="19" t="str">
        <f>IF(LEN(VLOOKUP(B31,'[1]All data_14.12.2020'!$B$2:$K$99999,5,0))=0,"",VLOOKUP(B31,'[1]All data_14.12.2020'!$B$2:$K$99999,5,0))</f>
        <v>Software, Device, Code, Program, Script, U'Hunter, Fractal, Encoding, Buried, Unexploded, Ordnance, Detection, Electromagnetic, Geophysical, Sensor, Detection, Mobile, Underwater, Debris, Survey, System, Security, Safety, Detector, Defence, Military, Bomb</v>
      </c>
      <c r="G31" s="19" t="str">
        <f>IF(LEN(VLOOKUP(B31,'[1]All data_14.12.2020'!$B$2:$K$99999,6,0))=0,"",VLOOKUP(B31,'[1]All data_14.12.2020'!$B$2:$K$99999,6,0))</f>
        <v>≡</v>
      </c>
      <c r="H31" s="19" t="str">
        <f>IF(LEN(VLOOKUP(B31,'[1]All data_14.12.2020'!$B$2:$K$99999,7,0))=0,"",VLOOKUP(B31,'[1]All data_14.12.2020'!$B$2:$K$99999,7,0))</f>
        <v/>
      </c>
      <c r="I31" s="19" t="str">
        <f>IF(LEN(VLOOKUP(B31,'[1]All data_14.12.2020'!$B$2:$K$99999,8,0))=0,"",VLOOKUP(B31,'[1]All data_14.12.2020'!$B$2:$K$99999,8,0))</f>
        <v>≡</v>
      </c>
      <c r="J31" s="19" t="str">
        <f>IF(LEN(VLOOKUP(B31,'[1]All data_14.12.2020'!$B$2:$K$99999,9,0))=0,"",VLOOKUP(B31,'[1]All data_14.12.2020'!$B$2:$K$99999,9,0))</f>
        <v>Licensee is developing products and services based on inference/expert system and sensor data fusion technology.</v>
      </c>
      <c r="K31" s="19" t="str">
        <f>IF(LEN(VLOOKUP(B31,'[1]All data_14.12.2020'!$B$2:$K$99999,10,0))=0,"",VLOOKUP(B31,'[1]All data_14.12.2020'!$B$2:$K$99999,10,0))</f>
        <v>License under copyright, know-how and patent rights to research, develop, distribute, import, use, sell and otherwise exploit software products, in particular [UNDISCLOSED FOR PREVIEW] (fractal encoding for buried unexploded ordnance detection using electromagnetic and magnetic geophysical sensors) and [UNDISCLOSED FOR PREVIEW] (mobile underwater debris survey system) and related materials; One of the parties to the agreement is a non-profit entity.</v>
      </c>
      <c r="L31" s="3" t="s">
        <v>72</v>
      </c>
      <c r="M31" s="3" t="s">
        <v>268</v>
      </c>
      <c r="N31" s="3" t="s">
        <v>268</v>
      </c>
      <c r="O31" s="3" t="s">
        <v>86</v>
      </c>
      <c r="P31" s="3" t="s">
        <v>116</v>
      </c>
      <c r="Q31" s="3" t="s">
        <v>8</v>
      </c>
      <c r="R31" s="3" t="s">
        <v>98</v>
      </c>
      <c r="S31" s="3" t="s">
        <v>269</v>
      </c>
      <c r="T31" s="3"/>
      <c r="U31" s="3"/>
      <c r="V31" s="3"/>
      <c r="W31" s="3"/>
      <c r="X31" s="4"/>
      <c r="Y31" s="3" t="s">
        <v>71</v>
      </c>
      <c r="Z31" s="4" t="s">
        <v>71</v>
      </c>
      <c r="AA31" s="3" t="s">
        <v>71</v>
      </c>
      <c r="AB31" s="4" t="s">
        <v>71</v>
      </c>
      <c r="AC31" s="3" t="s">
        <v>71</v>
      </c>
      <c r="AD31" s="4" t="s">
        <v>71</v>
      </c>
      <c r="AE31" s="3" t="s">
        <v>71</v>
      </c>
      <c r="AF31" s="4" t="s">
        <v>71</v>
      </c>
      <c r="AG31" s="3" t="s">
        <v>71</v>
      </c>
      <c r="AH31" s="4" t="s">
        <v>71</v>
      </c>
      <c r="AI31" s="3" t="s">
        <v>71</v>
      </c>
      <c r="AJ31" s="4" t="s">
        <v>71</v>
      </c>
      <c r="AK31" s="3" t="s">
        <v>71</v>
      </c>
      <c r="AL31" s="4" t="s">
        <v>71</v>
      </c>
      <c r="AM31" s="3" t="s">
        <v>71</v>
      </c>
      <c r="AN31" s="4" t="s">
        <v>71</v>
      </c>
      <c r="AO31" s="3" t="s">
        <v>71</v>
      </c>
      <c r="AP31" s="4" t="s">
        <v>71</v>
      </c>
      <c r="AQ31" s="3" t="s">
        <v>71</v>
      </c>
      <c r="AR31" s="4" t="s">
        <v>71</v>
      </c>
      <c r="AS31" s="3" t="s">
        <v>71</v>
      </c>
      <c r="AT31" s="4" t="s">
        <v>71</v>
      </c>
      <c r="AU31" s="3" t="s">
        <v>71</v>
      </c>
      <c r="AV31" s="4" t="s">
        <v>71</v>
      </c>
      <c r="AW31" s="3" t="s">
        <v>71</v>
      </c>
      <c r="AX31" s="4" t="s">
        <v>71</v>
      </c>
      <c r="AY31" s="3" t="s">
        <v>71</v>
      </c>
      <c r="AZ31" s="4" t="s">
        <v>71</v>
      </c>
      <c r="BA31" s="3" t="s">
        <v>71</v>
      </c>
      <c r="BB31" s="4" t="s">
        <v>71</v>
      </c>
      <c r="BC31" s="3" t="s">
        <v>71</v>
      </c>
      <c r="BD31" s="4" t="s">
        <v>71</v>
      </c>
      <c r="BE31" s="4" t="s">
        <v>81</v>
      </c>
      <c r="BF31" s="4"/>
      <c r="BG31" s="4" t="s">
        <v>81</v>
      </c>
      <c r="BH31" s="3" t="s">
        <v>71</v>
      </c>
      <c r="BI31" s="3" t="s">
        <v>270</v>
      </c>
      <c r="BJ31" s="3" t="s">
        <v>71</v>
      </c>
      <c r="BK31" s="3" t="s">
        <v>71</v>
      </c>
      <c r="BL31" s="3" t="s">
        <v>71</v>
      </c>
      <c r="BM31" s="3"/>
      <c r="BN31" s="3"/>
      <c r="BO31" s="9" t="s">
        <v>71</v>
      </c>
      <c r="BP31" s="10" t="s">
        <v>71</v>
      </c>
    </row>
    <row r="32" spans="1:69" ht="90" customHeight="1" x14ac:dyDescent="0.3">
      <c r="A32" s="5" t="s">
        <v>271</v>
      </c>
      <c r="B32" s="4" t="s">
        <v>272</v>
      </c>
      <c r="C32" s="19" t="str">
        <f>IF(LEN(VLOOKUP(B32,'[1]All data_14.12.2020'!$B$2:$K$99999,2,0))=0,"",VLOOKUP(B32,'[1]All data_14.12.2020'!$B$2:$K$99999,2,0))</f>
        <v>License, Software</v>
      </c>
      <c r="D32" s="19" t="str">
        <f>IF(LEN(VLOOKUP(B32,'[1]All data_14.12.2020'!$B$2:$K$99999,3,0))=0,"",VLOOKUP(B32,'[1]All data_14.12.2020'!$B$2:$K$99999,3,0))</f>
        <v>26.20, 26.2, 32.99, 46.51, 47.41, 47.78, 58.29, 80.20, 80.2</v>
      </c>
      <c r="E32" s="19" t="str">
        <f>IF(LEN(VLOOKUP(B32,'[1]All data_14.12.2020'!$B$2:$K$99999,4,0))=0,"",VLOOKUP(B32,'[1]All data_14.12.2020'!$B$2:$K$99999,4,0))</f>
        <v>3577, 3999, 5045, 5099, 5734, 5999, 7372, 7382, 7389</v>
      </c>
      <c r="F32" s="19" t="str">
        <f>IF(LEN(VLOOKUP(B32,'[1]All data_14.12.2020'!$B$2:$K$99999,5,0))=0,"",VLOOKUP(B32,'[1]All data_14.12.2020'!$B$2:$K$99999,5,0))</f>
        <v>Software, PrivateEye, Chameleon, Security, Device screen security, Device, Screen security, Screen, Program</v>
      </c>
      <c r="G32" s="19" t="str">
        <f>IF(LEN(VLOOKUP(B32,'[1]All data_14.12.2020'!$B$2:$K$99999,6,0))=0,"",VLOOKUP(B32,'[1]All data_14.12.2020'!$B$2:$K$99999,6,0))</f>
        <v>≡</v>
      </c>
      <c r="H32" s="19" t="str">
        <f>IF(LEN(VLOOKUP(B32,'[1]All data_14.12.2020'!$B$2:$K$99999,7,0))=0,"",VLOOKUP(B32,'[1]All data_14.12.2020'!$B$2:$K$99999,7,0))</f>
        <v>Licensor is a company engaged in the creation of technology products that make mobile devices more secure.</v>
      </c>
      <c r="I32" s="19" t="str">
        <f>IF(LEN(VLOOKUP(B32,'[1]All data_14.12.2020'!$B$2:$K$99999,8,0))=0,"",VLOOKUP(B32,'[1]All data_14.12.2020'!$B$2:$K$99999,8,0))</f>
        <v>≡</v>
      </c>
      <c r="J32" s="19" t="str">
        <f>IF(LEN(VLOOKUP(B32,'[1]All data_14.12.2020'!$B$2:$K$99999,9,0))=0,"",VLOOKUP(B32,'[1]All data_14.12.2020'!$B$2:$K$99999,9,0))</f>
        <v>Licensee is a company engaged in the development of products that protect data displayed on a computer and mobile device screens from visual eavesdroppers.</v>
      </c>
      <c r="K32" s="19" t="str">
        <f>IF(LEN(VLOOKUP(B32,'[1]All data_14.12.2020'!$B$2:$K$99999,10,0))=0,"",VLOOKUP(B32,'[1]All data_14.12.2020'!$B$2:$K$99999,10,0))</f>
        <v>Licensee acquires licensor's [UNDISCLOSED FOR PREVIEW] device screen security software.</v>
      </c>
      <c r="L32" s="3" t="s">
        <v>273</v>
      </c>
      <c r="M32" s="3" t="s">
        <v>274</v>
      </c>
      <c r="N32" s="3" t="s">
        <v>274</v>
      </c>
      <c r="O32" s="3" t="s">
        <v>86</v>
      </c>
      <c r="P32" s="3" t="s">
        <v>275</v>
      </c>
      <c r="Q32" s="3" t="s">
        <v>8</v>
      </c>
      <c r="R32" s="3" t="s">
        <v>8</v>
      </c>
      <c r="S32" s="3"/>
      <c r="T32" s="3"/>
      <c r="U32" s="3"/>
      <c r="V32" s="3"/>
      <c r="W32" s="3"/>
      <c r="X32" s="4"/>
      <c r="Y32" s="3" t="s">
        <v>71</v>
      </c>
      <c r="Z32" s="4" t="s">
        <v>71</v>
      </c>
      <c r="AA32" s="3" t="s">
        <v>71</v>
      </c>
      <c r="AB32" s="4" t="s">
        <v>71</v>
      </c>
      <c r="AC32" s="3" t="s">
        <v>71</v>
      </c>
      <c r="AD32" s="4" t="s">
        <v>71</v>
      </c>
      <c r="AE32" s="3" t="s">
        <v>71</v>
      </c>
      <c r="AF32" s="4" t="s">
        <v>71</v>
      </c>
      <c r="AG32" s="3" t="s">
        <v>71</v>
      </c>
      <c r="AH32" s="4" t="s">
        <v>71</v>
      </c>
      <c r="AI32" s="3" t="s">
        <v>71</v>
      </c>
      <c r="AJ32" s="4" t="s">
        <v>71</v>
      </c>
      <c r="AK32" s="3" t="s">
        <v>71</v>
      </c>
      <c r="AL32" s="4" t="s">
        <v>71</v>
      </c>
      <c r="AM32" s="3" t="s">
        <v>71</v>
      </c>
      <c r="AN32" s="4" t="s">
        <v>71</v>
      </c>
      <c r="AO32" s="3" t="s">
        <v>71</v>
      </c>
      <c r="AP32" s="4" t="s">
        <v>71</v>
      </c>
      <c r="AQ32" s="3" t="s">
        <v>71</v>
      </c>
      <c r="AR32" s="4" t="s">
        <v>71</v>
      </c>
      <c r="AS32" s="3" t="s">
        <v>71</v>
      </c>
      <c r="AT32" s="4" t="s">
        <v>71</v>
      </c>
      <c r="AU32" s="3" t="s">
        <v>71</v>
      </c>
      <c r="AV32" s="4" t="s">
        <v>71</v>
      </c>
      <c r="AW32" s="3" t="s">
        <v>71</v>
      </c>
      <c r="AX32" s="4" t="s">
        <v>71</v>
      </c>
      <c r="AY32" s="3" t="s">
        <v>71</v>
      </c>
      <c r="AZ32" s="4" t="s">
        <v>71</v>
      </c>
      <c r="BA32" s="3" t="s">
        <v>71</v>
      </c>
      <c r="BB32" s="4" t="s">
        <v>71</v>
      </c>
      <c r="BC32" s="3" t="s">
        <v>71</v>
      </c>
      <c r="BD32" s="4" t="s">
        <v>71</v>
      </c>
      <c r="BE32" s="4"/>
      <c r="BF32" s="4" t="s">
        <v>81</v>
      </c>
      <c r="BG32" s="4"/>
      <c r="BH32" s="3" t="s">
        <v>71</v>
      </c>
      <c r="BI32" s="3" t="s">
        <v>154</v>
      </c>
      <c r="BJ32" s="3" t="s">
        <v>71</v>
      </c>
      <c r="BK32" s="3" t="s">
        <v>71</v>
      </c>
      <c r="BL32" s="3" t="s">
        <v>71</v>
      </c>
      <c r="BM32" s="3"/>
      <c r="BN32" s="3"/>
      <c r="BO32" s="9" t="s">
        <v>71</v>
      </c>
      <c r="BP32" s="10" t="s">
        <v>71</v>
      </c>
    </row>
    <row r="33" spans="1:69" ht="90" customHeight="1" x14ac:dyDescent="0.3">
      <c r="A33" s="5" t="s">
        <v>276</v>
      </c>
      <c r="B33" s="4" t="s">
        <v>277</v>
      </c>
      <c r="C33" s="19" t="str">
        <f>IF(LEN(VLOOKUP(B33,'[1]All data_14.12.2020'!$B$2:$K$99999,2,0))=0,"",VLOOKUP(B33,'[1]All data_14.12.2020'!$B$2:$K$99999,2,0))</f>
        <v>License, Patent</v>
      </c>
      <c r="D33" s="19" t="str">
        <f>IF(LEN(VLOOKUP(B33,'[1]All data_14.12.2020'!$B$2:$K$99999,3,0))=0,"",VLOOKUP(B33,'[1]All data_14.12.2020'!$B$2:$K$99999,3,0))</f>
        <v>C, 20, 20.5, 20.51, 25, 25.4, 26.5, 26.51, G, 46, 46.6, 46.69, 47.7, 47.78, N, 80, 80.2, O, 84, 84.2, 84.22, 25.40, 80.20, 26, 47</v>
      </c>
      <c r="E33" s="19" t="str">
        <f>IF(LEN(VLOOKUP(B33,'[1]All data_14.12.2020'!$B$2:$K$99999,4,0))=0,"",VLOOKUP(B33,'[1]All data_14.12.2020'!$B$2:$K$99999,4,0))</f>
        <v>D, 28, 34, 35, 38, I, 73, J, 97, 2892, 2899, 3482, 3483, 3489, 3559, 3812, 3829, 7381, 7382, 9711, 289, 348, 355, 381, 382, 738, 971</v>
      </c>
      <c r="F33" s="19" t="str">
        <f>IF(LEN(VLOOKUP(B33,'[1]All data_14.12.2020'!$B$2:$K$99999,5,0))=0,"",VLOOKUP(B33,'[1]All data_14.12.2020'!$B$2:$K$99999,5,0))</f>
        <v>Detection system, Ordnance, Explosive, Security, Military, Bomb, Demining</v>
      </c>
      <c r="G33" s="19" t="str">
        <f>IF(LEN(VLOOKUP(B33,'[1]All data_14.12.2020'!$B$2:$K$99999,6,0))=0,"",VLOOKUP(B33,'[1]All data_14.12.2020'!$B$2:$K$99999,6,0))</f>
        <v>≡</v>
      </c>
      <c r="H33" s="19" t="str">
        <f>IF(LEN(VLOOKUP(B33,'[1]All data_14.12.2020'!$B$2:$K$99999,7,0))=0,"",VLOOKUP(B33,'[1]All data_14.12.2020'!$B$2:$K$99999,7,0))</f>
        <v>Licensor is the technology transfer management company.</v>
      </c>
      <c r="I33" s="19" t="str">
        <f>IF(LEN(VLOOKUP(B33,'[1]All data_14.12.2020'!$B$2:$K$99999,8,0))=0,"",VLOOKUP(B33,'[1]All data_14.12.2020'!$B$2:$K$99999,8,0))</f>
        <v>≡</v>
      </c>
      <c r="J33" s="19" t="str">
        <f>IF(LEN(VLOOKUP(B33,'[1]All data_14.12.2020'!$B$2:$K$99999,9,0))=0,"",VLOOKUP(B33,'[1]All data_14.12.2020'!$B$2:$K$99999,9,0))</f>
        <v>Licensee designs, develops, manufactures and sells fingerprint-based identification products and systems that incorporate state-of-the-art biometric technology to verify a person's identity.</v>
      </c>
      <c r="K33" s="19" t="str">
        <f>IF(LEN(VLOOKUP(B33,'[1]All data_14.12.2020'!$B$2:$K$99999,10,0))=0,"",VLOOKUP(B33,'[1]All data_14.12.2020'!$B$2:$K$99999,10,0))</f>
        <v>License to manufacture, use and sell products incorporating the licensed patents, relating to chemical vapor detection and the detection of unexploded ordnance [UNDISCLOSED FOR PREVIEW]</v>
      </c>
      <c r="L33" s="3" t="s">
        <v>72</v>
      </c>
      <c r="M33" s="3" t="s">
        <v>278</v>
      </c>
      <c r="N33" s="3" t="s">
        <v>278</v>
      </c>
      <c r="O33" s="3" t="s">
        <v>86</v>
      </c>
      <c r="P33" s="3" t="s">
        <v>279</v>
      </c>
      <c r="Q33" s="3" t="s">
        <v>8</v>
      </c>
      <c r="R33" s="3" t="s">
        <v>77</v>
      </c>
      <c r="S33" s="3" t="s">
        <v>280</v>
      </c>
      <c r="T33" s="3"/>
      <c r="U33" s="3"/>
      <c r="V33" s="3"/>
      <c r="W33" s="3"/>
      <c r="X33" s="4"/>
      <c r="Y33" s="3" t="s">
        <v>71</v>
      </c>
      <c r="Z33" s="4" t="s">
        <v>71</v>
      </c>
      <c r="AA33" s="3" t="s">
        <v>71</v>
      </c>
      <c r="AB33" s="4" t="s">
        <v>71</v>
      </c>
      <c r="AC33" s="3" t="s">
        <v>71</v>
      </c>
      <c r="AD33" s="4" t="s">
        <v>71</v>
      </c>
      <c r="AE33" s="3" t="s">
        <v>71</v>
      </c>
      <c r="AF33" s="4" t="s">
        <v>71</v>
      </c>
      <c r="AG33" s="3" t="s">
        <v>71</v>
      </c>
      <c r="AH33" s="4" t="s">
        <v>71</v>
      </c>
      <c r="AI33" s="3" t="s">
        <v>71</v>
      </c>
      <c r="AJ33" s="4" t="s">
        <v>71</v>
      </c>
      <c r="AK33" s="3" t="s">
        <v>71</v>
      </c>
      <c r="AL33" s="4" t="s">
        <v>71</v>
      </c>
      <c r="AM33" s="3" t="s">
        <v>71</v>
      </c>
      <c r="AN33" s="4" t="s">
        <v>71</v>
      </c>
      <c r="AO33" s="3" t="s">
        <v>71</v>
      </c>
      <c r="AP33" s="4" t="s">
        <v>71</v>
      </c>
      <c r="AQ33" s="3" t="s">
        <v>71</v>
      </c>
      <c r="AR33" s="4" t="s">
        <v>71</v>
      </c>
      <c r="AS33" s="3" t="s">
        <v>71</v>
      </c>
      <c r="AT33" s="4" t="s">
        <v>71</v>
      </c>
      <c r="AU33" s="3" t="s">
        <v>71</v>
      </c>
      <c r="AV33" s="4" t="s">
        <v>71</v>
      </c>
      <c r="AW33" s="3" t="s">
        <v>71</v>
      </c>
      <c r="AX33" s="4" t="s">
        <v>71</v>
      </c>
      <c r="AY33" s="3" t="s">
        <v>71</v>
      </c>
      <c r="AZ33" s="4" t="s">
        <v>71</v>
      </c>
      <c r="BA33" s="3" t="s">
        <v>71</v>
      </c>
      <c r="BB33" s="4" t="s">
        <v>71</v>
      </c>
      <c r="BC33" s="3" t="s">
        <v>71</v>
      </c>
      <c r="BD33" s="4" t="s">
        <v>71</v>
      </c>
      <c r="BE33" s="4" t="s">
        <v>81</v>
      </c>
      <c r="BF33" s="4"/>
      <c r="BG33" s="4"/>
      <c r="BH33" s="3" t="s">
        <v>71</v>
      </c>
      <c r="BI33" s="3" t="s">
        <v>154</v>
      </c>
      <c r="BJ33" s="3" t="s">
        <v>71</v>
      </c>
      <c r="BK33" s="3" t="s">
        <v>71</v>
      </c>
      <c r="BL33" s="3" t="s">
        <v>71</v>
      </c>
      <c r="BM33" s="3"/>
      <c r="BN33" s="3"/>
      <c r="BO33" s="9" t="s">
        <v>71</v>
      </c>
      <c r="BP33" s="10" t="s">
        <v>71</v>
      </c>
    </row>
    <row r="34" spans="1:69" ht="90" customHeight="1" x14ac:dyDescent="0.3">
      <c r="A34" s="5" t="s">
        <v>281</v>
      </c>
      <c r="B34" s="4" t="s">
        <v>282</v>
      </c>
      <c r="C34" s="19" t="str">
        <f>IF(LEN(VLOOKUP(B34,'[1]All data_14.12.2020'!$B$2:$K$99999,2,0))=0,"",VLOOKUP(B34,'[1]All data_14.12.2020'!$B$2:$K$99999,2,0))</f>
        <v>Know-how, License</v>
      </c>
      <c r="D34" s="19" t="str">
        <f>IF(LEN(VLOOKUP(B34,'[1]All data_14.12.2020'!$B$2:$K$99999,3,0))=0,"",VLOOKUP(B34,'[1]All data_14.12.2020'!$B$2:$K$99999,3,0))</f>
        <v>C, 26, G, 46, 46.5, 46.51, 47, 47.4, 47.41, J, 58, 58.2, 58.29, 61, 62, 62.01, 62.03, 62.09, 63, 63.1, 63.11, 63.12, 63.9, 63.99, 26.20, 26.30, 61.10, 61.20</v>
      </c>
      <c r="E34" s="19" t="str">
        <f>IF(LEN(VLOOKUP(B34,'[1]All data_14.12.2020'!$B$2:$K$99999,4,0))=0,"",VLOOKUP(B34,'[1]All data_14.12.2020'!$B$2:$K$99999,4,0))</f>
        <v>D, 35, 36, E, 48, F, 50, G, 57, I, 73, 3577, 3663, 4813, 4899, 5045, 5734, 7371, 7373, 7374, 7376, 7379, 357, 366, 481, 489, 504, 573, 737</v>
      </c>
      <c r="F34" s="19" t="str">
        <f>IF(LEN(VLOOKUP(B34,'[1]All data_14.12.2020'!$B$2:$K$99999,5,0))=0,"",VLOOKUP(B34,'[1]All data_14.12.2020'!$B$2:$K$99999,5,0))</f>
        <v>Software, Internet, E-mail, Web, Security service, Document storage, Data, Online service, System, Method</v>
      </c>
      <c r="G34" s="19" t="str">
        <f>IF(LEN(VLOOKUP(B34,'[1]All data_14.12.2020'!$B$2:$K$99999,6,0))=0,"",VLOOKUP(B34,'[1]All data_14.12.2020'!$B$2:$K$99999,6,0))</f>
        <v>≡</v>
      </c>
      <c r="H34" s="19" t="str">
        <f>IF(LEN(VLOOKUP(B34,'[1]All data_14.12.2020'!$B$2:$K$99999,7,0))=0,"",VLOOKUP(B34,'[1]All data_14.12.2020'!$B$2:$K$99999,7,0))</f>
        <v/>
      </c>
      <c r="I34" s="19" t="str">
        <f>IF(LEN(VLOOKUP(B34,'[1]All data_14.12.2020'!$B$2:$K$99999,8,0))=0,"",VLOOKUP(B34,'[1]All data_14.12.2020'!$B$2:$K$99999,8,0))</f>
        <v>≡</v>
      </c>
      <c r="J34" s="19" t="str">
        <f>IF(LEN(VLOOKUP(B34,'[1]All data_14.12.2020'!$B$2:$K$99999,9,0))=0,"",VLOOKUP(B34,'[1]All data_14.12.2020'!$B$2:$K$99999,9,0))</f>
        <v>Licensee is the primary holding company for the software business.</v>
      </c>
      <c r="K34" s="19" t="str">
        <f>IF(LEN(VLOOKUP(B34,'[1]All data_14.12.2020'!$B$2:$K$99999,10,0))=0,"",VLOOKUP(B34,'[1]All data_14.12.2020'!$B$2:$K$99999,10,0))</f>
        <v>License to practice the methods and to make, use, sell, distribute, import and export safe and secure email and document storage services available online.</v>
      </c>
      <c r="L34" s="3" t="s">
        <v>72</v>
      </c>
      <c r="M34" s="3" t="s">
        <v>283</v>
      </c>
      <c r="N34" s="3" t="s">
        <v>284</v>
      </c>
      <c r="O34" s="3" t="s">
        <v>285</v>
      </c>
      <c r="P34" s="3" t="s">
        <v>286</v>
      </c>
      <c r="Q34" s="3" t="s">
        <v>8</v>
      </c>
      <c r="R34" s="3" t="s">
        <v>77</v>
      </c>
      <c r="S34" s="3" t="s">
        <v>287</v>
      </c>
      <c r="T34" s="3"/>
      <c r="U34" s="3"/>
      <c r="V34" s="3"/>
      <c r="W34" s="3"/>
      <c r="X34" s="4"/>
      <c r="Y34" s="3" t="s">
        <v>71</v>
      </c>
      <c r="Z34" s="4" t="s">
        <v>71</v>
      </c>
      <c r="AA34" s="3" t="s">
        <v>71</v>
      </c>
      <c r="AB34" s="4" t="s">
        <v>71</v>
      </c>
      <c r="AC34" s="3" t="s">
        <v>71</v>
      </c>
      <c r="AD34" s="4" t="s">
        <v>71</v>
      </c>
      <c r="AE34" s="3" t="s">
        <v>71</v>
      </c>
      <c r="AF34" s="4" t="s">
        <v>71</v>
      </c>
      <c r="AG34" s="3" t="s">
        <v>71</v>
      </c>
      <c r="AH34" s="4" t="s">
        <v>71</v>
      </c>
      <c r="AI34" s="3" t="s">
        <v>71</v>
      </c>
      <c r="AJ34" s="4" t="s">
        <v>71</v>
      </c>
      <c r="AK34" s="3" t="s">
        <v>71</v>
      </c>
      <c r="AL34" s="4" t="s">
        <v>71</v>
      </c>
      <c r="AM34" s="3" t="s">
        <v>71</v>
      </c>
      <c r="AN34" s="4" t="s">
        <v>71</v>
      </c>
      <c r="AO34" s="3" t="s">
        <v>71</v>
      </c>
      <c r="AP34" s="4" t="s">
        <v>71</v>
      </c>
      <c r="AQ34" s="3" t="s">
        <v>71</v>
      </c>
      <c r="AR34" s="4" t="s">
        <v>71</v>
      </c>
      <c r="AS34" s="3" t="s">
        <v>71</v>
      </c>
      <c r="AT34" s="4" t="s">
        <v>71</v>
      </c>
      <c r="AU34" s="3" t="s">
        <v>71</v>
      </c>
      <c r="AV34" s="4" t="s">
        <v>71</v>
      </c>
      <c r="AW34" s="3" t="s">
        <v>71</v>
      </c>
      <c r="AX34" s="4" t="s">
        <v>71</v>
      </c>
      <c r="AY34" s="3" t="s">
        <v>71</v>
      </c>
      <c r="AZ34" s="4" t="s">
        <v>71</v>
      </c>
      <c r="BA34" s="3" t="s">
        <v>71</v>
      </c>
      <c r="BB34" s="4" t="s">
        <v>71</v>
      </c>
      <c r="BC34" s="3" t="s">
        <v>71</v>
      </c>
      <c r="BD34" s="4" t="s">
        <v>71</v>
      </c>
      <c r="BE34" s="4" t="s">
        <v>81</v>
      </c>
      <c r="BF34" s="4"/>
      <c r="BG34" s="4"/>
      <c r="BH34" s="3" t="s">
        <v>71</v>
      </c>
      <c r="BI34" s="3" t="s">
        <v>154</v>
      </c>
      <c r="BJ34" s="3" t="s">
        <v>71</v>
      </c>
      <c r="BK34" s="3" t="s">
        <v>71</v>
      </c>
      <c r="BL34" s="3" t="s">
        <v>71</v>
      </c>
      <c r="BM34" s="3"/>
      <c r="BN34" s="3"/>
      <c r="BO34" s="9" t="s">
        <v>71</v>
      </c>
      <c r="BP34" s="10" t="s">
        <v>71</v>
      </c>
    </row>
    <row r="35" spans="1:69" ht="90" customHeight="1" x14ac:dyDescent="0.3">
      <c r="A35" s="5" t="s">
        <v>288</v>
      </c>
      <c r="B35" s="4" t="s">
        <v>289</v>
      </c>
      <c r="C35" s="19" t="str">
        <f>IF(LEN(VLOOKUP(B35,'[1]All data_14.12.2020'!$B$2:$K$99999,2,0))=0,"",VLOOKUP(B35,'[1]All data_14.12.2020'!$B$2:$K$99999,2,0))</f>
        <v>Know-how, License, Technology, Patent</v>
      </c>
      <c r="D35" s="19" t="str">
        <f>IF(LEN(VLOOKUP(B35,'[1]All data_14.12.2020'!$B$2:$K$99999,3,0))=0,"",VLOOKUP(B35,'[1]All data_14.12.2020'!$B$2:$K$99999,3,0))</f>
        <v>C, 26.1, 26.11, 26.2, 26.3, 26.4, G, 46, 46.5, 46.51, 46.52, 47.4, 47.41, J, 58, 58.1, 58.19, 58.2, 58.29, 61, 61.1, 61.2, 62, 62.01, 62.09, 63, 63.1, 63.11, K, 66, 66.1, 66.19, M, 69, 69.2, N, 80, 80.2, 26.20, 26.30, 26.40, 61.10, 61.20, 69.20, 80.20, 26, 47, 62.0</v>
      </c>
      <c r="E35" s="19" t="str">
        <f>IF(LEN(VLOOKUP(B35,'[1]All data_14.12.2020'!$B$2:$K$99999,4,0))=0,"",VLOOKUP(B35,'[1]All data_14.12.2020'!$B$2:$K$99999,4,0))</f>
        <v>D, 35, 36, 38, 39, F, 50, G, 57, I, 73, 3571, 3577, 3669, 3679, 3695, 3825, 3829, 3999, 5045, 5734, 7319, 7371, 7372, 7379, 7381, 7382, 357, 366, 367, 369, 382, 399, 504, 573, 731, 737, 738, 3663, 7373, 7374</v>
      </c>
      <c r="F35" s="19" t="str">
        <f>IF(LEN(VLOOKUP(B35,'[1]All data_14.12.2020'!$B$2:$K$99999,5,0))=0,"",VLOOKUP(B35,'[1]All data_14.12.2020'!$B$2:$K$99999,5,0))</f>
        <v>Electronics, Computer, Software, IT, Internet, Communication, Technology, Smart card, Fingerprint, Security, Remote computer, Telecommunication, Wireless, Wired, Advertising, Transaction, Information, Programming, Data processing</v>
      </c>
      <c r="G35" s="19" t="str">
        <f>IF(LEN(VLOOKUP(B35,'[1]All data_14.12.2020'!$B$2:$K$99999,6,0))=0,"",VLOOKUP(B35,'[1]All data_14.12.2020'!$B$2:$K$99999,6,0))</f>
        <v>≡</v>
      </c>
      <c r="H35" s="19" t="str">
        <f>IF(LEN(VLOOKUP(B35,'[1]All data_14.12.2020'!$B$2:$K$99999,7,0))=0,"",VLOOKUP(B35,'[1]All data_14.12.2020'!$B$2:$K$99999,7,0))</f>
        <v/>
      </c>
      <c r="I35" s="19" t="str">
        <f>IF(LEN(VLOOKUP(B35,'[1]All data_14.12.2020'!$B$2:$K$99999,8,0))=0,"",VLOOKUP(B35,'[1]All data_14.12.2020'!$B$2:$K$99999,8,0))</f>
        <v>≡</v>
      </c>
      <c r="J35" s="19" t="str">
        <f>IF(LEN(VLOOKUP(B35,'[1]All data_14.12.2020'!$B$2:$K$99999,9,0))=0,"",VLOOKUP(B35,'[1]All data_14.12.2020'!$B$2:$K$99999,9,0))</f>
        <v>Licensee is a development stage company engaged in the technology industry. Licensee has an issued patent to utilize technology that involves connection to networks using data cards.</v>
      </c>
      <c r="K35" s="19" t="str">
        <f>IF(LEN(VLOOKUP(B35,'[1]All data_14.12.2020'!$B$2:$K$99999,10,0))=0,"",VLOOKUP(B35,'[1]All data_14.12.2020'!$B$2:$K$99999,10,0))</f>
        <v xml:space="preserve">A license to utilize the patent (smart card with integrated fingerprint reader), including the use, manufacture and sublicense of products; Licensee shall make use of the patent for the purpose of developing software, systems and products providing secure transactions over the Internet from home and office computers, and providing an automatic method for connecting to remote computers, and a method of delivering targeted advertising to computers, and providing identity verification and access control. </v>
      </c>
      <c r="L35" s="3" t="s">
        <v>72</v>
      </c>
      <c r="M35" s="3" t="s">
        <v>290</v>
      </c>
      <c r="N35" s="3" t="s">
        <v>173</v>
      </c>
      <c r="O35" s="3" t="s">
        <v>86</v>
      </c>
      <c r="P35" s="3" t="s">
        <v>291</v>
      </c>
      <c r="Q35" s="3" t="s">
        <v>8</v>
      </c>
      <c r="R35" s="3" t="s">
        <v>77</v>
      </c>
      <c r="S35" s="3" t="s">
        <v>292</v>
      </c>
      <c r="T35" s="3" t="s">
        <v>293</v>
      </c>
      <c r="U35" s="3"/>
      <c r="V35" s="3"/>
      <c r="W35" s="3" t="s">
        <v>294</v>
      </c>
      <c r="X35" s="4"/>
      <c r="Y35" s="3" t="s">
        <v>71</v>
      </c>
      <c r="Z35" s="4" t="s">
        <v>71</v>
      </c>
      <c r="AA35" s="3" t="s">
        <v>71</v>
      </c>
      <c r="AB35" s="4" t="s">
        <v>71</v>
      </c>
      <c r="AC35" s="3" t="s">
        <v>71</v>
      </c>
      <c r="AD35" s="4" t="s">
        <v>71</v>
      </c>
      <c r="AE35" s="3" t="s">
        <v>71</v>
      </c>
      <c r="AF35" s="4" t="s">
        <v>71</v>
      </c>
      <c r="AG35" s="3" t="s">
        <v>71</v>
      </c>
      <c r="AH35" s="4" t="s">
        <v>71</v>
      </c>
      <c r="AI35" s="3" t="s">
        <v>71</v>
      </c>
      <c r="AJ35" s="4" t="s">
        <v>71</v>
      </c>
      <c r="AK35" s="3" t="s">
        <v>71</v>
      </c>
      <c r="AL35" s="4" t="s">
        <v>71</v>
      </c>
      <c r="AM35" s="3" t="s">
        <v>71</v>
      </c>
      <c r="AN35" s="4" t="s">
        <v>71</v>
      </c>
      <c r="AO35" s="3" t="s">
        <v>71</v>
      </c>
      <c r="AP35" s="4" t="s">
        <v>71</v>
      </c>
      <c r="AQ35" s="3" t="s">
        <v>71</v>
      </c>
      <c r="AR35" s="4" t="s">
        <v>71</v>
      </c>
      <c r="AS35" s="3" t="s">
        <v>71</v>
      </c>
      <c r="AT35" s="4" t="s">
        <v>71</v>
      </c>
      <c r="AU35" s="3" t="s">
        <v>71</v>
      </c>
      <c r="AV35" s="4" t="s">
        <v>71</v>
      </c>
      <c r="AW35" s="3" t="s">
        <v>71</v>
      </c>
      <c r="AX35" s="4" t="s">
        <v>71</v>
      </c>
      <c r="AY35" s="3" t="s">
        <v>71</v>
      </c>
      <c r="AZ35" s="4" t="s">
        <v>71</v>
      </c>
      <c r="BA35" s="3" t="s">
        <v>71</v>
      </c>
      <c r="BB35" s="4" t="s">
        <v>71</v>
      </c>
      <c r="BC35" s="3" t="s">
        <v>71</v>
      </c>
      <c r="BD35" s="4" t="s">
        <v>71</v>
      </c>
      <c r="BE35" s="4" t="s">
        <v>81</v>
      </c>
      <c r="BF35" s="4"/>
      <c r="BG35" s="4"/>
      <c r="BH35" s="3" t="s">
        <v>71</v>
      </c>
      <c r="BI35" s="3" t="s">
        <v>295</v>
      </c>
      <c r="BJ35" s="3" t="s">
        <v>71</v>
      </c>
      <c r="BK35" s="3" t="s">
        <v>71</v>
      </c>
      <c r="BL35" s="3" t="s">
        <v>71</v>
      </c>
      <c r="BM35" s="3" t="s">
        <v>296</v>
      </c>
      <c r="BN35" s="3" t="s">
        <v>297</v>
      </c>
      <c r="BO35" s="9" t="s">
        <v>71</v>
      </c>
      <c r="BP35" s="10" t="s">
        <v>71</v>
      </c>
      <c r="BQ35" s="4"/>
    </row>
    <row r="36" spans="1:69" ht="90" customHeight="1" x14ac:dyDescent="0.3">
      <c r="A36" s="5" t="s">
        <v>298</v>
      </c>
      <c r="B36" s="4" t="s">
        <v>299</v>
      </c>
      <c r="C36" s="19" t="str">
        <f>IF(LEN(VLOOKUP(B36,'[1]All data_14.12.2020'!$B$2:$K$99999,2,0))=0,"",VLOOKUP(B36,'[1]All data_14.12.2020'!$B$2:$K$99999,2,0))</f>
        <v>License, Technology, Patent</v>
      </c>
      <c r="D36" s="19" t="str">
        <f>IF(LEN(VLOOKUP(B36,'[1]All data_14.12.2020'!$B$2:$K$99999,3,0))=0,"",VLOOKUP(B36,'[1]All data_14.12.2020'!$B$2:$K$99999,3,0))</f>
        <v>C, 25, 25.4, 26.5, 26.51, 28, 28.9, 28.99, 29, 29.3, 29.31, 30, 30.3, 30.4, G, 46, 46.1, 46.14, 46.6, 46.69, H, 51.1, 51.2, 51.21, 52, 52.2, 52.23, 52.29, J, 61, 61.9, M, 71, 71.1, 71.12, O, 84, 84.2, 84.22, 25.40, 30.30, 30.40, 51.10, 61.90, 26, 51</v>
      </c>
      <c r="E36" s="19" t="str">
        <f>IF(LEN(VLOOKUP(B36,'[1]All data_14.12.2020'!$B$2:$K$99999,4,0))=0,"",VLOOKUP(B36,'[1]All data_14.12.2020'!$B$2:$K$99999,4,0))</f>
        <v>D, 36, 37, 38, E, 45, 48, F, 50, J, 97, 3669, 3721, 3728, 3812, 3825, 3829, 4512, 4522, 4581, 4899, 5065, 5088, 9711, 366, 372, 381, 382, 451, 452, 458, 489, 506, 508, 971</v>
      </c>
      <c r="F36" s="19" t="str">
        <f>IF(LEN(VLOOKUP(B36,'[1]All data_14.12.2020'!$B$2:$K$99999,5,0))=0,"",VLOOKUP(B36,'[1]All data_14.12.2020'!$B$2:$K$99999,5,0))</f>
        <v>Aerospace, Engineering, Industrial, Transportation equipment, Technology, Unicorn, Radar system, Aviation, Detection, Tracking, Aircraft, Airplane, Military, Nasa, Unmanned air vehicle</v>
      </c>
      <c r="G36" s="19" t="str">
        <f>IF(LEN(VLOOKUP(B36,'[1]All data_14.12.2020'!$B$2:$K$99999,6,0))=0,"",VLOOKUP(B36,'[1]All data_14.12.2020'!$B$2:$K$99999,6,0))</f>
        <v>≡</v>
      </c>
      <c r="H36" s="19" t="str">
        <f>IF(LEN(VLOOKUP(B36,'[1]All data_14.12.2020'!$B$2:$K$99999,7,0))=0,"",VLOOKUP(B36,'[1]All data_14.12.2020'!$B$2:$K$99999,7,0))</f>
        <v/>
      </c>
      <c r="I36" s="19" t="str">
        <f>IF(LEN(VLOOKUP(B36,'[1]All data_14.12.2020'!$B$2:$K$99999,8,0))=0,"",VLOOKUP(B36,'[1]All data_14.12.2020'!$B$2:$K$99999,8,0))</f>
        <v>≡</v>
      </c>
      <c r="J36" s="19" t="str">
        <f>IF(LEN(VLOOKUP(B36,'[1]All data_14.12.2020'!$B$2:$K$99999,9,0))=0,"",VLOOKUP(B36,'[1]All data_14.12.2020'!$B$2:$K$99999,9,0))</f>
        <v>Licensee has been developing four new technologies designed to enhance aviation safety and efficiency.</v>
      </c>
      <c r="K36" s="19" t="str">
        <f>IF(LEN(VLOOKUP(B36,'[1]All data_14.12.2020'!$B$2:$K$99999,10,0))=0,"",VLOOKUP(B36,'[1]All data_14.12.2020'!$B$2:$K$99999,10,0))</f>
        <v>Licensor sells and assigns to licensee all of its rights to the invention  [UNDISCLOSED FOR PREVIEW], which is described as a low-cost impulse radar system with a critical range/range-rate triggered alarm and a simple spherical (8-sector) evasive action indicator for general aviation use)  [UNDISCLOSED FOR PREVIEW] technology uses a unique implementation of existing radar technology in an airborne system to detect and track nearby aircraft and detect the ground below and ahead of the airplane; The purpose of  [UNDISCLOSED FOR PREVIEW] technology is to provide a low-cost, combined, collision alerting and ground proximity warning capability for general aviation aircraft, including private, business and smaller regional and commercial aircraft.</v>
      </c>
      <c r="L36" s="3" t="s">
        <v>300</v>
      </c>
      <c r="M36" s="3" t="s">
        <v>301</v>
      </c>
      <c r="N36" s="3" t="s">
        <v>301</v>
      </c>
      <c r="O36" s="3" t="s">
        <v>302</v>
      </c>
      <c r="P36" s="3" t="s">
        <v>151</v>
      </c>
      <c r="Q36" s="3" t="s">
        <v>8</v>
      </c>
      <c r="R36" s="3" t="s">
        <v>8</v>
      </c>
      <c r="S36" s="3"/>
      <c r="T36" s="3" t="s">
        <v>303</v>
      </c>
      <c r="U36" s="3"/>
      <c r="V36" s="3"/>
      <c r="W36" s="3" t="s">
        <v>304</v>
      </c>
      <c r="X36" s="4" t="s">
        <v>305</v>
      </c>
      <c r="Y36" s="3" t="s">
        <v>71</v>
      </c>
      <c r="Z36" s="4" t="s">
        <v>71</v>
      </c>
      <c r="AA36" s="3" t="s">
        <v>71</v>
      </c>
      <c r="AB36" s="4" t="s">
        <v>71</v>
      </c>
      <c r="AC36" s="3" t="s">
        <v>71</v>
      </c>
      <c r="AD36" s="4" t="s">
        <v>71</v>
      </c>
      <c r="AE36" s="3" t="s">
        <v>71</v>
      </c>
      <c r="AF36" s="4" t="s">
        <v>71</v>
      </c>
      <c r="AG36" s="3" t="s">
        <v>71</v>
      </c>
      <c r="AH36" s="4" t="s">
        <v>71</v>
      </c>
      <c r="AI36" s="3" t="s">
        <v>71</v>
      </c>
      <c r="AJ36" s="4" t="s">
        <v>71</v>
      </c>
      <c r="AK36" s="3" t="s">
        <v>71</v>
      </c>
      <c r="AL36" s="4" t="s">
        <v>71</v>
      </c>
      <c r="AM36" s="3" t="s">
        <v>71</v>
      </c>
      <c r="AN36" s="4" t="s">
        <v>71</v>
      </c>
      <c r="AO36" s="3" t="s">
        <v>71</v>
      </c>
      <c r="AP36" s="4" t="s">
        <v>71</v>
      </c>
      <c r="AQ36" s="3" t="s">
        <v>71</v>
      </c>
      <c r="AR36" s="4" t="s">
        <v>71</v>
      </c>
      <c r="AS36" s="3" t="s">
        <v>71</v>
      </c>
      <c r="AT36" s="4" t="s">
        <v>71</v>
      </c>
      <c r="AU36" s="3" t="s">
        <v>71</v>
      </c>
      <c r="AV36" s="4" t="s">
        <v>71</v>
      </c>
      <c r="AW36" s="3" t="s">
        <v>71</v>
      </c>
      <c r="AX36" s="4" t="s">
        <v>71</v>
      </c>
      <c r="AY36" s="3" t="s">
        <v>71</v>
      </c>
      <c r="AZ36" s="4" t="s">
        <v>71</v>
      </c>
      <c r="BA36" s="3" t="s">
        <v>71</v>
      </c>
      <c r="BB36" s="4" t="s">
        <v>71</v>
      </c>
      <c r="BC36" s="3" t="s">
        <v>71</v>
      </c>
      <c r="BD36" s="4" t="s">
        <v>71</v>
      </c>
      <c r="BE36" s="4"/>
      <c r="BF36" s="4" t="s">
        <v>81</v>
      </c>
      <c r="BG36" s="4"/>
      <c r="BH36" s="3" t="s">
        <v>71</v>
      </c>
      <c r="BI36" s="3" t="s">
        <v>154</v>
      </c>
      <c r="BJ36" s="3" t="s">
        <v>71</v>
      </c>
      <c r="BK36" s="3" t="s">
        <v>71</v>
      </c>
      <c r="BL36" s="3" t="s">
        <v>71</v>
      </c>
      <c r="BM36" s="3"/>
      <c r="BN36" s="3"/>
      <c r="BO36" s="9" t="s">
        <v>71</v>
      </c>
      <c r="BP36" s="10" t="s">
        <v>71</v>
      </c>
    </row>
    <row r="37" spans="1:69" ht="90" customHeight="1" x14ac:dyDescent="0.3">
      <c r="A37" s="5" t="s">
        <v>306</v>
      </c>
      <c r="B37" s="4" t="s">
        <v>307</v>
      </c>
      <c r="C37" s="19" t="str">
        <f>IF(LEN(VLOOKUP(B37,'[1]All data_14.12.2020'!$B$2:$K$99999,2,0))=0,"",VLOOKUP(B37,'[1]All data_14.12.2020'!$B$2:$K$99999,2,0))</f>
        <v>License</v>
      </c>
      <c r="D37" s="19" t="str">
        <f>IF(LEN(VLOOKUP(B37,'[1]All data_14.12.2020'!$B$2:$K$99999,3,0))=0,"",VLOOKUP(B37,'[1]All data_14.12.2020'!$B$2:$K$99999,3,0))</f>
        <v>26.51, 32.99, 43.29, 46.49, 47.78, 80.10, 80.20, 84.22</v>
      </c>
      <c r="E37" s="19" t="str">
        <f>IF(LEN(VLOOKUP(B37,'[1]All data_14.12.2020'!$B$2:$K$99999,4,0))=0,"",VLOOKUP(B37,'[1]All data_14.12.2020'!$B$2:$K$99999,4,0))</f>
        <v>381, 3812, 3825, 5999, 7349, 7382, 7389</v>
      </c>
      <c r="F37" s="19" t="str">
        <f>IF(LEN(VLOOKUP(B37,'[1]All data_14.12.2020'!$B$2:$K$99999,5,0))=0,"",VLOOKUP(B37,'[1]All data_14.12.2020'!$B$2:$K$99999,5,0))</f>
        <v>Frangible Payload Dispensing Projectile, Military, Enforcement, Recreation, Security</v>
      </c>
      <c r="G37" s="19" t="str">
        <f>IF(LEN(VLOOKUP(B37,'[1]All data_14.12.2020'!$B$2:$K$99999,6,0))=0,"",VLOOKUP(B37,'[1]All data_14.12.2020'!$B$2:$K$99999,6,0))</f>
        <v>≡</v>
      </c>
      <c r="H37" s="19" t="str">
        <f>IF(LEN(VLOOKUP(B37,'[1]All data_14.12.2020'!$B$2:$K$99999,7,0))=0,"",VLOOKUP(B37,'[1]All data_14.12.2020'!$B$2:$K$99999,7,0))</f>
        <v/>
      </c>
      <c r="I37" s="19" t="str">
        <f>IF(LEN(VLOOKUP(B37,'[1]All data_14.12.2020'!$B$2:$K$99999,8,0))=0,"",VLOOKUP(B37,'[1]All data_14.12.2020'!$B$2:$K$99999,8,0))</f>
        <v>≡</v>
      </c>
      <c r="J37" s="19" t="str">
        <f>IF(LEN(VLOOKUP(B37,'[1]All data_14.12.2020'!$B$2:$K$99999,9,0))=0,"",VLOOKUP(B37,'[1]All data_14.12.2020'!$B$2:$K$99999,9,0))</f>
        <v>Licensee markets security products, systems, technologies and services.</v>
      </c>
      <c r="K37" s="19" t="str">
        <f>IF(LEN(VLOOKUP(B37,'[1]All data_14.12.2020'!$B$2:$K$99999,10,0))=0,"",VLOOKUP(B37,'[1]All data_14.12.2020'!$B$2:$K$99999,10,0))</f>
        <v>License under patent rights to practice invention known as [UNDISCLOSED FOR PREVIEW] for reducing the risk of injury in the fields of military, state, county, local law enforcement, recreation and others where said invention can be commercialized; One of the parties to the agreement is a non-profit entity.</v>
      </c>
      <c r="L37" s="3" t="s">
        <v>308</v>
      </c>
      <c r="M37" s="3" t="s">
        <v>309</v>
      </c>
      <c r="N37" s="3" t="s">
        <v>310</v>
      </c>
      <c r="O37" s="3" t="s">
        <v>86</v>
      </c>
      <c r="P37" s="3" t="s">
        <v>311</v>
      </c>
      <c r="Q37" s="3" t="s">
        <v>8</v>
      </c>
      <c r="R37" s="3" t="s">
        <v>77</v>
      </c>
      <c r="S37" s="3" t="s">
        <v>312</v>
      </c>
      <c r="T37" s="3" t="s">
        <v>313</v>
      </c>
      <c r="U37" s="3"/>
      <c r="V37" s="3"/>
      <c r="W37" s="3"/>
      <c r="X37" s="4"/>
      <c r="Y37" s="3" t="s">
        <v>71</v>
      </c>
      <c r="Z37" s="4" t="s">
        <v>71</v>
      </c>
      <c r="AA37" s="3" t="s">
        <v>71</v>
      </c>
      <c r="AB37" s="4" t="s">
        <v>71</v>
      </c>
      <c r="AC37" s="3" t="s">
        <v>71</v>
      </c>
      <c r="AD37" s="4" t="s">
        <v>71</v>
      </c>
      <c r="AE37" s="3" t="s">
        <v>71</v>
      </c>
      <c r="AF37" s="4" t="s">
        <v>71</v>
      </c>
      <c r="AG37" s="3" t="s">
        <v>71</v>
      </c>
      <c r="AH37" s="4" t="s">
        <v>71</v>
      </c>
      <c r="AI37" s="3" t="s">
        <v>71</v>
      </c>
      <c r="AJ37" s="4" t="s">
        <v>71</v>
      </c>
      <c r="AK37" s="3" t="s">
        <v>71</v>
      </c>
      <c r="AL37" s="4" t="s">
        <v>71</v>
      </c>
      <c r="AM37" s="3" t="s">
        <v>71</v>
      </c>
      <c r="AN37" s="4" t="s">
        <v>71</v>
      </c>
      <c r="AO37" s="3" t="s">
        <v>71</v>
      </c>
      <c r="AP37" s="4" t="s">
        <v>71</v>
      </c>
      <c r="AQ37" s="3" t="s">
        <v>71</v>
      </c>
      <c r="AR37" s="4" t="s">
        <v>71</v>
      </c>
      <c r="AS37" s="3" t="s">
        <v>71</v>
      </c>
      <c r="AT37" s="4" t="s">
        <v>71</v>
      </c>
      <c r="AU37" s="3" t="s">
        <v>71</v>
      </c>
      <c r="AV37" s="4" t="s">
        <v>71</v>
      </c>
      <c r="AW37" s="3" t="s">
        <v>71</v>
      </c>
      <c r="AX37" s="4" t="s">
        <v>71</v>
      </c>
      <c r="AY37" s="3" t="s">
        <v>71</v>
      </c>
      <c r="AZ37" s="4" t="s">
        <v>71</v>
      </c>
      <c r="BA37" s="3" t="s">
        <v>71</v>
      </c>
      <c r="BB37" s="4" t="s">
        <v>71</v>
      </c>
      <c r="BC37" s="3" t="s">
        <v>71</v>
      </c>
      <c r="BD37" s="4" t="s">
        <v>71</v>
      </c>
      <c r="BE37" s="4" t="s">
        <v>81</v>
      </c>
      <c r="BF37" s="4"/>
      <c r="BG37" s="4"/>
      <c r="BH37" s="3" t="s">
        <v>71</v>
      </c>
      <c r="BI37" s="3" t="s">
        <v>250</v>
      </c>
      <c r="BJ37" s="3" t="s">
        <v>71</v>
      </c>
      <c r="BK37" s="3" t="s">
        <v>71</v>
      </c>
      <c r="BL37" s="3" t="s">
        <v>71</v>
      </c>
      <c r="BM37" s="3" t="s">
        <v>314</v>
      </c>
      <c r="BN37" s="3" t="s">
        <v>315</v>
      </c>
      <c r="BO37" s="9" t="s">
        <v>71</v>
      </c>
      <c r="BP37" s="10" t="s">
        <v>71</v>
      </c>
      <c r="BQ37" s="4"/>
    </row>
    <row r="38" spans="1:69" ht="90" customHeight="1" x14ac:dyDescent="0.3">
      <c r="A38" s="5" t="s">
        <v>316</v>
      </c>
      <c r="B38" s="4" t="s">
        <v>317</v>
      </c>
      <c r="C38" s="19" t="str">
        <f>IF(LEN(VLOOKUP(B38,'[1]All data_14.12.2020'!$B$2:$K$99999,2,0))=0,"",VLOOKUP(B38,'[1]All data_14.12.2020'!$B$2:$K$99999,2,0))</f>
        <v>Know-how, License, Trademark, Copyright, Patent, Trade name</v>
      </c>
      <c r="D38" s="19" t="str">
        <f>IF(LEN(VLOOKUP(B38,'[1]All data_14.12.2020'!$B$2:$K$99999,3,0))=0,"",VLOOKUP(B38,'[1]All data_14.12.2020'!$B$2:$K$99999,3,0))</f>
        <v>C, 13, 13.9, 13.96, 13.99, 14, 14.1, 14.12, 22, 22.2, 22.29, 23, 23.1, 23.14, 32, 32.9, 32.99, M, 71, 71.1, 71.12</v>
      </c>
      <c r="E38" s="19" t="str">
        <f>IF(LEN(VLOOKUP(B38,'[1]All data_14.12.2020'!$B$2:$K$99999,4,0))=0,"",VLOOKUP(B38,'[1]All data_14.12.2020'!$B$2:$K$99999,4,0))</f>
        <v>D, 23, 30, 35, G, 59, 2311, 2329, 2399, 3089, 3599, 3999, 5999, 231, 232, 239, 308, 359, 399, 599</v>
      </c>
      <c r="F38" s="19" t="str">
        <f>IF(LEN(VLOOKUP(B38,'[1]All data_14.12.2020'!$B$2:$K$99999,5,0))=0,"",VLOOKUP(B38,'[1]All data_14.12.2020'!$B$2:$K$99999,5,0))</f>
        <v>Ballistic, Industrial, Fabric, Laminated fabric, Body armor, Fiber glass, Helmets, Military, Police, Security, Ballistic protection in vehicle, Plastic</v>
      </c>
      <c r="G38" s="19" t="str">
        <f>IF(LEN(VLOOKUP(B38,'[1]All data_14.12.2020'!$B$2:$K$99999,6,0))=0,"",VLOOKUP(B38,'[1]All data_14.12.2020'!$B$2:$K$99999,6,0))</f>
        <v>≡</v>
      </c>
      <c r="H38" s="19" t="str">
        <f>IF(LEN(VLOOKUP(B38,'[1]All data_14.12.2020'!$B$2:$K$99999,7,0))=0,"",VLOOKUP(B38,'[1]All data_14.12.2020'!$B$2:$K$99999,7,0))</f>
        <v>Licensor is engaged in development, manufacture and sale of specialty industrial fabrics used in body armor and other ballistics applications, electronics applications and other industrial applications.</v>
      </c>
      <c r="I38" s="19" t="str">
        <f>IF(LEN(VLOOKUP(B38,'[1]All data_14.12.2020'!$B$2:$K$99999,8,0))=0,"",VLOOKUP(B38,'[1]All data_14.12.2020'!$B$2:$K$99999,8,0))</f>
        <v>≡</v>
      </c>
      <c r="J38" s="19" t="str">
        <f>IF(LEN(VLOOKUP(B38,'[1]All data_14.12.2020'!$B$2:$K$99999,9,0))=0,"",VLOOKUP(B38,'[1]All data_14.12.2020'!$B$2:$K$99999,9,0))</f>
        <v>Licensee is manufacturer of extruded urethanes, polypropylenes and mechanically formed glass substrates for specialty industrial applications.</v>
      </c>
      <c r="K38" s="19" t="str">
        <f>IF(LEN(VLOOKUP(B38,'[1]All data_14.12.2020'!$B$2:$K$99999,10,0))=0,"",VLOOKUP(B38,'[1]All data_14.12.2020'!$B$2:$K$99999,10,0))</f>
        <v>Licensor sells, conveys, assigns and transfers to licensee its business assets (that include tangible property such as machinery, real property, motor vehicles as well as intangible property including know-how, patents, trademarks, copyrights, logo, trade names, software and other) related to development, manufacture and sale of specialty fabrics used in body armor, other ballistics (helmets, blankets and panels), electronics and industrial applications.</v>
      </c>
      <c r="L38" s="3" t="s">
        <v>318</v>
      </c>
      <c r="M38" s="3" t="s">
        <v>319</v>
      </c>
      <c r="N38" s="3" t="s">
        <v>320</v>
      </c>
      <c r="O38" s="3" t="s">
        <v>86</v>
      </c>
      <c r="P38" s="3" t="s">
        <v>321</v>
      </c>
      <c r="Q38" s="3" t="s">
        <v>8</v>
      </c>
      <c r="R38" s="3" t="s">
        <v>8</v>
      </c>
      <c r="S38" s="3" t="s">
        <v>322</v>
      </c>
      <c r="T38" s="3"/>
      <c r="U38" s="3"/>
      <c r="V38" s="3"/>
      <c r="W38" s="3"/>
      <c r="X38" s="4"/>
      <c r="Y38" s="3" t="s">
        <v>71</v>
      </c>
      <c r="Z38" s="4" t="s">
        <v>71</v>
      </c>
      <c r="AA38" s="3" t="s">
        <v>71</v>
      </c>
      <c r="AB38" s="4" t="s">
        <v>71</v>
      </c>
      <c r="AC38" s="3" t="s">
        <v>71</v>
      </c>
      <c r="AD38" s="4" t="s">
        <v>71</v>
      </c>
      <c r="AE38" s="3" t="s">
        <v>71</v>
      </c>
      <c r="AF38" s="4" t="s">
        <v>71</v>
      </c>
      <c r="AG38" s="3" t="s">
        <v>71</v>
      </c>
      <c r="AH38" s="4" t="s">
        <v>71</v>
      </c>
      <c r="AI38" s="3" t="s">
        <v>71</v>
      </c>
      <c r="AJ38" s="4" t="s">
        <v>71</v>
      </c>
      <c r="AK38" s="3" t="s">
        <v>71</v>
      </c>
      <c r="AL38" s="4" t="s">
        <v>71</v>
      </c>
      <c r="AM38" s="3" t="s">
        <v>71</v>
      </c>
      <c r="AN38" s="4" t="s">
        <v>71</v>
      </c>
      <c r="AO38" s="3" t="s">
        <v>71</v>
      </c>
      <c r="AP38" s="4" t="s">
        <v>71</v>
      </c>
      <c r="AQ38" s="3" t="s">
        <v>71</v>
      </c>
      <c r="AR38" s="4" t="s">
        <v>71</v>
      </c>
      <c r="AS38" s="3" t="s">
        <v>71</v>
      </c>
      <c r="AT38" s="4" t="s">
        <v>71</v>
      </c>
      <c r="AU38" s="3" t="s">
        <v>71</v>
      </c>
      <c r="AV38" s="4" t="s">
        <v>71</v>
      </c>
      <c r="AW38" s="3" t="s">
        <v>71</v>
      </c>
      <c r="AX38" s="4" t="s">
        <v>71</v>
      </c>
      <c r="AY38" s="3" t="s">
        <v>71</v>
      </c>
      <c r="AZ38" s="4" t="s">
        <v>71</v>
      </c>
      <c r="BA38" s="3" t="s">
        <v>71</v>
      </c>
      <c r="BB38" s="4" t="s">
        <v>71</v>
      </c>
      <c r="BC38" s="3" t="s">
        <v>71</v>
      </c>
      <c r="BD38" s="4" t="s">
        <v>71</v>
      </c>
      <c r="BE38" s="4"/>
      <c r="BF38" s="4" t="s">
        <v>81</v>
      </c>
      <c r="BG38" s="4"/>
      <c r="BH38" s="3" t="s">
        <v>71</v>
      </c>
      <c r="BI38" s="3" t="s">
        <v>140</v>
      </c>
      <c r="BJ38" s="3" t="s">
        <v>71</v>
      </c>
      <c r="BK38" s="3" t="s">
        <v>71</v>
      </c>
      <c r="BL38" s="3" t="s">
        <v>71</v>
      </c>
      <c r="BM38" s="3"/>
      <c r="BN38" s="3"/>
      <c r="BO38" s="9" t="s">
        <v>71</v>
      </c>
      <c r="BP38" s="10" t="s">
        <v>71</v>
      </c>
    </row>
    <row r="39" spans="1:69" ht="90" customHeight="1" x14ac:dyDescent="0.3">
      <c r="A39" s="5" t="s">
        <v>323</v>
      </c>
      <c r="B39" s="4" t="s">
        <v>324</v>
      </c>
      <c r="C39" s="19" t="str">
        <f>IF(LEN(VLOOKUP(B39,'[1]All data_14.12.2020'!$B$2:$K$99999,2,0))=0,"",VLOOKUP(B39,'[1]All data_14.12.2020'!$B$2:$K$99999,2,0))</f>
        <v>License, Trademark</v>
      </c>
      <c r="D39" s="19" t="str">
        <f>IF(LEN(VLOOKUP(B39,'[1]All data_14.12.2020'!$B$2:$K$99999,3,0))=0,"",VLOOKUP(B39,'[1]All data_14.12.2020'!$B$2:$K$99999,3,0))</f>
        <v>C, 25, 25.4, 26, 26.3, 26.5, 26.51, 27, 27.9, 32, 32.9, 32.99, G, 46, 46.5, 46.52, 46.6, 46.69, 47.8, 47.89, J, 62, 62.01, 25.40, 26.30, 27.90, 47, 62.0</v>
      </c>
      <c r="E39" s="19" t="str">
        <f>IF(LEN(VLOOKUP(B39,'[1]All data_14.12.2020'!$B$2:$K$99999,4,0))=0,"",VLOOKUP(B39,'[1]All data_14.12.2020'!$B$2:$K$99999,4,0))</f>
        <v>D, 34, 36, 38, F, 50, I, 73, 3484, 3669, 3699, 3812, 3822, 3829, 5045, 5065, 7382, 348, 366, 369, 381, 382, 504, 506, 738</v>
      </c>
      <c r="F39" s="19" t="str">
        <f>IF(LEN(VLOOKUP(B39,'[1]All data_14.12.2020'!$B$2:$K$99999,5,0))=0,"",VLOOKUP(B39,'[1]All data_14.12.2020'!$B$2:$K$99999,5,0))</f>
        <v>Alarm, Electronic device, Security, Smoke alarm, Carbon monoxide detector, Heat detector, Flammable gas detector, Indoor air quality monitor, Service</v>
      </c>
      <c r="G39" s="19" t="str">
        <f>IF(LEN(VLOOKUP(B39,'[1]All data_14.12.2020'!$B$2:$K$99999,6,0))=0,"",VLOOKUP(B39,'[1]All data_14.12.2020'!$B$2:$K$99999,6,0))</f>
        <v>≡</v>
      </c>
      <c r="H39" s="19" t="str">
        <f>IF(LEN(VLOOKUP(B39,'[1]All data_14.12.2020'!$B$2:$K$99999,7,0))=0,"",VLOOKUP(B39,'[1]All data_14.12.2020'!$B$2:$K$99999,7,0))</f>
        <v/>
      </c>
      <c r="I39" s="19" t="str">
        <f>IF(LEN(VLOOKUP(B39,'[1]All data_14.12.2020'!$B$2:$K$99999,8,0))=0,"",VLOOKUP(B39,'[1]All data_14.12.2020'!$B$2:$K$99999,8,0))</f>
        <v>≡</v>
      </c>
      <c r="J39" s="19" t="str">
        <f>IF(LEN(VLOOKUP(B39,'[1]All data_14.12.2020'!$B$2:$K$99999,9,0))=0,"",VLOOKUP(B39,'[1]All data_14.12.2020'!$B$2:$K$99999,9,0))</f>
        <v/>
      </c>
      <c r="K39" s="19" t="str">
        <f>IF(LEN(VLOOKUP(B39,'[1]All data_14.12.2020'!$B$2:$K$99999,10,0))=0,"",VLOOKUP(B39,'[1]All data_14.12.2020'!$B$2:$K$99999,10,0))</f>
        <v>License to use trademark [UNDISCLOSED FOR PREVIEW] and service mark rights in connection with the manufacture, advertising, merchandising, promotion, publicity, use, sale, distribution and servicing of smoke alarms, carbon monoxide detectors, heat detectors, flammable gas detectors and indoor air quality monitors.</v>
      </c>
      <c r="L39" s="3" t="s">
        <v>72</v>
      </c>
      <c r="M39" s="3" t="s">
        <v>325</v>
      </c>
      <c r="N39" s="3" t="s">
        <v>325</v>
      </c>
      <c r="O39" s="3" t="s">
        <v>326</v>
      </c>
      <c r="P39" s="3" t="s">
        <v>327</v>
      </c>
      <c r="Q39" s="3" t="s">
        <v>8</v>
      </c>
      <c r="R39" s="3" t="s">
        <v>77</v>
      </c>
      <c r="S39" s="3" t="s">
        <v>328</v>
      </c>
      <c r="T39" s="3" t="s">
        <v>329</v>
      </c>
      <c r="U39" s="3"/>
      <c r="V39" s="3"/>
      <c r="W39" s="3"/>
      <c r="X39" s="4"/>
      <c r="Y39" s="3" t="s">
        <v>71</v>
      </c>
      <c r="Z39" s="4" t="s">
        <v>71</v>
      </c>
      <c r="AA39" s="3" t="s">
        <v>71</v>
      </c>
      <c r="AB39" s="4" t="s">
        <v>71</v>
      </c>
      <c r="AC39" s="3" t="s">
        <v>71</v>
      </c>
      <c r="AD39" s="4" t="s">
        <v>71</v>
      </c>
      <c r="AE39" s="3" t="s">
        <v>71</v>
      </c>
      <c r="AF39" s="4" t="s">
        <v>71</v>
      </c>
      <c r="AG39" s="3" t="s">
        <v>71</v>
      </c>
      <c r="AH39" s="4" t="s">
        <v>71</v>
      </c>
      <c r="AI39" s="3" t="s">
        <v>71</v>
      </c>
      <c r="AJ39" s="4" t="s">
        <v>71</v>
      </c>
      <c r="AK39" s="3" t="s">
        <v>71</v>
      </c>
      <c r="AL39" s="4" t="s">
        <v>71</v>
      </c>
      <c r="AM39" s="3" t="s">
        <v>71</v>
      </c>
      <c r="AN39" s="4" t="s">
        <v>71</v>
      </c>
      <c r="AO39" s="3" t="s">
        <v>71</v>
      </c>
      <c r="AP39" s="4" t="s">
        <v>71</v>
      </c>
      <c r="AQ39" s="3" t="s">
        <v>71</v>
      </c>
      <c r="AR39" s="4" t="s">
        <v>71</v>
      </c>
      <c r="AS39" s="3" t="s">
        <v>71</v>
      </c>
      <c r="AT39" s="4" t="s">
        <v>71</v>
      </c>
      <c r="AU39" s="3" t="s">
        <v>71</v>
      </c>
      <c r="AV39" s="4" t="s">
        <v>71</v>
      </c>
      <c r="AW39" s="3" t="s">
        <v>71</v>
      </c>
      <c r="AX39" s="4" t="s">
        <v>71</v>
      </c>
      <c r="AY39" s="3" t="s">
        <v>71</v>
      </c>
      <c r="AZ39" s="4" t="s">
        <v>71</v>
      </c>
      <c r="BA39" s="3" t="s">
        <v>71</v>
      </c>
      <c r="BB39" s="4" t="s">
        <v>71</v>
      </c>
      <c r="BC39" s="3" t="s">
        <v>71</v>
      </c>
      <c r="BD39" s="4" t="s">
        <v>71</v>
      </c>
      <c r="BE39" s="4" t="s">
        <v>81</v>
      </c>
      <c r="BF39" s="4"/>
      <c r="BG39" s="4"/>
      <c r="BH39" s="3" t="s">
        <v>71</v>
      </c>
      <c r="BI39" s="3" t="s">
        <v>154</v>
      </c>
      <c r="BJ39" s="3" t="s">
        <v>71</v>
      </c>
      <c r="BK39" s="3" t="s">
        <v>71</v>
      </c>
      <c r="BL39" s="3" t="s">
        <v>71</v>
      </c>
      <c r="BM39" s="3"/>
      <c r="BN39" s="3"/>
      <c r="BO39" s="9" t="s">
        <v>71</v>
      </c>
      <c r="BP39" s="10" t="s">
        <v>71</v>
      </c>
    </row>
    <row r="40" spans="1:69" ht="90" customHeight="1" x14ac:dyDescent="0.3">
      <c r="A40" s="5" t="s">
        <v>330</v>
      </c>
      <c r="B40" s="4" t="s">
        <v>331</v>
      </c>
      <c r="C40" s="19" t="str">
        <f>IF(LEN(VLOOKUP(B40,'[1]All data_14.12.2020'!$B$2:$K$99999,2,0))=0,"",VLOOKUP(B40,'[1]All data_14.12.2020'!$B$2:$K$99999,2,0))</f>
        <v>License, Other marketing intangibles, Software, Trademark, Copyright</v>
      </c>
      <c r="D40" s="19" t="str">
        <f>IF(LEN(VLOOKUP(B40,'[1]All data_14.12.2020'!$B$2:$K$99999,3,0))=0,"",VLOOKUP(B40,'[1]All data_14.12.2020'!$B$2:$K$99999,3,0))</f>
        <v>C, 18, 18.2, 26.2, 32, 32.9, 32.99, G, 46, 46.5, 46.51, 47, 47.4, 47.41, J, 58, 58.2, 58.29, 61, 61.9, 62, 62.01, 62.09, 18.20, 26.20, 61.90, 26, 62.0</v>
      </c>
      <c r="E40" s="19" t="str">
        <f>IF(LEN(VLOOKUP(B40,'[1]All data_14.12.2020'!$B$2:$K$99999,4,0))=0,"",VLOOKUP(B40,'[1]All data_14.12.2020'!$B$2:$K$99999,4,0))</f>
        <v>D, 35, 39, E, 48, F, 50, G, 57, 59, I, 73, 89, 3577, 3999, 4899, 5045, 5099, 5734, 5999, 7371, 7372, 7373, 7379, 8999, 357, 399, 489, 504, 509, 573, 599, 737, 899</v>
      </c>
      <c r="F40" s="19" t="str">
        <f>IF(LEN(VLOOKUP(B40,'[1]All data_14.12.2020'!$B$2:$K$99999,5,0))=0,"",VLOOKUP(B40,'[1]All data_14.12.2020'!$B$2:$K$99999,5,0))</f>
        <v>Software, Voice Print, Speaker verification engine, Speaker, Engine, Telecom, Data security, Code, Coding, Program, Programming, Password, Verification, Security</v>
      </c>
      <c r="G40" s="19" t="str">
        <f>IF(LEN(VLOOKUP(B40,'[1]All data_14.12.2020'!$B$2:$K$99999,6,0))=0,"",VLOOKUP(B40,'[1]All data_14.12.2020'!$B$2:$K$99999,6,0))</f>
        <v>≡</v>
      </c>
      <c r="H40" s="19" t="str">
        <f>IF(LEN(VLOOKUP(B40,'[1]All data_14.12.2020'!$B$2:$K$99999,7,0))=0,"",VLOOKUP(B40,'[1]All data_14.12.2020'!$B$2:$K$99999,7,0))</f>
        <v/>
      </c>
      <c r="I40" s="19" t="str">
        <f>IF(LEN(VLOOKUP(B40,'[1]All data_14.12.2020'!$B$2:$K$99999,8,0))=0,"",VLOOKUP(B40,'[1]All data_14.12.2020'!$B$2:$K$99999,8,0))</f>
        <v>≡</v>
      </c>
      <c r="J40" s="19" t="str">
        <f>IF(LEN(VLOOKUP(B40,'[1]All data_14.12.2020'!$B$2:$K$99999,9,0))=0,"",VLOOKUP(B40,'[1]All data_14.12.2020'!$B$2:$K$99999,9,0))</f>
        <v>Licensee is a company engaged in design, development, marketing and support open standards-based hardware and software security systems which manage and secure access to information assets.</v>
      </c>
      <c r="K40" s="19" t="str">
        <f>IF(LEN(VLOOKUP(B40,'[1]All data_14.12.2020'!$B$2:$K$99999,10,0))=0,"",VLOOKUP(B40,'[1]All data_14.12.2020'!$B$2:$K$99999,10,0))</f>
        <v>License to develop, distribute, provide, make copies of Voice Print software for telecom, data security, physical access applications and to incorporate licensor's trademarks and copyrights on the visually-readable materials, and at licensor's request, use licensor's [UNDISCLOSED FOR PREVIEW] logo on the packaging.</v>
      </c>
      <c r="L40" s="3" t="s">
        <v>72</v>
      </c>
      <c r="M40" s="3" t="s">
        <v>332</v>
      </c>
      <c r="N40" s="3" t="s">
        <v>332</v>
      </c>
      <c r="O40" s="3" t="s">
        <v>333</v>
      </c>
      <c r="P40" s="3" t="s">
        <v>334</v>
      </c>
      <c r="Q40" s="3" t="s">
        <v>8</v>
      </c>
      <c r="R40" s="3" t="s">
        <v>335</v>
      </c>
      <c r="S40" s="3" t="s">
        <v>336</v>
      </c>
      <c r="T40" s="3"/>
      <c r="U40" s="3"/>
      <c r="V40" s="3"/>
      <c r="W40" s="3"/>
      <c r="X40" s="4"/>
      <c r="Y40" s="3" t="s">
        <v>71</v>
      </c>
      <c r="Z40" s="4" t="s">
        <v>71</v>
      </c>
      <c r="AA40" s="3" t="s">
        <v>71</v>
      </c>
      <c r="AB40" s="4" t="s">
        <v>71</v>
      </c>
      <c r="AC40" s="3" t="s">
        <v>71</v>
      </c>
      <c r="AD40" s="4" t="s">
        <v>71</v>
      </c>
      <c r="AE40" s="3" t="s">
        <v>71</v>
      </c>
      <c r="AF40" s="4" t="s">
        <v>71</v>
      </c>
      <c r="AG40" s="3" t="s">
        <v>71</v>
      </c>
      <c r="AH40" s="4" t="s">
        <v>71</v>
      </c>
      <c r="AI40" s="3" t="s">
        <v>71</v>
      </c>
      <c r="AJ40" s="4" t="s">
        <v>71</v>
      </c>
      <c r="AK40" s="3" t="s">
        <v>71</v>
      </c>
      <c r="AL40" s="4" t="s">
        <v>71</v>
      </c>
      <c r="AM40" s="3" t="s">
        <v>71</v>
      </c>
      <c r="AN40" s="4" t="s">
        <v>71</v>
      </c>
      <c r="AO40" s="3" t="s">
        <v>71</v>
      </c>
      <c r="AP40" s="4" t="s">
        <v>71</v>
      </c>
      <c r="AQ40" s="3" t="s">
        <v>71</v>
      </c>
      <c r="AR40" s="4" t="s">
        <v>71</v>
      </c>
      <c r="AS40" s="3" t="s">
        <v>71</v>
      </c>
      <c r="AT40" s="4" t="s">
        <v>71</v>
      </c>
      <c r="AU40" s="3" t="s">
        <v>71</v>
      </c>
      <c r="AV40" s="4" t="s">
        <v>71</v>
      </c>
      <c r="AW40" s="3" t="s">
        <v>71</v>
      </c>
      <c r="AX40" s="4" t="s">
        <v>71</v>
      </c>
      <c r="AY40" s="3" t="s">
        <v>71</v>
      </c>
      <c r="AZ40" s="4" t="s">
        <v>71</v>
      </c>
      <c r="BA40" s="3" t="s">
        <v>71</v>
      </c>
      <c r="BB40" s="4" t="s">
        <v>71</v>
      </c>
      <c r="BC40" s="3" t="s">
        <v>71</v>
      </c>
      <c r="BD40" s="4" t="s">
        <v>71</v>
      </c>
      <c r="BE40" s="4" t="s">
        <v>81</v>
      </c>
      <c r="BF40" s="4"/>
      <c r="BG40" s="4"/>
      <c r="BH40" s="3" t="s">
        <v>71</v>
      </c>
      <c r="BI40" s="3" t="s">
        <v>140</v>
      </c>
      <c r="BJ40" s="3" t="s">
        <v>71</v>
      </c>
      <c r="BK40" s="3" t="s">
        <v>71</v>
      </c>
      <c r="BL40" s="3" t="s">
        <v>71</v>
      </c>
      <c r="BM40" s="3"/>
      <c r="BN40" s="3"/>
      <c r="BO40" s="9" t="s">
        <v>71</v>
      </c>
      <c r="BP40" s="10" t="s">
        <v>71</v>
      </c>
    </row>
    <row r="41" spans="1:69" ht="90" customHeight="1" x14ac:dyDescent="0.3">
      <c r="A41" s="5" t="s">
        <v>337</v>
      </c>
      <c r="B41" s="4" t="s">
        <v>338</v>
      </c>
      <c r="C41" s="19" t="str">
        <f>IF(LEN(VLOOKUP(B41,'[1]All data_14.12.2020'!$B$2:$K$99999,2,0))=0,"",VLOOKUP(B41,'[1]All data_14.12.2020'!$B$2:$K$99999,2,0))</f>
        <v>License, Copyright, Trade secret, Technology, Patent</v>
      </c>
      <c r="D41" s="19" t="str">
        <f>IF(LEN(VLOOKUP(B41,'[1]All data_14.12.2020'!$B$2:$K$99999,3,0))=0,"",VLOOKUP(B41,'[1]All data_14.12.2020'!$B$2:$K$99999,3,0))</f>
        <v>C, 18, 18.1, 18.12, 26.2, 32, 32.9, 32.99, G, 47.4, 47.41, J, 63, 63.9, 63.99, N, 80, 80.1, 80.2, 26.20, 80.10, 80.20, 26, 47</v>
      </c>
      <c r="E41" s="19" t="str">
        <f>IF(LEN(VLOOKUP(B41,'[1]All data_14.12.2020'!$B$2:$K$99999,4,0))=0,"",VLOOKUP(B41,'[1]All data_14.12.2020'!$B$2:$K$99999,4,0))</f>
        <v>D, 35, 39, I, 73, J, 92, 99, 3577, 3999, 7379, 7381, 7382, 7389, 9229, 9999, 357, 399, 737, 738, 922, 999</v>
      </c>
      <c r="F41" s="19" t="str">
        <f>IF(LEN(VLOOKUP(B41,'[1]All data_14.12.2020'!$B$2:$K$99999,5,0))=0,"",VLOOKUP(B41,'[1]All data_14.12.2020'!$B$2:$K$99999,5,0))</f>
        <v>Card, Fingerprint, Identification, Software,Security,System, Prototype</v>
      </c>
      <c r="G41" s="19" t="str">
        <f>IF(LEN(VLOOKUP(B41,'[1]All data_14.12.2020'!$B$2:$K$99999,6,0))=0,"",VLOOKUP(B41,'[1]All data_14.12.2020'!$B$2:$K$99999,6,0))</f>
        <v>≡</v>
      </c>
      <c r="H41" s="19" t="str">
        <f>IF(LEN(VLOOKUP(B41,'[1]All data_14.12.2020'!$B$2:$K$99999,7,0))=0,"",VLOOKUP(B41,'[1]All data_14.12.2020'!$B$2:$K$99999,7,0))</f>
        <v>Licensor is a company developing and marketing its patended self-authenticating fingerprint technology for applications.</v>
      </c>
      <c r="I41" s="19" t="str">
        <f>IF(LEN(VLOOKUP(B41,'[1]All data_14.12.2020'!$B$2:$K$99999,8,0))=0,"",VLOOKUP(B41,'[1]All data_14.12.2020'!$B$2:$K$99999,8,0))</f>
        <v>≡</v>
      </c>
      <c r="J41" s="19" t="str">
        <f>IF(LEN(VLOOKUP(B41,'[1]All data_14.12.2020'!$B$2:$K$99999,9,0))=0,"",VLOOKUP(B41,'[1]All data_14.12.2020'!$B$2:$K$99999,9,0))</f>
        <v/>
      </c>
      <c r="K41" s="19" t="str">
        <f>IF(LEN(VLOOKUP(B41,'[1]All data_14.12.2020'!$B$2:$K$99999,10,0))=0,"",VLOOKUP(B41,'[1]All data_14.12.2020'!$B$2:$K$99999,10,0))</f>
        <v>License under patent, technology, trade secret and copyright to test, experiment with and use the first prototype of system and to make, use, sell, sublicense or otherwise transfer system relating to self-authenticating identification card with fingerprint identification.</v>
      </c>
      <c r="L41" s="3" t="s">
        <v>72</v>
      </c>
      <c r="M41" s="3" t="s">
        <v>339</v>
      </c>
      <c r="N41" s="3" t="s">
        <v>339</v>
      </c>
      <c r="O41" s="3" t="s">
        <v>86</v>
      </c>
      <c r="P41" s="3" t="s">
        <v>340</v>
      </c>
      <c r="Q41" s="3" t="s">
        <v>8</v>
      </c>
      <c r="R41" s="3" t="s">
        <v>77</v>
      </c>
      <c r="S41" s="3" t="s">
        <v>341</v>
      </c>
      <c r="T41" s="3" t="s">
        <v>342</v>
      </c>
      <c r="U41" s="3"/>
      <c r="V41" s="3"/>
      <c r="W41" s="3" t="s">
        <v>343</v>
      </c>
      <c r="X41" s="4"/>
      <c r="Y41" s="3" t="s">
        <v>71</v>
      </c>
      <c r="Z41" s="4" t="s">
        <v>71</v>
      </c>
      <c r="AA41" s="3" t="s">
        <v>71</v>
      </c>
      <c r="AB41" s="4" t="s">
        <v>71</v>
      </c>
      <c r="AC41" s="3" t="s">
        <v>71</v>
      </c>
      <c r="AD41" s="4" t="s">
        <v>71</v>
      </c>
      <c r="AE41" s="3" t="s">
        <v>71</v>
      </c>
      <c r="AF41" s="4" t="s">
        <v>71</v>
      </c>
      <c r="AG41" s="3" t="s">
        <v>71</v>
      </c>
      <c r="AH41" s="4" t="s">
        <v>71</v>
      </c>
      <c r="AI41" s="3" t="s">
        <v>71</v>
      </c>
      <c r="AJ41" s="4" t="s">
        <v>71</v>
      </c>
      <c r="AK41" s="3" t="s">
        <v>71</v>
      </c>
      <c r="AL41" s="4" t="s">
        <v>71</v>
      </c>
      <c r="AM41" s="3" t="s">
        <v>71</v>
      </c>
      <c r="AN41" s="4" t="s">
        <v>71</v>
      </c>
      <c r="AO41" s="3" t="s">
        <v>71</v>
      </c>
      <c r="AP41" s="4" t="s">
        <v>71</v>
      </c>
      <c r="AQ41" s="3" t="s">
        <v>71</v>
      </c>
      <c r="AR41" s="4" t="s">
        <v>71</v>
      </c>
      <c r="AS41" s="3" t="s">
        <v>71</v>
      </c>
      <c r="AT41" s="4" t="s">
        <v>71</v>
      </c>
      <c r="AU41" s="3" t="s">
        <v>71</v>
      </c>
      <c r="AV41" s="4" t="s">
        <v>71</v>
      </c>
      <c r="AW41" s="3" t="s">
        <v>71</v>
      </c>
      <c r="AX41" s="4" t="s">
        <v>71</v>
      </c>
      <c r="AY41" s="3" t="s">
        <v>71</v>
      </c>
      <c r="AZ41" s="4" t="s">
        <v>71</v>
      </c>
      <c r="BA41" s="3" t="s">
        <v>71</v>
      </c>
      <c r="BB41" s="4" t="s">
        <v>71</v>
      </c>
      <c r="BC41" s="3" t="s">
        <v>71</v>
      </c>
      <c r="BD41" s="4" t="s">
        <v>71</v>
      </c>
      <c r="BE41" s="4" t="s">
        <v>81</v>
      </c>
      <c r="BF41" s="4" t="s">
        <v>81</v>
      </c>
      <c r="BG41" s="4"/>
      <c r="BH41" s="3" t="s">
        <v>71</v>
      </c>
      <c r="BI41" s="3" t="s">
        <v>154</v>
      </c>
      <c r="BJ41" s="3" t="s">
        <v>71</v>
      </c>
      <c r="BK41" s="3" t="s">
        <v>71</v>
      </c>
      <c r="BL41" s="3" t="s">
        <v>71</v>
      </c>
      <c r="BM41" s="3" t="s">
        <v>344</v>
      </c>
      <c r="BN41" s="3" t="s">
        <v>345</v>
      </c>
      <c r="BO41" s="9" t="s">
        <v>71</v>
      </c>
      <c r="BP41" s="10" t="s">
        <v>71</v>
      </c>
      <c r="BQ41" s="4"/>
    </row>
    <row r="42" spans="1:69" ht="90" customHeight="1" x14ac:dyDescent="0.3">
      <c r="A42" s="5" t="s">
        <v>346</v>
      </c>
      <c r="B42" s="4" t="s">
        <v>347</v>
      </c>
      <c r="C42" s="19" t="str">
        <f>IF(LEN(VLOOKUP(B42,'[1]All data_14.12.2020'!$B$2:$K$99999,2,0))=0,"",VLOOKUP(B42,'[1]All data_14.12.2020'!$B$2:$K$99999,2,0))</f>
        <v>License, Trademark, Copyright, Trade secret, Brand, Patent, Trade name</v>
      </c>
      <c r="D42" s="19" t="str">
        <f>IF(LEN(VLOOKUP(B42,'[1]All data_14.12.2020'!$B$2:$K$99999,3,0))=0,"",VLOOKUP(B42,'[1]All data_14.12.2020'!$B$2:$K$99999,3,0))</f>
        <v>K, 64, 64.1, 64.11, 64.19, 64.3, 64.9, 64.99, 66, 66.1, 66.11, 66.12, 66.19, 64.30</v>
      </c>
      <c r="E42" s="19" t="str">
        <f>IF(LEN(VLOOKUP(B42,'[1]All data_14.12.2020'!$B$2:$K$99999,4,0))=0,"",VLOOKUP(B42,'[1]All data_14.12.2020'!$B$2:$K$99999,4,0))</f>
        <v>H, 60, 62, 67, I, 73, 6021, 6022, 6029, 6091, 6099, 6211, 6282, 6289, 6712, 6726, 6733, 6798, 6799, 7389, 602, 609, 621, 628, 671, 672, 673, 679, 738</v>
      </c>
      <c r="F42" s="19" t="str">
        <f>IF(LEN(VLOOKUP(B42,'[1]All data_14.12.2020'!$B$2:$K$99999,5,0))=0,"",VLOOKUP(B42,'[1]All data_14.12.2020'!$B$2:$K$99999,5,0))</f>
        <v>Finance, Financial, Unit, Investment, Trust, Fund, UIT, Asset, Economy, Share, Stock, Basis, Point, Bps, Exchange, Market, Company, System, Brokerage, Capital, Dividend, Security, Money, Business</v>
      </c>
      <c r="G42" s="19" t="str">
        <f>IF(LEN(VLOOKUP(B42,'[1]All data_14.12.2020'!$B$2:$K$99999,6,0))=0,"",VLOOKUP(B42,'[1]All data_14.12.2020'!$B$2:$K$99999,6,0))</f>
        <v>≡</v>
      </c>
      <c r="H42" s="19" t="str">
        <f>IF(LEN(VLOOKUP(B42,'[1]All data_14.12.2020'!$B$2:$K$99999,7,0))=0,"",VLOOKUP(B42,'[1]All data_14.12.2020'!$B$2:$K$99999,7,0))</f>
        <v/>
      </c>
      <c r="I42" s="19" t="str">
        <f>IF(LEN(VLOOKUP(B42,'[1]All data_14.12.2020'!$B$2:$K$99999,8,0))=0,"",VLOOKUP(B42,'[1]All data_14.12.2020'!$B$2:$K$99999,8,0))</f>
        <v>≡</v>
      </c>
      <c r="J42" s="19" t="str">
        <f>IF(LEN(VLOOKUP(B42,'[1]All data_14.12.2020'!$B$2:$K$99999,9,0))=0,"",VLOOKUP(B42,'[1]All data_14.12.2020'!$B$2:$K$99999,9,0))</f>
        <v/>
      </c>
      <c r="K42" s="19" t="str">
        <f>IF(LEN(VLOOKUP(B42,'[1]All data_14.12.2020'!$B$2:$K$99999,10,0))=0,"",VLOOKUP(B42,'[1]All data_14.12.2020'!$B$2:$K$99999,10,0))</f>
        <v>License to use and refer to trade names, trademarks, brands, copyrights, patents, trade secrets, and a proprietary investment process solely in connection with the creation, administration, marketing, promotion and distribution of UITs (Unit Investment Trusts).</v>
      </c>
      <c r="L42" s="3" t="s">
        <v>255</v>
      </c>
      <c r="M42" s="3" t="s">
        <v>348</v>
      </c>
      <c r="N42" s="3" t="s">
        <v>349</v>
      </c>
      <c r="O42" s="3" t="s">
        <v>350</v>
      </c>
      <c r="P42" s="3" t="s">
        <v>351</v>
      </c>
      <c r="Q42" s="3" t="s">
        <v>8</v>
      </c>
      <c r="R42" s="3" t="s">
        <v>98</v>
      </c>
      <c r="S42" s="3" t="s">
        <v>352</v>
      </c>
      <c r="T42" s="3"/>
      <c r="U42" s="3"/>
      <c r="V42" s="3"/>
      <c r="W42" s="3"/>
      <c r="X42" s="4"/>
      <c r="Y42" s="3" t="s">
        <v>71</v>
      </c>
      <c r="Z42" s="4" t="s">
        <v>71</v>
      </c>
      <c r="AA42" s="3" t="s">
        <v>71</v>
      </c>
      <c r="AB42" s="4" t="s">
        <v>71</v>
      </c>
      <c r="AC42" s="3" t="s">
        <v>71</v>
      </c>
      <c r="AD42" s="4" t="s">
        <v>71</v>
      </c>
      <c r="AE42" s="3" t="s">
        <v>71</v>
      </c>
      <c r="AF42" s="4" t="s">
        <v>71</v>
      </c>
      <c r="AG42" s="3" t="s">
        <v>71</v>
      </c>
      <c r="AH42" s="4" t="s">
        <v>71</v>
      </c>
      <c r="AI42" s="3" t="s">
        <v>71</v>
      </c>
      <c r="AJ42" s="4" t="s">
        <v>71</v>
      </c>
      <c r="AK42" s="3" t="s">
        <v>71</v>
      </c>
      <c r="AL42" s="4" t="s">
        <v>71</v>
      </c>
      <c r="AM42" s="3" t="s">
        <v>71</v>
      </c>
      <c r="AN42" s="4" t="s">
        <v>71</v>
      </c>
      <c r="AO42" s="3" t="s">
        <v>71</v>
      </c>
      <c r="AP42" s="4" t="s">
        <v>71</v>
      </c>
      <c r="AQ42" s="3" t="s">
        <v>71</v>
      </c>
      <c r="AR42" s="4" t="s">
        <v>71</v>
      </c>
      <c r="AS42" s="3" t="s">
        <v>71</v>
      </c>
      <c r="AT42" s="4" t="s">
        <v>71</v>
      </c>
      <c r="AU42" s="3" t="s">
        <v>71</v>
      </c>
      <c r="AV42" s="4" t="s">
        <v>71</v>
      </c>
      <c r="AW42" s="3" t="s">
        <v>71</v>
      </c>
      <c r="AX42" s="4" t="s">
        <v>71</v>
      </c>
      <c r="AY42" s="3" t="s">
        <v>71</v>
      </c>
      <c r="AZ42" s="4" t="s">
        <v>71</v>
      </c>
      <c r="BA42" s="3" t="s">
        <v>71</v>
      </c>
      <c r="BB42" s="4" t="s">
        <v>71</v>
      </c>
      <c r="BC42" s="3" t="s">
        <v>71</v>
      </c>
      <c r="BD42" s="4" t="s">
        <v>71</v>
      </c>
      <c r="BE42" s="4" t="s">
        <v>81</v>
      </c>
      <c r="BF42" s="4"/>
      <c r="BG42" s="4"/>
      <c r="BH42" s="3" t="s">
        <v>71</v>
      </c>
      <c r="BI42" s="3" t="s">
        <v>353</v>
      </c>
      <c r="BJ42" s="3" t="s">
        <v>71</v>
      </c>
      <c r="BK42" s="3" t="s">
        <v>71</v>
      </c>
      <c r="BL42" s="3" t="s">
        <v>71</v>
      </c>
      <c r="BM42" s="3"/>
      <c r="BN42" s="3"/>
      <c r="BO42" s="9" t="s">
        <v>71</v>
      </c>
      <c r="BP42" s="10" t="s">
        <v>71</v>
      </c>
    </row>
    <row r="43" spans="1:69" ht="90" customHeight="1" x14ac:dyDescent="0.3">
      <c r="A43" s="5" t="s">
        <v>354</v>
      </c>
      <c r="B43" s="4" t="s">
        <v>355</v>
      </c>
      <c r="C43" s="19" t="str">
        <f>IF(LEN(VLOOKUP(B43,'[1]All data_14.12.2020'!$B$2:$K$99999,2,0))=0,"",VLOOKUP(B43,'[1]All data_14.12.2020'!$B$2:$K$99999,2,0))</f>
        <v>License, Patent</v>
      </c>
      <c r="D43" s="19" t="str">
        <f>IF(LEN(VLOOKUP(B43,'[1]All data_14.12.2020'!$B$2:$K$99999,3,0))=0,"",VLOOKUP(B43,'[1]All data_14.12.2020'!$B$2:$K$99999,3,0))</f>
        <v>C, 17, 17.1, 17.12, 17.2, 17.21, 20, 20.5, 20.51, 22, 22.2, 22.21, 22.22, 22.29, 23, 23.1, 23.12, 23.9, 23.99, 32, 32.9, 32.99, F, 43.2, 43.29, G, 46, 46.4, 46.49, 47.7, 47.78, H, 52, 52.2, 52.29, N, 80, 80.2, 82, 82.9, 82.92, 80.20, 43, 47</v>
      </c>
      <c r="E43" s="19" t="str">
        <f>IF(LEN(VLOOKUP(B43,'[1]All data_14.12.2020'!$B$2:$K$99999,4,0))=0,"",VLOOKUP(B43,'[1]All data_14.12.2020'!$B$2:$K$99999,4,0))</f>
        <v>C, 17, D, 26, 28, 30, 32, F, 50, 51, G, 59, I, 73, 1742, 2671, 2672, 2679, 2821, 2892, 3081, 3211, 5033, 5162, 5999, 7382, 7389, 174, 267, 282, 289, 308, 321, 503, 516, 599, 738</v>
      </c>
      <c r="F43" s="19" t="str">
        <f>IF(LEN(VLOOKUP(B43,'[1]All data_14.12.2020'!$B$2:$K$99999,5,0))=0,"",VLOOKUP(B43,'[1]All data_14.12.2020'!$B$2:$K$99999,5,0))</f>
        <v>Blast mitigation, Insulation, Protection, Security, Mitigation, Mitigating, Coating, Plastic, Explosion, Defense, Damage reduction, Damage prevention, People protection, Property protection, Lamination, Laminated film, Film, Layer, Pellicle, Packing, Packaging, Isolation, Material, Window, Window film, Bomb, Anti-bomb, Blast, Explosive</v>
      </c>
      <c r="G43" s="19" t="str">
        <f>IF(LEN(VLOOKUP(B43,'[1]All data_14.12.2020'!$B$2:$K$99999,6,0))=0,"",VLOOKUP(B43,'[1]All data_14.12.2020'!$B$2:$K$99999,6,0))</f>
        <v>≡</v>
      </c>
      <c r="H43" s="19" t="str">
        <f>IF(LEN(VLOOKUP(B43,'[1]All data_14.12.2020'!$B$2:$K$99999,7,0))=0,"",VLOOKUP(B43,'[1]All data_14.12.2020'!$B$2:$K$99999,7,0))</f>
        <v/>
      </c>
      <c r="I43" s="19" t="str">
        <f>IF(LEN(VLOOKUP(B43,'[1]All data_14.12.2020'!$B$2:$K$99999,8,0))=0,"",VLOOKUP(B43,'[1]All data_14.12.2020'!$B$2:$K$99999,8,0))</f>
        <v>≡</v>
      </c>
      <c r="J43" s="19" t="str">
        <f>IF(LEN(VLOOKUP(B43,'[1]All data_14.12.2020'!$B$2:$K$99999,9,0))=0,"",VLOOKUP(B43,'[1]All data_14.12.2020'!$B$2:$K$99999,9,0))</f>
        <v>Licensee provides protection for individuals and property, have developed and have been marketing BlastWrap products to protect people and property against explosive forces.</v>
      </c>
      <c r="K43" s="19" t="str">
        <f>IF(LEN(VLOOKUP(B43,'[1]All data_14.12.2020'!$B$2:$K$99999,10,0))=0,"",VLOOKUP(B43,'[1]All data_14.12.2020'!$B$2:$K$99999,10,0))</f>
        <v>License for licensor's patents related to blast mitigation.</v>
      </c>
      <c r="L43" s="3" t="s">
        <v>300</v>
      </c>
      <c r="M43" s="3" t="s">
        <v>356</v>
      </c>
      <c r="N43" s="3" t="s">
        <v>357</v>
      </c>
      <c r="O43" s="3" t="s">
        <v>86</v>
      </c>
      <c r="P43" s="3" t="s">
        <v>358</v>
      </c>
      <c r="Q43" s="3" t="s">
        <v>8</v>
      </c>
      <c r="R43" s="3" t="s">
        <v>98</v>
      </c>
      <c r="S43" s="3"/>
      <c r="T43" s="3"/>
      <c r="U43" s="3"/>
      <c r="V43" s="3"/>
      <c r="W43" s="3"/>
      <c r="X43" s="4"/>
      <c r="Y43" s="3" t="s">
        <v>71</v>
      </c>
      <c r="Z43" s="4" t="s">
        <v>71</v>
      </c>
      <c r="AA43" s="3" t="s">
        <v>71</v>
      </c>
      <c r="AB43" s="4" t="s">
        <v>71</v>
      </c>
      <c r="AC43" s="3" t="s">
        <v>71</v>
      </c>
      <c r="AD43" s="4" t="s">
        <v>71</v>
      </c>
      <c r="AE43" s="3" t="s">
        <v>71</v>
      </c>
      <c r="AF43" s="4" t="s">
        <v>71</v>
      </c>
      <c r="AG43" s="3" t="s">
        <v>71</v>
      </c>
      <c r="AH43" s="4" t="s">
        <v>71</v>
      </c>
      <c r="AI43" s="3" t="s">
        <v>71</v>
      </c>
      <c r="AJ43" s="4" t="s">
        <v>71</v>
      </c>
      <c r="AK43" s="3" t="s">
        <v>71</v>
      </c>
      <c r="AL43" s="4" t="s">
        <v>71</v>
      </c>
      <c r="AM43" s="3" t="s">
        <v>71</v>
      </c>
      <c r="AN43" s="4" t="s">
        <v>71</v>
      </c>
      <c r="AO43" s="3" t="s">
        <v>71</v>
      </c>
      <c r="AP43" s="4" t="s">
        <v>71</v>
      </c>
      <c r="AQ43" s="3" t="s">
        <v>71</v>
      </c>
      <c r="AR43" s="4" t="s">
        <v>71</v>
      </c>
      <c r="AS43" s="3" t="s">
        <v>71</v>
      </c>
      <c r="AT43" s="4" t="s">
        <v>71</v>
      </c>
      <c r="AU43" s="3" t="s">
        <v>71</v>
      </c>
      <c r="AV43" s="4" t="s">
        <v>71</v>
      </c>
      <c r="AW43" s="3" t="s">
        <v>71</v>
      </c>
      <c r="AX43" s="4" t="s">
        <v>71</v>
      </c>
      <c r="AY43" s="3" t="s">
        <v>71</v>
      </c>
      <c r="AZ43" s="4" t="s">
        <v>71</v>
      </c>
      <c r="BA43" s="3" t="s">
        <v>71</v>
      </c>
      <c r="BB43" s="4" t="s">
        <v>71</v>
      </c>
      <c r="BC43" s="3" t="s">
        <v>71</v>
      </c>
      <c r="BD43" s="4" t="s">
        <v>71</v>
      </c>
      <c r="BE43" s="4" t="s">
        <v>81</v>
      </c>
      <c r="BF43" s="4"/>
      <c r="BG43" s="4"/>
      <c r="BH43" s="3" t="s">
        <v>71</v>
      </c>
      <c r="BI43" s="3" t="s">
        <v>359</v>
      </c>
      <c r="BJ43" s="3" t="s">
        <v>71</v>
      </c>
      <c r="BK43" s="3" t="s">
        <v>71</v>
      </c>
      <c r="BL43" s="3" t="s">
        <v>71</v>
      </c>
      <c r="BM43" s="3"/>
      <c r="BN43" s="3"/>
      <c r="BO43" s="9" t="s">
        <v>71</v>
      </c>
      <c r="BP43" s="10" t="s">
        <v>71</v>
      </c>
    </row>
    <row r="44" spans="1:69" ht="90" customHeight="1" x14ac:dyDescent="0.3">
      <c r="A44" s="5" t="s">
        <v>360</v>
      </c>
      <c r="B44" s="4" t="s">
        <v>361</v>
      </c>
      <c r="C44" s="19" t="str">
        <f>IF(LEN(VLOOKUP(B44,'[1]All data_14.12.2020'!$B$2:$K$99999,2,0))=0,"",VLOOKUP(B44,'[1]All data_14.12.2020'!$B$2:$K$99999,2,0))</f>
        <v>License, Technology, Patent</v>
      </c>
      <c r="D44" s="19" t="str">
        <f>IF(LEN(VLOOKUP(B44,'[1]All data_14.12.2020'!$B$2:$K$99999,3,0))=0,"",VLOOKUP(B44,'[1]All data_14.12.2020'!$B$2:$K$99999,3,0))</f>
        <v>C, 13, 13.3, 13.9, 13.92, 13.96, 13.99, 14, 14.1, 14.12, 14.19, 15, 15.2, 22, 22.1, 22.19, 22.2, 22.29, 32, 32.9, 32.99, G, 46, 46.1, 46.16, 46.4, 46.42, 47.7, 47.71, 13.30, 15.20, 47</v>
      </c>
      <c r="E44" s="19" t="str">
        <f>IF(LEN(VLOOKUP(B44,'[1]All data_14.12.2020'!$B$2:$K$99999,4,0))=0,"",VLOOKUP(B44,'[1]All data_14.12.2020'!$B$2:$K$99999,4,0))</f>
        <v>D, 22, 23, 30, 31, F, 51, G, 56, I, 73, 2299, 2326, 2329, 2353, 2389, 2399, 3021, 3143, 5136, 5611, 5699, 7382, 229, 232, 235, 238, 239, 302, 314, 513, 561, 569, 738</v>
      </c>
      <c r="F44" s="19" t="str">
        <f>IF(LEN(VLOOKUP(B44,'[1]All data_14.12.2020'!$B$2:$K$99999,5,0))=0,"",VLOOKUP(B44,'[1]All data_14.12.2020'!$B$2:$K$99999,5,0))</f>
        <v>Workwear, Clothing, Apparel, Radioactive contamination, Coverall, Hood, Bootee, Protective clothing, Protection, Security, Nuclear</v>
      </c>
      <c r="G44" s="19" t="str">
        <f>IF(LEN(VLOOKUP(B44,'[1]All data_14.12.2020'!$B$2:$K$99999,6,0))=0,"",VLOOKUP(B44,'[1]All data_14.12.2020'!$B$2:$K$99999,6,0))</f>
        <v>≡</v>
      </c>
      <c r="H44" s="19" t="str">
        <f>IF(LEN(VLOOKUP(B44,'[1]All data_14.12.2020'!$B$2:$K$99999,7,0))=0,"",VLOOKUP(B44,'[1]All data_14.12.2020'!$B$2:$K$99999,7,0))</f>
        <v>Licensor specializes in the design, manufacture and marketing of an extensive range of surgical products for patient care, occupational safety and management of infectious and hazardous waste for the healthcare industry.</v>
      </c>
      <c r="I44" s="19" t="str">
        <f>IF(LEN(VLOOKUP(B44,'[1]All data_14.12.2020'!$B$2:$K$99999,8,0))=0,"",VLOOKUP(B44,'[1]All data_14.12.2020'!$B$2:$K$99999,8,0))</f>
        <v>≡</v>
      </c>
      <c r="J44" s="19" t="str">
        <f>IF(LEN(VLOOKUP(B44,'[1]All data_14.12.2020'!$B$2:$K$99999,9,0))=0,"",VLOOKUP(B44,'[1]All data_14.12.2020'!$B$2:$K$99999,9,0))</f>
        <v/>
      </c>
      <c r="K44" s="19" t="str">
        <f>IF(LEN(VLOOKUP(B44,'[1]All data_14.12.2020'!$B$2:$K$99999,10,0))=0,"",VLOOKUP(B44,'[1]All data_14.12.2020'!$B$2:$K$99999,10,0))</f>
        <v>License under technology and patent rights to manufacture, use and sell nuclear products consisted of protective clothing products [UNDISCLOSED FOR PREVIEW]</v>
      </c>
      <c r="L44" s="3" t="s">
        <v>72</v>
      </c>
      <c r="M44" s="3" t="s">
        <v>362</v>
      </c>
      <c r="N44" s="3" t="s">
        <v>363</v>
      </c>
      <c r="O44" s="3" t="s">
        <v>86</v>
      </c>
      <c r="P44" s="3" t="s">
        <v>364</v>
      </c>
      <c r="Q44" s="3" t="s">
        <v>8</v>
      </c>
      <c r="R44" s="3" t="s">
        <v>77</v>
      </c>
      <c r="S44" s="3"/>
      <c r="T44" s="3"/>
      <c r="U44" s="3"/>
      <c r="V44" s="3"/>
      <c r="W44" s="3"/>
      <c r="X44" s="4"/>
      <c r="Y44" s="3" t="s">
        <v>71</v>
      </c>
      <c r="Z44" s="4" t="s">
        <v>71</v>
      </c>
      <c r="AA44" s="3" t="s">
        <v>71</v>
      </c>
      <c r="AB44" s="4" t="s">
        <v>71</v>
      </c>
      <c r="AC44" s="3" t="s">
        <v>71</v>
      </c>
      <c r="AD44" s="4" t="s">
        <v>71</v>
      </c>
      <c r="AE44" s="3" t="s">
        <v>71</v>
      </c>
      <c r="AF44" s="4" t="s">
        <v>71</v>
      </c>
      <c r="AG44" s="3" t="s">
        <v>71</v>
      </c>
      <c r="AH44" s="4" t="s">
        <v>71</v>
      </c>
      <c r="AI44" s="3" t="s">
        <v>71</v>
      </c>
      <c r="AJ44" s="4" t="s">
        <v>71</v>
      </c>
      <c r="AK44" s="3" t="s">
        <v>71</v>
      </c>
      <c r="AL44" s="4" t="s">
        <v>71</v>
      </c>
      <c r="AM44" s="3" t="s">
        <v>71</v>
      </c>
      <c r="AN44" s="4" t="s">
        <v>71</v>
      </c>
      <c r="AO44" s="3" t="s">
        <v>71</v>
      </c>
      <c r="AP44" s="4" t="s">
        <v>71</v>
      </c>
      <c r="AQ44" s="3" t="s">
        <v>71</v>
      </c>
      <c r="AR44" s="4" t="s">
        <v>71</v>
      </c>
      <c r="AS44" s="3" t="s">
        <v>71</v>
      </c>
      <c r="AT44" s="4" t="s">
        <v>71</v>
      </c>
      <c r="AU44" s="3" t="s">
        <v>71</v>
      </c>
      <c r="AV44" s="4" t="s">
        <v>71</v>
      </c>
      <c r="AW44" s="3" t="s">
        <v>71</v>
      </c>
      <c r="AX44" s="4" t="s">
        <v>71</v>
      </c>
      <c r="AY44" s="3" t="s">
        <v>71</v>
      </c>
      <c r="AZ44" s="4" t="s">
        <v>71</v>
      </c>
      <c r="BA44" s="3" t="s">
        <v>71</v>
      </c>
      <c r="BB44" s="4" t="s">
        <v>71</v>
      </c>
      <c r="BC44" s="3" t="s">
        <v>71</v>
      </c>
      <c r="BD44" s="4" t="s">
        <v>71</v>
      </c>
      <c r="BE44" s="4" t="s">
        <v>81</v>
      </c>
      <c r="BF44" s="4"/>
      <c r="BG44" s="4"/>
      <c r="BH44" s="3" t="s">
        <v>71</v>
      </c>
      <c r="BI44" s="3" t="s">
        <v>154</v>
      </c>
      <c r="BJ44" s="3" t="s">
        <v>71</v>
      </c>
      <c r="BK44" s="3" t="s">
        <v>71</v>
      </c>
      <c r="BL44" s="3" t="s">
        <v>71</v>
      </c>
      <c r="BM44" s="3"/>
      <c r="BN44" s="3"/>
      <c r="BO44" s="9" t="s">
        <v>71</v>
      </c>
      <c r="BP44" s="10" t="s">
        <v>71</v>
      </c>
    </row>
    <row r="45" spans="1:69" ht="90" customHeight="1" x14ac:dyDescent="0.3">
      <c r="A45" s="5" t="s">
        <v>365</v>
      </c>
      <c r="B45" s="4" t="s">
        <v>366</v>
      </c>
      <c r="C45" s="19" t="str">
        <f>IF(LEN(VLOOKUP(B45,'[1]All data_14.12.2020'!$B$2:$K$99999,2,0))=0,"",VLOOKUP(B45,'[1]All data_14.12.2020'!$B$2:$K$99999,2,0))</f>
        <v>Know-how, License, Technology, Patent</v>
      </c>
      <c r="D45" s="19" t="str">
        <f>IF(LEN(VLOOKUP(B45,'[1]All data_14.12.2020'!$B$2:$K$99999,3,0))=0,"",VLOOKUP(B45,'[1]All data_14.12.2020'!$B$2:$K$99999,3,0))</f>
        <v>C, 26.1, 26.11, 26.3, 26.5, 26.51, 26.7, 27, 27.9, G, 46, 46.5, 46.51, 46.52, J, 62, 62.01, 62.09, 63, 63.1, 63.11, N, 80, 80.1, 80.2, 26.30, 26.70, 27.90, 80.10, 80.20, 26</v>
      </c>
      <c r="E45" s="19" t="str">
        <f>IF(LEN(VLOOKUP(B45,'[1]All data_14.12.2020'!$B$2:$K$99999,4,0))=0,"",VLOOKUP(B45,'[1]All data_14.12.2020'!$B$2:$K$99999,4,0))</f>
        <v>D, 36, 38, F, 50, I, 73, 3669, 3699, 3829, 5045, 5065, 7371, 7379, 7382, 366, 369, 382, 504, 506, 737, 738, 7373</v>
      </c>
      <c r="F45" s="19" t="str">
        <f>IF(LEN(VLOOKUP(B45,'[1]All data_14.12.2020'!$B$2:$K$99999,5,0))=0,"",VLOOKUP(B45,'[1]All data_14.12.2020'!$B$2:$K$99999,5,0))</f>
        <v>Technology, Security system, Safety, Fingerprint, Face recognition, Voice recognition, Electronic device, Software</v>
      </c>
      <c r="G45" s="19" t="str">
        <f>IF(LEN(VLOOKUP(B45,'[1]All data_14.12.2020'!$B$2:$K$99999,6,0))=0,"",VLOOKUP(B45,'[1]All data_14.12.2020'!$B$2:$K$99999,6,0))</f>
        <v>≡</v>
      </c>
      <c r="H45" s="19" t="str">
        <f>IF(LEN(VLOOKUP(B45,'[1]All data_14.12.2020'!$B$2:$K$99999,7,0))=0,"",VLOOKUP(B45,'[1]All data_14.12.2020'!$B$2:$K$99999,7,0))</f>
        <v/>
      </c>
      <c r="I45" s="19" t="str">
        <f>IF(LEN(VLOOKUP(B45,'[1]All data_14.12.2020'!$B$2:$K$99999,8,0))=0,"",VLOOKUP(B45,'[1]All data_14.12.2020'!$B$2:$K$99999,8,0))</f>
        <v>≡</v>
      </c>
      <c r="J45" s="19" t="str">
        <f>IF(LEN(VLOOKUP(B45,'[1]All data_14.12.2020'!$B$2:$K$99999,9,0))=0,"",VLOOKUP(B45,'[1]All data_14.12.2020'!$B$2:$K$99999,9,0))</f>
        <v/>
      </c>
      <c r="K45" s="19" t="str">
        <f>IF(LEN(VLOOKUP(B45,'[1]All data_14.12.2020'!$B$2:$K$99999,10,0))=0,"",VLOOKUP(B45,'[1]All data_14.12.2020'!$B$2:$K$99999,10,0))</f>
        <v>License under licensed technology, know-how and patent rights to make, use, sell and import the biometric and security product arena based on fingerprint identification [UNDISCLOSED FOR PREVIEW]</v>
      </c>
      <c r="L45" s="3" t="s">
        <v>72</v>
      </c>
      <c r="M45" s="3" t="s">
        <v>367</v>
      </c>
      <c r="N45" s="3" t="s">
        <v>367</v>
      </c>
      <c r="O45" s="3" t="s">
        <v>368</v>
      </c>
      <c r="P45" s="3" t="s">
        <v>369</v>
      </c>
      <c r="Q45" s="3" t="s">
        <v>8</v>
      </c>
      <c r="R45" s="3" t="s">
        <v>8</v>
      </c>
      <c r="S45" s="3" t="s">
        <v>370</v>
      </c>
      <c r="T45" s="3"/>
      <c r="U45" s="3"/>
      <c r="V45" s="3"/>
      <c r="W45" s="3" t="s">
        <v>371</v>
      </c>
      <c r="X45" s="4"/>
      <c r="Y45" s="3" t="s">
        <v>71</v>
      </c>
      <c r="Z45" s="4" t="s">
        <v>71</v>
      </c>
      <c r="AA45" s="3" t="s">
        <v>71</v>
      </c>
      <c r="AB45" s="4" t="s">
        <v>71</v>
      </c>
      <c r="AC45" s="3" t="s">
        <v>71</v>
      </c>
      <c r="AD45" s="4" t="s">
        <v>71</v>
      </c>
      <c r="AE45" s="3" t="s">
        <v>71</v>
      </c>
      <c r="AF45" s="4" t="s">
        <v>71</v>
      </c>
      <c r="AG45" s="3" t="s">
        <v>71</v>
      </c>
      <c r="AH45" s="4" t="s">
        <v>71</v>
      </c>
      <c r="AI45" s="3" t="s">
        <v>71</v>
      </c>
      <c r="AJ45" s="4" t="s">
        <v>71</v>
      </c>
      <c r="AK45" s="3" t="s">
        <v>71</v>
      </c>
      <c r="AL45" s="4" t="s">
        <v>71</v>
      </c>
      <c r="AM45" s="3" t="s">
        <v>71</v>
      </c>
      <c r="AN45" s="4" t="s">
        <v>71</v>
      </c>
      <c r="AO45" s="3" t="s">
        <v>71</v>
      </c>
      <c r="AP45" s="4" t="s">
        <v>71</v>
      </c>
      <c r="AQ45" s="3" t="s">
        <v>71</v>
      </c>
      <c r="AR45" s="4" t="s">
        <v>71</v>
      </c>
      <c r="AS45" s="3" t="s">
        <v>71</v>
      </c>
      <c r="AT45" s="4" t="s">
        <v>71</v>
      </c>
      <c r="AU45" s="3" t="s">
        <v>71</v>
      </c>
      <c r="AV45" s="4" t="s">
        <v>71</v>
      </c>
      <c r="AW45" s="3" t="s">
        <v>71</v>
      </c>
      <c r="AX45" s="4" t="s">
        <v>71</v>
      </c>
      <c r="AY45" s="3" t="s">
        <v>71</v>
      </c>
      <c r="AZ45" s="4" t="s">
        <v>71</v>
      </c>
      <c r="BA45" s="3" t="s">
        <v>71</v>
      </c>
      <c r="BB45" s="4" t="s">
        <v>71</v>
      </c>
      <c r="BC45" s="3" t="s">
        <v>71</v>
      </c>
      <c r="BD45" s="4" t="s">
        <v>71</v>
      </c>
      <c r="BE45" s="4" t="s">
        <v>81</v>
      </c>
      <c r="BF45" s="4"/>
      <c r="BG45" s="4"/>
      <c r="BH45" s="3" t="s">
        <v>71</v>
      </c>
      <c r="BI45" s="3" t="s">
        <v>372</v>
      </c>
      <c r="BJ45" s="3" t="s">
        <v>71</v>
      </c>
      <c r="BK45" s="3" t="s">
        <v>71</v>
      </c>
      <c r="BL45" s="3" t="s">
        <v>71</v>
      </c>
      <c r="BM45" s="3"/>
      <c r="BN45" s="3"/>
      <c r="BO45" s="9" t="s">
        <v>71</v>
      </c>
      <c r="BP45" s="10" t="s">
        <v>71</v>
      </c>
    </row>
    <row r="46" spans="1:69" ht="90" customHeight="1" x14ac:dyDescent="0.3">
      <c r="A46" s="5" t="s">
        <v>373</v>
      </c>
      <c r="B46" s="4" t="s">
        <v>374</v>
      </c>
      <c r="C46" s="19" t="str">
        <f>IF(LEN(VLOOKUP(B46,'[1]All data_14.12.2020'!$B$2:$K$99999,2,0))=0,"",VLOOKUP(B46,'[1]All data_14.12.2020'!$B$2:$K$99999,2,0))</f>
        <v>License, Trademark</v>
      </c>
      <c r="D46" s="19" t="str">
        <f>IF(LEN(VLOOKUP(B46,'[1]All data_14.12.2020'!$B$2:$K$99999,3,0))=0,"",VLOOKUP(B46,'[1]All data_14.12.2020'!$B$2:$K$99999,3,0))</f>
        <v>G, 46, 46.5, 46.51, 47.4, 47.41, J, 58, 58.2, 58.29, 59, 59.1, 59.11, 60, 60.1, 60.2, 61, 61.2, 62, 62.01, 62.09, M, 73, 73.1, 73.11, 73.12, N, 80, 80.2, 61.20, 80.20, 47, 60.10, 60.20</v>
      </c>
      <c r="E46" s="19" t="str">
        <f>IF(LEN(VLOOKUP(B46,'[1]All data_14.12.2020'!$B$2:$K$99999,4,0))=0,"",VLOOKUP(B46,'[1]All data_14.12.2020'!$B$2:$K$99999,4,0))</f>
        <v>E, 48, F, 50, G, 57, I, 73, 4832, 4899, 5045, 5735, 7313, 7319, 7371, 7372, 7379, 7382, 483, 489, 504, 573, 731, 737, 738, 7374</v>
      </c>
      <c r="F46" s="19" t="str">
        <f>IF(LEN(VLOOKUP(B46,'[1]All data_14.12.2020'!$B$2:$K$99999,5,0))=0,"",VLOOKUP(B46,'[1]All data_14.12.2020'!$B$2:$K$99999,5,0))</f>
        <v>Antivirus, Internet, Security, Media, Software, Marketing services, Professional service, Advertising, IT, Programming, Computer</v>
      </c>
      <c r="G46" s="19" t="str">
        <f>IF(LEN(VLOOKUP(B46,'[1]All data_14.12.2020'!$B$2:$K$99999,6,0))=0,"",VLOOKUP(B46,'[1]All data_14.12.2020'!$B$2:$K$99999,6,0))</f>
        <v>≡</v>
      </c>
      <c r="H46" s="19" t="str">
        <f>IF(LEN(VLOOKUP(B46,'[1]All data_14.12.2020'!$B$2:$K$99999,7,0))=0,"",VLOOKUP(B46,'[1]All data_14.12.2020'!$B$2:$K$99999,7,0))</f>
        <v>Licensor advertises, markets and sells via internet a line of antivirus and internet security products.</v>
      </c>
      <c r="I46" s="19" t="str">
        <f>IF(LEN(VLOOKUP(B46,'[1]All data_14.12.2020'!$B$2:$K$99999,8,0))=0,"",VLOOKUP(B46,'[1]All data_14.12.2020'!$B$2:$K$99999,8,0))</f>
        <v>≡</v>
      </c>
      <c r="J46" s="19" t="str">
        <f>IF(LEN(VLOOKUP(B46,'[1]All data_14.12.2020'!$B$2:$K$99999,9,0))=0,"",VLOOKUP(B46,'[1]All data_14.12.2020'!$B$2:$K$99999,9,0))</f>
        <v>Licensee has expertise in advising companies in direct response media campaigns, including radio and television direct response commercials.</v>
      </c>
      <c r="K46" s="19" t="str">
        <f>IF(LEN(VLOOKUP(B46,'[1]All data_14.12.2020'!$B$2:$K$99999,10,0))=0,"",VLOOKUP(B46,'[1]All data_14.12.2020'!$B$2:$K$99999,10,0))</f>
        <v>Licence to use licensor's trademarks and other marks to advertise and market antivirus and Internet security products [UNDISCLOSED FOR PREVIEW]</v>
      </c>
      <c r="L46" s="3" t="s">
        <v>72</v>
      </c>
      <c r="M46" s="3" t="s">
        <v>375</v>
      </c>
      <c r="N46" s="3" t="s">
        <v>376</v>
      </c>
      <c r="O46" s="3" t="s">
        <v>377</v>
      </c>
      <c r="P46" s="3" t="s">
        <v>378</v>
      </c>
      <c r="Q46" s="3" t="s">
        <v>8</v>
      </c>
      <c r="R46" s="3" t="s">
        <v>77</v>
      </c>
      <c r="S46" s="3"/>
      <c r="T46" s="3"/>
      <c r="U46" s="3"/>
      <c r="V46" s="3"/>
      <c r="W46" s="3" t="s">
        <v>379</v>
      </c>
      <c r="X46" s="4"/>
      <c r="Y46" s="3" t="s">
        <v>71</v>
      </c>
      <c r="Z46" s="4" t="s">
        <v>71</v>
      </c>
      <c r="AA46" s="3" t="s">
        <v>71</v>
      </c>
      <c r="AB46" s="4" t="s">
        <v>71</v>
      </c>
      <c r="AC46" s="3" t="s">
        <v>71</v>
      </c>
      <c r="AD46" s="4" t="s">
        <v>71</v>
      </c>
      <c r="AE46" s="3" t="s">
        <v>71</v>
      </c>
      <c r="AF46" s="4" t="s">
        <v>71</v>
      </c>
      <c r="AG46" s="3" t="s">
        <v>71</v>
      </c>
      <c r="AH46" s="4" t="s">
        <v>71</v>
      </c>
      <c r="AI46" s="3" t="s">
        <v>71</v>
      </c>
      <c r="AJ46" s="4" t="s">
        <v>71</v>
      </c>
      <c r="AK46" s="3" t="s">
        <v>71</v>
      </c>
      <c r="AL46" s="4" t="s">
        <v>71</v>
      </c>
      <c r="AM46" s="3" t="s">
        <v>71</v>
      </c>
      <c r="AN46" s="4" t="s">
        <v>71</v>
      </c>
      <c r="AO46" s="3" t="s">
        <v>71</v>
      </c>
      <c r="AP46" s="4" t="s">
        <v>71</v>
      </c>
      <c r="AQ46" s="3" t="s">
        <v>71</v>
      </c>
      <c r="AR46" s="4" t="s">
        <v>71</v>
      </c>
      <c r="AS46" s="3" t="s">
        <v>71</v>
      </c>
      <c r="AT46" s="4" t="s">
        <v>71</v>
      </c>
      <c r="AU46" s="3" t="s">
        <v>71</v>
      </c>
      <c r="AV46" s="4" t="s">
        <v>71</v>
      </c>
      <c r="AW46" s="3" t="s">
        <v>71</v>
      </c>
      <c r="AX46" s="4" t="s">
        <v>71</v>
      </c>
      <c r="AY46" s="3" t="s">
        <v>71</v>
      </c>
      <c r="AZ46" s="4" t="s">
        <v>71</v>
      </c>
      <c r="BA46" s="3" t="s">
        <v>71</v>
      </c>
      <c r="BB46" s="4" t="s">
        <v>71</v>
      </c>
      <c r="BC46" s="3" t="s">
        <v>71</v>
      </c>
      <c r="BD46" s="4" t="s">
        <v>71</v>
      </c>
      <c r="BE46" s="4" t="s">
        <v>81</v>
      </c>
      <c r="BF46" s="4"/>
      <c r="BG46" s="4" t="s">
        <v>81</v>
      </c>
      <c r="BH46" s="3" t="s">
        <v>71</v>
      </c>
      <c r="BI46" s="3" t="s">
        <v>380</v>
      </c>
      <c r="BJ46" s="3" t="s">
        <v>71</v>
      </c>
      <c r="BK46" s="3" t="s">
        <v>71</v>
      </c>
      <c r="BL46" s="3" t="s">
        <v>71</v>
      </c>
      <c r="BM46" s="3"/>
      <c r="BN46" s="3"/>
      <c r="BO46" s="9" t="s">
        <v>71</v>
      </c>
      <c r="BP46" s="10" t="s">
        <v>71</v>
      </c>
    </row>
    <row r="47" spans="1:69" ht="90" customHeight="1" x14ac:dyDescent="0.3">
      <c r="A47" s="5" t="s">
        <v>381</v>
      </c>
      <c r="B47" s="4" t="s">
        <v>382</v>
      </c>
      <c r="C47" s="19" t="str">
        <f>IF(LEN(VLOOKUP(B47,'[1]All data_14.12.2020'!$B$2:$K$99999,2,0))=0,"",VLOOKUP(B47,'[1]All data_14.12.2020'!$B$2:$K$99999,2,0))</f>
        <v>Know-how, Technology, Patent</v>
      </c>
      <c r="D47" s="19" t="str">
        <f>IF(LEN(VLOOKUP(B47,'[1]All data_14.12.2020'!$B$2:$K$99999,3,0))=0,"",VLOOKUP(B47,'[1]All data_14.12.2020'!$B$2:$K$99999,3,0))</f>
        <v>C, 18, G, 47, 47.4, 47.43, 47.6, 47.63, J, 58, 58.2, 58.29, 59, 62, 62.01, 62.03, 62.09, 63, 63.1, 63.11, N, 80, 18.20, 59.20, 80.20</v>
      </c>
      <c r="E47" s="19" t="str">
        <f>IF(LEN(VLOOKUP(B47,'[1]All data_14.12.2020'!$B$2:$K$99999,4,0))=0,"",VLOOKUP(B47,'[1]All data_14.12.2020'!$B$2:$K$99999,4,0))</f>
        <v>D, 27, 36, G, 57, I, 73, 78, 89, 2741, 3652, 3695, 5735, 7382, 7812, 8999, 274, 365, 369, 573, 738, 781, 899</v>
      </c>
      <c r="F47" s="19" t="str">
        <f>IF(LEN(VLOOKUP(B47,'[1]All data_14.12.2020'!$B$2:$K$99999,5,0))=0,"",VLOOKUP(B47,'[1]All data_14.12.2020'!$B$2:$K$99999,5,0))</f>
        <v>Security, Audio, CD, DVD, Compact disk, Piracy, Data transfer, Music, Digital service, Software</v>
      </c>
      <c r="G47" s="19" t="str">
        <f>IF(LEN(VLOOKUP(B47,'[1]All data_14.12.2020'!$B$2:$K$99999,6,0))=0,"",VLOOKUP(B47,'[1]All data_14.12.2020'!$B$2:$K$99999,6,0))</f>
        <v>≡</v>
      </c>
      <c r="H47" s="19" t="str">
        <f>IF(LEN(VLOOKUP(B47,'[1]All data_14.12.2020'!$B$2:$K$99999,7,0))=0,"",VLOOKUP(B47,'[1]All data_14.12.2020'!$B$2:$K$99999,7,0))</f>
        <v/>
      </c>
      <c r="I47" s="19" t="str">
        <f>IF(LEN(VLOOKUP(B47,'[1]All data_14.12.2020'!$B$2:$K$99999,8,0))=0,"",VLOOKUP(B47,'[1]All data_14.12.2020'!$B$2:$K$99999,8,0))</f>
        <v>≡</v>
      </c>
      <c r="J47" s="19" t="str">
        <f>IF(LEN(VLOOKUP(B47,'[1]All data_14.12.2020'!$B$2:$K$99999,9,0))=0,"",VLOOKUP(B47,'[1]All data_14.12.2020'!$B$2:$K$99999,9,0))</f>
        <v>Licensee is engaged in the business of developing, marketing, and licensing proprietary copy control and content management technologies and products designed to prevent the illegal usable reproduction of the content.</v>
      </c>
      <c r="K47" s="19" t="str">
        <f>IF(LEN(VLOOKUP(B47,'[1]All data_14.12.2020'!$B$2:$K$99999,10,0))=0,"",VLOOKUP(B47,'[1]All data_14.12.2020'!$B$2:$K$99999,10,0))</f>
        <v>Licensor transfers ownership of its know-how and patents related to the technology that inserts data into digital audio files [UNDISCLOSED FOR PREVIEW]</v>
      </c>
      <c r="L47" s="3" t="s">
        <v>383</v>
      </c>
      <c r="M47" s="3" t="s">
        <v>384</v>
      </c>
      <c r="N47" s="3" t="s">
        <v>384</v>
      </c>
      <c r="O47" s="3" t="s">
        <v>86</v>
      </c>
      <c r="P47" s="3" t="s">
        <v>116</v>
      </c>
      <c r="Q47" s="3" t="s">
        <v>8</v>
      </c>
      <c r="R47" s="3" t="s">
        <v>8</v>
      </c>
      <c r="S47" s="3" t="s">
        <v>385</v>
      </c>
      <c r="T47" s="3" t="s">
        <v>386</v>
      </c>
      <c r="U47" s="3"/>
      <c r="V47" s="3"/>
      <c r="W47" s="3" t="s">
        <v>387</v>
      </c>
      <c r="X47" s="4"/>
      <c r="Y47" s="3" t="s">
        <v>71</v>
      </c>
      <c r="Z47" s="4" t="s">
        <v>71</v>
      </c>
      <c r="AA47" s="3" t="s">
        <v>71</v>
      </c>
      <c r="AB47" s="4" t="s">
        <v>71</v>
      </c>
      <c r="AC47" s="3" t="s">
        <v>71</v>
      </c>
      <c r="AD47" s="4" t="s">
        <v>71</v>
      </c>
      <c r="AE47" s="3" t="s">
        <v>71</v>
      </c>
      <c r="AF47" s="4" t="s">
        <v>71</v>
      </c>
      <c r="AG47" s="3" t="s">
        <v>71</v>
      </c>
      <c r="AH47" s="4" t="s">
        <v>71</v>
      </c>
      <c r="AI47" s="3" t="s">
        <v>71</v>
      </c>
      <c r="AJ47" s="4" t="s">
        <v>71</v>
      </c>
      <c r="AK47" s="3" t="s">
        <v>71</v>
      </c>
      <c r="AL47" s="4" t="s">
        <v>71</v>
      </c>
      <c r="AM47" s="3" t="s">
        <v>71</v>
      </c>
      <c r="AN47" s="4" t="s">
        <v>71</v>
      </c>
      <c r="AO47" s="3" t="s">
        <v>71</v>
      </c>
      <c r="AP47" s="4" t="s">
        <v>71</v>
      </c>
      <c r="AQ47" s="3" t="s">
        <v>71</v>
      </c>
      <c r="AR47" s="4" t="s">
        <v>71</v>
      </c>
      <c r="AS47" s="3" t="s">
        <v>71</v>
      </c>
      <c r="AT47" s="4" t="s">
        <v>71</v>
      </c>
      <c r="AU47" s="3" t="s">
        <v>71</v>
      </c>
      <c r="AV47" s="4" t="s">
        <v>71</v>
      </c>
      <c r="AW47" s="3" t="s">
        <v>71</v>
      </c>
      <c r="AX47" s="4" t="s">
        <v>71</v>
      </c>
      <c r="AY47" s="3" t="s">
        <v>71</v>
      </c>
      <c r="AZ47" s="4" t="s">
        <v>71</v>
      </c>
      <c r="BA47" s="3" t="s">
        <v>71</v>
      </c>
      <c r="BB47" s="4" t="s">
        <v>71</v>
      </c>
      <c r="BC47" s="3" t="s">
        <v>71</v>
      </c>
      <c r="BD47" s="4" t="s">
        <v>71</v>
      </c>
      <c r="BE47" s="4"/>
      <c r="BF47" s="4" t="s">
        <v>81</v>
      </c>
      <c r="BG47" s="4"/>
      <c r="BH47" s="3" t="s">
        <v>71</v>
      </c>
      <c r="BI47" s="3" t="s">
        <v>270</v>
      </c>
      <c r="BJ47" s="3" t="s">
        <v>71</v>
      </c>
      <c r="BK47" s="3" t="s">
        <v>71</v>
      </c>
      <c r="BL47" s="3" t="s">
        <v>71</v>
      </c>
      <c r="BM47" s="3" t="s">
        <v>388</v>
      </c>
      <c r="BN47" s="3" t="s">
        <v>389</v>
      </c>
      <c r="BO47" s="9" t="s">
        <v>71</v>
      </c>
      <c r="BP47" s="10" t="s">
        <v>71</v>
      </c>
      <c r="BQ47" s="4"/>
    </row>
    <row r="48" spans="1:69" ht="90" customHeight="1" x14ac:dyDescent="0.3">
      <c r="A48" s="5" t="s">
        <v>390</v>
      </c>
      <c r="B48" s="4" t="s">
        <v>391</v>
      </c>
      <c r="C48" s="19" t="str">
        <f>IF(LEN(VLOOKUP(B48,'[1]All data_14.12.2020'!$B$2:$K$99999,2,0))=0,"",VLOOKUP(B48,'[1]All data_14.12.2020'!$B$2:$K$99999,2,0))</f>
        <v>Know-how, License, Trademark, Copyright, Trade secret, Brand, Technology, Patent, Trade name, Other manufacturing intangibles, Other marketing intangibles, Software</v>
      </c>
      <c r="D48" s="19" t="str">
        <f>IF(LEN(VLOOKUP(B48,'[1]All data_14.12.2020'!$B$2:$K$99999,3,0))=0,"",VLOOKUP(B48,'[1]All data_14.12.2020'!$B$2:$K$99999,3,0))</f>
        <v>C, 25, 25.4, 32, 32.9, 32.99, G, 46, 46.1, 46.18, 46.6, 46.69, 47, 47.7, 47.78, 47.9, 47.91, 47.99, O, 84, 84.2, 84.22, 84.24, 25.40</v>
      </c>
      <c r="E48" s="19" t="str">
        <f>IF(LEN(VLOOKUP(B48,'[1]All data_14.12.2020'!$B$2:$K$99999,4,0))=0,"",VLOOKUP(B48,'[1]All data_14.12.2020'!$B$2:$K$99999,4,0))</f>
        <v>D, 34, 39, F, 50, G, 59, I, 73, 89, J, 92, 3484, 3489, 3999, 5099, 5999, 7389, 8999, 9221, 9229, 348, 399, 509, 599, 738, 899, 922</v>
      </c>
      <c r="F48" s="19" t="str">
        <f>IF(LEN(VLOOKUP(B48,'[1]All data_14.12.2020'!$B$2:$K$99999,5,0))=0,"",VLOOKUP(B48,'[1]All data_14.12.2020'!$B$2:$K$99999,5,0))</f>
        <v>Weapon, Non-lethal- non-lethal weapon, Bola, Bola mechanism, Slowing fleeing person, Law enforcement, Military, Security, Hand-held remote restraint device, Eight-foot bola, Protection, Ensnarement, Technology, Throwing weapon, Weapon</v>
      </c>
      <c r="G48" s="19" t="str">
        <f>IF(LEN(VLOOKUP(B48,'[1]All data_14.12.2020'!$B$2:$K$99999,6,0))=0,"",VLOOKUP(B48,'[1]All data_14.12.2020'!$B$2:$K$99999,6,0))</f>
        <v>≡</v>
      </c>
      <c r="H48" s="19" t="str">
        <f>IF(LEN(VLOOKUP(B48,'[1]All data_14.12.2020'!$B$2:$K$99999,7,0))=0,"",VLOOKUP(B48,'[1]All data_14.12.2020'!$B$2:$K$99999,7,0))</f>
        <v/>
      </c>
      <c r="I48" s="19" t="str">
        <f>IF(LEN(VLOOKUP(B48,'[1]All data_14.12.2020'!$B$2:$K$99999,8,0))=0,"",VLOOKUP(B48,'[1]All data_14.12.2020'!$B$2:$K$99999,8,0))</f>
        <v>≡</v>
      </c>
      <c r="J48" s="19" t="str">
        <f>IF(LEN(VLOOKUP(B48,'[1]All data_14.12.2020'!$B$2:$K$99999,9,0))=0,"",VLOOKUP(B48,'[1]All data_14.12.2020'!$B$2:$K$99999,9,0))</f>
        <v>Licensee is a development stage security technology company focused on delivering innovative solutions to customers, primarily law enforcement and security personnel.</v>
      </c>
      <c r="K48" s="19" t="str">
        <f>IF(LEN(VLOOKUP(B48,'[1]All data_14.12.2020'!$B$2:$K$99999,10,0))=0,"",VLOOKUP(B48,'[1]All data_14.12.2020'!$B$2:$K$99999,10,0))</f>
        <v>License under licensor's patents, trademarks, service marks, trade names, trade dress, internet domain names, copyrights, logos, designs, symbols, source code, websites software, proprietary information, trade secrets and know-how to use, reproduce, modify, prepare derivative works of, perform, display, or otherwise exploit a non-lethal ensnarement device technology [UNDISCLOSED FOR PREVIEW].</v>
      </c>
      <c r="L48" s="3" t="s">
        <v>72</v>
      </c>
      <c r="M48" s="3" t="s">
        <v>392</v>
      </c>
      <c r="N48" s="3" t="s">
        <v>392</v>
      </c>
      <c r="O48" s="3" t="s">
        <v>393</v>
      </c>
      <c r="P48" s="3" t="s">
        <v>394</v>
      </c>
      <c r="Q48" s="3" t="s">
        <v>8</v>
      </c>
      <c r="R48" s="3" t="s">
        <v>77</v>
      </c>
      <c r="S48" s="3" t="s">
        <v>395</v>
      </c>
      <c r="T48" s="3" t="s">
        <v>396</v>
      </c>
      <c r="U48" s="3"/>
      <c r="V48" s="3"/>
      <c r="W48" s="3"/>
      <c r="X48" s="4"/>
      <c r="Y48" s="3" t="s">
        <v>71</v>
      </c>
      <c r="Z48" s="4" t="s">
        <v>71</v>
      </c>
      <c r="AA48" s="3" t="s">
        <v>71</v>
      </c>
      <c r="AB48" s="4" t="s">
        <v>71</v>
      </c>
      <c r="AC48" s="3" t="s">
        <v>71</v>
      </c>
      <c r="AD48" s="4" t="s">
        <v>71</v>
      </c>
      <c r="AE48" s="3" t="s">
        <v>71</v>
      </c>
      <c r="AF48" s="4" t="s">
        <v>71</v>
      </c>
      <c r="AG48" s="3" t="s">
        <v>71</v>
      </c>
      <c r="AH48" s="4" t="s">
        <v>71</v>
      </c>
      <c r="AI48" s="3" t="s">
        <v>71</v>
      </c>
      <c r="AJ48" s="4" t="s">
        <v>71</v>
      </c>
      <c r="AK48" s="3" t="s">
        <v>71</v>
      </c>
      <c r="AL48" s="4" t="s">
        <v>71</v>
      </c>
      <c r="AM48" s="3" t="s">
        <v>71</v>
      </c>
      <c r="AN48" s="4" t="s">
        <v>71</v>
      </c>
      <c r="AO48" s="3" t="s">
        <v>71</v>
      </c>
      <c r="AP48" s="4" t="s">
        <v>71</v>
      </c>
      <c r="AQ48" s="3" t="s">
        <v>71</v>
      </c>
      <c r="AR48" s="4" t="s">
        <v>71</v>
      </c>
      <c r="AS48" s="3" t="s">
        <v>71</v>
      </c>
      <c r="AT48" s="4" t="s">
        <v>71</v>
      </c>
      <c r="AU48" s="3" t="s">
        <v>71</v>
      </c>
      <c r="AV48" s="4" t="s">
        <v>71</v>
      </c>
      <c r="AW48" s="3" t="s">
        <v>71</v>
      </c>
      <c r="AX48" s="4" t="s">
        <v>71</v>
      </c>
      <c r="AY48" s="3" t="s">
        <v>71</v>
      </c>
      <c r="AZ48" s="4" t="s">
        <v>71</v>
      </c>
      <c r="BA48" s="3" t="s">
        <v>71</v>
      </c>
      <c r="BB48" s="4" t="s">
        <v>71</v>
      </c>
      <c r="BC48" s="3" t="s">
        <v>71</v>
      </c>
      <c r="BD48" s="4" t="s">
        <v>71</v>
      </c>
      <c r="BE48" s="4" t="s">
        <v>81</v>
      </c>
      <c r="BF48" s="4"/>
      <c r="BG48" s="4"/>
      <c r="BH48" s="3" t="s">
        <v>71</v>
      </c>
      <c r="BI48" s="3" t="s">
        <v>154</v>
      </c>
      <c r="BJ48" s="3" t="s">
        <v>71</v>
      </c>
      <c r="BK48" s="3" t="s">
        <v>71</v>
      </c>
      <c r="BL48" s="3" t="s">
        <v>71</v>
      </c>
      <c r="BM48" s="3"/>
      <c r="BN48" s="3"/>
      <c r="BO48" s="9" t="s">
        <v>71</v>
      </c>
      <c r="BP48" s="10" t="s">
        <v>71</v>
      </c>
    </row>
    <row r="49" spans="1:69" ht="90" customHeight="1" x14ac:dyDescent="0.3">
      <c r="A49" s="5" t="s">
        <v>397</v>
      </c>
      <c r="B49" s="4" t="s">
        <v>398</v>
      </c>
      <c r="C49" s="19" t="str">
        <f>IF(LEN(VLOOKUP(B49,'[1]All data_14.12.2020'!$B$2:$K$99999,2,0))=0,"",VLOOKUP(B49,'[1]All data_14.12.2020'!$B$2:$K$99999,2,0))</f>
        <v>License, Trademark, Brand, Trade name</v>
      </c>
      <c r="D49" s="19" t="str">
        <f>IF(LEN(VLOOKUP(B49,'[1]All data_14.12.2020'!$B$2:$K$99999,3,0))=0,"",VLOOKUP(B49,'[1]All data_14.12.2020'!$B$2:$K$99999,3,0))</f>
        <v>K, 64, 64.1, 64.11, 64.19, 64.3, 64.9, 64.99, 66, 66.1, 66.11, 66.12, 66.19, 64.30</v>
      </c>
      <c r="E49" s="19" t="str">
        <f>IF(LEN(VLOOKUP(B49,'[1]All data_14.12.2020'!$B$2:$K$99999,4,0))=0,"",VLOOKUP(B49,'[1]All data_14.12.2020'!$B$2:$K$99999,4,0))</f>
        <v>H, 60, 62, 67, I, 73, 6021, 6022, 6029, 6091, 6099, 6211, 6282, 6289, 6712, 6726, 6733, 6798, 6799, 7389, 602, 609, 621, 628, 671, 672, 673, 679, 738</v>
      </c>
      <c r="F49" s="19" t="str">
        <f>IF(LEN(VLOOKUP(B49,'[1]All data_14.12.2020'!$B$2:$K$99999,5,0))=0,"",VLOOKUP(B49,'[1]All data_14.12.2020'!$B$2:$K$99999,5,0))</f>
        <v>Finance, Asset, Fund, ETF, Index, Trust, Economy, Share, Stock, Basis, Point, Bps, Exchange, Financial, Market, Trading, Investment, Company, System, Brokerage, Capital, Dividend, Security, Money, Business, Proprietary, Data</v>
      </c>
      <c r="G49" s="19" t="str">
        <f>IF(LEN(VLOOKUP(B49,'[1]All data_14.12.2020'!$B$2:$K$99999,6,0))=0,"",VLOOKUP(B49,'[1]All data_14.12.2020'!$B$2:$K$99999,6,0))</f>
        <v>≡</v>
      </c>
      <c r="H49" s="19" t="str">
        <f>IF(LEN(VLOOKUP(B49,'[1]All data_14.12.2020'!$B$2:$K$99999,7,0))=0,"",VLOOKUP(B49,'[1]All data_14.12.2020'!$B$2:$K$99999,7,0))</f>
        <v>Licensor is a leading global provider of investment decision support tools, including indices, portfolio risk and performance analytics and corporate governance products and services.</v>
      </c>
      <c r="I49" s="19" t="str">
        <f>IF(LEN(VLOOKUP(B49,'[1]All data_14.12.2020'!$B$2:$K$99999,8,0))=0,"",VLOOKUP(B49,'[1]All data_14.12.2020'!$B$2:$K$99999,8,0))</f>
        <v>≡</v>
      </c>
      <c r="J49" s="19" t="str">
        <f>IF(LEN(VLOOKUP(B49,'[1]All data_14.12.2020'!$B$2:$K$99999,9,0))=0,"",VLOOKUP(B49,'[1]All data_14.12.2020'!$B$2:$K$99999,9,0))</f>
        <v/>
      </c>
      <c r="K49" s="19" t="str">
        <f>IF(LEN(VLOOKUP(B49,'[1]All data_14.12.2020'!$B$2:$K$99999,10,0))=0,"",VLOOKUP(B49,'[1]All data_14.12.2020'!$B$2:$K$99999,10,0))</f>
        <v>License to use the[UNDISCLOSED FOR PREVIEW] indexes as the basis, or a component, of the [UNDISCLOSED FOR PREVIEW] funds as well as to use and refer to each index and trade name, trademark, or brand in connection with marketing and/or promoting the funds to the extent necessary to indicate the source of the indexes and in connection with making such disclosure about the funds as is required by the regulatory authorities.</v>
      </c>
      <c r="L49" s="3" t="s">
        <v>104</v>
      </c>
      <c r="M49" s="3" t="s">
        <v>105</v>
      </c>
      <c r="N49" s="3" t="s">
        <v>105</v>
      </c>
      <c r="O49" s="3" t="s">
        <v>106</v>
      </c>
      <c r="P49" s="3" t="s">
        <v>107</v>
      </c>
      <c r="Q49" s="3" t="s">
        <v>108</v>
      </c>
      <c r="R49" s="3" t="s">
        <v>98</v>
      </c>
      <c r="S49" s="3" t="s">
        <v>109</v>
      </c>
      <c r="T49" s="3" t="s">
        <v>110</v>
      </c>
      <c r="U49" s="3"/>
      <c r="V49" s="3"/>
      <c r="W49" s="3"/>
      <c r="X49" s="4"/>
      <c r="Y49" s="3" t="s">
        <v>71</v>
      </c>
      <c r="Z49" s="4" t="s">
        <v>71</v>
      </c>
      <c r="AA49" s="3" t="s">
        <v>71</v>
      </c>
      <c r="AB49" s="4" t="s">
        <v>71</v>
      </c>
      <c r="AC49" s="3" t="s">
        <v>71</v>
      </c>
      <c r="AD49" s="4" t="s">
        <v>71</v>
      </c>
      <c r="AE49" s="3" t="s">
        <v>71</v>
      </c>
      <c r="AF49" s="4" t="s">
        <v>71</v>
      </c>
      <c r="AG49" s="3" t="s">
        <v>71</v>
      </c>
      <c r="AH49" s="4" t="s">
        <v>71</v>
      </c>
      <c r="AI49" s="3" t="s">
        <v>71</v>
      </c>
      <c r="AJ49" s="4" t="s">
        <v>71</v>
      </c>
      <c r="AK49" s="3" t="s">
        <v>71</v>
      </c>
      <c r="AL49" s="4" t="s">
        <v>71</v>
      </c>
      <c r="AM49" s="3" t="s">
        <v>71</v>
      </c>
      <c r="AN49" s="4" t="s">
        <v>71</v>
      </c>
      <c r="AO49" s="3" t="s">
        <v>71</v>
      </c>
      <c r="AP49" s="4" t="s">
        <v>71</v>
      </c>
      <c r="AQ49" s="3" t="s">
        <v>71</v>
      </c>
      <c r="AR49" s="4" t="s">
        <v>71</v>
      </c>
      <c r="AS49" s="3" t="s">
        <v>71</v>
      </c>
      <c r="AT49" s="4" t="s">
        <v>71</v>
      </c>
      <c r="AU49" s="3" t="s">
        <v>71</v>
      </c>
      <c r="AV49" s="4" t="s">
        <v>71</v>
      </c>
      <c r="AW49" s="3" t="s">
        <v>71</v>
      </c>
      <c r="AX49" s="4" t="s">
        <v>71</v>
      </c>
      <c r="AY49" s="3" t="s">
        <v>71</v>
      </c>
      <c r="AZ49" s="4" t="s">
        <v>71</v>
      </c>
      <c r="BA49" s="3" t="s">
        <v>71</v>
      </c>
      <c r="BB49" s="4" t="s">
        <v>71</v>
      </c>
      <c r="BC49" s="3" t="s">
        <v>71</v>
      </c>
      <c r="BD49" s="4" t="s">
        <v>71</v>
      </c>
      <c r="BE49" s="4" t="s">
        <v>81</v>
      </c>
      <c r="BF49" s="4"/>
      <c r="BG49" s="4"/>
      <c r="BH49" s="3" t="s">
        <v>71</v>
      </c>
      <c r="BI49" s="3" t="s">
        <v>399</v>
      </c>
      <c r="BJ49" s="3" t="s">
        <v>71</v>
      </c>
      <c r="BK49" s="3" t="s">
        <v>71</v>
      </c>
      <c r="BL49" s="3" t="s">
        <v>71</v>
      </c>
      <c r="BM49" s="3"/>
      <c r="BN49" s="3"/>
      <c r="BO49" s="9" t="s">
        <v>71</v>
      </c>
      <c r="BP49" s="10" t="s">
        <v>71</v>
      </c>
    </row>
    <row r="50" spans="1:69" ht="90" customHeight="1" x14ac:dyDescent="0.3">
      <c r="A50" s="5" t="s">
        <v>400</v>
      </c>
      <c r="B50" s="4" t="s">
        <v>401</v>
      </c>
      <c r="C50" s="19" t="str">
        <f>IF(LEN(VLOOKUP(B50,'[1]All data_14.12.2020'!$B$2:$K$99999,2,0))=0,"",VLOOKUP(B50,'[1]All data_14.12.2020'!$B$2:$K$99999,2,0))</f>
        <v>License, Patent</v>
      </c>
      <c r="D50" s="19" t="str">
        <f>IF(LEN(VLOOKUP(B50,'[1]All data_14.12.2020'!$B$2:$K$99999,3,0))=0,"",VLOOKUP(B50,'[1]All data_14.12.2020'!$B$2:$K$99999,3,0))</f>
        <v>C, 26, 26.1, 26.11, 26.2, 26.4, 26.7, 27, 27.3, 27.32, 27.9, G, 46, 46.5, 46.52, 46.6, 46.66, J, 61, 61.1, 26.20, 26.40, 26.70, 27.90, 61.10</v>
      </c>
      <c r="E50" s="19" t="str">
        <f>IF(LEN(VLOOKUP(B50,'[1]All data_14.12.2020'!$B$2:$K$99999,4,0))=0,"",VLOOKUP(B50,'[1]All data_14.12.2020'!$B$2:$K$99999,4,0))</f>
        <v>D, 36, 38, I, 73, 3612, 3639, 3674, 3679, 3825, 3829, 7379, 361, 363, 367, 382, 737</v>
      </c>
      <c r="F50" s="19" t="str">
        <f>IF(LEN(VLOOKUP(B50,'[1]All data_14.12.2020'!$B$2:$K$99999,5,0))=0,"",VLOOKUP(B50,'[1]All data_14.12.2020'!$B$2:$K$99999,5,0))</f>
        <v>Network, Technology, Internet, Ethernet, Adapter, Device, Apparatus, Power source, Electronic</v>
      </c>
      <c r="G50" s="19" t="str">
        <f>IF(LEN(VLOOKUP(B50,'[1]All data_14.12.2020'!$B$2:$K$99999,6,0))=0,"",VLOOKUP(B50,'[1]All data_14.12.2020'!$B$2:$K$99999,6,0))</f>
        <v>≡</v>
      </c>
      <c r="H50" s="19" t="str">
        <f>IF(LEN(VLOOKUP(B50,'[1]All data_14.12.2020'!$B$2:$K$99999,7,0))=0,"",VLOOKUP(B50,'[1]All data_14.12.2020'!$B$2:$K$99999,7,0))</f>
        <v>Licensor owns and develops patents that relate to various telecommunications and data networking technologies and include patents covering the control of power delivery over local area networks [UNDISCLOSED FOR PREVIEW].</v>
      </c>
      <c r="I50" s="19" t="str">
        <f>IF(LEN(VLOOKUP(B50,'[1]All data_14.12.2020'!$B$2:$K$99999,8,0))=0,"",VLOOKUP(B50,'[1]All data_14.12.2020'!$B$2:$K$99999,8,0))</f>
        <v>≡</v>
      </c>
      <c r="J50" s="19" t="str">
        <f>IF(LEN(VLOOKUP(B50,'[1]All data_14.12.2020'!$B$2:$K$99999,9,0))=0,"",VLOOKUP(B50,'[1]All data_14.12.2020'!$B$2:$K$99999,9,0))</f>
        <v/>
      </c>
      <c r="K50" s="19" t="str">
        <f>IF(LEN(VLOOKUP(B50,'[1]All data_14.12.2020'!$B$2:$K$99999,10,0))=0,"",VLOOKUP(B50,'[1]All data_14.12.2020'!$B$2:$K$99999,10,0))</f>
        <v>License under licensor's patent to make, use, lease, sell, offer for sale, import, design, have made and otherwise transfer the products, including the technology used to deliver electrical power over Ethernet network cabling, adapters, power sourcing equipment, powered devices, switches, wireless access points and network security cameras [UNDISCLOSED FOR PREVIEW].</v>
      </c>
      <c r="L50" s="3" t="s">
        <v>104</v>
      </c>
      <c r="M50" s="3" t="s">
        <v>402</v>
      </c>
      <c r="N50" s="3" t="s">
        <v>402</v>
      </c>
      <c r="O50" s="3" t="s">
        <v>86</v>
      </c>
      <c r="P50" s="3" t="s">
        <v>403</v>
      </c>
      <c r="Q50" s="3" t="s">
        <v>8</v>
      </c>
      <c r="R50" s="3" t="s">
        <v>98</v>
      </c>
      <c r="S50" s="3" t="s">
        <v>404</v>
      </c>
      <c r="T50" s="3" t="s">
        <v>313</v>
      </c>
      <c r="U50" s="3"/>
      <c r="V50" s="3"/>
      <c r="W50" s="3"/>
      <c r="X50" s="4"/>
      <c r="Y50" s="3" t="s">
        <v>71</v>
      </c>
      <c r="Z50" s="4" t="s">
        <v>71</v>
      </c>
      <c r="AA50" s="3" t="s">
        <v>71</v>
      </c>
      <c r="AB50" s="4" t="s">
        <v>71</v>
      </c>
      <c r="AC50" s="3" t="s">
        <v>71</v>
      </c>
      <c r="AD50" s="4" t="s">
        <v>71</v>
      </c>
      <c r="AE50" s="3" t="s">
        <v>71</v>
      </c>
      <c r="AF50" s="4" t="s">
        <v>71</v>
      </c>
      <c r="AG50" s="3" t="s">
        <v>71</v>
      </c>
      <c r="AH50" s="4" t="s">
        <v>71</v>
      </c>
      <c r="AI50" s="3" t="s">
        <v>71</v>
      </c>
      <c r="AJ50" s="4" t="s">
        <v>71</v>
      </c>
      <c r="AK50" s="3" t="s">
        <v>71</v>
      </c>
      <c r="AL50" s="4" t="s">
        <v>71</v>
      </c>
      <c r="AM50" s="3" t="s">
        <v>71</v>
      </c>
      <c r="AN50" s="4" t="s">
        <v>71</v>
      </c>
      <c r="AO50" s="3" t="s">
        <v>71</v>
      </c>
      <c r="AP50" s="4" t="s">
        <v>71</v>
      </c>
      <c r="AQ50" s="3" t="s">
        <v>71</v>
      </c>
      <c r="AR50" s="4" t="s">
        <v>71</v>
      </c>
      <c r="AS50" s="3" t="s">
        <v>71</v>
      </c>
      <c r="AT50" s="4" t="s">
        <v>71</v>
      </c>
      <c r="AU50" s="3" t="s">
        <v>71</v>
      </c>
      <c r="AV50" s="4" t="s">
        <v>71</v>
      </c>
      <c r="AW50" s="3" t="s">
        <v>71</v>
      </c>
      <c r="AX50" s="4" t="s">
        <v>71</v>
      </c>
      <c r="AY50" s="3" t="s">
        <v>71</v>
      </c>
      <c r="AZ50" s="4" t="s">
        <v>71</v>
      </c>
      <c r="BA50" s="3" t="s">
        <v>71</v>
      </c>
      <c r="BB50" s="4" t="s">
        <v>71</v>
      </c>
      <c r="BC50" s="3" t="s">
        <v>71</v>
      </c>
      <c r="BD50" s="4" t="s">
        <v>71</v>
      </c>
      <c r="BE50" s="4" t="s">
        <v>81</v>
      </c>
      <c r="BF50" s="4"/>
      <c r="BG50" s="4"/>
      <c r="BH50" s="3" t="s">
        <v>71</v>
      </c>
      <c r="BI50" s="3" t="s">
        <v>154</v>
      </c>
      <c r="BJ50" s="3" t="s">
        <v>71</v>
      </c>
      <c r="BK50" s="3" t="s">
        <v>71</v>
      </c>
      <c r="BL50" s="3" t="s">
        <v>71</v>
      </c>
      <c r="BM50" s="3" t="s">
        <v>405</v>
      </c>
      <c r="BN50" s="3" t="s">
        <v>406</v>
      </c>
      <c r="BO50" s="9" t="s">
        <v>71</v>
      </c>
      <c r="BP50" s="10" t="s">
        <v>71</v>
      </c>
      <c r="BQ50" s="4"/>
    </row>
    <row r="51" spans="1:69" ht="90" customHeight="1" x14ac:dyDescent="0.3">
      <c r="A51" s="5" t="s">
        <v>407</v>
      </c>
      <c r="B51" s="4" t="s">
        <v>408</v>
      </c>
      <c r="C51" s="19" t="str">
        <f>IF(LEN(VLOOKUP(B51,'[1]All data_14.12.2020'!$B$2:$K$99999,2,0))=0,"",VLOOKUP(B51,'[1]All data_14.12.2020'!$B$2:$K$99999,2,0))</f>
        <v>Know-how, Trademark, Copyright, Trade secret, Brand, Patent, Trade name</v>
      </c>
      <c r="D51" s="19" t="str">
        <f>IF(LEN(VLOOKUP(B51,'[1]All data_14.12.2020'!$B$2:$K$99999,3,0))=0,"",VLOOKUP(B51,'[1]All data_14.12.2020'!$B$2:$K$99999,3,0))</f>
        <v>C, 32, 32.4, G, 46, 46.5, 46.51, 47.4, 47.41, J, 62, 62.01, 62.02, 62.03, 62.09, 63, 63.1, 63.11, 63.12, N, 80, 80.1, 80.2, 32.40, 80.10, 80.20, 47, 62.0</v>
      </c>
      <c r="E51" s="19" t="str">
        <f>IF(LEN(VLOOKUP(B51,'[1]All data_14.12.2020'!$B$2:$K$99999,4,0))=0,"",VLOOKUP(B51,'[1]All data_14.12.2020'!$B$2:$K$99999,4,0))</f>
        <v>D, 39, F, 50, G, 57, 59, I, 73, 3944, 5045, 5046, 5734, 5945, 7371, 7372, 7376, 7379, 7382, 394, 504, 573, 594, 737, 738, 7373, 7374</v>
      </c>
      <c r="F51" s="19" t="str">
        <f>IF(LEN(VLOOKUP(B51,'[1]All data_14.12.2020'!$B$2:$K$99999,5,0))=0,"",VLOOKUP(B51,'[1]All data_14.12.2020'!$B$2:$K$99999,5,0))</f>
        <v>Security system, Software for buildings security management, IT, Programming, Software, Computer, Security</v>
      </c>
      <c r="G51" s="19" t="str">
        <f>IF(LEN(VLOOKUP(B51,'[1]All data_14.12.2020'!$B$2:$K$99999,6,0))=0,"",VLOOKUP(B51,'[1]All data_14.12.2020'!$B$2:$K$99999,6,0))</f>
        <v>≡</v>
      </c>
      <c r="H51" s="19" t="str">
        <f>IF(LEN(VLOOKUP(B51,'[1]All data_14.12.2020'!$B$2:$K$99999,7,0))=0,"",VLOOKUP(B51,'[1]All data_14.12.2020'!$B$2:$K$99999,7,0))</f>
        <v>Licensor is engaged in the business of developing, manufacturing and marketing software relating to integrated security building management [UNDISCLOSED FOR PREVIEW]</v>
      </c>
      <c r="I51" s="19" t="str">
        <f>IF(LEN(VLOOKUP(B51,'[1]All data_14.12.2020'!$B$2:$K$99999,8,0))=0,"",VLOOKUP(B51,'[1]All data_14.12.2020'!$B$2:$K$99999,8,0))</f>
        <v>≡</v>
      </c>
      <c r="J51" s="19" t="str">
        <f>IF(LEN(VLOOKUP(B51,'[1]All data_14.12.2020'!$B$2:$K$99999,9,0))=0,"",VLOOKUP(B51,'[1]All data_14.12.2020'!$B$2:$K$99999,9,0))</f>
        <v/>
      </c>
      <c r="K51" s="19" t="str">
        <f>IF(LEN(VLOOKUP(B51,'[1]All data_14.12.2020'!$B$2:$K$99999,10,0))=0,"",VLOOKUP(B51,'[1]All data_14.12.2020'!$B$2:$K$99999,10,0))</f>
        <v>Licensor shall sell to licensee all United States and foreign patents, patent applications, trademarks, service marks, trade names, brand names, logos, copyrights and related applications and other proprietary rights, including software code, know-how, inventions, discoveries and improvements, test data, shop rights, processes, methods and formulae, trade secrets, product drawings, specifications, designs and other technical information related to integrated security control and management software [UNDISCLOSED FOR PREVIEW]</v>
      </c>
      <c r="L51" s="3" t="s">
        <v>72</v>
      </c>
      <c r="M51" s="3" t="s">
        <v>409</v>
      </c>
      <c r="N51" s="3" t="s">
        <v>410</v>
      </c>
      <c r="O51" s="3" t="s">
        <v>86</v>
      </c>
      <c r="P51" s="3" t="s">
        <v>116</v>
      </c>
      <c r="Q51" s="3" t="s">
        <v>8</v>
      </c>
      <c r="R51" s="3" t="s">
        <v>8</v>
      </c>
      <c r="S51" s="3"/>
      <c r="T51" s="3"/>
      <c r="U51" s="3"/>
      <c r="V51" s="3"/>
      <c r="W51" s="3"/>
      <c r="X51" s="4"/>
      <c r="Y51" s="3" t="s">
        <v>71</v>
      </c>
      <c r="Z51" s="4" t="s">
        <v>71</v>
      </c>
      <c r="AA51" s="3" t="s">
        <v>71</v>
      </c>
      <c r="AB51" s="4" t="s">
        <v>71</v>
      </c>
      <c r="AC51" s="3" t="s">
        <v>71</v>
      </c>
      <c r="AD51" s="4" t="s">
        <v>71</v>
      </c>
      <c r="AE51" s="3" t="s">
        <v>71</v>
      </c>
      <c r="AF51" s="4" t="s">
        <v>71</v>
      </c>
      <c r="AG51" s="3" t="s">
        <v>71</v>
      </c>
      <c r="AH51" s="4" t="s">
        <v>71</v>
      </c>
      <c r="AI51" s="3" t="s">
        <v>71</v>
      </c>
      <c r="AJ51" s="4" t="s">
        <v>71</v>
      </c>
      <c r="AK51" s="3" t="s">
        <v>71</v>
      </c>
      <c r="AL51" s="4" t="s">
        <v>71</v>
      </c>
      <c r="AM51" s="3" t="s">
        <v>71</v>
      </c>
      <c r="AN51" s="4" t="s">
        <v>71</v>
      </c>
      <c r="AO51" s="3" t="s">
        <v>71</v>
      </c>
      <c r="AP51" s="4" t="s">
        <v>71</v>
      </c>
      <c r="AQ51" s="3" t="s">
        <v>71</v>
      </c>
      <c r="AR51" s="4" t="s">
        <v>71</v>
      </c>
      <c r="AS51" s="3" t="s">
        <v>71</v>
      </c>
      <c r="AT51" s="4" t="s">
        <v>71</v>
      </c>
      <c r="AU51" s="3" t="s">
        <v>71</v>
      </c>
      <c r="AV51" s="4" t="s">
        <v>71</v>
      </c>
      <c r="AW51" s="3" t="s">
        <v>71</v>
      </c>
      <c r="AX51" s="4" t="s">
        <v>71</v>
      </c>
      <c r="AY51" s="3" t="s">
        <v>71</v>
      </c>
      <c r="AZ51" s="4" t="s">
        <v>71</v>
      </c>
      <c r="BA51" s="3" t="s">
        <v>71</v>
      </c>
      <c r="BB51" s="4" t="s">
        <v>71</v>
      </c>
      <c r="BC51" s="3" t="s">
        <v>71</v>
      </c>
      <c r="BD51" s="4" t="s">
        <v>71</v>
      </c>
      <c r="BE51" s="4"/>
      <c r="BF51" s="4" t="s">
        <v>81</v>
      </c>
      <c r="BG51" s="4"/>
      <c r="BH51" s="3" t="s">
        <v>71</v>
      </c>
      <c r="BI51" s="3" t="s">
        <v>270</v>
      </c>
      <c r="BJ51" s="3" t="s">
        <v>71</v>
      </c>
      <c r="BK51" s="3" t="s">
        <v>71</v>
      </c>
      <c r="BL51" s="3" t="s">
        <v>71</v>
      </c>
      <c r="BM51" s="3"/>
      <c r="BN51" s="3"/>
      <c r="BO51" s="9" t="s">
        <v>71</v>
      </c>
      <c r="BP51" s="10" t="s">
        <v>71</v>
      </c>
    </row>
    <row r="52" spans="1:69" ht="90" customHeight="1" x14ac:dyDescent="0.3">
      <c r="A52" s="5" t="s">
        <v>411</v>
      </c>
      <c r="B52" s="4" t="s">
        <v>412</v>
      </c>
      <c r="C52" s="19" t="str">
        <f>IF(LEN(VLOOKUP(B52,'[1]All data_14.12.2020'!$B$2:$K$99999,2,0))=0,"",VLOOKUP(B52,'[1]All data_14.12.2020'!$B$2:$K$99999,2,0))</f>
        <v>License, Technology, Software</v>
      </c>
      <c r="D52" s="19" t="str">
        <f>IF(LEN(VLOOKUP(B52,'[1]All data_14.12.2020'!$B$2:$K$99999,3,0))=0,"",VLOOKUP(B52,'[1]All data_14.12.2020'!$B$2:$K$99999,3,0))</f>
        <v>C, 26.2, 32, 32.9, 32.99, J, 58, 58.2, 58.29, 62, 62.09, 63, 63.1, 63.11, 63.9, 63.99, N, 80, 80.2, Q, 86, 86.1, 86.2, 86.21, 86.9, 26.20, 80.20, 86.10, 86.90, 26, 62.0</v>
      </c>
      <c r="E52" s="19" t="str">
        <f>IF(LEN(VLOOKUP(B52,'[1]All data_14.12.2020'!$B$2:$K$99999,4,0))=0,"",VLOOKUP(B52,'[1]All data_14.12.2020'!$B$2:$K$99999,4,0))</f>
        <v>D, 35, 39, I, 73, 80, 89, 3577, 3999, 7372, 7374, 7379, 7382, 7389, 8011, 8062, 8099, 8999, 357, 399, 737, 738, 801, 806, 809, 899</v>
      </c>
      <c r="F52" s="19" t="str">
        <f>IF(LEN(VLOOKUP(B52,'[1]All data_14.12.2020'!$B$2:$K$99999,5,0))=0,"",VLOOKUP(B52,'[1]All data_14.12.2020'!$B$2:$K$99999,5,0))</f>
        <v>Technology, Software, Voidical technology, Healthcare, Security, Data, Patient portal, Disease module provider, Internet-based technology, Internet, Medical record, Practice management, Information system, System, Program, Patient, Information, Health record, Management, Data management, Laboratory, Medication administration, Biling, Management system</v>
      </c>
      <c r="G52" s="19" t="str">
        <f>IF(LEN(VLOOKUP(B52,'[1]All data_14.12.2020'!$B$2:$K$99999,6,0))=0,"",VLOOKUP(B52,'[1]All data_14.12.2020'!$B$2:$K$99999,6,0))</f>
        <v>≡</v>
      </c>
      <c r="H52" s="19" t="str">
        <f>IF(LEN(VLOOKUP(B52,'[1]All data_14.12.2020'!$B$2:$K$99999,7,0))=0,"",VLOOKUP(B52,'[1]All data_14.12.2020'!$B$2:$K$99999,7,0))</f>
        <v/>
      </c>
      <c r="I52" s="19" t="str">
        <f>IF(LEN(VLOOKUP(B52,'[1]All data_14.12.2020'!$B$2:$K$99999,8,0))=0,"",VLOOKUP(B52,'[1]All data_14.12.2020'!$B$2:$K$99999,8,0))</f>
        <v>≡</v>
      </c>
      <c r="J52" s="19" t="str">
        <f>IF(LEN(VLOOKUP(B52,'[1]All data_14.12.2020'!$B$2:$K$99999,9,0))=0,"",VLOOKUP(B52,'[1]All data_14.12.2020'!$B$2:$K$99999,9,0))</f>
        <v>Licensee is a healthcare service company.</v>
      </c>
      <c r="K52" s="19" t="str">
        <f>IF(LEN(VLOOKUP(B52,'[1]All data_14.12.2020'!$B$2:$K$99999,10,0))=0,"",VLOOKUP(B52,'[1]All data_14.12.2020'!$B$2:$K$99999,10,0))</f>
        <v>License to make, use and apply [UNDISCLOSED FOR PREVIEW] software technology, which provides automation of the patient’s clinical chart and the physician’s revenue cycle management system, medical alerts, secure communication and networking between patient and physician office staff [UNDISCLOSED FOR PREVIEW]; The agreement is concluded between related parties.</v>
      </c>
      <c r="L52" s="3" t="s">
        <v>72</v>
      </c>
      <c r="M52" s="3" t="s">
        <v>413</v>
      </c>
      <c r="N52" s="3" t="s">
        <v>413</v>
      </c>
      <c r="O52" s="3" t="s">
        <v>414</v>
      </c>
      <c r="P52" s="3" t="s">
        <v>415</v>
      </c>
      <c r="Q52" s="3" t="s">
        <v>8</v>
      </c>
      <c r="R52" s="3" t="s">
        <v>77</v>
      </c>
      <c r="S52" s="3" t="s">
        <v>416</v>
      </c>
      <c r="T52" s="3"/>
      <c r="U52" s="3"/>
      <c r="V52" s="3"/>
      <c r="W52" s="3" t="s">
        <v>417</v>
      </c>
      <c r="X52" s="4"/>
      <c r="Y52" s="3" t="s">
        <v>71</v>
      </c>
      <c r="Z52" s="4" t="s">
        <v>71</v>
      </c>
      <c r="AA52" s="3" t="s">
        <v>71</v>
      </c>
      <c r="AB52" s="4" t="s">
        <v>71</v>
      </c>
      <c r="AC52" s="3" t="s">
        <v>71</v>
      </c>
      <c r="AD52" s="4" t="s">
        <v>71</v>
      </c>
      <c r="AE52" s="3" t="s">
        <v>71</v>
      </c>
      <c r="AF52" s="4" t="s">
        <v>71</v>
      </c>
      <c r="AG52" s="3" t="s">
        <v>71</v>
      </c>
      <c r="AH52" s="4" t="s">
        <v>71</v>
      </c>
      <c r="AI52" s="3" t="s">
        <v>71</v>
      </c>
      <c r="AJ52" s="4" t="s">
        <v>71</v>
      </c>
      <c r="AK52" s="3" t="s">
        <v>71</v>
      </c>
      <c r="AL52" s="4" t="s">
        <v>71</v>
      </c>
      <c r="AM52" s="3" t="s">
        <v>71</v>
      </c>
      <c r="AN52" s="4" t="s">
        <v>71</v>
      </c>
      <c r="AO52" s="3" t="s">
        <v>71</v>
      </c>
      <c r="AP52" s="4" t="s">
        <v>71</v>
      </c>
      <c r="AQ52" s="3" t="s">
        <v>71</v>
      </c>
      <c r="AR52" s="4" t="s">
        <v>71</v>
      </c>
      <c r="AS52" s="3" t="s">
        <v>71</v>
      </c>
      <c r="AT52" s="4" t="s">
        <v>71</v>
      </c>
      <c r="AU52" s="3" t="s">
        <v>71</v>
      </c>
      <c r="AV52" s="4" t="s">
        <v>71</v>
      </c>
      <c r="AW52" s="3" t="s">
        <v>71</v>
      </c>
      <c r="AX52" s="4" t="s">
        <v>71</v>
      </c>
      <c r="AY52" s="3" t="s">
        <v>71</v>
      </c>
      <c r="AZ52" s="4" t="s">
        <v>71</v>
      </c>
      <c r="BA52" s="3" t="s">
        <v>71</v>
      </c>
      <c r="BB52" s="4" t="s">
        <v>71</v>
      </c>
      <c r="BC52" s="3" t="s">
        <v>71</v>
      </c>
      <c r="BD52" s="4" t="s">
        <v>71</v>
      </c>
      <c r="BE52" s="4" t="s">
        <v>81</v>
      </c>
      <c r="BF52" s="4"/>
      <c r="BG52" s="4"/>
      <c r="BH52" s="3" t="s">
        <v>71</v>
      </c>
      <c r="BI52" s="3" t="s">
        <v>418</v>
      </c>
      <c r="BJ52" s="3" t="s">
        <v>71</v>
      </c>
      <c r="BK52" s="3" t="s">
        <v>71</v>
      </c>
      <c r="BL52" s="3" t="s">
        <v>71</v>
      </c>
      <c r="BM52" s="3"/>
      <c r="BN52" s="3"/>
      <c r="BO52" s="9" t="s">
        <v>71</v>
      </c>
      <c r="BP52" s="10" t="s">
        <v>71</v>
      </c>
    </row>
    <row r="53" spans="1:69" ht="90" customHeight="1" x14ac:dyDescent="0.3">
      <c r="A53" s="5" t="s">
        <v>419</v>
      </c>
      <c r="B53" s="4" t="s">
        <v>420</v>
      </c>
      <c r="C53" s="19" t="str">
        <f>IF(LEN(VLOOKUP(B53,'[1]All data_14.12.2020'!$B$2:$K$99999,2,0))=0,"",VLOOKUP(B53,'[1]All data_14.12.2020'!$B$2:$K$99999,2,0))</f>
        <v>Know-how, License, Trade secret, Technology, Patent, Other manufacturing intangibles, Software</v>
      </c>
      <c r="D53" s="19" t="str">
        <f>IF(LEN(VLOOKUP(B53,'[1]All data_14.12.2020'!$B$2:$K$99999,3,0))=0,"",VLOOKUP(B53,'[1]All data_14.12.2020'!$B$2:$K$99999,3,0))</f>
        <v>26.3, 26.7, 30, 30.3, 32, 32.9, 32.99, 46, 46.5, 46.52, 47, 47.7, 47.78, 47.9, 47.99, 80, 80.2, 26.30, 26.70, 30.30, 80.20, 26</v>
      </c>
      <c r="E53" s="19" t="str">
        <f>IF(LEN(VLOOKUP(B53,'[1]All data_14.12.2020'!$B$2:$K$99999,4,0))=0,"",VLOOKUP(B53,'[1]All data_14.12.2020'!$B$2:$K$99999,4,0))</f>
        <v>D, 36, 38, 39, F, 50, G, 57, 59, I, 73, 3651, 3861, 3999, 5065, 5099, 5731, 5946, 5999, 7382, 7389, 365, 386, 399, 506, 509, 573, 594, 599, 738</v>
      </c>
      <c r="F53" s="19" t="str">
        <f>IF(LEN(VLOOKUP(B53,'[1]All data_14.12.2020'!$B$2:$K$99999,5,0))=0,"",VLOOKUP(B53,'[1]All data_14.12.2020'!$B$2:$K$99999,5,0))</f>
        <v>Visionist, Software, Technology, Camera, Video, Hydro Cam, Video Scope, Aircraft monitoring system, Monitoring, Camera system, Military, Law enforcement, Security, Telecommunication</v>
      </c>
      <c r="G53" s="19" t="str">
        <f>IF(LEN(VLOOKUP(B53,'[1]All data_14.12.2020'!$B$2:$K$99999,6,0))=0,"",VLOOKUP(B53,'[1]All data_14.12.2020'!$B$2:$K$99999,6,0))</f>
        <v>≡</v>
      </c>
      <c r="H53" s="19" t="str">
        <f>IF(LEN(VLOOKUP(B53,'[1]All data_14.12.2020'!$B$2:$K$99999,7,0))=0,"",VLOOKUP(B53,'[1]All data_14.12.2020'!$B$2:$K$99999,7,0))</f>
        <v/>
      </c>
      <c r="I53" s="19" t="str">
        <f>IF(LEN(VLOOKUP(B53,'[1]All data_14.12.2020'!$B$2:$K$99999,8,0))=0,"",VLOOKUP(B53,'[1]All data_14.12.2020'!$B$2:$K$99999,8,0))</f>
        <v>≡</v>
      </c>
      <c r="J53" s="19" t="str">
        <f>IF(LEN(VLOOKUP(B53,'[1]All data_14.12.2020'!$B$2:$K$99999,9,0))=0,"",VLOOKUP(B53,'[1]All data_14.12.2020'!$B$2:$K$99999,9,0))</f>
        <v>Licensee is a company engaged in design, manufacture and marketing of ruggedized camera systems for tactical use by military, paramilitary, law enforcement, public safety, and security personnel; The agreement is concluded between related parties.</v>
      </c>
      <c r="K53" s="19" t="str">
        <f>IF(LEN(VLOOKUP(B53,'[1]All data_14.12.2020'!$B$2:$K$99999,10,0))=0,"",VLOOKUP(B53,'[1]All data_14.12.2020'!$B$2:$K$99999,10,0))</f>
        <v>License under licensor's [UNDISCLOSED FOR PREVIEW] software, technology, patents, trade secret, know-how, data, processes and techniques, operating data and procedures to make, use, sell, import and offer for sale products; The agreement is concluded between related parties.</v>
      </c>
      <c r="L53" s="3" t="s">
        <v>72</v>
      </c>
      <c r="M53" s="3" t="s">
        <v>421</v>
      </c>
      <c r="N53" s="3" t="s">
        <v>421</v>
      </c>
      <c r="O53" s="3" t="s">
        <v>86</v>
      </c>
      <c r="P53" s="3" t="s">
        <v>422</v>
      </c>
      <c r="Q53" s="3" t="s">
        <v>8</v>
      </c>
      <c r="R53" s="3" t="s">
        <v>77</v>
      </c>
      <c r="S53" s="3" t="s">
        <v>423</v>
      </c>
      <c r="T53" s="3" t="s">
        <v>424</v>
      </c>
      <c r="U53" s="3"/>
      <c r="V53" s="3"/>
      <c r="W53" s="3" t="s">
        <v>425</v>
      </c>
      <c r="X53" s="4"/>
      <c r="Y53" s="3" t="s">
        <v>71</v>
      </c>
      <c r="Z53" s="4" t="s">
        <v>71</v>
      </c>
      <c r="AA53" s="3" t="s">
        <v>71</v>
      </c>
      <c r="AB53" s="4" t="s">
        <v>71</v>
      </c>
      <c r="AC53" s="3" t="s">
        <v>71</v>
      </c>
      <c r="AD53" s="4" t="s">
        <v>71</v>
      </c>
      <c r="AE53" s="3" t="s">
        <v>71</v>
      </c>
      <c r="AF53" s="4" t="s">
        <v>71</v>
      </c>
      <c r="AG53" s="3" t="s">
        <v>71</v>
      </c>
      <c r="AH53" s="4" t="s">
        <v>71</v>
      </c>
      <c r="AI53" s="3" t="s">
        <v>71</v>
      </c>
      <c r="AJ53" s="4" t="s">
        <v>71</v>
      </c>
      <c r="AK53" s="3" t="s">
        <v>71</v>
      </c>
      <c r="AL53" s="4" t="s">
        <v>71</v>
      </c>
      <c r="AM53" s="3" t="s">
        <v>71</v>
      </c>
      <c r="AN53" s="4" t="s">
        <v>71</v>
      </c>
      <c r="AO53" s="3" t="s">
        <v>71</v>
      </c>
      <c r="AP53" s="4" t="s">
        <v>71</v>
      </c>
      <c r="AQ53" s="3" t="s">
        <v>71</v>
      </c>
      <c r="AR53" s="4" t="s">
        <v>71</v>
      </c>
      <c r="AS53" s="3" t="s">
        <v>71</v>
      </c>
      <c r="AT53" s="4" t="s">
        <v>71</v>
      </c>
      <c r="AU53" s="3" t="s">
        <v>71</v>
      </c>
      <c r="AV53" s="4" t="s">
        <v>71</v>
      </c>
      <c r="AW53" s="3" t="s">
        <v>71</v>
      </c>
      <c r="AX53" s="4" t="s">
        <v>71</v>
      </c>
      <c r="AY53" s="3" t="s">
        <v>71</v>
      </c>
      <c r="AZ53" s="4" t="s">
        <v>71</v>
      </c>
      <c r="BA53" s="3" t="s">
        <v>71</v>
      </c>
      <c r="BB53" s="4" t="s">
        <v>71</v>
      </c>
      <c r="BC53" s="3" t="s">
        <v>71</v>
      </c>
      <c r="BD53" s="4" t="s">
        <v>71</v>
      </c>
      <c r="BE53" s="4" t="s">
        <v>81</v>
      </c>
      <c r="BF53" s="4"/>
      <c r="BG53" s="4"/>
      <c r="BH53" s="3" t="s">
        <v>71</v>
      </c>
      <c r="BI53" s="3" t="s">
        <v>426</v>
      </c>
      <c r="BJ53" s="3" t="s">
        <v>71</v>
      </c>
      <c r="BK53" s="3" t="s">
        <v>71</v>
      </c>
      <c r="BL53" s="3" t="s">
        <v>71</v>
      </c>
      <c r="BM53" s="3" t="s">
        <v>427</v>
      </c>
      <c r="BN53" s="3" t="s">
        <v>428</v>
      </c>
      <c r="BO53" s="9" t="s">
        <v>71</v>
      </c>
      <c r="BP53" s="10" t="s">
        <v>71</v>
      </c>
      <c r="BQ53" s="4"/>
    </row>
    <row r="54" spans="1:69" ht="90" customHeight="1" x14ac:dyDescent="0.3">
      <c r="A54" s="5" t="s">
        <v>429</v>
      </c>
      <c r="B54" s="4" t="s">
        <v>430</v>
      </c>
      <c r="C54" s="19" t="str">
        <f>IF(LEN(VLOOKUP(B54,'[1]All data_14.12.2020'!$B$2:$K$99999,2,0))=0,"",VLOOKUP(B54,'[1]All data_14.12.2020'!$B$2:$K$99999,2,0))</f>
        <v>License, Patent</v>
      </c>
      <c r="D54" s="19" t="str">
        <f>IF(LEN(VLOOKUP(B54,'[1]All data_14.12.2020'!$B$2:$K$99999,3,0))=0,"",VLOOKUP(B54,'[1]All data_14.12.2020'!$B$2:$K$99999,3,0))</f>
        <v>C, 26.3, G, 46, 46.5, 46.52, 47.5, 47.59, J, 61, 61.2, N, 80, 80.2, 26.30, 61.20, 80.20, 26, 47</v>
      </c>
      <c r="E54" s="19" t="str">
        <f>IF(LEN(VLOOKUP(B54,'[1]All data_14.12.2020'!$B$2:$K$99999,4,0))=0,"",VLOOKUP(B54,'[1]All data_14.12.2020'!$B$2:$K$99999,4,0))</f>
        <v>D, 36, E, 48, I, 73, 3661, 3669, 4813, 4899, 7382, 366, 481, 489, 738</v>
      </c>
      <c r="F54" s="19" t="str">
        <f>IF(LEN(VLOOKUP(B54,'[1]All data_14.12.2020'!$B$2:$K$99999,5,0))=0,"",VLOOKUP(B54,'[1]All data_14.12.2020'!$B$2:$K$99999,5,0))</f>
        <v>Security, Electronics, Wireless telephone device, Mobile phone, Emergency, Panic button, Cellular device, Alarm, Consumer product, Telecommunications</v>
      </c>
      <c r="G54" s="19" t="str">
        <f>IF(LEN(VLOOKUP(B54,'[1]All data_14.12.2020'!$B$2:$K$99999,6,0))=0,"",VLOOKUP(B54,'[1]All data_14.12.2020'!$B$2:$K$99999,6,0))</f>
        <v>≡</v>
      </c>
      <c r="H54" s="19" t="str">
        <f>IF(LEN(VLOOKUP(B54,'[1]All data_14.12.2020'!$B$2:$K$99999,7,0))=0,"",VLOOKUP(B54,'[1]All data_14.12.2020'!$B$2:$K$99999,7,0))</f>
        <v/>
      </c>
      <c r="I54" s="19" t="str">
        <f>IF(LEN(VLOOKUP(B54,'[1]All data_14.12.2020'!$B$2:$K$99999,8,0))=0,"",VLOOKUP(B54,'[1]All data_14.12.2020'!$B$2:$K$99999,8,0))</f>
        <v>≡</v>
      </c>
      <c r="J54" s="19" t="str">
        <f>IF(LEN(VLOOKUP(B54,'[1]All data_14.12.2020'!$B$2:$K$99999,9,0))=0,"",VLOOKUP(B54,'[1]All data_14.12.2020'!$B$2:$K$99999,9,0))</f>
        <v/>
      </c>
      <c r="K54" s="19" t="str">
        <f>IF(LEN(VLOOKUP(B54,'[1]All data_14.12.2020'!$B$2:$K$99999,10,0))=0,"",VLOOKUP(B54,'[1]All data_14.12.2020'!$B$2:$K$99999,10,0))</f>
        <v>License under the licensor patents to use, manufacture, market, distribute and sell the products (wireless telephone security devices).</v>
      </c>
      <c r="L54" s="3" t="s">
        <v>72</v>
      </c>
      <c r="M54" s="3" t="s">
        <v>431</v>
      </c>
      <c r="N54" s="3" t="s">
        <v>431</v>
      </c>
      <c r="O54" s="3" t="s">
        <v>86</v>
      </c>
      <c r="P54" s="3" t="s">
        <v>432</v>
      </c>
      <c r="Q54" s="3" t="s">
        <v>8</v>
      </c>
      <c r="R54" s="3" t="s">
        <v>77</v>
      </c>
      <c r="S54" s="3" t="s">
        <v>433</v>
      </c>
      <c r="T54" s="3"/>
      <c r="U54" s="3"/>
      <c r="V54" s="3"/>
      <c r="W54" s="3"/>
      <c r="X54" s="4"/>
      <c r="Y54" s="3" t="s">
        <v>71</v>
      </c>
      <c r="Z54" s="4" t="s">
        <v>71</v>
      </c>
      <c r="AA54" s="3" t="s">
        <v>71</v>
      </c>
      <c r="AB54" s="4" t="s">
        <v>71</v>
      </c>
      <c r="AC54" s="3" t="s">
        <v>71</v>
      </c>
      <c r="AD54" s="4" t="s">
        <v>71</v>
      </c>
      <c r="AE54" s="3" t="s">
        <v>71</v>
      </c>
      <c r="AF54" s="4" t="s">
        <v>71</v>
      </c>
      <c r="AG54" s="3" t="s">
        <v>71</v>
      </c>
      <c r="AH54" s="4" t="s">
        <v>71</v>
      </c>
      <c r="AI54" s="3" t="s">
        <v>71</v>
      </c>
      <c r="AJ54" s="4" t="s">
        <v>71</v>
      </c>
      <c r="AK54" s="3" t="s">
        <v>71</v>
      </c>
      <c r="AL54" s="4" t="s">
        <v>71</v>
      </c>
      <c r="AM54" s="3" t="s">
        <v>71</v>
      </c>
      <c r="AN54" s="4" t="s">
        <v>71</v>
      </c>
      <c r="AO54" s="3" t="s">
        <v>71</v>
      </c>
      <c r="AP54" s="4" t="s">
        <v>71</v>
      </c>
      <c r="AQ54" s="3" t="s">
        <v>71</v>
      </c>
      <c r="AR54" s="4" t="s">
        <v>71</v>
      </c>
      <c r="AS54" s="3" t="s">
        <v>71</v>
      </c>
      <c r="AT54" s="4" t="s">
        <v>71</v>
      </c>
      <c r="AU54" s="3" t="s">
        <v>71</v>
      </c>
      <c r="AV54" s="4" t="s">
        <v>71</v>
      </c>
      <c r="AW54" s="3" t="s">
        <v>71</v>
      </c>
      <c r="AX54" s="4" t="s">
        <v>71</v>
      </c>
      <c r="AY54" s="3" t="s">
        <v>71</v>
      </c>
      <c r="AZ54" s="4" t="s">
        <v>71</v>
      </c>
      <c r="BA54" s="3" t="s">
        <v>71</v>
      </c>
      <c r="BB54" s="4" t="s">
        <v>71</v>
      </c>
      <c r="BC54" s="3" t="s">
        <v>71</v>
      </c>
      <c r="BD54" s="4" t="s">
        <v>71</v>
      </c>
      <c r="BE54" s="4" t="s">
        <v>81</v>
      </c>
      <c r="BF54" s="4"/>
      <c r="BG54" s="4"/>
      <c r="BH54" s="3" t="s">
        <v>71</v>
      </c>
      <c r="BI54" s="3" t="s">
        <v>434</v>
      </c>
      <c r="BJ54" s="3" t="s">
        <v>71</v>
      </c>
      <c r="BK54" s="3" t="s">
        <v>71</v>
      </c>
      <c r="BL54" s="3" t="s">
        <v>71</v>
      </c>
      <c r="BM54" s="3"/>
      <c r="BN54" s="3"/>
      <c r="BO54" s="9" t="s">
        <v>71</v>
      </c>
      <c r="BP54" s="10" t="s">
        <v>71</v>
      </c>
    </row>
    <row r="55" spans="1:69" ht="90" customHeight="1" x14ac:dyDescent="0.3">
      <c r="A55" s="5" t="s">
        <v>435</v>
      </c>
      <c r="B55" s="4" t="s">
        <v>436</v>
      </c>
      <c r="C55" s="19" t="str">
        <f>IF(LEN(VLOOKUP(B55,'[1]All data_14.12.2020'!$B$2:$K$99999,2,0))=0,"",VLOOKUP(B55,'[1]All data_14.12.2020'!$B$2:$K$99999,2,0))</f>
        <v>Sublicense, Know-how, Trademark, Trade secret, Technology, Patent</v>
      </c>
      <c r="D55" s="19" t="str">
        <f>IF(LEN(VLOOKUP(B55,'[1]All data_14.12.2020'!$B$2:$K$99999,3,0))=0,"",VLOOKUP(B55,'[1]All data_14.12.2020'!$B$2:$K$99999,3,0))</f>
        <v>C, 26, 26.5, 26.51, 26.6, 27, 27.1, 27.11, 32, 32.9, 32.99, G, 46, 46.5, 46.52, 46.6, 46.69, M, 72, 72.1, 72.11, 26.60</v>
      </c>
      <c r="E55" s="19" t="str">
        <f>IF(LEN(VLOOKUP(B55,'[1]All data_14.12.2020'!$B$2:$K$99999,4,0))=0,"",VLOOKUP(B55,'[1]All data_14.12.2020'!$B$2:$K$99999,4,0))</f>
        <v>D, 35, 36, 38, 39, F, 50, I, 73, 89, 3519, 3564, 3621, 3641, 3829, 3842, 3845, 3999, 5099, 7389, 8999, 351, 356, 362, 364, 382, 384, 399, 509, 738, 899</v>
      </c>
      <c r="F55" s="19" t="str">
        <f>IF(LEN(VLOOKUP(B55,'[1]All data_14.12.2020'!$B$2:$K$99999,5,0))=0,"",VLOOKUP(B55,'[1]All data_14.12.2020'!$B$2:$K$99999,5,0))</f>
        <v>Electromagnetic field, Vector gradiometer, Sensing, Detection, Analysis, Electromagnetic radiation, Gas-discharge, Electric motor, Transformer, Internal combustion engine, Trigger, Biophysical source, Sensor</v>
      </c>
      <c r="G55" s="19" t="str">
        <f>IF(LEN(VLOOKUP(B55,'[1]All data_14.12.2020'!$B$2:$K$99999,6,0))=0,"",VLOOKUP(B55,'[1]All data_14.12.2020'!$B$2:$K$99999,6,0))</f>
        <v>≡</v>
      </c>
      <c r="H55" s="19" t="str">
        <f>IF(LEN(VLOOKUP(B55,'[1]All data_14.12.2020'!$B$2:$K$99999,7,0))=0,"",VLOOKUP(B55,'[1]All data_14.12.2020'!$B$2:$K$99999,7,0))</f>
        <v/>
      </c>
      <c r="I55" s="19" t="str">
        <f>IF(LEN(VLOOKUP(B55,'[1]All data_14.12.2020'!$B$2:$K$99999,8,0))=0,"",VLOOKUP(B55,'[1]All data_14.12.2020'!$B$2:$K$99999,8,0))</f>
        <v>≡</v>
      </c>
      <c r="J55" s="19" t="str">
        <f>IF(LEN(VLOOKUP(B55,'[1]All data_14.12.2020'!$B$2:$K$99999,9,0))=0,"",VLOOKUP(B55,'[1]All data_14.12.2020'!$B$2:$K$99999,9,0))</f>
        <v/>
      </c>
      <c r="K55" s="19" t="str">
        <f>IF(LEN(VLOOKUP(B55,'[1]All data_14.12.2020'!$B$2:$K$99999,10,0))=0,"",VLOOKUP(B55,'[1]All data_14.12.2020'!$B$2:$K$99999,10,0))</f>
        <v>Sublicense under patents, technology, trade secrets, know-how and trademarks to develop and commercialize applications of [UNDISCLOSED FOR PREVIEW] vector gradiometer method and apparatus and [UNDISCLOSED FOR PREVIEW] technology for the sensing, detection, analysis and classification of very low-power and very low frequency electromagnetic radiation from artificial sources such as gas-discharge luminaries, electric motors and drives, transformers and chokes [UNDISCLOSED FOR PREVIEW]; The agreement is concluded between related parties.</v>
      </c>
      <c r="L55" s="3" t="s">
        <v>437</v>
      </c>
      <c r="M55" s="3" t="s">
        <v>438</v>
      </c>
      <c r="N55" s="3" t="s">
        <v>438</v>
      </c>
      <c r="O55" s="3" t="s">
        <v>439</v>
      </c>
      <c r="P55" s="3" t="s">
        <v>440</v>
      </c>
      <c r="Q55" s="3" t="s">
        <v>8</v>
      </c>
      <c r="R55" s="3" t="s">
        <v>77</v>
      </c>
      <c r="S55" s="3" t="s">
        <v>441</v>
      </c>
      <c r="T55" s="3" t="s">
        <v>442</v>
      </c>
      <c r="U55" s="3"/>
      <c r="V55" s="3"/>
      <c r="W55" s="3" t="s">
        <v>443</v>
      </c>
      <c r="X55" s="4"/>
      <c r="Y55" s="3" t="s">
        <v>71</v>
      </c>
      <c r="Z55" s="4" t="s">
        <v>71</v>
      </c>
      <c r="AA55" s="3" t="s">
        <v>71</v>
      </c>
      <c r="AB55" s="4" t="s">
        <v>71</v>
      </c>
      <c r="AC55" s="3" t="s">
        <v>71</v>
      </c>
      <c r="AD55" s="4" t="s">
        <v>71</v>
      </c>
      <c r="AE55" s="3" t="s">
        <v>71</v>
      </c>
      <c r="AF55" s="4" t="s">
        <v>71</v>
      </c>
      <c r="AG55" s="3" t="s">
        <v>71</v>
      </c>
      <c r="AH55" s="4" t="s">
        <v>71</v>
      </c>
      <c r="AI55" s="3" t="s">
        <v>71</v>
      </c>
      <c r="AJ55" s="4" t="s">
        <v>71</v>
      </c>
      <c r="AK55" s="3" t="s">
        <v>71</v>
      </c>
      <c r="AL55" s="4" t="s">
        <v>71</v>
      </c>
      <c r="AM55" s="3" t="s">
        <v>71</v>
      </c>
      <c r="AN55" s="4" t="s">
        <v>71</v>
      </c>
      <c r="AO55" s="3" t="s">
        <v>71</v>
      </c>
      <c r="AP55" s="4" t="s">
        <v>71</v>
      </c>
      <c r="AQ55" s="3" t="s">
        <v>71</v>
      </c>
      <c r="AR55" s="4" t="s">
        <v>71</v>
      </c>
      <c r="AS55" s="3" t="s">
        <v>71</v>
      </c>
      <c r="AT55" s="4" t="s">
        <v>71</v>
      </c>
      <c r="AU55" s="3" t="s">
        <v>71</v>
      </c>
      <c r="AV55" s="4" t="s">
        <v>71</v>
      </c>
      <c r="AW55" s="3" t="s">
        <v>71</v>
      </c>
      <c r="AX55" s="4" t="s">
        <v>71</v>
      </c>
      <c r="AY55" s="3" t="s">
        <v>71</v>
      </c>
      <c r="AZ55" s="4" t="s">
        <v>71</v>
      </c>
      <c r="BA55" s="3" t="s">
        <v>71</v>
      </c>
      <c r="BB55" s="4" t="s">
        <v>71</v>
      </c>
      <c r="BC55" s="3" t="s">
        <v>71</v>
      </c>
      <c r="BD55" s="4" t="s">
        <v>71</v>
      </c>
      <c r="BE55" s="4" t="s">
        <v>81</v>
      </c>
      <c r="BF55" s="4"/>
      <c r="BG55" s="4"/>
      <c r="BH55" s="3" t="s">
        <v>71</v>
      </c>
      <c r="BI55" s="3" t="s">
        <v>270</v>
      </c>
      <c r="BJ55" s="3" t="s">
        <v>71</v>
      </c>
      <c r="BK55" s="3" t="s">
        <v>71</v>
      </c>
      <c r="BL55" s="3" t="s">
        <v>71</v>
      </c>
      <c r="BM55" s="3"/>
      <c r="BN55" s="3"/>
      <c r="BO55" s="9" t="s">
        <v>71</v>
      </c>
      <c r="BP55" s="10" t="s">
        <v>71</v>
      </c>
    </row>
    <row r="56" spans="1:69" ht="90" customHeight="1" x14ac:dyDescent="0.3">
      <c r="A56" s="5" t="s">
        <v>444</v>
      </c>
      <c r="B56" s="4" t="s">
        <v>445</v>
      </c>
      <c r="C56" s="19" t="str">
        <f>IF(LEN(VLOOKUP(B56,'[1]All data_14.12.2020'!$B$2:$K$99999,2,0))=0,"",VLOOKUP(B56,'[1]All data_14.12.2020'!$B$2:$K$99999,2,0))</f>
        <v>License, Trademark, Copyright, Trade name</v>
      </c>
      <c r="D56" s="19" t="str">
        <f>IF(LEN(VLOOKUP(B56,'[1]All data_14.12.2020'!$B$2:$K$99999,3,0))=0,"",VLOOKUP(B56,'[1]All data_14.12.2020'!$B$2:$K$99999,3,0))</f>
        <v>C, 25, 26, 26.5, 26.51, 27, 32, 32.9, 32.99, G, 46, 46.5, 46.52, 46.6, 46.69, 47, 47.8, 47.89, J, 62, 62.01, 25.40, 26.30, 27.90</v>
      </c>
      <c r="E56" s="19" t="str">
        <f>IF(LEN(VLOOKUP(B56,'[1]All data_14.12.2020'!$B$2:$K$99999,4,0))=0,"",VLOOKUP(B56,'[1]All data_14.12.2020'!$B$2:$K$99999,4,0))</f>
        <v>D, 34, 36, 38, F, 50, I, 73, 3484, 3669, 3699, 3812, 3822, 3829, 5045, 5065, 7382, 348, 366, 369, 381, 382, 504, 506, 738</v>
      </c>
      <c r="F56" s="19" t="str">
        <f>IF(LEN(VLOOKUP(B56,'[1]All data_14.12.2020'!$B$2:$K$99999,5,0))=0,"",VLOOKUP(B56,'[1]All data_14.12.2020'!$B$2:$K$99999,5,0))</f>
        <v>Security, Alarm, Service, Video surveillance, Fire, Emergency alarm, Electronic device, Card access, Safety, Business service, Residential premise, Tracking</v>
      </c>
      <c r="G56" s="19" t="str">
        <f>IF(LEN(VLOOKUP(B56,'[1]All data_14.12.2020'!$B$2:$K$99999,6,0))=0,"",VLOOKUP(B56,'[1]All data_14.12.2020'!$B$2:$K$99999,6,0))</f>
        <v>≡</v>
      </c>
      <c r="H56" s="19" t="str">
        <f>IF(LEN(VLOOKUP(B56,'[1]All data_14.12.2020'!$B$2:$K$99999,7,0))=0,"",VLOOKUP(B56,'[1]All data_14.12.2020'!$B$2:$K$99999,7,0))</f>
        <v/>
      </c>
      <c r="I56" s="19" t="str">
        <f>IF(LEN(VLOOKUP(B56,'[1]All data_14.12.2020'!$B$2:$K$99999,8,0))=0,"",VLOOKUP(B56,'[1]All data_14.12.2020'!$B$2:$K$99999,8,0))</f>
        <v>≡</v>
      </c>
      <c r="J56" s="19" t="str">
        <f>IF(LEN(VLOOKUP(B56,'[1]All data_14.12.2020'!$B$2:$K$99999,9,0))=0,"",VLOOKUP(B56,'[1]All data_14.12.2020'!$B$2:$K$99999,9,0))</f>
        <v/>
      </c>
      <c r="K56" s="19" t="str">
        <f>IF(LEN(VLOOKUP(B56,'[1]All data_14.12.2020'!$B$2:$K$99999,10,0))=0,"",VLOOKUP(B56,'[1]All data_14.12.2020'!$B$2:$K$99999,10,0))</f>
        <v>License to use trademarks, trade names, logos, copyrights and other trade symbols [UNDISCLOSED FOR PREVIEW] in relation to the provision, rental, installation, servicing, repair, distribution, storage, monitoring and maintenance of security alarm systems for business and residential premises (including video surveillance systems, fire, carbon dioxide, water, temperature, intrusion and/or medical emergency alarm components, electronic card access systems and other).</v>
      </c>
      <c r="L56" s="3" t="s">
        <v>446</v>
      </c>
      <c r="M56" s="3" t="s">
        <v>447</v>
      </c>
      <c r="N56" s="3" t="s">
        <v>448</v>
      </c>
      <c r="O56" s="3" t="s">
        <v>449</v>
      </c>
      <c r="P56" s="3" t="s">
        <v>450</v>
      </c>
      <c r="Q56" s="3" t="s">
        <v>8</v>
      </c>
      <c r="R56" s="3" t="s">
        <v>77</v>
      </c>
      <c r="S56" s="3" t="s">
        <v>451</v>
      </c>
      <c r="T56" s="3" t="s">
        <v>452</v>
      </c>
      <c r="U56" s="3"/>
      <c r="V56" s="3"/>
      <c r="W56" s="3"/>
      <c r="X56" s="4"/>
      <c r="Y56" s="3" t="s">
        <v>71</v>
      </c>
      <c r="Z56" s="4" t="s">
        <v>71</v>
      </c>
      <c r="AA56" s="3" t="s">
        <v>71</v>
      </c>
      <c r="AB56" s="4" t="s">
        <v>71</v>
      </c>
      <c r="AC56" s="3" t="s">
        <v>71</v>
      </c>
      <c r="AD56" s="4" t="s">
        <v>71</v>
      </c>
      <c r="AE56" s="3" t="s">
        <v>71</v>
      </c>
      <c r="AF56" s="4" t="s">
        <v>71</v>
      </c>
      <c r="AG56" s="3" t="s">
        <v>71</v>
      </c>
      <c r="AH56" s="4" t="s">
        <v>71</v>
      </c>
      <c r="AI56" s="3" t="s">
        <v>71</v>
      </c>
      <c r="AJ56" s="4" t="s">
        <v>71</v>
      </c>
      <c r="AK56" s="3" t="s">
        <v>71</v>
      </c>
      <c r="AL56" s="4" t="s">
        <v>71</v>
      </c>
      <c r="AM56" s="3" t="s">
        <v>71</v>
      </c>
      <c r="AN56" s="4" t="s">
        <v>71</v>
      </c>
      <c r="AO56" s="3" t="s">
        <v>71</v>
      </c>
      <c r="AP56" s="4" t="s">
        <v>71</v>
      </c>
      <c r="AQ56" s="3" t="s">
        <v>71</v>
      </c>
      <c r="AR56" s="4" t="s">
        <v>71</v>
      </c>
      <c r="AS56" s="3" t="s">
        <v>71</v>
      </c>
      <c r="AT56" s="4" t="s">
        <v>71</v>
      </c>
      <c r="AU56" s="3" t="s">
        <v>71</v>
      </c>
      <c r="AV56" s="4" t="s">
        <v>71</v>
      </c>
      <c r="AW56" s="3" t="s">
        <v>71</v>
      </c>
      <c r="AX56" s="4" t="s">
        <v>71</v>
      </c>
      <c r="AY56" s="3" t="s">
        <v>71</v>
      </c>
      <c r="AZ56" s="4" t="s">
        <v>71</v>
      </c>
      <c r="BA56" s="3" t="s">
        <v>71</v>
      </c>
      <c r="BB56" s="4" t="s">
        <v>71</v>
      </c>
      <c r="BC56" s="3" t="s">
        <v>71</v>
      </c>
      <c r="BD56" s="4" t="s">
        <v>71</v>
      </c>
      <c r="BE56" s="4" t="s">
        <v>81</v>
      </c>
      <c r="BF56" s="4"/>
      <c r="BG56" s="4"/>
      <c r="BH56" s="3" t="s">
        <v>71</v>
      </c>
      <c r="BI56" s="3" t="s">
        <v>270</v>
      </c>
      <c r="BJ56" s="3" t="s">
        <v>71</v>
      </c>
      <c r="BK56" s="3" t="s">
        <v>71</v>
      </c>
      <c r="BL56" s="3" t="s">
        <v>71</v>
      </c>
      <c r="BM56" s="3"/>
      <c r="BN56" s="3"/>
      <c r="BO56" s="9" t="s">
        <v>71</v>
      </c>
      <c r="BP56" s="10" t="s">
        <v>71</v>
      </c>
    </row>
    <row r="57" spans="1:69" ht="90" customHeight="1" x14ac:dyDescent="0.3">
      <c r="A57" s="5" t="s">
        <v>453</v>
      </c>
      <c r="B57" s="4" t="s">
        <v>454</v>
      </c>
      <c r="C57" s="19" t="str">
        <f>IF(LEN(VLOOKUP(B57,'[1]All data_14.12.2020'!$B$2:$K$99999,2,0))=0,"",VLOOKUP(B57,'[1]All data_14.12.2020'!$B$2:$K$99999,2,0))</f>
        <v>License, Software</v>
      </c>
      <c r="D57" s="19" t="str">
        <f>IF(LEN(VLOOKUP(B57,'[1]All data_14.12.2020'!$B$2:$K$99999,3,0))=0,"",VLOOKUP(B57,'[1]All data_14.12.2020'!$B$2:$K$99999,3,0))</f>
        <v>C, 26, 26.1, 26.11, 26.12, G, 46, 46.5, 46.51, 47, 47.4, 47.41, J, 58, 58.2, 58.29, 62, 62.01, 62.09, 63, 63.1, 63.11, K, 64, 64.1, 64.19, 62.0</v>
      </c>
      <c r="E57" s="19" t="str">
        <f>IF(LEN(VLOOKUP(B57,'[1]All data_14.12.2020'!$B$2:$K$99999,4,0))=0,"",VLOOKUP(B57,'[1]All data_14.12.2020'!$B$2:$K$99999,4,0))</f>
        <v>D, 35, 36, F, 50, G, 57, H, 60, I, 73, 87, 3578, 3679, 5045, 5731, 5734, 6099, 7374, 7389, 8748, 357, 367, 504, 573, 609, 737, 738, 874, 7374</v>
      </c>
      <c r="F57" s="19" t="str">
        <f>IF(LEN(VLOOKUP(B57,'[1]All data_14.12.2020'!$B$2:$K$99999,5,0))=0,"",VLOOKUP(B57,'[1]All data_14.12.2020'!$B$2:$K$99999,5,0))</f>
        <v>Software, Payment, Payment system, Electronic, Electronic payment, Card, Credit card, Debit card, Bank, Banking, Program, Object code, Hardware, Microprocessor, Bank card, Payment terminal, Smart card, ATM</v>
      </c>
      <c r="G57" s="19" t="str">
        <f>IF(LEN(VLOOKUP(B57,'[1]All data_14.12.2020'!$B$2:$K$99999,6,0))=0,"",VLOOKUP(B57,'[1]All data_14.12.2020'!$B$2:$K$99999,6,0))</f>
        <v>≡</v>
      </c>
      <c r="H57" s="19" t="str">
        <f>IF(LEN(VLOOKUP(B57,'[1]All data_14.12.2020'!$B$2:$K$99999,7,0))=0,"",VLOOKUP(B57,'[1]All data_14.12.2020'!$B$2:$K$99999,7,0))</f>
        <v>Licensor owns a software product known as [UNDISCLOSED FOR PREVIEW].</v>
      </c>
      <c r="I57" s="19" t="str">
        <f>IF(LEN(VLOOKUP(B57,'[1]All data_14.12.2020'!$B$2:$K$99999,8,0))=0,"",VLOOKUP(B57,'[1]All data_14.12.2020'!$B$2:$K$99999,8,0))</f>
        <v>≡</v>
      </c>
      <c r="J57" s="19" t="str">
        <f>IF(LEN(VLOOKUP(B57,'[1]All data_14.12.2020'!$B$2:$K$99999,9,0))=0,"",VLOOKUP(B57,'[1]All data_14.12.2020'!$B$2:$K$99999,9,0))</f>
        <v/>
      </c>
      <c r="K57" s="19" t="str">
        <f>IF(LEN(VLOOKUP(B57,'[1]All data_14.12.2020'!$B$2:$K$99999,10,0))=0,"",VLOOKUP(B57,'[1]All data_14.12.2020'!$B$2:$K$99999,10,0))</f>
        <v>Licence to use [UNDISCLOSED FOR PREVIEW] software products consisting of object code programs including microprocessor plastic cards, conceptual scheme, payment terminals, microprocessor card readers, PC interface board, personalisation equipment, security concept and back-end demonstration system.</v>
      </c>
      <c r="L57" s="3" t="s">
        <v>455</v>
      </c>
      <c r="M57" s="3" t="s">
        <v>456</v>
      </c>
      <c r="N57" s="3" t="s">
        <v>457</v>
      </c>
      <c r="O57" s="3" t="s">
        <v>86</v>
      </c>
      <c r="P57" s="3" t="s">
        <v>97</v>
      </c>
      <c r="Q57" s="3" t="s">
        <v>8</v>
      </c>
      <c r="R57" s="3" t="s">
        <v>98</v>
      </c>
      <c r="S57" s="3" t="s">
        <v>99</v>
      </c>
      <c r="T57" s="3"/>
      <c r="U57" s="3"/>
      <c r="V57" s="3"/>
      <c r="W57" s="3" t="s">
        <v>100</v>
      </c>
      <c r="X57" s="4"/>
      <c r="Y57" s="3" t="s">
        <v>71</v>
      </c>
      <c r="Z57" s="4" t="s">
        <v>71</v>
      </c>
      <c r="AA57" s="3" t="s">
        <v>71</v>
      </c>
      <c r="AB57" s="4" t="s">
        <v>71</v>
      </c>
      <c r="AC57" s="3" t="s">
        <v>71</v>
      </c>
      <c r="AD57" s="4" t="s">
        <v>71</v>
      </c>
      <c r="AE57" s="3" t="s">
        <v>71</v>
      </c>
      <c r="AF57" s="4" t="s">
        <v>71</v>
      </c>
      <c r="AG57" s="3" t="s">
        <v>71</v>
      </c>
      <c r="AH57" s="4" t="s">
        <v>71</v>
      </c>
      <c r="AI57" s="3" t="s">
        <v>71</v>
      </c>
      <c r="AJ57" s="4" t="s">
        <v>71</v>
      </c>
      <c r="AK57" s="3" t="s">
        <v>71</v>
      </c>
      <c r="AL57" s="4" t="s">
        <v>71</v>
      </c>
      <c r="AM57" s="3" t="s">
        <v>71</v>
      </c>
      <c r="AN57" s="4" t="s">
        <v>71</v>
      </c>
      <c r="AO57" s="3" t="s">
        <v>71</v>
      </c>
      <c r="AP57" s="4" t="s">
        <v>71</v>
      </c>
      <c r="AQ57" s="3" t="s">
        <v>71</v>
      </c>
      <c r="AR57" s="4" t="s">
        <v>71</v>
      </c>
      <c r="AS57" s="3" t="s">
        <v>71</v>
      </c>
      <c r="AT57" s="4" t="s">
        <v>71</v>
      </c>
      <c r="AU57" s="3" t="s">
        <v>71</v>
      </c>
      <c r="AV57" s="4" t="s">
        <v>71</v>
      </c>
      <c r="AW57" s="3" t="s">
        <v>71</v>
      </c>
      <c r="AX57" s="4" t="s">
        <v>71</v>
      </c>
      <c r="AY57" s="3" t="s">
        <v>71</v>
      </c>
      <c r="AZ57" s="4" t="s">
        <v>71</v>
      </c>
      <c r="BA57" s="3" t="s">
        <v>71</v>
      </c>
      <c r="BB57" s="4" t="s">
        <v>71</v>
      </c>
      <c r="BC57" s="3" t="s">
        <v>71</v>
      </c>
      <c r="BD57" s="4" t="s">
        <v>71</v>
      </c>
      <c r="BE57" s="4" t="s">
        <v>81</v>
      </c>
      <c r="BF57" s="4"/>
      <c r="BG57" s="4" t="s">
        <v>81</v>
      </c>
      <c r="BH57" s="3" t="s">
        <v>71</v>
      </c>
      <c r="BI57" s="3" t="s">
        <v>101</v>
      </c>
      <c r="BJ57" s="3" t="s">
        <v>71</v>
      </c>
      <c r="BK57" s="3" t="s">
        <v>71</v>
      </c>
      <c r="BL57" s="3" t="s">
        <v>71</v>
      </c>
      <c r="BM57" s="3"/>
      <c r="BN57" s="3"/>
      <c r="BO57" s="9" t="s">
        <v>71</v>
      </c>
      <c r="BP57" s="10" t="s">
        <v>71</v>
      </c>
    </row>
    <row r="58" spans="1:69" ht="90" customHeight="1" x14ac:dyDescent="0.3">
      <c r="A58" s="5" t="s">
        <v>458</v>
      </c>
      <c r="B58" s="4" t="s">
        <v>459</v>
      </c>
      <c r="C58" s="19" t="str">
        <f>IF(LEN(VLOOKUP(B58,'[1]All data_14.12.2020'!$B$2:$K$99999,2,0))=0,"",VLOOKUP(B58,'[1]All data_14.12.2020'!$B$2:$K$99999,2,0))</f>
        <v>License, Technology</v>
      </c>
      <c r="D58" s="19" t="str">
        <f>IF(LEN(VLOOKUP(B58,'[1]All data_14.12.2020'!$B$2:$K$99999,3,0))=0,"",VLOOKUP(B58,'[1]All data_14.12.2020'!$B$2:$K$99999,3,0))</f>
        <v>18, 18.2, 32, 32.9, 32.99, 46, 46.5, 46.51, 47, 47.4, 47.41, 58, 58.2, 58.29, 62, 62.01, 62.02, 62.09, 63, 63.1, 63.11, 18.20, 62.0</v>
      </c>
      <c r="E58" s="19" t="str">
        <f>IF(LEN(VLOOKUP(B58,'[1]All data_14.12.2020'!$B$2:$K$99999,4,0))=0,"",VLOOKUP(B58,'[1]All data_14.12.2020'!$B$2:$K$99999,4,0))</f>
        <v>50, 73, 5045, 5087, 5099, 7371, 7373, 7379, 7389, 504, 508, 509, 737, 738</v>
      </c>
      <c r="F58" s="19" t="str">
        <f>IF(LEN(VLOOKUP(B58,'[1]All data_14.12.2020'!$B$2:$K$99999,5,0))=0,"",VLOOKUP(B58,'[1]All data_14.12.2020'!$B$2:$K$99999,5,0))</f>
        <v>Software, Hardware, High assurance networking system, Network, System, Server, Server security, Server protection</v>
      </c>
      <c r="G58" s="19" t="str">
        <f>IF(LEN(VLOOKUP(B58,'[1]All data_14.12.2020'!$B$2:$K$99999,6,0))=0,"",VLOOKUP(B58,'[1]All data_14.12.2020'!$B$2:$K$99999,6,0))</f>
        <v>≡</v>
      </c>
      <c r="H58" s="19" t="str">
        <f>IF(LEN(VLOOKUP(B58,'[1]All data_14.12.2020'!$B$2:$K$99999,7,0))=0,"",VLOOKUP(B58,'[1]All data_14.12.2020'!$B$2:$K$99999,7,0))</f>
        <v>Licensor has developed technology consisting of hardware and software intellectual property and products that provide secure network appliances and security solutions encompassing both server and client.</v>
      </c>
      <c r="I58" s="19" t="str">
        <f>IF(LEN(VLOOKUP(B58,'[1]All data_14.12.2020'!$B$2:$K$99999,8,0))=0,"",VLOOKUP(B58,'[1]All data_14.12.2020'!$B$2:$K$99999,8,0))</f>
        <v>≡</v>
      </c>
      <c r="J58" s="19" t="str">
        <f>IF(LEN(VLOOKUP(B58,'[1]All data_14.12.2020'!$B$2:$K$99999,9,0))=0,"",VLOOKUP(B58,'[1]All data_14.12.2020'!$B$2:$K$99999,9,0))</f>
        <v>Licensee is a development stage company that intended to provide mortgage services through the internet to borrowers having substandard credit.</v>
      </c>
      <c r="K58" s="19" t="str">
        <f>IF(LEN(VLOOKUP(B58,'[1]All data_14.12.2020'!$B$2:$K$99999,10,0))=0,"",VLOOKUP(B58,'[1]All data_14.12.2020'!$B$2:$K$99999,10,0))</f>
        <v>License to use, copy, decompile, disassemble, decompress, reverse engineer, and otherwise modify for its own use all source codes for all evaluated and current versions of licensor's high assurance networking systems product solutions, all tools, utilities, fixtures, and evaluation evidence previously or currently used by licensor to maintain, support, evaluate or have evaluated the products.</v>
      </c>
      <c r="L58" s="3" t="s">
        <v>72</v>
      </c>
      <c r="M58" s="3" t="s">
        <v>460</v>
      </c>
      <c r="N58" s="3" t="s">
        <v>460</v>
      </c>
      <c r="O58" s="3" t="s">
        <v>461</v>
      </c>
      <c r="P58" s="3" t="s">
        <v>462</v>
      </c>
      <c r="Q58" s="3" t="s">
        <v>8</v>
      </c>
      <c r="R58" s="3" t="s">
        <v>77</v>
      </c>
      <c r="S58" s="3"/>
      <c r="T58" s="3"/>
      <c r="U58" s="3"/>
      <c r="V58" s="3"/>
      <c r="W58" s="3" t="s">
        <v>463</v>
      </c>
      <c r="X58" s="4"/>
      <c r="Y58" s="3" t="s">
        <v>71</v>
      </c>
      <c r="Z58" s="4" t="s">
        <v>71</v>
      </c>
      <c r="AA58" s="3" t="s">
        <v>71</v>
      </c>
      <c r="AB58" s="4" t="s">
        <v>71</v>
      </c>
      <c r="AC58" s="3" t="s">
        <v>71</v>
      </c>
      <c r="AD58" s="4" t="s">
        <v>71</v>
      </c>
      <c r="AE58" s="3" t="s">
        <v>71</v>
      </c>
      <c r="AF58" s="4" t="s">
        <v>71</v>
      </c>
      <c r="AG58" s="3" t="s">
        <v>71</v>
      </c>
      <c r="AH58" s="4" t="s">
        <v>71</v>
      </c>
      <c r="AI58" s="3" t="s">
        <v>71</v>
      </c>
      <c r="AJ58" s="4" t="s">
        <v>71</v>
      </c>
      <c r="AK58" s="3" t="s">
        <v>71</v>
      </c>
      <c r="AL58" s="4" t="s">
        <v>71</v>
      </c>
      <c r="AM58" s="3" t="s">
        <v>71</v>
      </c>
      <c r="AN58" s="4" t="s">
        <v>71</v>
      </c>
      <c r="AO58" s="3" t="s">
        <v>71</v>
      </c>
      <c r="AP58" s="4" t="s">
        <v>71</v>
      </c>
      <c r="AQ58" s="3" t="s">
        <v>71</v>
      </c>
      <c r="AR58" s="4" t="s">
        <v>71</v>
      </c>
      <c r="AS58" s="3" t="s">
        <v>71</v>
      </c>
      <c r="AT58" s="4" t="s">
        <v>71</v>
      </c>
      <c r="AU58" s="3" t="s">
        <v>71</v>
      </c>
      <c r="AV58" s="4" t="s">
        <v>71</v>
      </c>
      <c r="AW58" s="3" t="s">
        <v>71</v>
      </c>
      <c r="AX58" s="4" t="s">
        <v>71</v>
      </c>
      <c r="AY58" s="3" t="s">
        <v>71</v>
      </c>
      <c r="AZ58" s="4" t="s">
        <v>71</v>
      </c>
      <c r="BA58" s="3" t="s">
        <v>71</v>
      </c>
      <c r="BB58" s="4" t="s">
        <v>71</v>
      </c>
      <c r="BC58" s="3" t="s">
        <v>71</v>
      </c>
      <c r="BD58" s="4" t="s">
        <v>71</v>
      </c>
      <c r="BE58" s="4" t="s">
        <v>81</v>
      </c>
      <c r="BF58" s="4"/>
      <c r="BG58" s="4"/>
      <c r="BH58" s="3" t="s">
        <v>71</v>
      </c>
      <c r="BI58" s="3" t="s">
        <v>464</v>
      </c>
      <c r="BJ58" s="3" t="s">
        <v>71</v>
      </c>
      <c r="BK58" s="3" t="s">
        <v>71</v>
      </c>
      <c r="BL58" s="3" t="s">
        <v>71</v>
      </c>
      <c r="BM58" s="3"/>
      <c r="BN58" s="3"/>
      <c r="BO58" s="9" t="s">
        <v>71</v>
      </c>
      <c r="BP58" s="10" t="s">
        <v>71</v>
      </c>
    </row>
    <row r="59" spans="1:69" ht="90" customHeight="1" x14ac:dyDescent="0.3">
      <c r="A59" s="5" t="s">
        <v>465</v>
      </c>
      <c r="B59" s="4" t="s">
        <v>466</v>
      </c>
      <c r="C59" s="19" t="str">
        <f>IF(LEN(VLOOKUP(B59,'[1]All data_14.12.2020'!$B$2:$K$99999,2,0))=0,"",VLOOKUP(B59,'[1]All data_14.12.2020'!$B$2:$K$99999,2,0))</f>
        <v>License, Software, Trademark, Trade name, Other marketing intangibles</v>
      </c>
      <c r="D59" s="19" t="str">
        <f>IF(LEN(VLOOKUP(B59,'[1]All data_14.12.2020'!$B$2:$K$99999,3,0))=0,"",VLOOKUP(B59,'[1]All data_14.12.2020'!$B$2:$K$99999,3,0))</f>
        <v>61, 46.51, 47.41, 58.29, 61.1, 61.2, 61.3, 61.9, 61.20, 61.30, 61.90, 61.10, 62.01, 62.09, 63.11, 63.12</v>
      </c>
      <c r="E59" s="19" t="str">
        <f>IF(LEN(VLOOKUP(B59,'[1]All data_14.12.2020'!$B$2:$K$99999,4,0))=0,"",VLOOKUP(B59,'[1]All data_14.12.2020'!$B$2:$K$99999,4,0))</f>
        <v>481, 489, 4812, 4813, 4899, 5045, 5734, 7371, 7372, 7373, 7374, 7379</v>
      </c>
      <c r="F59" s="19" t="str">
        <f>IF(LEN(VLOOKUP(B59,'[1]All data_14.12.2020'!$B$2:$K$99999,5,0))=0,"",VLOOKUP(B59,'[1]All data_14.12.2020'!$B$2:$K$99999,5,0))</f>
        <v>Software, Video compression, Video conferencing, Telecommunication, Telephony, Electronic file, Transmission, Security, World Wide Web, Internet, Computer, Program, Vidphone</v>
      </c>
      <c r="G59" s="19" t="str">
        <f>IF(LEN(VLOOKUP(B59,'[1]All data_14.12.2020'!$B$2:$K$99999,6,0))=0,"",VLOOKUP(B59,'[1]All data_14.12.2020'!$B$2:$K$99999,6,0))</f>
        <v>≡</v>
      </c>
      <c r="H59" s="19" t="str">
        <f>IF(LEN(VLOOKUP(B59,'[1]All data_14.12.2020'!$B$2:$K$99999,7,0))=0,"",VLOOKUP(B59,'[1]All data_14.12.2020'!$B$2:$K$99999,7,0))</f>
        <v>Licensor is in the business of licensing and operating certain software products.</v>
      </c>
      <c r="I59" s="19" t="str">
        <f>IF(LEN(VLOOKUP(B59,'[1]All data_14.12.2020'!$B$2:$K$99999,8,0))=0,"",VLOOKUP(B59,'[1]All data_14.12.2020'!$B$2:$K$99999,8,0))</f>
        <v>≡</v>
      </c>
      <c r="J59" s="19" t="str">
        <f>IF(LEN(VLOOKUP(B59,'[1]All data_14.12.2020'!$B$2:$K$99999,9,0))=0,"",VLOOKUP(B59,'[1]All data_14.12.2020'!$B$2:$K$99999,9,0))</f>
        <v>Licensee is engaged in the marketing and distribution of computer programs.</v>
      </c>
      <c r="K59" s="19" t="str">
        <f>IF(LEN(VLOOKUP(B59,'[1]All data_14.12.2020'!$B$2:$K$99999,10,0))=0,"",VLOOKUP(B59,'[1]All data_14.12.2020'!$B$2:$K$99999,10,0))</f>
        <v>License to use and distribute certain video compression technology, bearing trademarks, service marks, trade names and logos; The agreement is concluded between related parties.</v>
      </c>
      <c r="L59" s="3" t="s">
        <v>255</v>
      </c>
      <c r="M59" s="3" t="s">
        <v>467</v>
      </c>
      <c r="N59" s="3" t="s">
        <v>467</v>
      </c>
      <c r="O59" s="3" t="s">
        <v>468</v>
      </c>
      <c r="P59" s="3" t="s">
        <v>469</v>
      </c>
      <c r="Q59" s="3" t="s">
        <v>8</v>
      </c>
      <c r="R59" s="3" t="s">
        <v>77</v>
      </c>
      <c r="S59" s="3" t="s">
        <v>470</v>
      </c>
      <c r="T59" s="3"/>
      <c r="U59" s="3"/>
      <c r="V59" s="3"/>
      <c r="W59" s="3"/>
      <c r="X59" s="4"/>
      <c r="Y59" s="3" t="s">
        <v>71</v>
      </c>
      <c r="Z59" s="4" t="s">
        <v>71</v>
      </c>
      <c r="AA59" s="3" t="s">
        <v>71</v>
      </c>
      <c r="AB59" s="4" t="s">
        <v>71</v>
      </c>
      <c r="AC59" s="3" t="s">
        <v>71</v>
      </c>
      <c r="AD59" s="4" t="s">
        <v>71</v>
      </c>
      <c r="AE59" s="3" t="s">
        <v>71</v>
      </c>
      <c r="AF59" s="4" t="s">
        <v>71</v>
      </c>
      <c r="AG59" s="3" t="s">
        <v>71</v>
      </c>
      <c r="AH59" s="4" t="s">
        <v>71</v>
      </c>
      <c r="AI59" s="3" t="s">
        <v>71</v>
      </c>
      <c r="AJ59" s="4" t="s">
        <v>71</v>
      </c>
      <c r="AK59" s="3" t="s">
        <v>71</v>
      </c>
      <c r="AL59" s="4" t="s">
        <v>71</v>
      </c>
      <c r="AM59" s="3" t="s">
        <v>71</v>
      </c>
      <c r="AN59" s="4" t="s">
        <v>71</v>
      </c>
      <c r="AO59" s="3" t="s">
        <v>71</v>
      </c>
      <c r="AP59" s="4" t="s">
        <v>71</v>
      </c>
      <c r="AQ59" s="3" t="s">
        <v>71</v>
      </c>
      <c r="AR59" s="4" t="s">
        <v>71</v>
      </c>
      <c r="AS59" s="3" t="s">
        <v>71</v>
      </c>
      <c r="AT59" s="4" t="s">
        <v>71</v>
      </c>
      <c r="AU59" s="3" t="s">
        <v>71</v>
      </c>
      <c r="AV59" s="4" t="s">
        <v>71</v>
      </c>
      <c r="AW59" s="3" t="s">
        <v>71</v>
      </c>
      <c r="AX59" s="4" t="s">
        <v>71</v>
      </c>
      <c r="AY59" s="3" t="s">
        <v>71</v>
      </c>
      <c r="AZ59" s="4" t="s">
        <v>71</v>
      </c>
      <c r="BA59" s="3" t="s">
        <v>71</v>
      </c>
      <c r="BB59" s="4" t="s">
        <v>71</v>
      </c>
      <c r="BC59" s="3" t="s">
        <v>71</v>
      </c>
      <c r="BD59" s="4" t="s">
        <v>71</v>
      </c>
      <c r="BE59" s="4" t="s">
        <v>81</v>
      </c>
      <c r="BF59" s="4"/>
      <c r="BG59" s="4" t="s">
        <v>81</v>
      </c>
      <c r="BH59" s="3" t="s">
        <v>71</v>
      </c>
      <c r="BI59" s="3" t="s">
        <v>471</v>
      </c>
      <c r="BJ59" s="3" t="s">
        <v>71</v>
      </c>
      <c r="BK59" s="3" t="s">
        <v>71</v>
      </c>
      <c r="BL59" s="3" t="s">
        <v>71</v>
      </c>
      <c r="BM59" s="3"/>
      <c r="BN59" s="3"/>
      <c r="BO59" s="9" t="s">
        <v>71</v>
      </c>
      <c r="BP59" s="10" t="s">
        <v>71</v>
      </c>
    </row>
    <row r="60" spans="1:69" ht="90" customHeight="1" x14ac:dyDescent="0.3">
      <c r="A60" s="5" t="s">
        <v>472</v>
      </c>
      <c r="B60" s="4" t="s">
        <v>473</v>
      </c>
      <c r="C60" s="19" t="str">
        <f>IF(LEN(VLOOKUP(B60,'[1]All data_14.12.2020'!$B$2:$K$99999,2,0))=0,"",VLOOKUP(B60,'[1]All data_14.12.2020'!$B$2:$K$99999,2,0))</f>
        <v>Software, License</v>
      </c>
      <c r="D60" s="19" t="str">
        <f>IF(LEN(VLOOKUP(B60,'[1]All data_14.12.2020'!$B$2:$K$99999,3,0))=0,"",VLOOKUP(B60,'[1]All data_14.12.2020'!$B$2:$K$99999,3,0))</f>
        <v>26.2, 26.20, 32.9, 32.99, 46.5, 46.51, 47.4, 47.41, 47.7, 47.78, 47.9, 47.91, 47.99, 62.01, 62.02, 62.09, 63.1, 63.11</v>
      </c>
      <c r="E60" s="19" t="str">
        <f>IF(LEN(VLOOKUP(B60,'[1]All data_14.12.2020'!$B$2:$K$99999,4,0))=0,"",VLOOKUP(B60,'[1]All data_14.12.2020'!$B$2:$K$99999,4,0))</f>
        <v>89, 899, 3577, 3999, 5045, 5099, 5734, 5999, 7371, 7372, 7374, 7379, 7389, 8999</v>
      </c>
      <c r="F60" s="19" t="str">
        <f>IF(LEN(VLOOKUP(B60,'[1]All data_14.12.2020'!$B$2:$K$99999,5,0))=0,"",VLOOKUP(B60,'[1]All data_14.12.2020'!$B$2:$K$99999,5,0))</f>
        <v>Software, Program, Source code, Code, Programmin, IT, Coding, Object code, "Relify Time", Security, Cyber security, Computer, Host, Hosting, Hosting platform</v>
      </c>
      <c r="G60" s="19" t="str">
        <f>IF(LEN(VLOOKUP(B60,'[1]All data_14.12.2020'!$B$2:$K$99999,6,0))=0,"",VLOOKUP(B60,'[1]All data_14.12.2020'!$B$2:$K$99999,6,0))</f>
        <v>≡</v>
      </c>
      <c r="H60" s="19" t="str">
        <f>IF(LEN(VLOOKUP(B60,'[1]All data_14.12.2020'!$B$2:$K$99999,7,0))=0,"",VLOOKUP(B60,'[1]All data_14.12.2020'!$B$2:$K$99999,7,0))</f>
        <v>Licensor is engaged in the business of cyber security.</v>
      </c>
      <c r="I60" s="19" t="str">
        <f>IF(LEN(VLOOKUP(B60,'[1]All data_14.12.2020'!$B$2:$K$99999,8,0))=0,"",VLOOKUP(B60,'[1]All data_14.12.2020'!$B$2:$K$99999,8,0))</f>
        <v>≡</v>
      </c>
      <c r="J60" s="19" t="str">
        <f>IF(LEN(VLOOKUP(B60,'[1]All data_14.12.2020'!$B$2:$K$99999,9,0))=0,"",VLOOKUP(B60,'[1]All data_14.12.2020'!$B$2:$K$99999,9,0))</f>
        <v/>
      </c>
      <c r="K60" s="19" t="str">
        <f>IF(LEN(VLOOKUP(B60,'[1]All data_14.12.2020'!$B$2:$K$99999,10,0))=0,"",VLOOKUP(B60,'[1]All data_14.12.2020'!$B$2:$K$99999,10,0))</f>
        <v>License to design, develop and host the software program and hosting platform [UNDISCLOSED FOR PREVIEW].</v>
      </c>
      <c r="L60" s="3" t="s">
        <v>114</v>
      </c>
      <c r="M60" s="3" t="s">
        <v>474</v>
      </c>
      <c r="N60" s="3" t="s">
        <v>474</v>
      </c>
      <c r="O60" s="3" t="s">
        <v>86</v>
      </c>
      <c r="P60" s="3" t="s">
        <v>475</v>
      </c>
      <c r="Q60" s="3" t="s">
        <v>8</v>
      </c>
      <c r="R60" s="3" t="s">
        <v>8</v>
      </c>
      <c r="S60" s="3" t="s">
        <v>476</v>
      </c>
      <c r="T60" s="3"/>
      <c r="U60" s="3"/>
      <c r="V60" s="3"/>
      <c r="W60" s="3" t="s">
        <v>477</v>
      </c>
      <c r="X60" s="4"/>
      <c r="Y60" s="3" t="s">
        <v>71</v>
      </c>
      <c r="Z60" s="4" t="s">
        <v>71</v>
      </c>
      <c r="AA60" s="3" t="s">
        <v>71</v>
      </c>
      <c r="AB60" s="4" t="s">
        <v>71</v>
      </c>
      <c r="AC60" s="3" t="s">
        <v>71</v>
      </c>
      <c r="AD60" s="4" t="s">
        <v>71</v>
      </c>
      <c r="AE60" s="3" t="s">
        <v>71</v>
      </c>
      <c r="AF60" s="4" t="s">
        <v>71</v>
      </c>
      <c r="AG60" s="3" t="s">
        <v>71</v>
      </c>
      <c r="AH60" s="4" t="s">
        <v>71</v>
      </c>
      <c r="AI60" s="3" t="s">
        <v>71</v>
      </c>
      <c r="AJ60" s="4" t="s">
        <v>71</v>
      </c>
      <c r="AK60" s="3" t="s">
        <v>71</v>
      </c>
      <c r="AL60" s="4" t="s">
        <v>71</v>
      </c>
      <c r="AM60" s="3" t="s">
        <v>71</v>
      </c>
      <c r="AN60" s="4" t="s">
        <v>71</v>
      </c>
      <c r="AO60" s="3" t="s">
        <v>71</v>
      </c>
      <c r="AP60" s="4" t="s">
        <v>71</v>
      </c>
      <c r="AQ60" s="3" t="s">
        <v>71</v>
      </c>
      <c r="AR60" s="4" t="s">
        <v>71</v>
      </c>
      <c r="AS60" s="3" t="s">
        <v>71</v>
      </c>
      <c r="AT60" s="4" t="s">
        <v>71</v>
      </c>
      <c r="AU60" s="3" t="s">
        <v>71</v>
      </c>
      <c r="AV60" s="4" t="s">
        <v>71</v>
      </c>
      <c r="AW60" s="3" t="s">
        <v>71</v>
      </c>
      <c r="AX60" s="4" t="s">
        <v>71</v>
      </c>
      <c r="AY60" s="3" t="s">
        <v>71</v>
      </c>
      <c r="AZ60" s="4" t="s">
        <v>71</v>
      </c>
      <c r="BA60" s="3" t="s">
        <v>71</v>
      </c>
      <c r="BB60" s="4" t="s">
        <v>71</v>
      </c>
      <c r="BC60" s="3" t="s">
        <v>71</v>
      </c>
      <c r="BD60" s="4" t="s">
        <v>71</v>
      </c>
      <c r="BE60" s="4" t="s">
        <v>81</v>
      </c>
      <c r="BF60" s="4"/>
      <c r="BG60" s="4"/>
      <c r="BH60" s="3" t="s">
        <v>71</v>
      </c>
      <c r="BI60" s="3" t="s">
        <v>478</v>
      </c>
      <c r="BJ60" s="3" t="s">
        <v>71</v>
      </c>
      <c r="BK60" s="3" t="s">
        <v>71</v>
      </c>
      <c r="BL60" s="3" t="s">
        <v>71</v>
      </c>
      <c r="BM60" s="3"/>
      <c r="BN60" s="3"/>
      <c r="BO60" s="9" t="s">
        <v>71</v>
      </c>
      <c r="BP60" s="10" t="s">
        <v>71</v>
      </c>
    </row>
    <row r="61" spans="1:69" ht="90" customHeight="1" x14ac:dyDescent="0.3">
      <c r="A61" s="5" t="s">
        <v>479</v>
      </c>
      <c r="B61" s="4" t="s">
        <v>480</v>
      </c>
      <c r="C61" s="19" t="str">
        <f>IF(LEN(VLOOKUP(B61,'[1]All data_14.12.2020'!$B$2:$K$99999,2,0))=0,"",VLOOKUP(B61,'[1]All data_14.12.2020'!$B$2:$K$99999,2,0))</f>
        <v>Know-how, License, Copyright, Trade secret, Technology, Patent</v>
      </c>
      <c r="D61" s="19" t="str">
        <f>IF(LEN(VLOOKUP(B61,'[1]All data_14.12.2020'!$B$2:$K$99999,3,0))=0,"",VLOOKUP(B61,'[1]All data_14.12.2020'!$B$2:$K$99999,3,0))</f>
        <v>C, 23, 23.1, 23.19, 26.1, 26.11, 26.4, 26.7, 27, 27.4, 27.9, 32, 32.9, 32.99, 33, 33.1, 33.14, F, 43.2, 43.21, 26.40, 26.70, 27.40, 27.90, 26, 43</v>
      </c>
      <c r="E61" s="19" t="str">
        <f>IF(LEN(VLOOKUP(B61,'[1]All data_14.12.2020'!$B$2:$K$99999,4,0))=0,"",VLOOKUP(B61,'[1]All data_14.12.2020'!$B$2:$K$99999,4,0))</f>
        <v>D, 36, 38, 39, E, 49, F, 50, 3639, 3641, 3645, 3646, 3648, 3699, 3812, 3827, 3861, 3993, 4911, 5063, 5065, 363, 364, 369, 381, 382, 386, 399, 491, 506</v>
      </c>
      <c r="F61" s="19" t="str">
        <f>IF(LEN(VLOOKUP(B61,'[1]All data_14.12.2020'!$B$2:$K$99999,5,0))=0,"",VLOOKUP(B61,'[1]All data_14.12.2020'!$B$2:$K$99999,5,0))</f>
        <v>Security, Non-lethal weaponry, Army, Incapacitation, Disorientation, Lighting equipment, Light, Lamp, Electronic device, Technology</v>
      </c>
      <c r="G61" s="19" t="str">
        <f>IF(LEN(VLOOKUP(B61,'[1]All data_14.12.2020'!$B$2:$K$99999,6,0))=0,"",VLOOKUP(B61,'[1]All data_14.12.2020'!$B$2:$K$99999,6,0))</f>
        <v>≡</v>
      </c>
      <c r="H61" s="19" t="str">
        <f>IF(LEN(VLOOKUP(B61,'[1]All data_14.12.2020'!$B$2:$K$99999,7,0))=0,"",VLOOKUP(B61,'[1]All data_14.12.2020'!$B$2:$K$99999,7,0))</f>
        <v/>
      </c>
      <c r="I61" s="19" t="str">
        <f>IF(LEN(VLOOKUP(B61,'[1]All data_14.12.2020'!$B$2:$K$99999,8,0))=0,"",VLOOKUP(B61,'[1]All data_14.12.2020'!$B$2:$K$99999,8,0))</f>
        <v>≡</v>
      </c>
      <c r="J61" s="19" t="str">
        <f>IF(LEN(VLOOKUP(B61,'[1]All data_14.12.2020'!$B$2:$K$99999,9,0))=0,"",VLOOKUP(B61,'[1]All data_14.12.2020'!$B$2:$K$99999,9,0))</f>
        <v/>
      </c>
      <c r="K61" s="19" t="str">
        <f>IF(LEN(VLOOKUP(B61,'[1]All data_14.12.2020'!$B$2:$K$99999,10,0))=0,"",VLOOKUP(B61,'[1]All data_14.12.2020'!$B$2:$K$99999,10,0))</f>
        <v>License under trade secret, know-how, copyright technology and patent rights to develop, modify, manufacture, test, market, use and service any product incorporating incapacitating flashing light apparatus and methods [UNDISCLOSED FOR PREVIEW]</v>
      </c>
      <c r="L61" s="3" t="s">
        <v>72</v>
      </c>
      <c r="M61" s="3" t="s">
        <v>481</v>
      </c>
      <c r="N61" s="3" t="s">
        <v>481</v>
      </c>
      <c r="O61" s="3" t="s">
        <v>482</v>
      </c>
      <c r="P61" s="3" t="s">
        <v>483</v>
      </c>
      <c r="Q61" s="3" t="s">
        <v>8</v>
      </c>
      <c r="R61" s="3" t="s">
        <v>484</v>
      </c>
      <c r="S61" s="3" t="s">
        <v>485</v>
      </c>
      <c r="T61" s="3"/>
      <c r="U61" s="3"/>
      <c r="V61" s="3"/>
      <c r="W61" s="3" t="s">
        <v>486</v>
      </c>
      <c r="X61" s="4"/>
      <c r="Y61" s="3" t="s">
        <v>71</v>
      </c>
      <c r="Z61" s="4" t="s">
        <v>71</v>
      </c>
      <c r="AA61" s="3" t="s">
        <v>71</v>
      </c>
      <c r="AB61" s="4" t="s">
        <v>71</v>
      </c>
      <c r="AC61" s="3" t="s">
        <v>71</v>
      </c>
      <c r="AD61" s="4" t="s">
        <v>71</v>
      </c>
      <c r="AE61" s="3" t="s">
        <v>71</v>
      </c>
      <c r="AF61" s="4" t="s">
        <v>71</v>
      </c>
      <c r="AG61" s="3" t="s">
        <v>71</v>
      </c>
      <c r="AH61" s="4" t="s">
        <v>71</v>
      </c>
      <c r="AI61" s="3" t="s">
        <v>71</v>
      </c>
      <c r="AJ61" s="4" t="s">
        <v>71</v>
      </c>
      <c r="AK61" s="3" t="s">
        <v>71</v>
      </c>
      <c r="AL61" s="4" t="s">
        <v>71</v>
      </c>
      <c r="AM61" s="3" t="s">
        <v>71</v>
      </c>
      <c r="AN61" s="4" t="s">
        <v>71</v>
      </c>
      <c r="AO61" s="3" t="s">
        <v>71</v>
      </c>
      <c r="AP61" s="4" t="s">
        <v>71</v>
      </c>
      <c r="AQ61" s="3" t="s">
        <v>71</v>
      </c>
      <c r="AR61" s="4" t="s">
        <v>71</v>
      </c>
      <c r="AS61" s="3" t="s">
        <v>71</v>
      </c>
      <c r="AT61" s="4" t="s">
        <v>71</v>
      </c>
      <c r="AU61" s="3" t="s">
        <v>71</v>
      </c>
      <c r="AV61" s="4" t="s">
        <v>71</v>
      </c>
      <c r="AW61" s="3" t="s">
        <v>71</v>
      </c>
      <c r="AX61" s="4" t="s">
        <v>71</v>
      </c>
      <c r="AY61" s="3" t="s">
        <v>71</v>
      </c>
      <c r="AZ61" s="4" t="s">
        <v>71</v>
      </c>
      <c r="BA61" s="3" t="s">
        <v>71</v>
      </c>
      <c r="BB61" s="4" t="s">
        <v>71</v>
      </c>
      <c r="BC61" s="3" t="s">
        <v>71</v>
      </c>
      <c r="BD61" s="4" t="s">
        <v>71</v>
      </c>
      <c r="BE61" s="4" t="s">
        <v>81</v>
      </c>
      <c r="BF61" s="4"/>
      <c r="BG61" s="4"/>
      <c r="BH61" s="3" t="s">
        <v>71</v>
      </c>
      <c r="BI61" s="3" t="s">
        <v>91</v>
      </c>
      <c r="BJ61" s="3" t="s">
        <v>71</v>
      </c>
      <c r="BK61" s="3" t="s">
        <v>71</v>
      </c>
      <c r="BL61" s="3" t="s">
        <v>71</v>
      </c>
      <c r="BM61" s="3"/>
      <c r="BN61" s="3"/>
      <c r="BO61" s="9" t="s">
        <v>71</v>
      </c>
      <c r="BP61" s="10" t="s">
        <v>71</v>
      </c>
    </row>
    <row r="62" spans="1:69" ht="90" customHeight="1" x14ac:dyDescent="0.3">
      <c r="A62" s="5" t="s">
        <v>487</v>
      </c>
      <c r="B62" s="4" t="s">
        <v>488</v>
      </c>
      <c r="C62" s="19" t="str">
        <f>IF(LEN(VLOOKUP(B62,'[1]All data_14.12.2020'!$B$2:$K$99999,2,0))=0,"",VLOOKUP(B62,'[1]All data_14.12.2020'!$B$2:$K$99999,2,0))</f>
        <v>License</v>
      </c>
      <c r="D62" s="19" t="str">
        <f>IF(LEN(VLOOKUP(B62,'[1]All data_14.12.2020'!$B$2:$K$99999,3,0))=0,"",VLOOKUP(B62,'[1]All data_14.12.2020'!$B$2:$K$99999,3,0))</f>
        <v>C, 25, 25.1, 25.11, 25.7, 25.72, 26, 26.3, 28, 28.1, 28.15, 29, 29.3, 29.31, 30, 30.9, 30.92, 32, 32.9, 32.99, F, 43, 43.2, 43.21, G, 46, 46.1, 46.15, 46.4, 46.43, 46.49, 47, 47.6, 47.64, H, 52, 52.2, 52.21, N, 80, 80.2, 26.30, 80.20</v>
      </c>
      <c r="E62" s="19" t="str">
        <f>IF(LEN(VLOOKUP(B62,'[1]All data_14.12.2020'!$B$2:$K$99999,4,0))=0,"",VLOOKUP(B62,'[1]All data_14.12.2020'!$B$2:$K$99999,4,0))</f>
        <v>D, 34, 37, F, 50, G, 53, 59, I, 73, 76, 3429, 3751, 5063, 5091, 5331, 5941, 7382, 7699, 342, 375, 506, 509, 533, 594, 738, 769</v>
      </c>
      <c r="F62" s="19" t="str">
        <f>IF(LEN(VLOOKUP(B62,'[1]All data_14.12.2020'!$B$2:$K$99999,5,0))=0,"",VLOOKUP(B62,'[1]All data_14.12.2020'!$B$2:$K$99999,5,0))</f>
        <v>Bicycle, Chain, Lock, Audio alarm, Rattler, Safety, Part, Security, Hinge, Transport equipment</v>
      </c>
      <c r="G62" s="19" t="str">
        <f>IF(LEN(VLOOKUP(B62,'[1]All data_14.12.2020'!$B$2:$K$99999,6,0))=0,"",VLOOKUP(B62,'[1]All data_14.12.2020'!$B$2:$K$99999,6,0))</f>
        <v>≡</v>
      </c>
      <c r="H62" s="19" t="str">
        <f>IF(LEN(VLOOKUP(B62,'[1]All data_14.12.2020'!$B$2:$K$99999,7,0))=0,"",VLOOKUP(B62,'[1]All data_14.12.2020'!$B$2:$K$99999,7,0))</f>
        <v/>
      </c>
      <c r="I62" s="19" t="str">
        <f>IF(LEN(VLOOKUP(B62,'[1]All data_14.12.2020'!$B$2:$K$99999,8,0))=0,"",VLOOKUP(B62,'[1]All data_14.12.2020'!$B$2:$K$99999,8,0))</f>
        <v>≡</v>
      </c>
      <c r="J62" s="19" t="str">
        <f>IF(LEN(VLOOKUP(B62,'[1]All data_14.12.2020'!$B$2:$K$99999,9,0))=0,"",VLOOKUP(B62,'[1]All data_14.12.2020'!$B$2:$K$99999,9,0))</f>
        <v/>
      </c>
      <c r="K62" s="19" t="str">
        <f>IF(LEN(VLOOKUP(B62,'[1]All data_14.12.2020'!$B$2:$K$99999,10,0))=0,"",VLOOKUP(B62,'[1]All data_14.12.2020'!$B$2:$K$99999,10,0))</f>
        <v>License to market and distribute the [UNDISCLOSED FOR PREVIEW] a three foot, six inch bicycle chain which serves as a proprietary bicycle lock with audio alarm, similar to a car alarm; At present time, there is no pending patents or trademarks, however if licensor applies for patent or trademark protection, then licensee shall have the right to use such patents and trademarks to market and distribute [UNDISCLOSED FOR PREVIEW].</v>
      </c>
      <c r="L62" s="3" t="s">
        <v>255</v>
      </c>
      <c r="M62" s="3" t="s">
        <v>489</v>
      </c>
      <c r="N62" s="3" t="s">
        <v>489</v>
      </c>
      <c r="O62" s="3" t="s">
        <v>490</v>
      </c>
      <c r="P62" s="3" t="s">
        <v>491</v>
      </c>
      <c r="Q62" s="3" t="s">
        <v>8</v>
      </c>
      <c r="R62" s="3" t="s">
        <v>77</v>
      </c>
      <c r="S62" s="3" t="s">
        <v>492</v>
      </c>
      <c r="T62" s="3"/>
      <c r="U62" s="3"/>
      <c r="V62" s="3"/>
      <c r="W62" s="3"/>
      <c r="X62" s="4"/>
      <c r="Y62" s="3" t="s">
        <v>71</v>
      </c>
      <c r="Z62" s="4" t="s">
        <v>71</v>
      </c>
      <c r="AA62" s="3" t="s">
        <v>71</v>
      </c>
      <c r="AB62" s="4" t="s">
        <v>71</v>
      </c>
      <c r="AC62" s="3" t="s">
        <v>71</v>
      </c>
      <c r="AD62" s="4" t="s">
        <v>71</v>
      </c>
      <c r="AE62" s="3" t="s">
        <v>71</v>
      </c>
      <c r="AF62" s="4" t="s">
        <v>71</v>
      </c>
      <c r="AG62" s="3" t="s">
        <v>71</v>
      </c>
      <c r="AH62" s="4" t="s">
        <v>71</v>
      </c>
      <c r="AI62" s="3" t="s">
        <v>71</v>
      </c>
      <c r="AJ62" s="4" t="s">
        <v>71</v>
      </c>
      <c r="AK62" s="3" t="s">
        <v>71</v>
      </c>
      <c r="AL62" s="4" t="s">
        <v>71</v>
      </c>
      <c r="AM62" s="3" t="s">
        <v>71</v>
      </c>
      <c r="AN62" s="4" t="s">
        <v>71</v>
      </c>
      <c r="AO62" s="3" t="s">
        <v>71</v>
      </c>
      <c r="AP62" s="4" t="s">
        <v>71</v>
      </c>
      <c r="AQ62" s="3" t="s">
        <v>71</v>
      </c>
      <c r="AR62" s="4" t="s">
        <v>71</v>
      </c>
      <c r="AS62" s="3" t="s">
        <v>71</v>
      </c>
      <c r="AT62" s="4" t="s">
        <v>71</v>
      </c>
      <c r="AU62" s="3" t="s">
        <v>71</v>
      </c>
      <c r="AV62" s="4" t="s">
        <v>71</v>
      </c>
      <c r="AW62" s="3" t="s">
        <v>71</v>
      </c>
      <c r="AX62" s="4" t="s">
        <v>71</v>
      </c>
      <c r="AY62" s="3" t="s">
        <v>71</v>
      </c>
      <c r="AZ62" s="4" t="s">
        <v>71</v>
      </c>
      <c r="BA62" s="3" t="s">
        <v>71</v>
      </c>
      <c r="BB62" s="4" t="s">
        <v>71</v>
      </c>
      <c r="BC62" s="3" t="s">
        <v>71</v>
      </c>
      <c r="BD62" s="4" t="s">
        <v>71</v>
      </c>
      <c r="BE62" s="4" t="s">
        <v>81</v>
      </c>
      <c r="BF62" s="4"/>
      <c r="BG62" s="4" t="s">
        <v>81</v>
      </c>
      <c r="BH62" s="3" t="s">
        <v>71</v>
      </c>
      <c r="BI62" s="3" t="s">
        <v>250</v>
      </c>
      <c r="BJ62" s="3" t="s">
        <v>71</v>
      </c>
      <c r="BK62" s="3" t="s">
        <v>71</v>
      </c>
      <c r="BL62" s="3" t="s">
        <v>71</v>
      </c>
      <c r="BM62" s="3"/>
      <c r="BN62" s="3"/>
      <c r="BO62" s="9" t="s">
        <v>71</v>
      </c>
      <c r="BP62" s="10" t="s">
        <v>71</v>
      </c>
    </row>
    <row r="63" spans="1:69" ht="90" customHeight="1" x14ac:dyDescent="0.3">
      <c r="A63" s="5" t="s">
        <v>493</v>
      </c>
      <c r="B63" s="4" t="s">
        <v>494</v>
      </c>
      <c r="C63" s="19" t="str">
        <f>IF(LEN(VLOOKUP(B63,'[1]All data_14.12.2020'!$B$2:$K$99999,2,0))=0,"",VLOOKUP(B63,'[1]All data_14.12.2020'!$B$2:$K$99999,2,0))</f>
        <v>License, Patent</v>
      </c>
      <c r="D63" s="19" t="str">
        <f>IF(LEN(VLOOKUP(B63,'[1]All data_14.12.2020'!$B$2:$K$99999,3,0))=0,"",VLOOKUP(B63,'[1]All data_14.12.2020'!$B$2:$K$99999,3,0))</f>
        <v>C, 20, 20.5, 20.51, 25, 25.4, 26.5, 26.51, 33, 33.1, 33.13, G, 46, 46.6, 46.69, 47.7, 47.78, J, 62, 62.01, M, 71, 71.1, 71.12, 71.2, N, 80, 80.2, O, 84, 84.2, 84.22, 84.24, 25.40, 71.20, 80.20, 26, 47</v>
      </c>
      <c r="E63" s="19" t="str">
        <f>IF(LEN(VLOOKUP(B63,'[1]All data_14.12.2020'!$B$2:$K$99999,4,0))=0,"",VLOOKUP(B63,'[1]All data_14.12.2020'!$B$2:$K$99999,4,0))</f>
        <v>D, 28, 34, 35, 38, F, 50, I, 73, J, 92, 97, 2892, 2899, 3482, 3483, 3489, 3559, 3812, 3829, 5045, 7371, 7379, 7381, 7382, 9221, 9711, 289, 348, 355, 381, 382, 504, 737, 738, 922, 971</v>
      </c>
      <c r="F63" s="19" t="str">
        <f>IF(LEN(VLOOKUP(B63,'[1]All data_14.12.2020'!$B$2:$K$99999,5,0))=0,"",VLOOKUP(B63,'[1]All data_14.12.2020'!$B$2:$K$99999,5,0))</f>
        <v>Explosive detection, Security, Safety, Electronic appliance, Demining, Netional security, Airport security, Detector, Software</v>
      </c>
      <c r="G63" s="19" t="str">
        <f>IF(LEN(VLOOKUP(B63,'[1]All data_14.12.2020'!$B$2:$K$99999,6,0))=0,"",VLOOKUP(B63,'[1]All data_14.12.2020'!$B$2:$K$99999,6,0))</f>
        <v>≡</v>
      </c>
      <c r="H63" s="19" t="str">
        <f>IF(LEN(VLOOKUP(B63,'[1]All data_14.12.2020'!$B$2:$K$99999,7,0))=0,"",VLOOKUP(B63,'[1]All data_14.12.2020'!$B$2:$K$99999,7,0))</f>
        <v>Licensor's mission is to ensure the safety and security of the nation through applied science and technology in three key areas: nuclear security, international and domestic security, energy and environmental security.</v>
      </c>
      <c r="I63" s="19" t="str">
        <f>IF(LEN(VLOOKUP(B63,'[1]All data_14.12.2020'!$B$2:$K$99999,8,0))=0,"",VLOOKUP(B63,'[1]All data_14.12.2020'!$B$2:$K$99999,8,0))</f>
        <v>≡</v>
      </c>
      <c r="J63" s="19" t="str">
        <f>IF(LEN(VLOOKUP(B63,'[1]All data_14.12.2020'!$B$2:$K$99999,9,0))=0,"",VLOOKUP(B63,'[1]All data_14.12.2020'!$B$2:$K$99999,9,0))</f>
        <v>Licensee is focused much of its energy on the development and commercialization of its counter-terrorism products.</v>
      </c>
      <c r="K63" s="19" t="str">
        <f>IF(LEN(VLOOKUP(B63,'[1]All data_14.12.2020'!$B$2:$K$99999,10,0))=0,"",VLOOKUP(B63,'[1]All data_14.12.2020'!$B$2:$K$99999,10,0))</f>
        <v>License under licensed patent rights to commercialize, manufacture and develop products relating to an advanced accelerator-detector complex for high efficiency detection of hidden explosives.</v>
      </c>
      <c r="L63" s="3" t="s">
        <v>72</v>
      </c>
      <c r="M63" s="3" t="s">
        <v>495</v>
      </c>
      <c r="N63" s="3" t="s">
        <v>496</v>
      </c>
      <c r="O63" s="3" t="s">
        <v>497</v>
      </c>
      <c r="P63" s="3" t="s">
        <v>279</v>
      </c>
      <c r="Q63" s="3" t="s">
        <v>8</v>
      </c>
      <c r="R63" s="3" t="s">
        <v>77</v>
      </c>
      <c r="S63" s="3"/>
      <c r="T63" s="3" t="s">
        <v>498</v>
      </c>
      <c r="U63" s="3"/>
      <c r="V63" s="3"/>
      <c r="W63" s="3"/>
      <c r="X63" s="4"/>
      <c r="Y63" s="3" t="s">
        <v>71</v>
      </c>
      <c r="Z63" s="4" t="s">
        <v>71</v>
      </c>
      <c r="AA63" s="3" t="s">
        <v>71</v>
      </c>
      <c r="AB63" s="4" t="s">
        <v>71</v>
      </c>
      <c r="AC63" s="3" t="s">
        <v>71</v>
      </c>
      <c r="AD63" s="4" t="s">
        <v>71</v>
      </c>
      <c r="AE63" s="3" t="s">
        <v>71</v>
      </c>
      <c r="AF63" s="4" t="s">
        <v>71</v>
      </c>
      <c r="AG63" s="3" t="s">
        <v>71</v>
      </c>
      <c r="AH63" s="4" t="s">
        <v>71</v>
      </c>
      <c r="AI63" s="3" t="s">
        <v>71</v>
      </c>
      <c r="AJ63" s="4" t="s">
        <v>71</v>
      </c>
      <c r="AK63" s="3" t="s">
        <v>71</v>
      </c>
      <c r="AL63" s="4" t="s">
        <v>71</v>
      </c>
      <c r="AM63" s="3" t="s">
        <v>71</v>
      </c>
      <c r="AN63" s="4" t="s">
        <v>71</v>
      </c>
      <c r="AO63" s="3" t="s">
        <v>71</v>
      </c>
      <c r="AP63" s="4" t="s">
        <v>71</v>
      </c>
      <c r="AQ63" s="3" t="s">
        <v>71</v>
      </c>
      <c r="AR63" s="4" t="s">
        <v>71</v>
      </c>
      <c r="AS63" s="3" t="s">
        <v>71</v>
      </c>
      <c r="AT63" s="4" t="s">
        <v>71</v>
      </c>
      <c r="AU63" s="3" t="s">
        <v>71</v>
      </c>
      <c r="AV63" s="4" t="s">
        <v>71</v>
      </c>
      <c r="AW63" s="3" t="s">
        <v>71</v>
      </c>
      <c r="AX63" s="4" t="s">
        <v>71</v>
      </c>
      <c r="AY63" s="3" t="s">
        <v>71</v>
      </c>
      <c r="AZ63" s="4" t="s">
        <v>71</v>
      </c>
      <c r="BA63" s="3" t="s">
        <v>71</v>
      </c>
      <c r="BB63" s="4" t="s">
        <v>71</v>
      </c>
      <c r="BC63" s="3" t="s">
        <v>71</v>
      </c>
      <c r="BD63" s="4" t="s">
        <v>71</v>
      </c>
      <c r="BE63" s="4" t="s">
        <v>81</v>
      </c>
      <c r="BF63" s="4"/>
      <c r="BG63" s="4"/>
      <c r="BH63" s="3" t="s">
        <v>71</v>
      </c>
      <c r="BI63" s="3" t="s">
        <v>154</v>
      </c>
      <c r="BJ63" s="3" t="s">
        <v>71</v>
      </c>
      <c r="BK63" s="3" t="s">
        <v>71</v>
      </c>
      <c r="BL63" s="3" t="s">
        <v>71</v>
      </c>
      <c r="BM63" s="3"/>
      <c r="BN63" s="3"/>
      <c r="BO63" s="9" t="s">
        <v>71</v>
      </c>
      <c r="BP63" s="10" t="s">
        <v>71</v>
      </c>
    </row>
    <row r="64" spans="1:69" ht="90" customHeight="1" x14ac:dyDescent="0.3">
      <c r="A64" s="5" t="s">
        <v>499</v>
      </c>
      <c r="B64" s="4" t="s">
        <v>500</v>
      </c>
      <c r="C64" s="19" t="str">
        <f>IF(LEN(VLOOKUP(B64,'[1]All data_14.12.2020'!$B$2:$K$99999,2,0))=0,"",VLOOKUP(B64,'[1]All data_14.12.2020'!$B$2:$K$99999,2,0))</f>
        <v>License, Technology, Patent</v>
      </c>
      <c r="D64" s="19" t="str">
        <f>IF(LEN(VLOOKUP(B64,'[1]All data_14.12.2020'!$B$2:$K$99999,3,0))=0,"",VLOOKUP(B64,'[1]All data_14.12.2020'!$B$2:$K$99999,3,0))</f>
        <v>C, 26, 26.1, 26.11, 26.5, 26.51, 26.7, 27, 27.9, 33, 33.1, 33.13, F, 43, 43.2, 43.21, G, 46, 46.4, 46.43, 46.5, 46.52, 46.6, 46.69, 47.5, 47.59, N, 80, 80.2, 26.70, 27.90, 80.20, 47</v>
      </c>
      <c r="E64" s="19" t="str">
        <f>IF(LEN(VLOOKUP(B64,'[1]All data_14.12.2020'!$B$2:$K$99999,4,0))=0,"",VLOOKUP(B64,'[1]All data_14.12.2020'!$B$2:$K$99999,4,0))</f>
        <v>C, 17, D, 36, 38, 39, F, 50, I, 73, 1731, 3629, 3679, 3699, 3812, 3822, 3829, 3999, 5065, 7381, 7382, 7389, 173, 362, 367, 369, 381, 382, 399, 506, 738</v>
      </c>
      <c r="F64" s="19" t="str">
        <f>IF(LEN(VLOOKUP(B64,'[1]All data_14.12.2020'!$B$2:$K$99999,5,0))=0,"",VLOOKUP(B64,'[1]All data_14.12.2020'!$B$2:$K$99999,5,0))</f>
        <v>Infrared, Imaging, Transportation, Ground, Sea, Air, Medical, Quality control, Safety, Security, System, Detection, Protection, Equipment</v>
      </c>
      <c r="G64" s="19" t="str">
        <f>IF(LEN(VLOOKUP(B64,'[1]All data_14.12.2020'!$B$2:$K$99999,6,0))=0,"",VLOOKUP(B64,'[1]All data_14.12.2020'!$B$2:$K$99999,6,0))</f>
        <v>≡</v>
      </c>
      <c r="H64" s="19" t="str">
        <f>IF(LEN(VLOOKUP(B64,'[1]All data_14.12.2020'!$B$2:$K$99999,7,0))=0,"",VLOOKUP(B64,'[1]All data_14.12.2020'!$B$2:$K$99999,7,0))</f>
        <v>Licensor is focused on developing infrared imaging systems for commercial market applications.</v>
      </c>
      <c r="I64" s="19" t="str">
        <f>IF(LEN(VLOOKUP(B64,'[1]All data_14.12.2020'!$B$2:$K$99999,8,0))=0,"",VLOOKUP(B64,'[1]All data_14.12.2020'!$B$2:$K$99999,8,0))</f>
        <v>≡</v>
      </c>
      <c r="J64" s="19" t="str">
        <f>IF(LEN(VLOOKUP(B64,'[1]All data_14.12.2020'!$B$2:$K$99999,9,0))=0,"",VLOOKUP(B64,'[1]All data_14.12.2020'!$B$2:$K$99999,9,0))</f>
        <v/>
      </c>
      <c r="K64" s="19" t="str">
        <f>IF(LEN(VLOOKUP(B64,'[1]All data_14.12.2020'!$B$2:$K$99999,10,0))=0,"",VLOOKUP(B64,'[1]All data_14.12.2020'!$B$2:$K$99999,10,0))</f>
        <v>License under patent and technology rights to make, use, sell, maintain and repair infrared imaging systems; The agreement is concluded between related parties.</v>
      </c>
      <c r="L64" s="3" t="s">
        <v>72</v>
      </c>
      <c r="M64" s="3" t="s">
        <v>501</v>
      </c>
      <c r="N64" s="3" t="s">
        <v>501</v>
      </c>
      <c r="O64" s="3" t="s">
        <v>502</v>
      </c>
      <c r="P64" s="3" t="s">
        <v>186</v>
      </c>
      <c r="Q64" s="3" t="s">
        <v>8</v>
      </c>
      <c r="R64" s="3" t="s">
        <v>77</v>
      </c>
      <c r="S64" s="3" t="s">
        <v>503</v>
      </c>
      <c r="T64" s="3"/>
      <c r="U64" s="3"/>
      <c r="V64" s="3"/>
      <c r="W64" s="3"/>
      <c r="X64" s="4"/>
      <c r="Y64" s="3" t="s">
        <v>71</v>
      </c>
      <c r="Z64" s="4" t="s">
        <v>71</v>
      </c>
      <c r="AA64" s="3" t="s">
        <v>71</v>
      </c>
      <c r="AB64" s="4" t="s">
        <v>71</v>
      </c>
      <c r="AC64" s="3" t="s">
        <v>71</v>
      </c>
      <c r="AD64" s="4" t="s">
        <v>71</v>
      </c>
      <c r="AE64" s="3" t="s">
        <v>71</v>
      </c>
      <c r="AF64" s="4" t="s">
        <v>71</v>
      </c>
      <c r="AG64" s="3" t="s">
        <v>71</v>
      </c>
      <c r="AH64" s="4" t="s">
        <v>71</v>
      </c>
      <c r="AI64" s="3" t="s">
        <v>71</v>
      </c>
      <c r="AJ64" s="4" t="s">
        <v>71</v>
      </c>
      <c r="AK64" s="3" t="s">
        <v>71</v>
      </c>
      <c r="AL64" s="4" t="s">
        <v>71</v>
      </c>
      <c r="AM64" s="3" t="s">
        <v>71</v>
      </c>
      <c r="AN64" s="4" t="s">
        <v>71</v>
      </c>
      <c r="AO64" s="3" t="s">
        <v>71</v>
      </c>
      <c r="AP64" s="4" t="s">
        <v>71</v>
      </c>
      <c r="AQ64" s="3" t="s">
        <v>71</v>
      </c>
      <c r="AR64" s="4" t="s">
        <v>71</v>
      </c>
      <c r="AS64" s="3" t="s">
        <v>71</v>
      </c>
      <c r="AT64" s="4" t="s">
        <v>71</v>
      </c>
      <c r="AU64" s="3" t="s">
        <v>71</v>
      </c>
      <c r="AV64" s="4" t="s">
        <v>71</v>
      </c>
      <c r="AW64" s="3" t="s">
        <v>71</v>
      </c>
      <c r="AX64" s="4" t="s">
        <v>71</v>
      </c>
      <c r="AY64" s="3" t="s">
        <v>71</v>
      </c>
      <c r="AZ64" s="4" t="s">
        <v>71</v>
      </c>
      <c r="BA64" s="3" t="s">
        <v>71</v>
      </c>
      <c r="BB64" s="4" t="s">
        <v>71</v>
      </c>
      <c r="BC64" s="3" t="s">
        <v>71</v>
      </c>
      <c r="BD64" s="4" t="s">
        <v>71</v>
      </c>
      <c r="BE64" s="4" t="s">
        <v>81</v>
      </c>
      <c r="BF64" s="4"/>
      <c r="BG64" s="4"/>
      <c r="BH64" s="3" t="s">
        <v>71</v>
      </c>
      <c r="BI64" s="3" t="s">
        <v>91</v>
      </c>
      <c r="BJ64" s="3" t="s">
        <v>71</v>
      </c>
      <c r="BK64" s="3" t="s">
        <v>71</v>
      </c>
      <c r="BL64" s="3" t="s">
        <v>71</v>
      </c>
      <c r="BM64" s="3"/>
      <c r="BN64" s="3"/>
      <c r="BO64" s="9" t="s">
        <v>71</v>
      </c>
      <c r="BP64" s="10" t="s">
        <v>71</v>
      </c>
    </row>
    <row r="65" spans="1:69" ht="90" customHeight="1" x14ac:dyDescent="0.3">
      <c r="A65" s="5" t="s">
        <v>504</v>
      </c>
      <c r="B65" s="4" t="s">
        <v>505</v>
      </c>
      <c r="C65" s="19" t="str">
        <f>IF(LEN(VLOOKUP(B65,'[1]All data_14.12.2020'!$B$2:$K$99999,2,0))=0,"",VLOOKUP(B65,'[1]All data_14.12.2020'!$B$2:$K$99999,2,0))</f>
        <v>License, Trademark</v>
      </c>
      <c r="D65" s="19" t="str">
        <f>IF(LEN(VLOOKUP(B65,'[1]All data_14.12.2020'!$B$2:$K$99999,3,0))=0,"",VLOOKUP(B65,'[1]All data_14.12.2020'!$B$2:$K$99999,3,0))</f>
        <v>46.51, 47.41, 58.29, 61.20, 61.2, 62.01, 62.09, 63.11, 82.99</v>
      </c>
      <c r="E65" s="19" t="str">
        <f>IF(LEN(VLOOKUP(B65,'[1]All data_14.12.2020'!$B$2:$K$99999,4,0))=0,"",VLOOKUP(B65,'[1]All data_14.12.2020'!$B$2:$K$99999,4,0))</f>
        <v>5045, 5734, 7371, 7372, 7379, 7389</v>
      </c>
      <c r="F65" s="19" t="str">
        <f>IF(LEN(VLOOKUP(B65,'[1]All data_14.12.2020'!$B$2:$K$99999,5,0))=0,"",VLOOKUP(B65,'[1]All data_14.12.2020'!$B$2:$K$99999,5,0))</f>
        <v>Software, Content, Data, Security, Protection, Management, eSafe, Microdasys, Scip, Xml Ray, Encrypted, Proxy, Webservice, Inspection, Gateway, IT</v>
      </c>
      <c r="G65" s="19" t="str">
        <f>IF(LEN(VLOOKUP(B65,'[1]All data_14.12.2020'!$B$2:$K$99999,6,0))=0,"",VLOOKUP(B65,'[1]All data_14.12.2020'!$B$2:$K$99999,6,0))</f>
        <v>≡</v>
      </c>
      <c r="H65" s="19" t="str">
        <f>IF(LEN(VLOOKUP(B65,'[1]All data_14.12.2020'!$B$2:$K$99999,7,0))=0,"",VLOOKUP(B65,'[1]All data_14.12.2020'!$B$2:$K$99999,7,0))</f>
        <v>Licensor provides security software and hardware.</v>
      </c>
      <c r="I65" s="19" t="str">
        <f>IF(LEN(VLOOKUP(B65,'[1]All data_14.12.2020'!$B$2:$K$99999,8,0))=0,"",VLOOKUP(B65,'[1]All data_14.12.2020'!$B$2:$K$99999,8,0))</f>
        <v>≡</v>
      </c>
      <c r="J65" s="19" t="str">
        <f>IF(LEN(VLOOKUP(B65,'[1]All data_14.12.2020'!$B$2:$K$99999,9,0))=0,"",VLOOKUP(B65,'[1]All data_14.12.2020'!$B$2:$K$99999,9,0))</f>
        <v/>
      </c>
      <c r="K65" s="19" t="str">
        <f>IF(LEN(VLOOKUP(B65,'[1]All data_14.12.2020'!$B$2:$K$99999,10,0))=0,"",VLOOKUP(B65,'[1]All data_14.12.2020'!$B$2:$K$99999,10,0))</f>
        <v>License to use, copy, market, distribute, demonstrate, display and provide software products relating to high-end data protection solutions, bearing trademarks [UNDISCLOSED FOR PREVIEW].</v>
      </c>
      <c r="L65" s="3" t="s">
        <v>72</v>
      </c>
      <c r="M65" s="3" t="s">
        <v>506</v>
      </c>
      <c r="N65" s="3" t="s">
        <v>506</v>
      </c>
      <c r="O65" s="3" t="s">
        <v>86</v>
      </c>
      <c r="P65" s="3" t="s">
        <v>507</v>
      </c>
      <c r="Q65" s="3" t="s">
        <v>8</v>
      </c>
      <c r="R65" s="3" t="s">
        <v>98</v>
      </c>
      <c r="S65" s="3" t="s">
        <v>508</v>
      </c>
      <c r="T65" s="3"/>
      <c r="U65" s="3"/>
      <c r="V65" s="3"/>
      <c r="W65" s="3"/>
      <c r="X65" s="4"/>
      <c r="Y65" s="3" t="s">
        <v>71</v>
      </c>
      <c r="Z65" s="4" t="s">
        <v>71</v>
      </c>
      <c r="AA65" s="3" t="s">
        <v>71</v>
      </c>
      <c r="AB65" s="4" t="s">
        <v>71</v>
      </c>
      <c r="AC65" s="3" t="s">
        <v>71</v>
      </c>
      <c r="AD65" s="4" t="s">
        <v>71</v>
      </c>
      <c r="AE65" s="3" t="s">
        <v>71</v>
      </c>
      <c r="AF65" s="4" t="s">
        <v>71</v>
      </c>
      <c r="AG65" s="3" t="s">
        <v>71</v>
      </c>
      <c r="AH65" s="4" t="s">
        <v>71</v>
      </c>
      <c r="AI65" s="3" t="s">
        <v>71</v>
      </c>
      <c r="AJ65" s="4" t="s">
        <v>71</v>
      </c>
      <c r="AK65" s="3" t="s">
        <v>71</v>
      </c>
      <c r="AL65" s="4" t="s">
        <v>71</v>
      </c>
      <c r="AM65" s="3" t="s">
        <v>71</v>
      </c>
      <c r="AN65" s="4" t="s">
        <v>71</v>
      </c>
      <c r="AO65" s="3" t="s">
        <v>71</v>
      </c>
      <c r="AP65" s="4" t="s">
        <v>71</v>
      </c>
      <c r="AQ65" s="3" t="s">
        <v>71</v>
      </c>
      <c r="AR65" s="4" t="s">
        <v>71</v>
      </c>
      <c r="AS65" s="3" t="s">
        <v>71</v>
      </c>
      <c r="AT65" s="4" t="s">
        <v>71</v>
      </c>
      <c r="AU65" s="3" t="s">
        <v>71</v>
      </c>
      <c r="AV65" s="4" t="s">
        <v>71</v>
      </c>
      <c r="AW65" s="3" t="s">
        <v>71</v>
      </c>
      <c r="AX65" s="4" t="s">
        <v>71</v>
      </c>
      <c r="AY65" s="3" t="s">
        <v>71</v>
      </c>
      <c r="AZ65" s="4" t="s">
        <v>71</v>
      </c>
      <c r="BA65" s="3" t="s">
        <v>71</v>
      </c>
      <c r="BB65" s="4" t="s">
        <v>71</v>
      </c>
      <c r="BC65" s="3" t="s">
        <v>71</v>
      </c>
      <c r="BD65" s="4" t="s">
        <v>71</v>
      </c>
      <c r="BE65" s="4"/>
      <c r="BF65" s="4"/>
      <c r="BG65" s="4" t="s">
        <v>81</v>
      </c>
      <c r="BH65" s="3" t="s">
        <v>71</v>
      </c>
      <c r="BI65" s="3" t="s">
        <v>509</v>
      </c>
      <c r="BJ65" s="3" t="s">
        <v>71</v>
      </c>
      <c r="BK65" s="3" t="s">
        <v>71</v>
      </c>
      <c r="BL65" s="3" t="s">
        <v>71</v>
      </c>
      <c r="BM65" s="3"/>
      <c r="BN65" s="3"/>
      <c r="BO65" s="9" t="s">
        <v>71</v>
      </c>
      <c r="BP65" s="10" t="s">
        <v>71</v>
      </c>
    </row>
    <row r="66" spans="1:69" ht="90" customHeight="1" x14ac:dyDescent="0.3">
      <c r="A66" s="5" t="s">
        <v>510</v>
      </c>
      <c r="B66" s="4" t="s">
        <v>511</v>
      </c>
      <c r="C66" s="19" t="str">
        <f>IF(LEN(VLOOKUP(B66,'[1]All data_14.12.2020'!$B$2:$K$99999,2,0))=0,"",VLOOKUP(B66,'[1]All data_14.12.2020'!$B$2:$K$99999,2,0))</f>
        <v>License, Trademark</v>
      </c>
      <c r="D66" s="19" t="str">
        <f>IF(LEN(VLOOKUP(B66,'[1]All data_14.12.2020'!$B$2:$K$99999,3,0))=0,"",VLOOKUP(B66,'[1]All data_14.12.2020'!$B$2:$K$99999,3,0))</f>
        <v>61, 26.11, 26.2, 26.20, 26.3, 26.30, 26.4, 26.40, 26.7, 26.70, 26.8, 26.80, 32.99, 46.43, 46.5, 46.51, 46.52, 47.4, 47.41, 47.42, 47.43, 61.1, 61.10, 61.2, 61.20, 61.3, 61.30, 61.9, 61.90</v>
      </c>
      <c r="E66" s="19" t="str">
        <f>IF(LEN(VLOOKUP(B66,'[1]All data_14.12.2020'!$B$2:$K$99999,4,0))=0,"",VLOOKUP(B66,'[1]All data_14.12.2020'!$B$2:$K$99999,4,0))</f>
        <v>48, 357, 365, 366, 386, 481, 482, 483, 484, 489, 3571, 3572, 3575, 3577, 3578, 3579, 3651, 3652, 3661, 3663, 3669, 3691, 3695, 3861, 4812, 4813, 4822, 4832, 4833, 4841, 4899, 5043, 5044, 5045, 5046, 5049, 5064, 5065, 5731, 5734, 5735</v>
      </c>
      <c r="F66" s="19" t="str">
        <f>IF(LEN(VLOOKUP(B66,'[1]All data_14.12.2020'!$B$2:$K$99999,5,0))=0,"",VLOOKUP(B66,'[1]All data_14.12.2020'!$B$2:$K$99999,5,0))</f>
        <v>AirTouch, Communications, VoIP, Wireless, Bluetooth, Mobile, Landline, Browsing, Headset, Speaker, Phone, Modem, USB, Sensor, Camera, Alarm, Detector, Keypad, Remote control, Video phone, Cordless unit, Power line voice, SIM card</v>
      </c>
      <c r="G66" s="19" t="str">
        <f>IF(LEN(VLOOKUP(B66,'[1]All data_14.12.2020'!$B$2:$K$99999,6,0))=0,"",VLOOKUP(B66,'[1]All data_14.12.2020'!$B$2:$K$99999,6,0))</f>
        <v>≡</v>
      </c>
      <c r="H66" s="19" t="str">
        <f>IF(LEN(VLOOKUP(B66,'[1]All data_14.12.2020'!$B$2:$K$99999,7,0))=0,"",VLOOKUP(B66,'[1]All data_14.12.2020'!$B$2:$K$99999,7,0))</f>
        <v/>
      </c>
      <c r="I66" s="19" t="str">
        <f>IF(LEN(VLOOKUP(B66,'[1]All data_14.12.2020'!$B$2:$K$99999,8,0))=0,"",VLOOKUP(B66,'[1]All data_14.12.2020'!$B$2:$K$99999,8,0))</f>
        <v>≡</v>
      </c>
      <c r="J66" s="19" t="str">
        <f>IF(LEN(VLOOKUP(B66,'[1]All data_14.12.2020'!$B$2:$K$99999,9,0))=0,"",VLOOKUP(B66,'[1]All data_14.12.2020'!$B$2:$K$99999,9,0))</f>
        <v>Licensee is a technology firm engaged in the phone terminals, cellular and data services business.</v>
      </c>
      <c r="K66" s="19" t="str">
        <f>IF(LEN(VLOOKUP(B66,'[1]All data_14.12.2020'!$B$2:$K$99999,10,0))=0,"",VLOOKUP(B66,'[1]All data_14.12.2020'!$B$2:$K$99999,10,0))</f>
        <v>License to use licensor's trademark [UNDISCLOSED FOR PREVIEW] in connection with design, manufacturing, advertising, sales and promotion of communications, data, security and entertainment products and supporting equipment consisting of landline, VoIP, IP browsing, wireless hardware, telephones, terminals, headsets, speakers, modems, USB dongles, cameras, alarms, telephone numbers, SIM and UIM cards and related products as well as to use the trademark in licensee's company name, website domain, ticker symbol and products.</v>
      </c>
      <c r="L66" s="3" t="s">
        <v>308</v>
      </c>
      <c r="M66" s="3" t="s">
        <v>512</v>
      </c>
      <c r="N66" s="3" t="s">
        <v>512</v>
      </c>
      <c r="O66" s="3" t="s">
        <v>513</v>
      </c>
      <c r="P66" s="3" t="s">
        <v>514</v>
      </c>
      <c r="Q66" s="3" t="s">
        <v>8</v>
      </c>
      <c r="R66" s="3" t="s">
        <v>515</v>
      </c>
      <c r="S66" s="3" t="s">
        <v>516</v>
      </c>
      <c r="T66" s="3" t="s">
        <v>517</v>
      </c>
      <c r="U66" s="3"/>
      <c r="V66" s="3"/>
      <c r="W66" s="3" t="s">
        <v>518</v>
      </c>
      <c r="X66" s="4"/>
      <c r="Y66" s="3" t="s">
        <v>71</v>
      </c>
      <c r="Z66" s="4" t="s">
        <v>71</v>
      </c>
      <c r="AA66" s="3" t="s">
        <v>71</v>
      </c>
      <c r="AB66" s="4" t="s">
        <v>71</v>
      </c>
      <c r="AC66" s="3" t="s">
        <v>71</v>
      </c>
      <c r="AD66" s="4" t="s">
        <v>71</v>
      </c>
      <c r="AE66" s="3" t="s">
        <v>71</v>
      </c>
      <c r="AF66" s="4" t="s">
        <v>71</v>
      </c>
      <c r="AG66" s="3" t="s">
        <v>71</v>
      </c>
      <c r="AH66" s="4" t="s">
        <v>71</v>
      </c>
      <c r="AI66" s="3" t="s">
        <v>71</v>
      </c>
      <c r="AJ66" s="4" t="s">
        <v>71</v>
      </c>
      <c r="AK66" s="3" t="s">
        <v>71</v>
      </c>
      <c r="AL66" s="4" t="s">
        <v>71</v>
      </c>
      <c r="AM66" s="3" t="s">
        <v>71</v>
      </c>
      <c r="AN66" s="4" t="s">
        <v>71</v>
      </c>
      <c r="AO66" s="3" t="s">
        <v>71</v>
      </c>
      <c r="AP66" s="4" t="s">
        <v>71</v>
      </c>
      <c r="AQ66" s="3" t="s">
        <v>71</v>
      </c>
      <c r="AR66" s="4" t="s">
        <v>71</v>
      </c>
      <c r="AS66" s="3" t="s">
        <v>71</v>
      </c>
      <c r="AT66" s="4" t="s">
        <v>71</v>
      </c>
      <c r="AU66" s="3" t="s">
        <v>71</v>
      </c>
      <c r="AV66" s="4" t="s">
        <v>71</v>
      </c>
      <c r="AW66" s="3" t="s">
        <v>71</v>
      </c>
      <c r="AX66" s="4" t="s">
        <v>71</v>
      </c>
      <c r="AY66" s="3" t="s">
        <v>71</v>
      </c>
      <c r="AZ66" s="4" t="s">
        <v>71</v>
      </c>
      <c r="BA66" s="3" t="s">
        <v>71</v>
      </c>
      <c r="BB66" s="4" t="s">
        <v>71</v>
      </c>
      <c r="BC66" s="3" t="s">
        <v>71</v>
      </c>
      <c r="BD66" s="4" t="s">
        <v>71</v>
      </c>
      <c r="BE66" s="4" t="s">
        <v>81</v>
      </c>
      <c r="BF66" s="4"/>
      <c r="BG66" s="4"/>
      <c r="BH66" s="3" t="s">
        <v>71</v>
      </c>
      <c r="BI66" s="3" t="s">
        <v>519</v>
      </c>
      <c r="BJ66" s="3" t="s">
        <v>71</v>
      </c>
      <c r="BK66" s="3" t="s">
        <v>71</v>
      </c>
      <c r="BL66" s="3" t="s">
        <v>71</v>
      </c>
      <c r="BM66" s="3" t="s">
        <v>520</v>
      </c>
      <c r="BN66" s="3" t="s">
        <v>521</v>
      </c>
      <c r="BO66" s="9" t="s">
        <v>71</v>
      </c>
      <c r="BP66" s="10" t="s">
        <v>71</v>
      </c>
    </row>
    <row r="67" spans="1:69" ht="90" customHeight="1" x14ac:dyDescent="0.3">
      <c r="A67" s="5" t="s">
        <v>522</v>
      </c>
      <c r="B67" s="4" t="s">
        <v>523</v>
      </c>
      <c r="C67" s="19" t="str">
        <f>IF(LEN(VLOOKUP(B67,'[1]All data_14.12.2020'!$B$2:$K$99999,2,0))=0,"",VLOOKUP(B67,'[1]All data_14.12.2020'!$B$2:$K$99999,2,0))</f>
        <v>License, Trademark, Brand, Trade name, Other marketing intangibles</v>
      </c>
      <c r="D67" s="19" t="str">
        <f>IF(LEN(VLOOKUP(B67,'[1]All data_14.12.2020'!$B$2:$K$99999,3,0))=0,"",VLOOKUP(B67,'[1]All data_14.12.2020'!$B$2:$K$99999,3,0))</f>
        <v>26.20, 26.2, 32.99, 46.51, 47.41, 47.78, 47.91, 58.29, 80.20, 80.2, 62.01, 62.09</v>
      </c>
      <c r="E67" s="19" t="str">
        <f>IF(LEN(VLOOKUP(B67,'[1]All data_14.12.2020'!$B$2:$K$99999,4,0))=0,"",VLOOKUP(B67,'[1]All data_14.12.2020'!$B$2:$K$99999,4,0))</f>
        <v>3577, 3999, 5045, 5099, 5734, 5999, 7372, 7373, 7374, 7379, 7389</v>
      </c>
      <c r="F67" s="19" t="str">
        <f>IF(LEN(VLOOKUP(B67,'[1]All data_14.12.2020'!$B$2:$K$99999,5,0))=0,"",VLOOKUP(B67,'[1]All data_14.12.2020'!$B$2:$K$99999,5,0))</f>
        <v>Software, Rolta, IT, Internet, Computer, Security, Program, Digital, Programming, Cyber</v>
      </c>
      <c r="G67" s="19" t="str">
        <f>IF(LEN(VLOOKUP(B67,'[1]All data_14.12.2020'!$B$2:$K$99999,6,0))=0,"",VLOOKUP(B67,'[1]All data_14.12.2020'!$B$2:$K$99999,6,0))</f>
        <v>≡</v>
      </c>
      <c r="H67" s="19" t="str">
        <f>IF(LEN(VLOOKUP(B67,'[1]All data_14.12.2020'!$B$2:$K$99999,7,0))=0,"",VLOOKUP(B67,'[1]All data_14.12.2020'!$B$2:$K$99999,7,0))</f>
        <v/>
      </c>
      <c r="I67" s="19" t="str">
        <f>IF(LEN(VLOOKUP(B67,'[1]All data_14.12.2020'!$B$2:$K$99999,8,0))=0,"",VLOOKUP(B67,'[1]All data_14.12.2020'!$B$2:$K$99999,8,0))</f>
        <v>≡</v>
      </c>
      <c r="J67" s="19" t="str">
        <f>IF(LEN(VLOOKUP(B67,'[1]All data_14.12.2020'!$B$2:$K$99999,9,0))=0,"",VLOOKUP(B67,'[1]All data_14.12.2020'!$B$2:$K$99999,9,0))</f>
        <v>Licensee is a leading provider of innovative IP-led IT solutions for many vertical segments, including defense and security.</v>
      </c>
      <c r="K67" s="19" t="str">
        <f>IF(LEN(VLOOKUP(B67,'[1]All data_14.12.2020'!$B$2:$K$99999,10,0))=0,"",VLOOKUP(B67,'[1]All data_14.12.2020'!$B$2:$K$99999,10,0))</f>
        <v>License to use, reproduce, publish and distribute [UNDISCLOSED FOR PREVIEW] trademark, trade name, service mark and logo in connection with its business of software packages; One of the parties to the agreement is an individual.</v>
      </c>
      <c r="L67" s="3" t="s">
        <v>524</v>
      </c>
      <c r="M67" s="3" t="s">
        <v>525</v>
      </c>
      <c r="N67" s="3" t="s">
        <v>525</v>
      </c>
      <c r="O67" s="3" t="s">
        <v>526</v>
      </c>
      <c r="P67" s="3" t="s">
        <v>527</v>
      </c>
      <c r="Q67" s="3" t="s">
        <v>8</v>
      </c>
      <c r="R67" s="3" t="s">
        <v>8</v>
      </c>
      <c r="S67" s="3"/>
      <c r="T67" s="3"/>
      <c r="U67" s="3"/>
      <c r="V67" s="3"/>
      <c r="W67" s="3"/>
      <c r="X67" s="4"/>
      <c r="Y67" s="3" t="s">
        <v>71</v>
      </c>
      <c r="Z67" s="4" t="s">
        <v>71</v>
      </c>
      <c r="AA67" s="3" t="s">
        <v>71</v>
      </c>
      <c r="AB67" s="4" t="s">
        <v>71</v>
      </c>
      <c r="AC67" s="3" t="s">
        <v>71</v>
      </c>
      <c r="AD67" s="4" t="s">
        <v>71</v>
      </c>
      <c r="AE67" s="3" t="s">
        <v>71</v>
      </c>
      <c r="AF67" s="4" t="s">
        <v>71</v>
      </c>
      <c r="AG67" s="3" t="s">
        <v>71</v>
      </c>
      <c r="AH67" s="4" t="s">
        <v>71</v>
      </c>
      <c r="AI67" s="3" t="s">
        <v>71</v>
      </c>
      <c r="AJ67" s="4" t="s">
        <v>71</v>
      </c>
      <c r="AK67" s="3" t="s">
        <v>71</v>
      </c>
      <c r="AL67" s="4" t="s">
        <v>71</v>
      </c>
      <c r="AM67" s="3" t="s">
        <v>71</v>
      </c>
      <c r="AN67" s="4" t="s">
        <v>71</v>
      </c>
      <c r="AO67" s="3" t="s">
        <v>71</v>
      </c>
      <c r="AP67" s="4" t="s">
        <v>71</v>
      </c>
      <c r="AQ67" s="3" t="s">
        <v>71</v>
      </c>
      <c r="AR67" s="4" t="s">
        <v>71</v>
      </c>
      <c r="AS67" s="3" t="s">
        <v>71</v>
      </c>
      <c r="AT67" s="4" t="s">
        <v>71</v>
      </c>
      <c r="AU67" s="3" t="s">
        <v>71</v>
      </c>
      <c r="AV67" s="4" t="s">
        <v>71</v>
      </c>
      <c r="AW67" s="3" t="s">
        <v>71</v>
      </c>
      <c r="AX67" s="4" t="s">
        <v>71</v>
      </c>
      <c r="AY67" s="3" t="s">
        <v>71</v>
      </c>
      <c r="AZ67" s="4" t="s">
        <v>71</v>
      </c>
      <c r="BA67" s="3" t="s">
        <v>71</v>
      </c>
      <c r="BB67" s="4" t="s">
        <v>71</v>
      </c>
      <c r="BC67" s="3" t="s">
        <v>71</v>
      </c>
      <c r="BD67" s="4" t="s">
        <v>71</v>
      </c>
      <c r="BE67" s="4" t="s">
        <v>81</v>
      </c>
      <c r="BF67" s="4"/>
      <c r="BG67" s="4"/>
      <c r="BH67" s="3" t="s">
        <v>71</v>
      </c>
      <c r="BI67" s="3" t="s">
        <v>140</v>
      </c>
      <c r="BJ67" s="3" t="s">
        <v>71</v>
      </c>
      <c r="BK67" s="3" t="s">
        <v>71</v>
      </c>
      <c r="BL67" s="3" t="s">
        <v>71</v>
      </c>
      <c r="BM67" s="3"/>
      <c r="BN67" s="3"/>
      <c r="BO67" s="9" t="s">
        <v>71</v>
      </c>
      <c r="BP67" s="10" t="s">
        <v>71</v>
      </c>
    </row>
    <row r="68" spans="1:69" ht="90" customHeight="1" x14ac:dyDescent="0.3">
      <c r="A68" s="5" t="s">
        <v>528</v>
      </c>
      <c r="B68" s="4" t="s">
        <v>529</v>
      </c>
      <c r="C68" s="19" t="str">
        <f>IF(LEN(VLOOKUP(B68,'[1]All data_14.12.2020'!$B$2:$K$99999,2,0))=0,"",VLOOKUP(B68,'[1]All data_14.12.2020'!$B$2:$K$99999,2,0))</f>
        <v>Know-how, License, Trademark, Trade secret, Patent</v>
      </c>
      <c r="D68" s="19" t="str">
        <f>IF(LEN(VLOOKUP(B68,'[1]All data_14.12.2020'!$B$2:$K$99999,3,0))=0,"",VLOOKUP(B68,'[1]All data_14.12.2020'!$B$2:$K$99999,3,0))</f>
        <v>C, 26.1, 26.11, 26.5, 26.51, G, 46, 46.5, 46.51, J, 58, 58.2, 58.29, 62, 62.01, 62.02, 62.09, 63, 63.1, 63.11, M, 71, 71.2, N, 80, 80.1, 80.2, 71.20, 80.10, 80.20, 26, 62.0</v>
      </c>
      <c r="E68" s="19" t="str">
        <f>IF(LEN(VLOOKUP(B68,'[1]All data_14.12.2020'!$B$2:$K$99999,4,0))=0,"",VLOOKUP(B68,'[1]All data_14.12.2020'!$B$2:$K$99999,4,0))</f>
        <v>D, 34, 35, 38, F, 50, G, 57, I, 72, 73, 3429, 3577, 3823, 3829, 5045, 5734, 7299, 7371, 7376, 7379, 7382, 7389, 342, 357, 382, 504, 573, 729, 737, 738, 7373</v>
      </c>
      <c r="F68" s="19" t="str">
        <f>IF(LEN(VLOOKUP(B68,'[1]All data_14.12.2020'!$B$2:$K$99999,5,0))=0,"",VLOOKUP(B68,'[1]All data_14.12.2020'!$B$2:$K$99999,5,0))</f>
        <v>Identification, Computer application, Software, 3D technology, Data analysis, Security service</v>
      </c>
      <c r="G68" s="19" t="str">
        <f>IF(LEN(VLOOKUP(B68,'[1]All data_14.12.2020'!$B$2:$K$99999,6,0))=0,"",VLOOKUP(B68,'[1]All data_14.12.2020'!$B$2:$K$99999,6,0))</f>
        <v>≡</v>
      </c>
      <c r="H68" s="19" t="str">
        <f>IF(LEN(VLOOKUP(B68,'[1]All data_14.12.2020'!$B$2:$K$99999,7,0))=0,"",VLOOKUP(B68,'[1]All data_14.12.2020'!$B$2:$K$99999,7,0))</f>
        <v/>
      </c>
      <c r="I68" s="19" t="str">
        <f>IF(LEN(VLOOKUP(B68,'[1]All data_14.12.2020'!$B$2:$K$99999,8,0))=0,"",VLOOKUP(B68,'[1]All data_14.12.2020'!$B$2:$K$99999,8,0))</f>
        <v>≡</v>
      </c>
      <c r="J68" s="19" t="str">
        <f>IF(LEN(VLOOKUP(B68,'[1]All data_14.12.2020'!$B$2:$K$99999,9,0))=0,"",VLOOKUP(B68,'[1]All data_14.12.2020'!$B$2:$K$99999,9,0))</f>
        <v>Licensee is engaged in the design, research and development, integration, analysis, modelling, system networking, sales and support of intelligent surveillance, three-dimensional facial recognition and three-dimensional imaging devices and systems primarily for identification and access control in the security industries.</v>
      </c>
      <c r="K68" s="19" t="str">
        <f>IF(LEN(VLOOKUP(B68,'[1]All data_14.12.2020'!$B$2:$K$99999,10,0))=0,"",VLOOKUP(B68,'[1]All data_14.12.2020'!$B$2:$K$99999,10,0))</f>
        <v>License under patent, trademark, trade secret, and know-how rights to make, use, sell and import products and to practice any method of ActiveID software which is related to identification and face recognition and practise it under licensor's trademark; Licensor shall deliver all physical and intangible embodiments of the licensor intellectual property necessary to enable licensee to manufacture and distribute the licensed products.</v>
      </c>
      <c r="L68" s="3" t="s">
        <v>72</v>
      </c>
      <c r="M68" s="3" t="s">
        <v>530</v>
      </c>
      <c r="N68" s="3" t="s">
        <v>530</v>
      </c>
      <c r="O68" s="3" t="s">
        <v>531</v>
      </c>
      <c r="P68" s="3" t="s">
        <v>532</v>
      </c>
      <c r="Q68" s="3" t="s">
        <v>8</v>
      </c>
      <c r="R68" s="3" t="s">
        <v>98</v>
      </c>
      <c r="S68" s="3" t="s">
        <v>280</v>
      </c>
      <c r="T68" s="3"/>
      <c r="U68" s="3"/>
      <c r="V68" s="3"/>
      <c r="W68" s="3" t="s">
        <v>533</v>
      </c>
      <c r="X68" s="4"/>
      <c r="Y68" s="3" t="s">
        <v>71</v>
      </c>
      <c r="Z68" s="4" t="s">
        <v>71</v>
      </c>
      <c r="AA68" s="3" t="s">
        <v>71</v>
      </c>
      <c r="AB68" s="4" t="s">
        <v>71</v>
      </c>
      <c r="AC68" s="3" t="s">
        <v>71</v>
      </c>
      <c r="AD68" s="4" t="s">
        <v>71</v>
      </c>
      <c r="AE68" s="3" t="s">
        <v>71</v>
      </c>
      <c r="AF68" s="4" t="s">
        <v>71</v>
      </c>
      <c r="AG68" s="3" t="s">
        <v>71</v>
      </c>
      <c r="AH68" s="4" t="s">
        <v>71</v>
      </c>
      <c r="AI68" s="3" t="s">
        <v>71</v>
      </c>
      <c r="AJ68" s="4" t="s">
        <v>71</v>
      </c>
      <c r="AK68" s="3" t="s">
        <v>71</v>
      </c>
      <c r="AL68" s="4" t="s">
        <v>71</v>
      </c>
      <c r="AM68" s="3" t="s">
        <v>71</v>
      </c>
      <c r="AN68" s="4" t="s">
        <v>71</v>
      </c>
      <c r="AO68" s="3" t="s">
        <v>71</v>
      </c>
      <c r="AP68" s="4" t="s">
        <v>71</v>
      </c>
      <c r="AQ68" s="3" t="s">
        <v>71</v>
      </c>
      <c r="AR68" s="4" t="s">
        <v>71</v>
      </c>
      <c r="AS68" s="3" t="s">
        <v>71</v>
      </c>
      <c r="AT68" s="4" t="s">
        <v>71</v>
      </c>
      <c r="AU68" s="3" t="s">
        <v>71</v>
      </c>
      <c r="AV68" s="4" t="s">
        <v>71</v>
      </c>
      <c r="AW68" s="3" t="s">
        <v>71</v>
      </c>
      <c r="AX68" s="4" t="s">
        <v>71</v>
      </c>
      <c r="AY68" s="3" t="s">
        <v>71</v>
      </c>
      <c r="AZ68" s="4" t="s">
        <v>71</v>
      </c>
      <c r="BA68" s="3" t="s">
        <v>71</v>
      </c>
      <c r="BB68" s="4" t="s">
        <v>71</v>
      </c>
      <c r="BC68" s="3" t="s">
        <v>71</v>
      </c>
      <c r="BD68" s="4" t="s">
        <v>71</v>
      </c>
      <c r="BE68" s="4" t="s">
        <v>81</v>
      </c>
      <c r="BF68" s="4"/>
      <c r="BG68" s="4"/>
      <c r="BH68" s="3" t="s">
        <v>71</v>
      </c>
      <c r="BI68" s="3" t="s">
        <v>140</v>
      </c>
      <c r="BJ68" s="3" t="s">
        <v>71</v>
      </c>
      <c r="BK68" s="3" t="s">
        <v>71</v>
      </c>
      <c r="BL68" s="3" t="s">
        <v>71</v>
      </c>
      <c r="BM68" s="3"/>
      <c r="BN68" s="3"/>
      <c r="BO68" s="9" t="s">
        <v>71</v>
      </c>
      <c r="BP68" s="10" t="s">
        <v>71</v>
      </c>
    </row>
    <row r="69" spans="1:69" ht="90" customHeight="1" x14ac:dyDescent="0.3">
      <c r="A69" s="5" t="s">
        <v>534</v>
      </c>
      <c r="B69" s="4" t="s">
        <v>535</v>
      </c>
      <c r="C69" s="19" t="str">
        <f>IF(LEN(VLOOKUP(B69,'[1]All data_14.12.2020'!$B$2:$K$99999,2,0))=0,"",VLOOKUP(B69,'[1]All data_14.12.2020'!$B$2:$K$99999,2,0))</f>
        <v>Trade name</v>
      </c>
      <c r="D69" s="19" t="str">
        <f>IF(LEN(VLOOKUP(B69,'[1]All data_14.12.2020'!$B$2:$K$99999,3,0))=0,"",VLOOKUP(B69,'[1]All data_14.12.2020'!$B$2:$K$99999,3,0))</f>
        <v>C, 26.1, 26.11, 26.3, 26.7, 26.8, 27, 27.1, 27.12, 27.9, F, 43.2, 43.21, G, 46, 46.4, 46.49, 47.5, 47.59, J, 58, 58.2, 58.29, 62, 62.01, N, 77, 77.3, 77.39, 80, 80.2, 26.30, 26.70, 26.80, 27.90, 80.20, 26, 43, 47</v>
      </c>
      <c r="E69" s="19" t="str">
        <f>IF(LEN(VLOOKUP(B69,'[1]All data_14.12.2020'!$B$2:$K$99999,4,0))=0,"",VLOOKUP(B69,'[1]All data_14.12.2020'!$B$2:$K$99999,4,0))</f>
        <v>D, 36, 38, E, 45, I, 73, 3669, 3679, 3699, 3823, 4581, 7371, 7372, 7382, 366, 367, 369, 382, 458, 737, 738, 7373, 7374</v>
      </c>
      <c r="F69" s="19" t="str">
        <f>IF(LEN(VLOOKUP(B69,'[1]All data_14.12.2020'!$B$2:$K$99999,5,0))=0,"",VLOOKUP(B69,'[1]All data_14.12.2020'!$B$2:$K$99999,5,0))</f>
        <v>Software, Hardware, Access control system, Door, Electronic, Security, Airport security, Airport, Alarm, IT, Access, Construction, Installation</v>
      </c>
      <c r="G69" s="19" t="str">
        <f>IF(LEN(VLOOKUP(B69,'[1]All data_14.12.2020'!$B$2:$K$99999,6,0))=0,"",VLOOKUP(B69,'[1]All data_14.12.2020'!$B$2:$K$99999,6,0))</f>
        <v>≡</v>
      </c>
      <c r="H69" s="19" t="str">
        <f>IF(LEN(VLOOKUP(B69,'[1]All data_14.12.2020'!$B$2:$K$99999,7,0))=0,"",VLOOKUP(B69,'[1]All data_14.12.2020'!$B$2:$K$99999,7,0))</f>
        <v/>
      </c>
      <c r="I69" s="19" t="str">
        <f>IF(LEN(VLOOKUP(B69,'[1]All data_14.12.2020'!$B$2:$K$99999,8,0))=0,"",VLOOKUP(B69,'[1]All data_14.12.2020'!$B$2:$K$99999,8,0))</f>
        <v>≡</v>
      </c>
      <c r="J69" s="19" t="str">
        <f>IF(LEN(VLOOKUP(B69,'[1]All data_14.12.2020'!$B$2:$K$99999,9,0))=0,"",VLOOKUP(B69,'[1]All data_14.12.2020'!$B$2:$K$99999,9,0))</f>
        <v>Licensee designs, builds and sells high-end security related products for the homeland defense, entry/exit access control, and identification markets.</v>
      </c>
      <c r="K69" s="19" t="str">
        <f>IF(LEN(VLOOKUP(B69,'[1]All data_14.12.2020'!$B$2:$K$99999,10,0))=0,"",VLOOKUP(B69,'[1]All data_14.12.2020'!$B$2:$K$99999,10,0))</f>
        <v>Licensee acquired all right to [UNDISCLOSED FOR PREVIEW] entry/exit access control system.</v>
      </c>
      <c r="L69" s="3" t="s">
        <v>536</v>
      </c>
      <c r="M69" s="3" t="s">
        <v>537</v>
      </c>
      <c r="N69" s="3" t="s">
        <v>538</v>
      </c>
      <c r="O69" s="3" t="s">
        <v>86</v>
      </c>
      <c r="P69" s="3" t="s">
        <v>116</v>
      </c>
      <c r="Q69" s="3" t="s">
        <v>8</v>
      </c>
      <c r="R69" s="3" t="s">
        <v>8</v>
      </c>
      <c r="S69" s="3"/>
      <c r="T69" s="3"/>
      <c r="U69" s="3"/>
      <c r="V69" s="3"/>
      <c r="W69" s="3"/>
      <c r="X69" s="4"/>
      <c r="Y69" s="3" t="s">
        <v>71</v>
      </c>
      <c r="Z69" s="4" t="s">
        <v>71</v>
      </c>
      <c r="AA69" s="3" t="s">
        <v>71</v>
      </c>
      <c r="AB69" s="4" t="s">
        <v>71</v>
      </c>
      <c r="AC69" s="3" t="s">
        <v>71</v>
      </c>
      <c r="AD69" s="4" t="s">
        <v>71</v>
      </c>
      <c r="AE69" s="3" t="s">
        <v>71</v>
      </c>
      <c r="AF69" s="4" t="s">
        <v>71</v>
      </c>
      <c r="AG69" s="3" t="s">
        <v>71</v>
      </c>
      <c r="AH69" s="4" t="s">
        <v>71</v>
      </c>
      <c r="AI69" s="3" t="s">
        <v>71</v>
      </c>
      <c r="AJ69" s="4" t="s">
        <v>71</v>
      </c>
      <c r="AK69" s="3" t="s">
        <v>71</v>
      </c>
      <c r="AL69" s="4" t="s">
        <v>71</v>
      </c>
      <c r="AM69" s="3" t="s">
        <v>71</v>
      </c>
      <c r="AN69" s="4" t="s">
        <v>71</v>
      </c>
      <c r="AO69" s="3" t="s">
        <v>71</v>
      </c>
      <c r="AP69" s="4" t="s">
        <v>71</v>
      </c>
      <c r="AQ69" s="3" t="s">
        <v>71</v>
      </c>
      <c r="AR69" s="4" t="s">
        <v>71</v>
      </c>
      <c r="AS69" s="3" t="s">
        <v>71</v>
      </c>
      <c r="AT69" s="4" t="s">
        <v>71</v>
      </c>
      <c r="AU69" s="3" t="s">
        <v>71</v>
      </c>
      <c r="AV69" s="4" t="s">
        <v>71</v>
      </c>
      <c r="AW69" s="3" t="s">
        <v>71</v>
      </c>
      <c r="AX69" s="4" t="s">
        <v>71</v>
      </c>
      <c r="AY69" s="3" t="s">
        <v>71</v>
      </c>
      <c r="AZ69" s="4" t="s">
        <v>71</v>
      </c>
      <c r="BA69" s="3" t="s">
        <v>71</v>
      </c>
      <c r="BB69" s="4" t="s">
        <v>71</v>
      </c>
      <c r="BC69" s="3" t="s">
        <v>71</v>
      </c>
      <c r="BD69" s="4" t="s">
        <v>71</v>
      </c>
      <c r="BE69" s="4"/>
      <c r="BF69" s="4" t="s">
        <v>81</v>
      </c>
      <c r="BG69" s="4"/>
      <c r="BH69" s="3" t="s">
        <v>71</v>
      </c>
      <c r="BI69" s="3" t="s">
        <v>250</v>
      </c>
      <c r="BJ69" s="3" t="s">
        <v>71</v>
      </c>
      <c r="BK69" s="3" t="s">
        <v>71</v>
      </c>
      <c r="BL69" s="3" t="s">
        <v>71</v>
      </c>
      <c r="BM69" s="3"/>
      <c r="BN69" s="3"/>
      <c r="BO69" s="9" t="s">
        <v>71</v>
      </c>
      <c r="BP69" s="10" t="s">
        <v>71</v>
      </c>
    </row>
    <row r="70" spans="1:69" ht="90" customHeight="1" x14ac:dyDescent="0.3">
      <c r="A70" s="5" t="s">
        <v>539</v>
      </c>
      <c r="B70" s="4" t="s">
        <v>540</v>
      </c>
      <c r="C70" s="19" t="str">
        <f>IF(LEN(VLOOKUP(B70,'[1]All data_14.12.2020'!$B$2:$K$99999,2,0))=0,"",VLOOKUP(B70,'[1]All data_14.12.2020'!$B$2:$K$99999,2,0))</f>
        <v>License, Patent</v>
      </c>
      <c r="D70" s="19" t="str">
        <f>IF(LEN(VLOOKUP(B70,'[1]All data_14.12.2020'!$B$2:$K$99999,3,0))=0,"",VLOOKUP(B70,'[1]All data_14.12.2020'!$B$2:$K$99999,3,0))</f>
        <v>C, 26.1, 26.11, 26.12, 26.3, 26.5, 26.51, 27, 27.9, G, 46, 46.5, 46.52, 47, 47.5, 47.59, M, 71, 71.1, 71.12, 71.2, N, 80, 80.1, 80.2, 26.30, 27.90, 71.20, 80.10, 80.20, 26</v>
      </c>
      <c r="E70" s="19" t="str">
        <f>IF(LEN(VLOOKUP(B70,'[1]All data_14.12.2020'!$B$2:$K$99999,4,0))=0,"",VLOOKUP(B70,'[1]All data_14.12.2020'!$B$2:$K$99999,4,0))</f>
        <v>C, 17, D, 36, 38, F, 50, I, 73, 1731, 3669, 3679, 3822, 3823, 3825, 5045, 5065, 7382, 173, 366, 367, 382, 504, 506, 738</v>
      </c>
      <c r="F70" s="19" t="str">
        <f>IF(LEN(VLOOKUP(B70,'[1]All data_14.12.2020'!$B$2:$K$99999,5,0))=0,"",VLOOKUP(B70,'[1]All data_14.12.2020'!$B$2:$K$99999,5,0))</f>
        <v>Security, Electronic, Electromagnetic equipment, Testing, Diagnose</v>
      </c>
      <c r="G70" s="19" t="str">
        <f>IF(LEN(VLOOKUP(B70,'[1]All data_14.12.2020'!$B$2:$K$99999,6,0))=0,"",VLOOKUP(B70,'[1]All data_14.12.2020'!$B$2:$K$99999,6,0))</f>
        <v>≡</v>
      </c>
      <c r="H70" s="19" t="str">
        <f>IF(LEN(VLOOKUP(B70,'[1]All data_14.12.2020'!$B$2:$K$99999,7,0))=0,"",VLOOKUP(B70,'[1]All data_14.12.2020'!$B$2:$K$99999,7,0))</f>
        <v>Licensor develops low-cost, high speed, light-based security and quality control solutions for use in homeland security, anti-counterfeiting, forgery/fraud prevention, brand protection and process control applications.</v>
      </c>
      <c r="I70" s="19" t="str">
        <f>IF(LEN(VLOOKUP(B70,'[1]All data_14.12.2020'!$B$2:$K$99999,8,0))=0,"",VLOOKUP(B70,'[1]All data_14.12.2020'!$B$2:$K$99999,8,0))</f>
        <v>≡</v>
      </c>
      <c r="J70" s="19" t="str">
        <f>IF(LEN(VLOOKUP(B70,'[1]All data_14.12.2020'!$B$2:$K$99999,9,0))=0,"",VLOOKUP(B70,'[1]All data_14.12.2020'!$B$2:$K$99999,9,0))</f>
        <v/>
      </c>
      <c r="K70" s="19" t="str">
        <f>IF(LEN(VLOOKUP(B70,'[1]All data_14.12.2020'!$B$2:$K$99999,10,0))=0,"",VLOOKUP(B70,'[1]All data_14.12.2020'!$B$2:$K$99999,10,0))</f>
        <v>License under patent rights to use, make, sell, distribute, import and exploit licensor's intellectual property (system and method of evaluating an object using electromagnetic energy) for products and services relating to environmental testing.</v>
      </c>
      <c r="L70" s="3" t="s">
        <v>72</v>
      </c>
      <c r="M70" s="3" t="s">
        <v>541</v>
      </c>
      <c r="N70" s="3" t="s">
        <v>541</v>
      </c>
      <c r="O70" s="3" t="s">
        <v>86</v>
      </c>
      <c r="P70" s="3" t="s">
        <v>279</v>
      </c>
      <c r="Q70" s="3" t="s">
        <v>8</v>
      </c>
      <c r="R70" s="3" t="s">
        <v>77</v>
      </c>
      <c r="S70" s="3" t="s">
        <v>542</v>
      </c>
      <c r="T70" s="3"/>
      <c r="U70" s="3"/>
      <c r="V70" s="3"/>
      <c r="W70" s="3" t="s">
        <v>543</v>
      </c>
      <c r="X70" s="4"/>
      <c r="Y70" s="3" t="s">
        <v>71</v>
      </c>
      <c r="Z70" s="4" t="s">
        <v>71</v>
      </c>
      <c r="AA70" s="3" t="s">
        <v>71</v>
      </c>
      <c r="AB70" s="4" t="s">
        <v>71</v>
      </c>
      <c r="AC70" s="3" t="s">
        <v>71</v>
      </c>
      <c r="AD70" s="4" t="s">
        <v>71</v>
      </c>
      <c r="AE70" s="3" t="s">
        <v>71</v>
      </c>
      <c r="AF70" s="4" t="s">
        <v>71</v>
      </c>
      <c r="AG70" s="3" t="s">
        <v>71</v>
      </c>
      <c r="AH70" s="4" t="s">
        <v>71</v>
      </c>
      <c r="AI70" s="3" t="s">
        <v>71</v>
      </c>
      <c r="AJ70" s="4" t="s">
        <v>71</v>
      </c>
      <c r="AK70" s="3" t="s">
        <v>71</v>
      </c>
      <c r="AL70" s="4" t="s">
        <v>71</v>
      </c>
      <c r="AM70" s="3" t="s">
        <v>71</v>
      </c>
      <c r="AN70" s="4" t="s">
        <v>71</v>
      </c>
      <c r="AO70" s="3" t="s">
        <v>71</v>
      </c>
      <c r="AP70" s="4" t="s">
        <v>71</v>
      </c>
      <c r="AQ70" s="3" t="s">
        <v>71</v>
      </c>
      <c r="AR70" s="4" t="s">
        <v>71</v>
      </c>
      <c r="AS70" s="3" t="s">
        <v>71</v>
      </c>
      <c r="AT70" s="4" t="s">
        <v>71</v>
      </c>
      <c r="AU70" s="3" t="s">
        <v>71</v>
      </c>
      <c r="AV70" s="4" t="s">
        <v>71</v>
      </c>
      <c r="AW70" s="3" t="s">
        <v>71</v>
      </c>
      <c r="AX70" s="4" t="s">
        <v>71</v>
      </c>
      <c r="AY70" s="3" t="s">
        <v>71</v>
      </c>
      <c r="AZ70" s="4" t="s">
        <v>71</v>
      </c>
      <c r="BA70" s="3" t="s">
        <v>71</v>
      </c>
      <c r="BB70" s="4" t="s">
        <v>71</v>
      </c>
      <c r="BC70" s="3" t="s">
        <v>71</v>
      </c>
      <c r="BD70" s="4" t="s">
        <v>71</v>
      </c>
      <c r="BE70" s="4" t="s">
        <v>81</v>
      </c>
      <c r="BF70" s="4"/>
      <c r="BG70" s="4"/>
      <c r="BH70" s="3" t="s">
        <v>71</v>
      </c>
      <c r="BI70" s="3" t="s">
        <v>544</v>
      </c>
      <c r="BJ70" s="3" t="s">
        <v>71</v>
      </c>
      <c r="BK70" s="3" t="s">
        <v>71</v>
      </c>
      <c r="BL70" s="3" t="s">
        <v>71</v>
      </c>
      <c r="BM70" s="3"/>
      <c r="BN70" s="3"/>
      <c r="BO70" s="9" t="s">
        <v>71</v>
      </c>
      <c r="BP70" s="10" t="s">
        <v>71</v>
      </c>
    </row>
    <row r="71" spans="1:69" ht="90" customHeight="1" x14ac:dyDescent="0.3">
      <c r="A71" s="5" t="s">
        <v>545</v>
      </c>
      <c r="B71" s="4" t="s">
        <v>546</v>
      </c>
      <c r="C71" s="19" t="str">
        <f>IF(LEN(VLOOKUP(B71,'[1]All data_14.12.2020'!$B$2:$K$99999,2,0))=0,"",VLOOKUP(B71,'[1]All data_14.12.2020'!$B$2:$K$99999,2,0))</f>
        <v>Know-how, License, Trademark, Copyright, Trade secret, Goodwill, Patent</v>
      </c>
      <c r="D71" s="19" t="str">
        <f>IF(LEN(VLOOKUP(B71,'[1]All data_14.12.2020'!$B$2:$K$99999,3,0))=0,"",VLOOKUP(B71,'[1]All data_14.12.2020'!$B$2:$K$99999,3,0))</f>
        <v>G, 46, 46.5, 46.51, 47.4, 47.41, J, 58, 58.2, 58.29, 61, 61.2, 62, 62.01, 62.09, 63, 63.1, 63.11, 63.9, 63.99, N, 80, 80.1, 80.2, 61.20, 80.10, 80.20, 47</v>
      </c>
      <c r="E71" s="19" t="str">
        <f>IF(LEN(VLOOKUP(B71,'[1]All data_14.12.2020'!$B$2:$K$99999,4,0))=0,"",VLOOKUP(B71,'[1]All data_14.12.2020'!$B$2:$K$99999,4,0))</f>
        <v>E, 48, F, 50, G, 57, I, 73, 4899, 5045, 5734, 7371, 7372, 7375, 7379, 7382, 7389, 489, 504, 573, 737, 738, 7374</v>
      </c>
      <c r="F71" s="19" t="str">
        <f>IF(LEN(VLOOKUP(B71,'[1]All data_14.12.2020'!$B$2:$K$99999,5,0))=0,"",VLOOKUP(B71,'[1]All data_14.12.2020'!$B$2:$K$99999,5,0))</f>
        <v>Software, Security, Electronic, Data storage, Signature authentication, Signature verification, IT, Computer, Programming, Signature, Authentication, Verification, Data processing, Receipt</v>
      </c>
      <c r="G71" s="19" t="str">
        <f>IF(LEN(VLOOKUP(B71,'[1]All data_14.12.2020'!$B$2:$K$99999,6,0))=0,"",VLOOKUP(B71,'[1]All data_14.12.2020'!$B$2:$K$99999,6,0))</f>
        <v>≡</v>
      </c>
      <c r="H71" s="19" t="str">
        <f>IF(LEN(VLOOKUP(B71,'[1]All data_14.12.2020'!$B$2:$K$99999,7,0))=0,"",VLOOKUP(B71,'[1]All data_14.12.2020'!$B$2:$K$99999,7,0))</f>
        <v>Licensor provides secure mobile information systems that integrate application-specific hand-held computers with wireless networks for data, voice and bar code data capture.</v>
      </c>
      <c r="I71" s="19" t="str">
        <f>IF(LEN(VLOOKUP(B71,'[1]All data_14.12.2020'!$B$2:$K$99999,8,0))=0,"",VLOOKUP(B71,'[1]All data_14.12.2020'!$B$2:$K$99999,8,0))</f>
        <v>≡</v>
      </c>
      <c r="J71" s="19" t="str">
        <f>IF(LEN(VLOOKUP(B71,'[1]All data_14.12.2020'!$B$2:$K$99999,9,0))=0,"",VLOOKUP(B71,'[1]All data_14.12.2020'!$B$2:$K$99999,9,0))</f>
        <v>Licensee commercializes technologies designed to implement secure electronic storage and retrieval of signed documents and biometric signature-based authentication for electronic transactions.</v>
      </c>
      <c r="K71" s="19" t="str">
        <f>IF(LEN(VLOOKUP(B71,'[1]All data_14.12.2020'!$B$2:$K$99999,10,0))=0,"",VLOOKUP(B71,'[1]All data_14.12.2020'!$B$2:$K$99999,10,0))</f>
        <v>Licensor shall sell to licensee tangible, intangible assets, and goodwill related to [UNDISCLOSED FOR PREVIEW] software for storage of electronic copies of signed customer receipts [UNDISCLOSED FOR PREVIEW]; Licensor grants to licensee a license under licensor's patents to make, use and sell licensed software products.</v>
      </c>
      <c r="L71" s="3" t="s">
        <v>72</v>
      </c>
      <c r="M71" s="3" t="s">
        <v>547</v>
      </c>
      <c r="N71" s="3" t="s">
        <v>547</v>
      </c>
      <c r="O71" s="3" t="s">
        <v>86</v>
      </c>
      <c r="P71" s="3" t="s">
        <v>116</v>
      </c>
      <c r="Q71" s="3" t="s">
        <v>8</v>
      </c>
      <c r="R71" s="3" t="s">
        <v>77</v>
      </c>
      <c r="S71" s="3" t="s">
        <v>548</v>
      </c>
      <c r="T71" s="3" t="s">
        <v>549</v>
      </c>
      <c r="U71" s="3"/>
      <c r="V71" s="3"/>
      <c r="W71" s="3" t="s">
        <v>550</v>
      </c>
      <c r="X71" s="4"/>
      <c r="Y71" s="3" t="s">
        <v>71</v>
      </c>
      <c r="Z71" s="4" t="s">
        <v>71</v>
      </c>
      <c r="AA71" s="3" t="s">
        <v>71</v>
      </c>
      <c r="AB71" s="4" t="s">
        <v>71</v>
      </c>
      <c r="AC71" s="3" t="s">
        <v>71</v>
      </c>
      <c r="AD71" s="4" t="s">
        <v>71</v>
      </c>
      <c r="AE71" s="3" t="s">
        <v>71</v>
      </c>
      <c r="AF71" s="4" t="s">
        <v>71</v>
      </c>
      <c r="AG71" s="3" t="s">
        <v>71</v>
      </c>
      <c r="AH71" s="4" t="s">
        <v>71</v>
      </c>
      <c r="AI71" s="3" t="s">
        <v>71</v>
      </c>
      <c r="AJ71" s="4" t="s">
        <v>71</v>
      </c>
      <c r="AK71" s="3" t="s">
        <v>71</v>
      </c>
      <c r="AL71" s="4" t="s">
        <v>71</v>
      </c>
      <c r="AM71" s="3" t="s">
        <v>71</v>
      </c>
      <c r="AN71" s="4" t="s">
        <v>71</v>
      </c>
      <c r="AO71" s="3" t="s">
        <v>71</v>
      </c>
      <c r="AP71" s="4" t="s">
        <v>71</v>
      </c>
      <c r="AQ71" s="3" t="s">
        <v>71</v>
      </c>
      <c r="AR71" s="4" t="s">
        <v>71</v>
      </c>
      <c r="AS71" s="3" t="s">
        <v>71</v>
      </c>
      <c r="AT71" s="4" t="s">
        <v>71</v>
      </c>
      <c r="AU71" s="3" t="s">
        <v>71</v>
      </c>
      <c r="AV71" s="4" t="s">
        <v>71</v>
      </c>
      <c r="AW71" s="3" t="s">
        <v>71</v>
      </c>
      <c r="AX71" s="4" t="s">
        <v>71</v>
      </c>
      <c r="AY71" s="3" t="s">
        <v>71</v>
      </c>
      <c r="AZ71" s="4" t="s">
        <v>71</v>
      </c>
      <c r="BA71" s="3" t="s">
        <v>71</v>
      </c>
      <c r="BB71" s="4" t="s">
        <v>71</v>
      </c>
      <c r="BC71" s="3" t="s">
        <v>71</v>
      </c>
      <c r="BD71" s="4" t="s">
        <v>71</v>
      </c>
      <c r="BE71" s="4"/>
      <c r="BF71" s="4" t="s">
        <v>81</v>
      </c>
      <c r="BG71" s="4"/>
      <c r="BH71" s="3" t="s">
        <v>71</v>
      </c>
      <c r="BI71" s="3" t="s">
        <v>551</v>
      </c>
      <c r="BJ71" s="3" t="s">
        <v>71</v>
      </c>
      <c r="BK71" s="3" t="s">
        <v>71</v>
      </c>
      <c r="BL71" s="3" t="s">
        <v>71</v>
      </c>
      <c r="BM71" s="3"/>
      <c r="BN71" s="3"/>
      <c r="BO71" s="9" t="s">
        <v>71</v>
      </c>
      <c r="BP71" s="10" t="s">
        <v>71</v>
      </c>
    </row>
    <row r="72" spans="1:69" ht="90" customHeight="1" x14ac:dyDescent="0.3">
      <c r="A72" s="5" t="s">
        <v>552</v>
      </c>
      <c r="B72" s="4" t="s">
        <v>553</v>
      </c>
      <c r="C72" s="19" t="str">
        <f>IF(LEN(VLOOKUP(B72,'[1]All data_14.12.2020'!$B$2:$K$99999,2,0))=0,"",VLOOKUP(B72,'[1]All data_14.12.2020'!$B$2:$K$99999,2,0))</f>
        <v>License, Patent</v>
      </c>
      <c r="D72" s="19" t="str">
        <f>IF(LEN(VLOOKUP(B72,'[1]All data_14.12.2020'!$B$2:$K$99999,3,0))=0,"",VLOOKUP(B72,'[1]All data_14.12.2020'!$B$2:$K$99999,3,0))</f>
        <v>C, 26.1, 26.11, 26.2, 26.3, 26.4, 26.8, 28, 28.2, 28.23, 33, 33.1, 33.13, G, 46, 46.5, 46.52, J, 61, 61.1, 61.2, 61.9, 62, 62.09, 63, 63.1, 63.11, S, 95, 95.1, 95.12, 26.20, 26.30, 26.40, 26.80, 61.10, 61.20, 61.90, 26, 62.0</v>
      </c>
      <c r="E72" s="19" t="str">
        <f>IF(LEN(VLOOKUP(B72,'[1]All data_14.12.2020'!$B$2:$K$99999,4,0))=0,"",VLOOKUP(B72,'[1]All data_14.12.2020'!$B$2:$K$99999,4,0))</f>
        <v>D, 35, 36, F, 50, G, 57, I, 73, 3571, 3572, 3575, 3577, 3669, 5045, 5063, 5064, 5065, 5734, 7376, 7379, 357, 366, 504, 506, 573, 737, 3663, 7373, 7374</v>
      </c>
      <c r="F72" s="19" t="str">
        <f>IF(LEN(VLOOKUP(B72,'[1]All data_14.12.2020'!$B$2:$K$99999,5,0))=0,"",VLOOKUP(B72,'[1]All data_14.12.2020'!$B$2:$K$99999,5,0))</f>
        <v>Communication, Internet, Storage, Router, Virtual service, Hardware</v>
      </c>
      <c r="G72" s="19" t="str">
        <f>IF(LEN(VLOOKUP(B72,'[1]All data_14.12.2020'!$B$2:$K$99999,6,0))=0,"",VLOOKUP(B72,'[1]All data_14.12.2020'!$B$2:$K$99999,6,0))</f>
        <v>≡</v>
      </c>
      <c r="H72" s="19" t="str">
        <f>IF(LEN(VLOOKUP(B72,'[1]All data_14.12.2020'!$B$2:$K$99999,7,0))=0,"",VLOOKUP(B72,'[1]All data_14.12.2020'!$B$2:$K$99999,7,0))</f>
        <v>Licensor is a leading provider of business information assurance solutions and licensor solves today’s growing data storage, business continuity, disaster recovery and information security market's needs.</v>
      </c>
      <c r="I72" s="19" t="str">
        <f>IF(LEN(VLOOKUP(B72,'[1]All data_14.12.2020'!$B$2:$K$99999,8,0))=0,"",VLOOKUP(B72,'[1]All data_14.12.2020'!$B$2:$K$99999,8,0))</f>
        <v>≡</v>
      </c>
      <c r="J72" s="19" t="str">
        <f>IF(LEN(VLOOKUP(B72,'[1]All data_14.12.2020'!$B$2:$K$99999,9,0))=0,"",VLOOKUP(B72,'[1]All data_14.12.2020'!$B$2:$K$99999,9,0))</f>
        <v>Licensee is the market leader in providing flexible storage offerings and responsive service and support to OEMs and system integrators, from engagement through end-of-life.</v>
      </c>
      <c r="K72" s="19" t="str">
        <f>IF(LEN(VLOOKUP(B72,'[1]All data_14.12.2020'!$B$2:$K$99999,10,0))=0,"",VLOOKUP(B72,'[1]All data_14.12.2020'!$B$2:$K$99999,10,0))</f>
        <v>License to make, use, lease, design, develop, distribute, market, sell, export, import and otherwise dispose licensed products that are covered by any claim of any storage router and method for providing virtual local storage patents.</v>
      </c>
      <c r="L72" s="3" t="s">
        <v>72</v>
      </c>
      <c r="M72" s="3" t="s">
        <v>554</v>
      </c>
      <c r="N72" s="3" t="s">
        <v>555</v>
      </c>
      <c r="O72" s="3" t="s">
        <v>86</v>
      </c>
      <c r="P72" s="3" t="s">
        <v>279</v>
      </c>
      <c r="Q72" s="3" t="s">
        <v>8</v>
      </c>
      <c r="R72" s="3" t="s">
        <v>98</v>
      </c>
      <c r="S72" s="3" t="s">
        <v>556</v>
      </c>
      <c r="T72" s="3"/>
      <c r="U72" s="3"/>
      <c r="V72" s="3"/>
      <c r="W72" s="3"/>
      <c r="X72" s="4"/>
      <c r="Y72" s="3" t="s">
        <v>71</v>
      </c>
      <c r="Z72" s="4" t="s">
        <v>71</v>
      </c>
      <c r="AA72" s="3" t="s">
        <v>71</v>
      </c>
      <c r="AB72" s="4" t="s">
        <v>71</v>
      </c>
      <c r="AC72" s="3" t="s">
        <v>71</v>
      </c>
      <c r="AD72" s="4" t="s">
        <v>71</v>
      </c>
      <c r="AE72" s="3" t="s">
        <v>71</v>
      </c>
      <c r="AF72" s="4" t="s">
        <v>71</v>
      </c>
      <c r="AG72" s="3" t="s">
        <v>71</v>
      </c>
      <c r="AH72" s="4" t="s">
        <v>71</v>
      </c>
      <c r="AI72" s="3" t="s">
        <v>71</v>
      </c>
      <c r="AJ72" s="4" t="s">
        <v>71</v>
      </c>
      <c r="AK72" s="3" t="s">
        <v>71</v>
      </c>
      <c r="AL72" s="4" t="s">
        <v>71</v>
      </c>
      <c r="AM72" s="3" t="s">
        <v>71</v>
      </c>
      <c r="AN72" s="4" t="s">
        <v>71</v>
      </c>
      <c r="AO72" s="3" t="s">
        <v>71</v>
      </c>
      <c r="AP72" s="4" t="s">
        <v>71</v>
      </c>
      <c r="AQ72" s="3" t="s">
        <v>71</v>
      </c>
      <c r="AR72" s="4" t="s">
        <v>71</v>
      </c>
      <c r="AS72" s="3" t="s">
        <v>71</v>
      </c>
      <c r="AT72" s="4" t="s">
        <v>71</v>
      </c>
      <c r="AU72" s="3" t="s">
        <v>71</v>
      </c>
      <c r="AV72" s="4" t="s">
        <v>71</v>
      </c>
      <c r="AW72" s="3" t="s">
        <v>71</v>
      </c>
      <c r="AX72" s="4" t="s">
        <v>71</v>
      </c>
      <c r="AY72" s="3" t="s">
        <v>71</v>
      </c>
      <c r="AZ72" s="4" t="s">
        <v>71</v>
      </c>
      <c r="BA72" s="3" t="s">
        <v>71</v>
      </c>
      <c r="BB72" s="4" t="s">
        <v>71</v>
      </c>
      <c r="BC72" s="3" t="s">
        <v>71</v>
      </c>
      <c r="BD72" s="4" t="s">
        <v>71</v>
      </c>
      <c r="BE72" s="4" t="s">
        <v>81</v>
      </c>
      <c r="BF72" s="4"/>
      <c r="BG72" s="4"/>
      <c r="BH72" s="3" t="s">
        <v>71</v>
      </c>
      <c r="BI72" s="3" t="s">
        <v>154</v>
      </c>
      <c r="BJ72" s="3" t="s">
        <v>71</v>
      </c>
      <c r="BK72" s="3" t="s">
        <v>71</v>
      </c>
      <c r="BL72" s="3" t="s">
        <v>71</v>
      </c>
      <c r="BM72" s="3"/>
      <c r="BN72" s="3"/>
      <c r="BO72" s="9" t="s">
        <v>71</v>
      </c>
      <c r="BP72" s="10" t="s">
        <v>71</v>
      </c>
    </row>
    <row r="73" spans="1:69" ht="90" customHeight="1" x14ac:dyDescent="0.3">
      <c r="A73" s="5" t="s">
        <v>557</v>
      </c>
      <c r="B73" s="4" t="s">
        <v>558</v>
      </c>
      <c r="C73" s="19" t="str">
        <f>IF(LEN(VLOOKUP(B73,'[1]All data_14.12.2020'!$B$2:$K$99999,2,0))=0,"",VLOOKUP(B73,'[1]All data_14.12.2020'!$B$2:$K$99999,2,0))</f>
        <v>License, Trademark, Trade name</v>
      </c>
      <c r="D73" s="19" t="str">
        <f>IF(LEN(VLOOKUP(B73,'[1]All data_14.12.2020'!$B$2:$K$99999,3,0))=0,"",VLOOKUP(B73,'[1]All data_14.12.2020'!$B$2:$K$99999,3,0))</f>
        <v>K, 64, 64.1, 64.11, 64.19, 64.3, 64.9, 64.91, 64.92, 64.99, 66, 66.1, 66.11, 66.12, 66.19, M, 69, 69.2, 69.20, 64.30</v>
      </c>
      <c r="E73" s="19" t="str">
        <f>IF(LEN(VLOOKUP(B73,'[1]All data_14.12.2020'!$B$2:$K$99999,4,0))=0,"",VLOOKUP(B73,'[1]All data_14.12.2020'!$B$2:$K$99999,4,0))</f>
        <v>H, 60, 62, 67, I, 73, 6021, 6022, 6029, 6081, 6091, 6099, 6211, 6282, 6289, 6712, 6722, 6726, 6733, 6798, 6799, 7389, 602, 608, 609, 621, 628, 671, 672, 673, 679, 738</v>
      </c>
      <c r="F73" s="19" t="str">
        <f>IF(LEN(VLOOKUP(B73,'[1]All data_14.12.2020'!$B$2:$K$99999,5,0))=0,"",VLOOKUP(B73,'[1]All data_14.12.2020'!$B$2:$K$99999,5,0))</f>
        <v>Finance, Financial, Index, Market, Trading, Investment company, Closed-end investment company, Stock, System, Tracking, Stock exchange, Investment, Trust, Fund, Brokerage, Derivative, Capital, Portfolio, Dividend, Security, Method</v>
      </c>
      <c r="G73" s="19" t="str">
        <f>IF(LEN(VLOOKUP(B73,'[1]All data_14.12.2020'!$B$2:$K$99999,6,0))=0,"",VLOOKUP(B73,'[1]All data_14.12.2020'!$B$2:$K$99999,6,0))</f>
        <v>≡</v>
      </c>
      <c r="H73" s="19" t="str">
        <f>IF(LEN(VLOOKUP(B73,'[1]All data_14.12.2020'!$B$2:$K$99999,7,0))=0,"",VLOOKUP(B73,'[1]All data_14.12.2020'!$B$2:$K$99999,7,0))</f>
        <v>Licensor maintains, updates, distributes and owns rights in and to the [UNDISCLOSED FOR PREVIEW] System and the [UNDISCLOSED FOR PREVIEW] Rankings.</v>
      </c>
      <c r="I73" s="19" t="str">
        <f>IF(LEN(VLOOKUP(B73,'[1]All data_14.12.2020'!$B$2:$K$99999,8,0))=0,"",VLOOKUP(B73,'[1]All data_14.12.2020'!$B$2:$K$99999,8,0))</f>
        <v>≡</v>
      </c>
      <c r="J73" s="19" t="str">
        <f>IF(LEN(VLOOKUP(B73,'[1]All data_14.12.2020'!$B$2:$K$99999,9,0))=0,"",VLOOKUP(B73,'[1]All data_14.12.2020'!$B$2:$K$99999,9,0))</f>
        <v>Licensee is a closed-end registered investment company.</v>
      </c>
      <c r="K73" s="19" t="str">
        <f>IF(LEN(VLOOKUP(B73,'[1]All data_14.12.2020'!$B$2:$K$99999,10,0))=0,"",VLOOKUP(B73,'[1]All data_14.12.2020'!$B$2:$K$99999,10,0))</f>
        <v>License to use the [UNDISCLOSED FOR PREVIEW] Quality Ranking System in connection with the provision of investment advice to licensee as well as to use and refer to certain trade names and trademarks [UNDISCLOSED FOR PREVIEW] in the name of the licensee and in connection with the marketing, distribution, registration and promotion of licensee (that is a diversified, closed-end management investment company).</v>
      </c>
      <c r="L73" s="3" t="s">
        <v>559</v>
      </c>
      <c r="M73" s="3" t="s">
        <v>560</v>
      </c>
      <c r="N73" s="3" t="s">
        <v>561</v>
      </c>
      <c r="O73" s="3" t="s">
        <v>86</v>
      </c>
      <c r="P73" s="3" t="s">
        <v>116</v>
      </c>
      <c r="Q73" s="3" t="s">
        <v>8</v>
      </c>
      <c r="R73" s="3" t="s">
        <v>562</v>
      </c>
      <c r="S73" s="3" t="s">
        <v>563</v>
      </c>
      <c r="T73" s="3" t="s">
        <v>564</v>
      </c>
      <c r="U73" s="3"/>
      <c r="V73" s="3"/>
      <c r="W73" s="3"/>
      <c r="X73" s="4"/>
      <c r="Y73" s="3" t="s">
        <v>71</v>
      </c>
      <c r="Z73" s="4" t="s">
        <v>71</v>
      </c>
      <c r="AA73" s="3" t="s">
        <v>71</v>
      </c>
      <c r="AB73" s="4" t="s">
        <v>71</v>
      </c>
      <c r="AC73" s="3" t="s">
        <v>71</v>
      </c>
      <c r="AD73" s="4" t="s">
        <v>71</v>
      </c>
      <c r="AE73" s="3" t="s">
        <v>71</v>
      </c>
      <c r="AF73" s="4" t="s">
        <v>71</v>
      </c>
      <c r="AG73" s="3" t="s">
        <v>71</v>
      </c>
      <c r="AH73" s="4" t="s">
        <v>71</v>
      </c>
      <c r="AI73" s="3" t="s">
        <v>71</v>
      </c>
      <c r="AJ73" s="4" t="s">
        <v>71</v>
      </c>
      <c r="AK73" s="3" t="s">
        <v>71</v>
      </c>
      <c r="AL73" s="4" t="s">
        <v>71</v>
      </c>
      <c r="AM73" s="3" t="s">
        <v>71</v>
      </c>
      <c r="AN73" s="4" t="s">
        <v>71</v>
      </c>
      <c r="AO73" s="3" t="s">
        <v>71</v>
      </c>
      <c r="AP73" s="4" t="s">
        <v>71</v>
      </c>
      <c r="AQ73" s="3" t="s">
        <v>71</v>
      </c>
      <c r="AR73" s="4" t="s">
        <v>71</v>
      </c>
      <c r="AS73" s="3" t="s">
        <v>71</v>
      </c>
      <c r="AT73" s="4" t="s">
        <v>71</v>
      </c>
      <c r="AU73" s="3" t="s">
        <v>71</v>
      </c>
      <c r="AV73" s="4" t="s">
        <v>71</v>
      </c>
      <c r="AW73" s="3" t="s">
        <v>71</v>
      </c>
      <c r="AX73" s="4" t="s">
        <v>71</v>
      </c>
      <c r="AY73" s="3" t="s">
        <v>71</v>
      </c>
      <c r="AZ73" s="4" t="s">
        <v>71</v>
      </c>
      <c r="BA73" s="3" t="s">
        <v>71</v>
      </c>
      <c r="BB73" s="4" t="s">
        <v>71</v>
      </c>
      <c r="BC73" s="3" t="s">
        <v>71</v>
      </c>
      <c r="BD73" s="4" t="s">
        <v>71</v>
      </c>
      <c r="BE73" s="4" t="s">
        <v>81</v>
      </c>
      <c r="BF73" s="4"/>
      <c r="BG73" s="4" t="s">
        <v>81</v>
      </c>
      <c r="BH73" s="3" t="s">
        <v>71</v>
      </c>
      <c r="BI73" s="3" t="s">
        <v>121</v>
      </c>
      <c r="BJ73" s="3" t="s">
        <v>71</v>
      </c>
      <c r="BK73" s="3" t="s">
        <v>71</v>
      </c>
      <c r="BL73" s="3" t="s">
        <v>71</v>
      </c>
      <c r="BM73" s="3"/>
      <c r="BN73" s="3"/>
      <c r="BO73" s="9" t="s">
        <v>71</v>
      </c>
      <c r="BP73" s="10" t="s">
        <v>71</v>
      </c>
    </row>
    <row r="74" spans="1:69" ht="90" customHeight="1" x14ac:dyDescent="0.3">
      <c r="A74" s="5" t="s">
        <v>565</v>
      </c>
      <c r="B74" s="4" t="s">
        <v>566</v>
      </c>
      <c r="C74" s="19" t="str">
        <f>IF(LEN(VLOOKUP(B74,'[1]All data_14.12.2020'!$B$2:$K$99999,2,0))=0,"",VLOOKUP(B74,'[1]All data_14.12.2020'!$B$2:$K$99999,2,0))</f>
        <v>Know-how, License, Patent</v>
      </c>
      <c r="D74" s="19" t="str">
        <f>IF(LEN(VLOOKUP(B74,'[1]All data_14.12.2020'!$B$2:$K$99999,3,0))=0,"",VLOOKUP(B74,'[1]All data_14.12.2020'!$B$2:$K$99999,3,0))</f>
        <v>C, 26.3, 26.4, 27, 27.5, 27.51, 27.9, 32.5, J, 61, 61.2, Q, 86, 86.1, 86.9, 26.30, 26.40, 27.90, 32.50, 61.20, 86.10, 86.90, 26</v>
      </c>
      <c r="E74" s="19" t="str">
        <f>IF(LEN(VLOOKUP(B74,'[1]All data_14.12.2020'!$B$2:$K$99999,4,0))=0,"",VLOOKUP(B74,'[1]All data_14.12.2020'!$B$2:$K$99999,4,0))</f>
        <v>D, 36, E, 48, F, 50, G, 57, I, 80, 3639, 3661, 3669, 4812, 4813, 4822, 4899, 5046, 5063, 5065, 5722, 5731, 8011, 8099, 363, 366, 481, 482, 489, 504, 506, 572, 573, 801, 809</v>
      </c>
      <c r="F74" s="19" t="str">
        <f>IF(LEN(VLOOKUP(B74,'[1]All data_14.12.2020'!$B$2:$K$99999,5,0))=0,"",VLOOKUP(B74,'[1]All data_14.12.2020'!$B$2:$K$99999,5,0))</f>
        <v>Telephone, Phone, Electronic, Electronic device, Wireless, Satellite, Telecommunication, Communication, Consumer product, Telematic, Panic button, Mobile, SOS, Emergency, Cellphone, Medicine, Ambulance, Consumer electronic</v>
      </c>
      <c r="G74" s="19" t="str">
        <f>IF(LEN(VLOOKUP(B74,'[1]All data_14.12.2020'!$B$2:$K$99999,6,0))=0,"",VLOOKUP(B74,'[1]All data_14.12.2020'!$B$2:$K$99999,6,0))</f>
        <v>≡</v>
      </c>
      <c r="H74" s="19" t="str">
        <f>IF(LEN(VLOOKUP(B74,'[1]All data_14.12.2020'!$B$2:$K$99999,7,0))=0,"",VLOOKUP(B74,'[1]All data_14.12.2020'!$B$2:$K$99999,7,0))</f>
        <v>Licensor markets and sells patented wireless location technologies and related monitoring services, and develops, markets and sells personal security, senior supervision, and health monitoring devices and monitoring services.</v>
      </c>
      <c r="I74" s="19" t="str">
        <f>IF(LEN(VLOOKUP(B74,'[1]All data_14.12.2020'!$B$2:$K$99999,8,0))=0,"",VLOOKUP(B74,'[1]All data_14.12.2020'!$B$2:$K$99999,8,0))</f>
        <v>≡</v>
      </c>
      <c r="J74" s="19" t="str">
        <f>IF(LEN(VLOOKUP(B74,'[1]All data_14.12.2020'!$B$2:$K$99999,9,0))=0,"",VLOOKUP(B74,'[1]All data_14.12.2020'!$B$2:$K$99999,9,0))</f>
        <v/>
      </c>
      <c r="K74" s="19" t="str">
        <f>IF(LEN(VLOOKUP(B74,'[1]All data_14.12.2020'!$B$2:$K$99999,10,0))=0,"",VLOOKUP(B74,'[1]All data_14.12.2020'!$B$2:$K$99999,10,0))</f>
        <v>License under licensor's patents to use, manufacture, market, distribute and sell one-button emergency wireless telephone devices with and without global positioning satellite technology.</v>
      </c>
      <c r="L74" s="3" t="s">
        <v>72</v>
      </c>
      <c r="M74" s="3" t="s">
        <v>567</v>
      </c>
      <c r="N74" s="3" t="s">
        <v>567</v>
      </c>
      <c r="O74" s="3" t="s">
        <v>86</v>
      </c>
      <c r="P74" s="3" t="s">
        <v>568</v>
      </c>
      <c r="Q74" s="3" t="s">
        <v>8</v>
      </c>
      <c r="R74" s="3" t="s">
        <v>77</v>
      </c>
      <c r="S74" s="3" t="s">
        <v>569</v>
      </c>
      <c r="T74" s="3" t="s">
        <v>570</v>
      </c>
      <c r="U74" s="3"/>
      <c r="V74" s="3"/>
      <c r="W74" s="3" t="s">
        <v>571</v>
      </c>
      <c r="X74" s="4"/>
      <c r="Y74" s="3" t="s">
        <v>71</v>
      </c>
      <c r="Z74" s="4" t="s">
        <v>71</v>
      </c>
      <c r="AA74" s="3" t="s">
        <v>71</v>
      </c>
      <c r="AB74" s="4" t="s">
        <v>71</v>
      </c>
      <c r="AC74" s="3" t="s">
        <v>71</v>
      </c>
      <c r="AD74" s="4" t="s">
        <v>71</v>
      </c>
      <c r="AE74" s="3" t="s">
        <v>71</v>
      </c>
      <c r="AF74" s="4" t="s">
        <v>71</v>
      </c>
      <c r="AG74" s="3" t="s">
        <v>71</v>
      </c>
      <c r="AH74" s="4" t="s">
        <v>71</v>
      </c>
      <c r="AI74" s="3" t="s">
        <v>71</v>
      </c>
      <c r="AJ74" s="4" t="s">
        <v>71</v>
      </c>
      <c r="AK74" s="3" t="s">
        <v>71</v>
      </c>
      <c r="AL74" s="4" t="s">
        <v>71</v>
      </c>
      <c r="AM74" s="3" t="s">
        <v>71</v>
      </c>
      <c r="AN74" s="4" t="s">
        <v>71</v>
      </c>
      <c r="AO74" s="3" t="s">
        <v>71</v>
      </c>
      <c r="AP74" s="4" t="s">
        <v>71</v>
      </c>
      <c r="AQ74" s="3" t="s">
        <v>71</v>
      </c>
      <c r="AR74" s="4" t="s">
        <v>71</v>
      </c>
      <c r="AS74" s="3" t="s">
        <v>71</v>
      </c>
      <c r="AT74" s="4" t="s">
        <v>71</v>
      </c>
      <c r="AU74" s="3" t="s">
        <v>71</v>
      </c>
      <c r="AV74" s="4" t="s">
        <v>71</v>
      </c>
      <c r="AW74" s="3" t="s">
        <v>71</v>
      </c>
      <c r="AX74" s="4" t="s">
        <v>71</v>
      </c>
      <c r="AY74" s="3" t="s">
        <v>71</v>
      </c>
      <c r="AZ74" s="4" t="s">
        <v>71</v>
      </c>
      <c r="BA74" s="3" t="s">
        <v>71</v>
      </c>
      <c r="BB74" s="4" t="s">
        <v>71</v>
      </c>
      <c r="BC74" s="3" t="s">
        <v>71</v>
      </c>
      <c r="BD74" s="4" t="s">
        <v>71</v>
      </c>
      <c r="BE74" s="4" t="s">
        <v>81</v>
      </c>
      <c r="BF74" s="4"/>
      <c r="BG74" s="4"/>
      <c r="BH74" s="3" t="s">
        <v>71</v>
      </c>
      <c r="BI74" s="3" t="s">
        <v>572</v>
      </c>
      <c r="BJ74" s="3" t="s">
        <v>71</v>
      </c>
      <c r="BK74" s="3" t="s">
        <v>71</v>
      </c>
      <c r="BL74" s="3" t="s">
        <v>71</v>
      </c>
      <c r="BM74" s="3" t="s">
        <v>573</v>
      </c>
      <c r="BN74" s="3" t="s">
        <v>574</v>
      </c>
      <c r="BO74" s="9" t="s">
        <v>71</v>
      </c>
      <c r="BP74" s="10" t="s">
        <v>71</v>
      </c>
      <c r="BQ74" s="4"/>
    </row>
    <row r="75" spans="1:69" ht="90" customHeight="1" x14ac:dyDescent="0.3">
      <c r="A75" s="5" t="s">
        <v>575</v>
      </c>
      <c r="B75" s="4" t="s">
        <v>576</v>
      </c>
      <c r="C75" s="19" t="str">
        <f>IF(LEN(VLOOKUP(B75,'[1]All data_14.12.2020'!$B$2:$K$99999,2,0))=0,"",VLOOKUP(B75,'[1]All data_14.12.2020'!$B$2:$K$99999,2,0))</f>
        <v>License, Trademark, Copyright, Patent, Other manufacturing intangibles, Software</v>
      </c>
      <c r="D75" s="19" t="str">
        <f>IF(LEN(VLOOKUP(B75,'[1]All data_14.12.2020'!$B$2:$K$99999,3,0))=0,"",VLOOKUP(B75,'[1]All data_14.12.2020'!$B$2:$K$99999,3,0))</f>
        <v>C, 26, 26.2, 32, 32.9, 32.99, G, 46, 46.5, 46.51, 47, 47.4, 47.41, 47.7, 47.78, J, 58, 58.2, 58.29, N, 82, 82.9, 82.99, 26.20</v>
      </c>
      <c r="E75" s="19" t="str">
        <f>IF(LEN(VLOOKUP(B75,'[1]All data_14.12.2020'!$B$2:$K$99999,4,0))=0,"",VLOOKUP(B75,'[1]All data_14.12.2020'!$B$2:$K$99999,4,0))</f>
        <v>D, 35, 39, F, 50, G, 57, 59, I, 73, 89, 3577, 3999, 5045, 5049, 5099, 5734, 5999, 7379, 7389, 8999, 357, 399, 504, 509, 573, 599, 737, 738, 899</v>
      </c>
      <c r="F75" s="19" t="str">
        <f>IF(LEN(VLOOKUP(B75,'[1]All data_14.12.2020'!$B$2:$K$99999,5,0))=0,"",VLOOKUP(B75,'[1]All data_14.12.2020'!$B$2:$K$99999,5,0))</f>
        <v>Software, Tool, Acertus, Acertus Enterprise Risk &amp; Compliance, Enterprise, Security, Web-based, Valuation, Enterprise valuation, Business, Program, Software platform</v>
      </c>
      <c r="G75" s="19" t="str">
        <f>IF(LEN(VLOOKUP(B75,'[1]All data_14.12.2020'!$B$2:$K$99999,6,0))=0,"",VLOOKUP(B75,'[1]All data_14.12.2020'!$B$2:$K$99999,6,0))</f>
        <v>≡</v>
      </c>
      <c r="H75" s="19" t="str">
        <f>IF(LEN(VLOOKUP(B75,'[1]All data_14.12.2020'!$B$2:$K$99999,7,0))=0,"",VLOOKUP(B75,'[1]All data_14.12.2020'!$B$2:$K$99999,7,0))</f>
        <v/>
      </c>
      <c r="I75" s="19" t="str">
        <f>IF(LEN(VLOOKUP(B75,'[1]All data_14.12.2020'!$B$2:$K$99999,8,0))=0,"",VLOOKUP(B75,'[1]All data_14.12.2020'!$B$2:$K$99999,8,0))</f>
        <v>≡</v>
      </c>
      <c r="J75" s="19" t="str">
        <f>IF(LEN(VLOOKUP(B75,'[1]All data_14.12.2020'!$B$2:$K$99999,9,0))=0,"",VLOOKUP(B75,'[1]All data_14.12.2020'!$B$2:$K$99999,9,0))</f>
        <v/>
      </c>
      <c r="K75" s="19" t="str">
        <f>IF(LEN(VLOOKUP(B75,'[1]All data_14.12.2020'!$B$2:$K$99999,10,0))=0,"",VLOOKUP(B75,'[1]All data_14.12.2020'!$B$2:$K$99999,10,0))</f>
        <v>License under licensor's copyright, patents, trademarks and technical information to market and distribute the [UNDISCLOSED FOR PREVIEW] software.</v>
      </c>
      <c r="L75" s="3" t="s">
        <v>577</v>
      </c>
      <c r="M75" s="3" t="s">
        <v>560</v>
      </c>
      <c r="N75" s="3" t="s">
        <v>560</v>
      </c>
      <c r="O75" s="3" t="s">
        <v>86</v>
      </c>
      <c r="P75" s="3" t="s">
        <v>116</v>
      </c>
      <c r="Q75" s="3" t="s">
        <v>8</v>
      </c>
      <c r="R75" s="3" t="s">
        <v>77</v>
      </c>
      <c r="S75" s="3" t="s">
        <v>578</v>
      </c>
      <c r="T75" s="3"/>
      <c r="U75" s="3"/>
      <c r="V75" s="3"/>
      <c r="W75" s="3" t="s">
        <v>579</v>
      </c>
      <c r="X75" s="4"/>
      <c r="Y75" s="3" t="s">
        <v>71</v>
      </c>
      <c r="Z75" s="4" t="s">
        <v>71</v>
      </c>
      <c r="AA75" s="3" t="s">
        <v>71</v>
      </c>
      <c r="AB75" s="4" t="s">
        <v>71</v>
      </c>
      <c r="AC75" s="3" t="s">
        <v>71</v>
      </c>
      <c r="AD75" s="4" t="s">
        <v>71</v>
      </c>
      <c r="AE75" s="3" t="s">
        <v>71</v>
      </c>
      <c r="AF75" s="4" t="s">
        <v>71</v>
      </c>
      <c r="AG75" s="3" t="s">
        <v>71</v>
      </c>
      <c r="AH75" s="4" t="s">
        <v>71</v>
      </c>
      <c r="AI75" s="3" t="s">
        <v>71</v>
      </c>
      <c r="AJ75" s="4" t="s">
        <v>71</v>
      </c>
      <c r="AK75" s="3" t="s">
        <v>71</v>
      </c>
      <c r="AL75" s="4" t="s">
        <v>71</v>
      </c>
      <c r="AM75" s="3" t="s">
        <v>71</v>
      </c>
      <c r="AN75" s="4" t="s">
        <v>71</v>
      </c>
      <c r="AO75" s="3" t="s">
        <v>71</v>
      </c>
      <c r="AP75" s="4" t="s">
        <v>71</v>
      </c>
      <c r="AQ75" s="3" t="s">
        <v>71</v>
      </c>
      <c r="AR75" s="4" t="s">
        <v>71</v>
      </c>
      <c r="AS75" s="3" t="s">
        <v>71</v>
      </c>
      <c r="AT75" s="4" t="s">
        <v>71</v>
      </c>
      <c r="AU75" s="3" t="s">
        <v>71</v>
      </c>
      <c r="AV75" s="4" t="s">
        <v>71</v>
      </c>
      <c r="AW75" s="3" t="s">
        <v>71</v>
      </c>
      <c r="AX75" s="4" t="s">
        <v>71</v>
      </c>
      <c r="AY75" s="3" t="s">
        <v>71</v>
      </c>
      <c r="AZ75" s="4" t="s">
        <v>71</v>
      </c>
      <c r="BA75" s="3" t="s">
        <v>71</v>
      </c>
      <c r="BB75" s="4" t="s">
        <v>71</v>
      </c>
      <c r="BC75" s="3" t="s">
        <v>71</v>
      </c>
      <c r="BD75" s="4" t="s">
        <v>71</v>
      </c>
      <c r="BE75" s="4" t="s">
        <v>81</v>
      </c>
      <c r="BF75" s="4"/>
      <c r="BG75" s="4"/>
      <c r="BH75" s="3" t="s">
        <v>71</v>
      </c>
      <c r="BI75" s="3" t="s">
        <v>91</v>
      </c>
      <c r="BJ75" s="3" t="s">
        <v>71</v>
      </c>
      <c r="BK75" s="3" t="s">
        <v>71</v>
      </c>
      <c r="BL75" s="3" t="s">
        <v>71</v>
      </c>
      <c r="BM75" s="3"/>
      <c r="BN75" s="3"/>
      <c r="BO75" s="9" t="s">
        <v>71</v>
      </c>
      <c r="BP75" s="10" t="s">
        <v>71</v>
      </c>
    </row>
    <row r="76" spans="1:69" ht="90" customHeight="1" x14ac:dyDescent="0.3">
      <c r="A76" s="5" t="s">
        <v>580</v>
      </c>
      <c r="B76" s="4" t="s">
        <v>581</v>
      </c>
      <c r="C76" s="19" t="str">
        <f>IF(LEN(VLOOKUP(B76,'[1]All data_14.12.2020'!$B$2:$K$99999,2,0))=0,"",VLOOKUP(B76,'[1]All data_14.12.2020'!$B$2:$K$99999,2,0))</f>
        <v>License, Trademark, Trade name</v>
      </c>
      <c r="D76" s="19" t="str">
        <f>IF(LEN(VLOOKUP(B76,'[1]All data_14.12.2020'!$B$2:$K$99999,3,0))=0,"",VLOOKUP(B76,'[1]All data_14.12.2020'!$B$2:$K$99999,3,0))</f>
        <v>K, 64, 64.1, 64.19, 64.3, 64.9, 64.99, 66, 66.1, 66.11, 66.12, 66.19, 66.3, 66.30, 64.30</v>
      </c>
      <c r="E76" s="19" t="str">
        <f>IF(LEN(VLOOKUP(B76,'[1]All data_14.12.2020'!$B$2:$K$99999,4,0))=0,"",VLOOKUP(B76,'[1]All data_14.12.2020'!$B$2:$K$99999,4,0))</f>
        <v>H, 62, 67, I, 73, 6211, 6221, 6282, 6289, 6719, 6722, 6726, 6733, 6799, 7389, 621, 622, 628, 671, 672, 673, 679, 738</v>
      </c>
      <c r="F76" s="19" t="str">
        <f>IF(LEN(VLOOKUP(B76,'[1]All data_14.12.2020'!$B$2:$K$99999,5,0))=0,"",VLOOKUP(B76,'[1]All data_14.12.2020'!$B$2:$K$99999,5,0))</f>
        <v>Fund, Capital, Finance, Financial, Index, Market, Trading, Investment company, Open-end investment company, Stock, Tracking, Stock exchange, Investment, Trust, Fund, Brokerage, Derivative, Portfolio, Return, Security, Retirement fund</v>
      </c>
      <c r="G76" s="19" t="str">
        <f>IF(LEN(VLOOKUP(B76,'[1]All data_14.12.2020'!$B$2:$K$99999,6,0))=0,"",VLOOKUP(B76,'[1]All data_14.12.2020'!$B$2:$K$99999,6,0))</f>
        <v>≡</v>
      </c>
      <c r="H76" s="19" t="str">
        <f>IF(LEN(VLOOKUP(B76,'[1]All data_14.12.2020'!$B$2:$K$99999,7,0))=0,"",VLOOKUP(B76,'[1]All data_14.12.2020'!$B$2:$K$99999,7,0))</f>
        <v>Licensor compiles, calculates, maintains and owns rights in and to certain indices</v>
      </c>
      <c r="I76" s="19" t="str">
        <f>IF(LEN(VLOOKUP(B76,'[1]All data_14.12.2020'!$B$2:$K$99999,8,0))=0,"",VLOOKUP(B76,'[1]All data_14.12.2020'!$B$2:$K$99999,8,0))</f>
        <v>≡</v>
      </c>
      <c r="J76" s="19" t="str">
        <f>IF(LEN(VLOOKUP(B76,'[1]All data_14.12.2020'!$B$2:$K$99999,9,0))=0,"",VLOOKUP(B76,'[1]All data_14.12.2020'!$B$2:$K$99999,9,0))</f>
        <v/>
      </c>
      <c r="K76" s="19" t="str">
        <f>IF(LEN(VLOOKUP(B76,'[1]All data_14.12.2020'!$B$2:$K$99999,10,0))=0,"",VLOOKUP(B76,'[1]All data_14.12.2020'!$B$2:$K$99999,10,0))</f>
        <v xml:space="preserve">License to use the  [UNDISCLOSED FOR PREVIEW] Index as a component of  [UNDISCLOSED FOR PREVIEW] Index Fund (an open-end investment company) to be issued, entered into, written, sold and/or purchased by licensee as well as to use and refer to the  [UNDISCLOSED FOR PREVIEW] trademarks and trade names in connection with the distribution, marketing and promotion of the licensed product and in connection with indicating the source of the index. </v>
      </c>
      <c r="L76" s="3" t="s">
        <v>124</v>
      </c>
      <c r="M76" s="3" t="s">
        <v>582</v>
      </c>
      <c r="N76" s="3" t="s">
        <v>582</v>
      </c>
      <c r="O76" s="3" t="s">
        <v>583</v>
      </c>
      <c r="P76" s="3" t="s">
        <v>584</v>
      </c>
      <c r="Q76" s="3" t="s">
        <v>585</v>
      </c>
      <c r="R76" s="3" t="s">
        <v>98</v>
      </c>
      <c r="S76" s="3" t="s">
        <v>586</v>
      </c>
      <c r="T76" s="3" t="s">
        <v>587</v>
      </c>
      <c r="U76" s="3"/>
      <c r="V76" s="3"/>
      <c r="W76" s="3"/>
      <c r="X76" s="4"/>
      <c r="Y76" s="3" t="s">
        <v>71</v>
      </c>
      <c r="Z76" s="4" t="s">
        <v>71</v>
      </c>
      <c r="AA76" s="3" t="s">
        <v>71</v>
      </c>
      <c r="AB76" s="4" t="s">
        <v>71</v>
      </c>
      <c r="AC76" s="3" t="s">
        <v>71</v>
      </c>
      <c r="AD76" s="4" t="s">
        <v>71</v>
      </c>
      <c r="AE76" s="3" t="s">
        <v>71</v>
      </c>
      <c r="AF76" s="4" t="s">
        <v>71</v>
      </c>
      <c r="AG76" s="3" t="s">
        <v>71</v>
      </c>
      <c r="AH76" s="4" t="s">
        <v>71</v>
      </c>
      <c r="AI76" s="3" t="s">
        <v>71</v>
      </c>
      <c r="AJ76" s="4" t="s">
        <v>71</v>
      </c>
      <c r="AK76" s="3" t="s">
        <v>71</v>
      </c>
      <c r="AL76" s="4" t="s">
        <v>71</v>
      </c>
      <c r="AM76" s="3" t="s">
        <v>71</v>
      </c>
      <c r="AN76" s="4" t="s">
        <v>71</v>
      </c>
      <c r="AO76" s="3" t="s">
        <v>71</v>
      </c>
      <c r="AP76" s="4" t="s">
        <v>71</v>
      </c>
      <c r="AQ76" s="3" t="s">
        <v>71</v>
      </c>
      <c r="AR76" s="4" t="s">
        <v>71</v>
      </c>
      <c r="AS76" s="3" t="s">
        <v>71</v>
      </c>
      <c r="AT76" s="4" t="s">
        <v>71</v>
      </c>
      <c r="AU76" s="3" t="s">
        <v>71</v>
      </c>
      <c r="AV76" s="4" t="s">
        <v>71</v>
      </c>
      <c r="AW76" s="3" t="s">
        <v>71</v>
      </c>
      <c r="AX76" s="4" t="s">
        <v>71</v>
      </c>
      <c r="AY76" s="3" t="s">
        <v>71</v>
      </c>
      <c r="AZ76" s="4" t="s">
        <v>71</v>
      </c>
      <c r="BA76" s="3" t="s">
        <v>71</v>
      </c>
      <c r="BB76" s="4" t="s">
        <v>71</v>
      </c>
      <c r="BC76" s="3" t="s">
        <v>71</v>
      </c>
      <c r="BD76" s="4" t="s">
        <v>71</v>
      </c>
      <c r="BE76" s="4" t="s">
        <v>81</v>
      </c>
      <c r="BF76" s="4"/>
      <c r="BG76" s="4" t="s">
        <v>81</v>
      </c>
      <c r="BH76" s="3" t="s">
        <v>71</v>
      </c>
      <c r="BI76" s="3" t="s">
        <v>588</v>
      </c>
      <c r="BJ76" s="3" t="s">
        <v>71</v>
      </c>
      <c r="BK76" s="3" t="s">
        <v>71</v>
      </c>
      <c r="BL76" s="3" t="s">
        <v>71</v>
      </c>
      <c r="BM76" s="3"/>
      <c r="BN76" s="3"/>
      <c r="BO76" s="9" t="s">
        <v>71</v>
      </c>
      <c r="BP76" s="10" t="s">
        <v>71</v>
      </c>
    </row>
    <row r="77" spans="1:69" ht="90" customHeight="1" x14ac:dyDescent="0.3">
      <c r="A77" s="5" t="s">
        <v>589</v>
      </c>
      <c r="B77" s="4" t="s">
        <v>590</v>
      </c>
      <c r="C77" s="19" t="str">
        <f>IF(LEN(VLOOKUP(B77,'[1]All data_14.12.2020'!$B$2:$K$99999,2,0))=0,"",VLOOKUP(B77,'[1]All data_14.12.2020'!$B$2:$K$99999,2,0))</f>
        <v>License</v>
      </c>
      <c r="D77" s="19" t="str">
        <f>IF(LEN(VLOOKUP(B77,'[1]All data_14.12.2020'!$B$2:$K$99999,3,0))=0,"",VLOOKUP(B77,'[1]All data_14.12.2020'!$B$2:$K$99999,3,0))</f>
        <v>C, G, 46, 46.5, 46.51, 47, 47.4, 47.41, J, 58, 58.2, 58.29, 62, 62.01, 63, 63.1, 63.11, 62.0</v>
      </c>
      <c r="E77" s="19" t="str">
        <f>IF(LEN(VLOOKUP(B77,'[1]All data_14.12.2020'!$B$2:$K$99999,4,0))=0,"",VLOOKUP(B77,'[1]All data_14.12.2020'!$B$2:$K$99999,4,0))</f>
        <v>F, 50, G, 57, I, 73, 5045, 5734, 7372, 7377, 7379, 504, 573, 737, 7374</v>
      </c>
      <c r="F77" s="19" t="str">
        <f>IF(LEN(VLOOKUP(B77,'[1]All data_14.12.2020'!$B$2:$K$99999,5,0))=0,"",VLOOKUP(B77,'[1]All data_14.12.2020'!$B$2:$K$99999,5,0))</f>
        <v xml:space="preserve">Logistics, Telematics, Energy solution, Software, IT, Programming, Data verification, Data validation, Computer, </v>
      </c>
      <c r="G77" s="19" t="str">
        <f>IF(LEN(VLOOKUP(B77,'[1]All data_14.12.2020'!$B$2:$K$99999,6,0))=0,"",VLOOKUP(B77,'[1]All data_14.12.2020'!$B$2:$K$99999,6,0))</f>
        <v>≡</v>
      </c>
      <c r="H77" s="19" t="str">
        <f>IF(LEN(VLOOKUP(B77,'[1]All data_14.12.2020'!$B$2:$K$99999,7,0))=0,"",VLOOKUP(B77,'[1]All data_14.12.2020'!$B$2:$K$99999,7,0))</f>
        <v>Licensor is a technology company providing relevant, real-time information to the worldwide transportation and security industries.</v>
      </c>
      <c r="I77" s="19" t="str">
        <f>IF(LEN(VLOOKUP(B77,'[1]All data_14.12.2020'!$B$2:$K$99999,8,0))=0,"",VLOOKUP(B77,'[1]All data_14.12.2020'!$B$2:$K$99999,8,0))</f>
        <v>≡</v>
      </c>
      <c r="J77" s="19" t="str">
        <f>IF(LEN(VLOOKUP(B77,'[1]All data_14.12.2020'!$B$2:$K$99999,9,0))=0,"",VLOOKUP(B77,'[1]All data_14.12.2020'!$B$2:$K$99999,9,0))</f>
        <v>Licensee is involved into the clean energy solutions business.</v>
      </c>
      <c r="K77" s="19" t="str">
        <f>IF(LEN(VLOOKUP(B77,'[1]All data_14.12.2020'!$B$2:$K$99999,10,0))=0,"",VLOOKUP(B77,'[1]All data_14.12.2020'!$B$2:$K$99999,10,0))</f>
        <v xml:space="preserve">License to market software applicable for logistics and telematics industries, known as  [UNDISCLOSED FOR PREVIEW] that provides validation and verification of fuel cost consumption reporting and fuel tax credits to logistics companies, as well as documents the exact amount of reduction of harmful emissions that results from the alternative energy products. </v>
      </c>
      <c r="L77" s="3" t="s">
        <v>591</v>
      </c>
      <c r="M77" s="3" t="s">
        <v>592</v>
      </c>
      <c r="N77" s="3" t="s">
        <v>592</v>
      </c>
      <c r="O77" s="3" t="s">
        <v>593</v>
      </c>
      <c r="P77" s="3" t="s">
        <v>594</v>
      </c>
      <c r="Q77" s="3" t="s">
        <v>8</v>
      </c>
      <c r="R77" s="3" t="s">
        <v>595</v>
      </c>
      <c r="S77" s="3" t="s">
        <v>596</v>
      </c>
      <c r="T77" s="3"/>
      <c r="U77" s="3"/>
      <c r="V77" s="3"/>
      <c r="W77" s="3"/>
      <c r="X77" s="4"/>
      <c r="Y77" s="3" t="s">
        <v>71</v>
      </c>
      <c r="Z77" s="4" t="s">
        <v>71</v>
      </c>
      <c r="AA77" s="3" t="s">
        <v>71</v>
      </c>
      <c r="AB77" s="4" t="s">
        <v>71</v>
      </c>
      <c r="AC77" s="3" t="s">
        <v>71</v>
      </c>
      <c r="AD77" s="4" t="s">
        <v>71</v>
      </c>
      <c r="AE77" s="3" t="s">
        <v>71</v>
      </c>
      <c r="AF77" s="4" t="s">
        <v>71</v>
      </c>
      <c r="AG77" s="3" t="s">
        <v>71</v>
      </c>
      <c r="AH77" s="4" t="s">
        <v>71</v>
      </c>
      <c r="AI77" s="3" t="s">
        <v>71</v>
      </c>
      <c r="AJ77" s="4" t="s">
        <v>71</v>
      </c>
      <c r="AK77" s="3" t="s">
        <v>71</v>
      </c>
      <c r="AL77" s="4" t="s">
        <v>71</v>
      </c>
      <c r="AM77" s="3" t="s">
        <v>71</v>
      </c>
      <c r="AN77" s="4" t="s">
        <v>71</v>
      </c>
      <c r="AO77" s="3" t="s">
        <v>71</v>
      </c>
      <c r="AP77" s="4" t="s">
        <v>71</v>
      </c>
      <c r="AQ77" s="3" t="s">
        <v>71</v>
      </c>
      <c r="AR77" s="4" t="s">
        <v>71</v>
      </c>
      <c r="AS77" s="3" t="s">
        <v>71</v>
      </c>
      <c r="AT77" s="4" t="s">
        <v>71</v>
      </c>
      <c r="AU77" s="3" t="s">
        <v>71</v>
      </c>
      <c r="AV77" s="4" t="s">
        <v>71</v>
      </c>
      <c r="AW77" s="3" t="s">
        <v>71</v>
      </c>
      <c r="AX77" s="4" t="s">
        <v>71</v>
      </c>
      <c r="AY77" s="3" t="s">
        <v>71</v>
      </c>
      <c r="AZ77" s="4" t="s">
        <v>71</v>
      </c>
      <c r="BA77" s="3" t="s">
        <v>71</v>
      </c>
      <c r="BB77" s="4" t="s">
        <v>71</v>
      </c>
      <c r="BC77" s="3" t="s">
        <v>71</v>
      </c>
      <c r="BD77" s="4" t="s">
        <v>71</v>
      </c>
      <c r="BE77" s="4"/>
      <c r="BF77" s="4"/>
      <c r="BG77" s="4" t="s">
        <v>81</v>
      </c>
      <c r="BH77" s="3" t="s">
        <v>71</v>
      </c>
      <c r="BI77" s="3" t="s">
        <v>597</v>
      </c>
      <c r="BJ77" s="3" t="s">
        <v>71</v>
      </c>
      <c r="BK77" s="3" t="s">
        <v>71</v>
      </c>
      <c r="BL77" s="3" t="s">
        <v>71</v>
      </c>
      <c r="BM77" s="3"/>
      <c r="BN77" s="3"/>
      <c r="BO77" s="9" t="s">
        <v>71</v>
      </c>
      <c r="BP77" s="10" t="s">
        <v>71</v>
      </c>
    </row>
    <row r="78" spans="1:69" ht="90" customHeight="1" x14ac:dyDescent="0.3">
      <c r="A78" s="5" t="s">
        <v>598</v>
      </c>
      <c r="B78" s="4" t="s">
        <v>599</v>
      </c>
      <c r="C78" s="19" t="str">
        <f>IF(LEN(VLOOKUP(B78,'[1]All data_14.12.2020'!$B$2:$K$99999,2,0))=0,"",VLOOKUP(B78,'[1]All data_14.12.2020'!$B$2:$K$99999,2,0))</f>
        <v>License, Copyright, Software</v>
      </c>
      <c r="D78" s="19" t="str">
        <f>IF(LEN(VLOOKUP(B78,'[1]All data_14.12.2020'!$B$2:$K$99999,3,0))=0,"",VLOOKUP(B78,'[1]All data_14.12.2020'!$B$2:$K$99999,3,0))</f>
        <v>C, 26.2, 32, 32.9, 32.99, G, 46, 46.5, 46.51, 47, 47.4, 47.41, 47.7, 47.78, 47.9, 47.91, 47.99, J, 58, 58.2, 58.29, 62, 62.01, 62.09, 26.20, 26, 62.0</v>
      </c>
      <c r="E78" s="19" t="str">
        <f>IF(LEN(VLOOKUP(B78,'[1]All data_14.12.2020'!$B$2:$K$99999,4,0))=0,"",VLOOKUP(B78,'[1]All data_14.12.2020'!$B$2:$K$99999,4,0))</f>
        <v>D, 35, 39, F, 50, G, 57, 59, I, 73, 89, 3577, 3999, 5045, 5099, 5734, 5999, 7371, 7372, 7373, 7379, 7389, 8999, 357, 399, 504, 509, 573, 599, 737, 738, 899</v>
      </c>
      <c r="F78" s="19" t="str">
        <f>IF(LEN(VLOOKUP(B78,'[1]All data_14.12.2020'!$B$2:$K$99999,5,0))=0,"",VLOOKUP(B78,'[1]All data_14.12.2020'!$B$2:$K$99999,5,0))</f>
        <v>Executable code, Source code, Program, Software, Explosives detection, Detection of weapons of mass destruction, Environmental monitoring, Power and gas management, Water management, Personnel tracking, Business intelligence, Gaming, Interactive television and radio, Video and audio processing, Code, Program, Coding, Programming, Security</v>
      </c>
      <c r="G78" s="19" t="str">
        <f>IF(LEN(VLOOKUP(B78,'[1]All data_14.12.2020'!$B$2:$K$99999,6,0))=0,"",VLOOKUP(B78,'[1]All data_14.12.2020'!$B$2:$K$99999,6,0))</f>
        <v>≡</v>
      </c>
      <c r="H78" s="19" t="str">
        <f>IF(LEN(VLOOKUP(B78,'[1]All data_14.12.2020'!$B$2:$K$99999,7,0))=0,"",VLOOKUP(B78,'[1]All data_14.12.2020'!$B$2:$K$99999,7,0))</f>
        <v/>
      </c>
      <c r="I78" s="19" t="str">
        <f>IF(LEN(VLOOKUP(B78,'[1]All data_14.12.2020'!$B$2:$K$99999,8,0))=0,"",VLOOKUP(B78,'[1]All data_14.12.2020'!$B$2:$K$99999,8,0))</f>
        <v>≡</v>
      </c>
      <c r="J78" s="19" t="str">
        <f>IF(LEN(VLOOKUP(B78,'[1]All data_14.12.2020'!$B$2:$K$99999,9,0))=0,"",VLOOKUP(B78,'[1]All data_14.12.2020'!$B$2:$K$99999,9,0))</f>
        <v>Licensee is a company engaged in commercializing proven space and defense technologies from NASA and the Department of Defense into hardware and software products.</v>
      </c>
      <c r="K78" s="19" t="str">
        <f>IF(LEN(VLOOKUP(B78,'[1]All data_14.12.2020'!$B$2:$K$99999,10,0))=0,"",VLOOKUP(B78,'[1]All data_14.12.2020'!$B$2:$K$99999,10,0))</f>
        <v>License under licensor's copyrights to make, have made, import, have imported, use, have used, sell, have sold, offer for sale, have offered for sale, import, have imported and otherwise exploit [UNDISCLOSED FOR PREVIEW] software for explosives detection, detection of weapons of mass destruction, environmental monitoring and control, automotive and transportation, power and gas management, water management, asset and personnel tracking, financial, business intelligence, supply chain management, gaming, interactive radio and television, video and audio processing, maritime security, building and structure security and management, inference and sensor data fusion products for emergency response applications, and artificial intelligence software development environments; One of the parties to the agreement is a non-profit entity.</v>
      </c>
      <c r="L78" s="3" t="s">
        <v>72</v>
      </c>
      <c r="M78" s="3" t="s">
        <v>600</v>
      </c>
      <c r="N78" s="3" t="s">
        <v>600</v>
      </c>
      <c r="O78" s="3" t="s">
        <v>601</v>
      </c>
      <c r="P78" s="3" t="s">
        <v>602</v>
      </c>
      <c r="Q78" s="3" t="s">
        <v>603</v>
      </c>
      <c r="R78" s="3" t="s">
        <v>604</v>
      </c>
      <c r="S78" s="3" t="s">
        <v>370</v>
      </c>
      <c r="T78" s="3"/>
      <c r="U78" s="3"/>
      <c r="V78" s="3"/>
      <c r="W78" s="3" t="s">
        <v>605</v>
      </c>
      <c r="X78" s="4"/>
      <c r="Y78" s="3" t="s">
        <v>71</v>
      </c>
      <c r="Z78" s="4" t="s">
        <v>71</v>
      </c>
      <c r="AA78" s="3" t="s">
        <v>71</v>
      </c>
      <c r="AB78" s="4" t="s">
        <v>71</v>
      </c>
      <c r="AC78" s="3" t="s">
        <v>71</v>
      </c>
      <c r="AD78" s="4" t="s">
        <v>71</v>
      </c>
      <c r="AE78" s="3" t="s">
        <v>71</v>
      </c>
      <c r="AF78" s="4" t="s">
        <v>71</v>
      </c>
      <c r="AG78" s="3" t="s">
        <v>71</v>
      </c>
      <c r="AH78" s="4" t="s">
        <v>71</v>
      </c>
      <c r="AI78" s="3" t="s">
        <v>71</v>
      </c>
      <c r="AJ78" s="4" t="s">
        <v>71</v>
      </c>
      <c r="AK78" s="3" t="s">
        <v>71</v>
      </c>
      <c r="AL78" s="4" t="s">
        <v>71</v>
      </c>
      <c r="AM78" s="3" t="s">
        <v>71</v>
      </c>
      <c r="AN78" s="4" t="s">
        <v>71</v>
      </c>
      <c r="AO78" s="3" t="s">
        <v>71</v>
      </c>
      <c r="AP78" s="4" t="s">
        <v>71</v>
      </c>
      <c r="AQ78" s="3" t="s">
        <v>71</v>
      </c>
      <c r="AR78" s="4" t="s">
        <v>71</v>
      </c>
      <c r="AS78" s="3" t="s">
        <v>71</v>
      </c>
      <c r="AT78" s="4" t="s">
        <v>71</v>
      </c>
      <c r="AU78" s="3" t="s">
        <v>71</v>
      </c>
      <c r="AV78" s="4" t="s">
        <v>71</v>
      </c>
      <c r="AW78" s="3" t="s">
        <v>71</v>
      </c>
      <c r="AX78" s="4" t="s">
        <v>71</v>
      </c>
      <c r="AY78" s="3" t="s">
        <v>71</v>
      </c>
      <c r="AZ78" s="4" t="s">
        <v>71</v>
      </c>
      <c r="BA78" s="3" t="s">
        <v>71</v>
      </c>
      <c r="BB78" s="4" t="s">
        <v>71</v>
      </c>
      <c r="BC78" s="3" t="s">
        <v>71</v>
      </c>
      <c r="BD78" s="4" t="s">
        <v>71</v>
      </c>
      <c r="BE78" s="4" t="s">
        <v>81</v>
      </c>
      <c r="BF78" s="4"/>
      <c r="BG78" s="4"/>
      <c r="BH78" s="3" t="s">
        <v>71</v>
      </c>
      <c r="BI78" s="3" t="s">
        <v>270</v>
      </c>
      <c r="BJ78" s="3" t="s">
        <v>71</v>
      </c>
      <c r="BK78" s="3" t="s">
        <v>71</v>
      </c>
      <c r="BL78" s="3" t="s">
        <v>71</v>
      </c>
      <c r="BM78" s="3"/>
      <c r="BN78" s="3"/>
      <c r="BO78" s="9" t="s">
        <v>71</v>
      </c>
      <c r="BP78" s="10" t="s">
        <v>71</v>
      </c>
    </row>
    <row r="79" spans="1:69" ht="90" customHeight="1" x14ac:dyDescent="0.3">
      <c r="A79" s="5" t="s">
        <v>606</v>
      </c>
      <c r="B79" s="4" t="s">
        <v>607</v>
      </c>
      <c r="C79" s="19" t="str">
        <f>IF(LEN(VLOOKUP(B79,'[1]All data_14.12.2020'!$B$2:$K$99999,2,0))=0,"",VLOOKUP(B79,'[1]All data_14.12.2020'!$B$2:$K$99999,2,0))</f>
        <v>Know-how, License, Copyright, Trade secret, Technology, Patent</v>
      </c>
      <c r="D79" s="19" t="str">
        <f>IF(LEN(VLOOKUP(B79,'[1]All data_14.12.2020'!$B$2:$K$99999,3,0))=0,"",VLOOKUP(B79,'[1]All data_14.12.2020'!$B$2:$K$99999,3,0))</f>
        <v>C, 26.1, 26.11, 26.12, 26.2, 26.3, 26.4, 26.5, 26.51, 26.7, 26.8, 27, 27.4, 27.5, 27.51, G, 46, 46.4, 46.43, 46.5, 46.51, 46.52, 46.6, 46.69, 47.4, 47.41, 47.42, 47.5, 47.54, 47.59, 47.7, 47.78, M, 71, 71.1, 26.20, 26.30, 26.40, 26.70, 26.80, 27.40, 26, 47</v>
      </c>
      <c r="E79" s="19" t="str">
        <f>IF(LEN(VLOOKUP(B79,'[1]All data_14.12.2020'!$B$2:$K$99999,4,0))=0,"",VLOOKUP(B79,'[1]All data_14.12.2020'!$B$2:$K$99999,4,0))</f>
        <v>D, 35, 36, F, 50, I, 87, 3571, 3577, 3579, 3629, 3641, 3645, 3651, 3661, 3671, 3672, 3674, 3679, 3699, 5043, 5045, 5046, 5063, 5064, 5065, 5099, 8711, 357, 362, 364, 365, 366, 367, 369, 504, 506, 871, 3663</v>
      </c>
      <c r="F79" s="19" t="str">
        <f>IF(LEN(VLOOKUP(B79,'[1]All data_14.12.2020'!$B$2:$K$99999,5,0))=0,"",VLOOKUP(B79,'[1]All data_14.12.2020'!$B$2:$K$99999,5,0))</f>
        <v>Phosphor display, Thin flat display, Low-voltage, Electronic, Home appliance, CRT, LCD, Plasma, Display, TV, Computer, Driver, Circuit, Technology, Domestic appliance</v>
      </c>
      <c r="G79" s="19" t="str">
        <f>IF(LEN(VLOOKUP(B79,'[1]All data_14.12.2020'!$B$2:$K$99999,6,0))=0,"",VLOOKUP(B79,'[1]All data_14.12.2020'!$B$2:$K$99999,6,0))</f>
        <v>≡</v>
      </c>
      <c r="H79" s="19" t="str">
        <f>IF(LEN(VLOOKUP(B79,'[1]All data_14.12.2020'!$B$2:$K$99999,7,0))=0,"",VLOOKUP(B79,'[1]All data_14.12.2020'!$B$2:$K$99999,7,0))</f>
        <v>Licensor is engaged in the development, production and marketing of thin, flat, low-voltage phosphor display technology, thin, flat, low-power passive display technology and multi-functional encryption products that provide information security for domestic and international users over virtually every communications media.</v>
      </c>
      <c r="I79" s="19" t="str">
        <f>IF(LEN(VLOOKUP(B79,'[1]All data_14.12.2020'!$B$2:$K$99999,8,0))=0,"",VLOOKUP(B79,'[1]All data_14.12.2020'!$B$2:$K$99999,8,0))</f>
        <v>≡</v>
      </c>
      <c r="J79" s="19" t="str">
        <f>IF(LEN(VLOOKUP(B79,'[1]All data_14.12.2020'!$B$2:$K$99999,9,0))=0,"",VLOOKUP(B79,'[1]All data_14.12.2020'!$B$2:$K$99999,9,0))</f>
        <v>Licensee is in the business of developing, manufacturing, and selling CRT, LCD and plasma displays.</v>
      </c>
      <c r="K79" s="19" t="str">
        <f>IF(LEN(VLOOKUP(B79,'[1]All data_14.12.2020'!$B$2:$K$99999,10,0))=0,"",VLOOKUP(B79,'[1]All data_14.12.2020'!$B$2:$K$99999,10,0))</f>
        <v>License under licensor's patent rights, trade secrets, copyright rights and technology (of nanotube devices, thin film electron emitters and other related materials and information) to manufacture, use, and sell modules for thin flat low voltage phosphor displays.</v>
      </c>
      <c r="L79" s="3" t="s">
        <v>72</v>
      </c>
      <c r="M79" s="3" t="s">
        <v>608</v>
      </c>
      <c r="N79" s="3" t="s">
        <v>608</v>
      </c>
      <c r="O79" s="3" t="s">
        <v>86</v>
      </c>
      <c r="P79" s="3" t="s">
        <v>116</v>
      </c>
      <c r="Q79" s="3" t="s">
        <v>8</v>
      </c>
      <c r="R79" s="3" t="s">
        <v>8</v>
      </c>
      <c r="S79" s="3" t="s">
        <v>609</v>
      </c>
      <c r="T79" s="3" t="s">
        <v>610</v>
      </c>
      <c r="U79" s="3"/>
      <c r="V79" s="3"/>
      <c r="W79" s="3" t="s">
        <v>611</v>
      </c>
      <c r="X79" s="4"/>
      <c r="Y79" s="3" t="s">
        <v>71</v>
      </c>
      <c r="Z79" s="4" t="s">
        <v>71</v>
      </c>
      <c r="AA79" s="3" t="s">
        <v>71</v>
      </c>
      <c r="AB79" s="4" t="s">
        <v>71</v>
      </c>
      <c r="AC79" s="3" t="s">
        <v>71</v>
      </c>
      <c r="AD79" s="4" t="s">
        <v>71</v>
      </c>
      <c r="AE79" s="3" t="s">
        <v>71</v>
      </c>
      <c r="AF79" s="4" t="s">
        <v>71</v>
      </c>
      <c r="AG79" s="3" t="s">
        <v>71</v>
      </c>
      <c r="AH79" s="4" t="s">
        <v>71</v>
      </c>
      <c r="AI79" s="3" t="s">
        <v>71</v>
      </c>
      <c r="AJ79" s="4" t="s">
        <v>71</v>
      </c>
      <c r="AK79" s="3" t="s">
        <v>71</v>
      </c>
      <c r="AL79" s="4" t="s">
        <v>71</v>
      </c>
      <c r="AM79" s="3" t="s">
        <v>71</v>
      </c>
      <c r="AN79" s="4" t="s">
        <v>71</v>
      </c>
      <c r="AO79" s="3" t="s">
        <v>71</v>
      </c>
      <c r="AP79" s="4" t="s">
        <v>71</v>
      </c>
      <c r="AQ79" s="3" t="s">
        <v>71</v>
      </c>
      <c r="AR79" s="4" t="s">
        <v>71</v>
      </c>
      <c r="AS79" s="3" t="s">
        <v>71</v>
      </c>
      <c r="AT79" s="4" t="s">
        <v>71</v>
      </c>
      <c r="AU79" s="3" t="s">
        <v>71</v>
      </c>
      <c r="AV79" s="4" t="s">
        <v>71</v>
      </c>
      <c r="AW79" s="3" t="s">
        <v>71</v>
      </c>
      <c r="AX79" s="4" t="s">
        <v>71</v>
      </c>
      <c r="AY79" s="3" t="s">
        <v>71</v>
      </c>
      <c r="AZ79" s="4" t="s">
        <v>71</v>
      </c>
      <c r="BA79" s="3" t="s">
        <v>71</v>
      </c>
      <c r="BB79" s="4" t="s">
        <v>71</v>
      </c>
      <c r="BC79" s="3" t="s">
        <v>71</v>
      </c>
      <c r="BD79" s="4" t="s">
        <v>71</v>
      </c>
      <c r="BE79" s="4" t="s">
        <v>81</v>
      </c>
      <c r="BF79" s="4"/>
      <c r="BG79" s="4"/>
      <c r="BH79" s="3" t="s">
        <v>71</v>
      </c>
      <c r="BI79" s="3" t="s">
        <v>612</v>
      </c>
      <c r="BJ79" s="3" t="s">
        <v>71</v>
      </c>
      <c r="BK79" s="3" t="s">
        <v>71</v>
      </c>
      <c r="BL79" s="3" t="s">
        <v>71</v>
      </c>
      <c r="BM79" s="3"/>
      <c r="BN79" s="3"/>
      <c r="BO79" s="9" t="s">
        <v>71</v>
      </c>
      <c r="BP79" s="10" t="s">
        <v>71</v>
      </c>
    </row>
    <row r="80" spans="1:69" ht="90" customHeight="1" x14ac:dyDescent="0.3">
      <c r="A80" s="5" t="s">
        <v>613</v>
      </c>
      <c r="B80" s="4" t="s">
        <v>614</v>
      </c>
      <c r="C80" s="19" t="str">
        <f>IF(LEN(VLOOKUP(B80,'[1]All data_14.12.2020'!$B$2:$K$99999,2,0))=0,"",VLOOKUP(B80,'[1]All data_14.12.2020'!$B$2:$K$99999,2,0))</f>
        <v>Sublicense, Technology</v>
      </c>
      <c r="D80" s="19" t="str">
        <f>IF(LEN(VLOOKUP(B80,'[1]All data_14.12.2020'!$B$2:$K$99999,3,0))=0,"",VLOOKUP(B80,'[1]All data_14.12.2020'!$B$2:$K$99999,3,0))</f>
        <v>C, 20, 20.1, 20.13, 20.16, 26.5, 26.51, 33, 33.1, 33.11, 33.13, E, 38, 38.1, 38.11, 38.12, 38.2, 38.21, 38.22, 39.00, M, 72, 72.1, 72.11, 72.19, 26, 39, 39.0</v>
      </c>
      <c r="E80" s="19" t="str">
        <f>IF(LEN(VLOOKUP(B80,'[1]All data_14.12.2020'!$B$2:$K$99999,4,0))=0,"",VLOOKUP(B80,'[1]All data_14.12.2020'!$B$2:$K$99999,4,0))</f>
        <v>D, 28, 38, E, 49, F, 50, I, 87, 2819, 2821, 2869, 3823, 3826, 3829, 4953, 5093, 8731, 281, 282, 286, 382, 495, 509, 873</v>
      </c>
      <c r="F80" s="19" t="str">
        <f>IF(LEN(VLOOKUP(B80,'[1]All data_14.12.2020'!$B$2:$K$99999,5,0))=0,"",VLOOKUP(B80,'[1]All data_14.12.2020'!$B$2:$K$99999,5,0))</f>
        <v>Chemical, Engineering good, Technology, Polymer material, Radioactive, Hazardous waste, Protection, Environmentally-friendly material, Research, Science</v>
      </c>
      <c r="G80" s="19" t="str">
        <f>IF(LEN(VLOOKUP(B80,'[1]All data_14.12.2020'!$B$2:$K$99999,6,0))=0,"",VLOOKUP(B80,'[1]All data_14.12.2020'!$B$2:$K$99999,6,0))</f>
        <v>≡</v>
      </c>
      <c r="H80" s="19" t="str">
        <f>IF(LEN(VLOOKUP(B80,'[1]All data_14.12.2020'!$B$2:$K$99999,7,0))=0,"",VLOOKUP(B80,'[1]All data_14.12.2020'!$B$2:$K$99999,7,0))</f>
        <v/>
      </c>
      <c r="I80" s="19" t="str">
        <f>IF(LEN(VLOOKUP(B80,'[1]All data_14.12.2020'!$B$2:$K$99999,8,0))=0,"",VLOOKUP(B80,'[1]All data_14.12.2020'!$B$2:$K$99999,8,0))</f>
        <v>≡</v>
      </c>
      <c r="J80" s="19" t="str">
        <f>IF(LEN(VLOOKUP(B80,'[1]All data_14.12.2020'!$B$2:$K$99999,9,0))=0,"",VLOOKUP(B80,'[1]All data_14.12.2020'!$B$2:$K$99999,9,0))</f>
        <v>Licensee is a development-stage company engaged in the business of acquiring, developing, and marketing emerging chemical and electronic technologies designed to create products for use in the environmental and security sectors.</v>
      </c>
      <c r="K80" s="19" t="str">
        <f>IF(LEN(VLOOKUP(B80,'[1]All data_14.12.2020'!$B$2:$K$99999,10,0))=0,"",VLOOKUP(B80,'[1]All data_14.12.2020'!$B$2:$K$99999,10,0))</f>
        <v>A license to use and exploit the  [UNDISCLOSED FOR PREVIEW] technology (non-toxic advanced composite polymer materials that provides for effective and unique means of containment of nuclear and hazardous materials and prevents radioactive contaminants from spreading).</v>
      </c>
      <c r="L80" s="3" t="s">
        <v>615</v>
      </c>
      <c r="M80" s="3" t="s">
        <v>616</v>
      </c>
      <c r="N80" s="3" t="s">
        <v>617</v>
      </c>
      <c r="O80" s="3" t="s">
        <v>618</v>
      </c>
      <c r="P80" s="3" t="s">
        <v>619</v>
      </c>
      <c r="Q80" s="3" t="s">
        <v>8</v>
      </c>
      <c r="R80" s="3" t="s">
        <v>8</v>
      </c>
      <c r="S80" s="3"/>
      <c r="T80" s="3" t="s">
        <v>620</v>
      </c>
      <c r="U80" s="3"/>
      <c r="V80" s="3"/>
      <c r="W80" s="3" t="s">
        <v>621</v>
      </c>
      <c r="X80" s="4"/>
      <c r="Y80" s="3" t="s">
        <v>71</v>
      </c>
      <c r="Z80" s="4" t="s">
        <v>71</v>
      </c>
      <c r="AA80" s="3" t="s">
        <v>71</v>
      </c>
      <c r="AB80" s="4" t="s">
        <v>71</v>
      </c>
      <c r="AC80" s="3" t="s">
        <v>71</v>
      </c>
      <c r="AD80" s="4" t="s">
        <v>71</v>
      </c>
      <c r="AE80" s="3" t="s">
        <v>71</v>
      </c>
      <c r="AF80" s="4" t="s">
        <v>71</v>
      </c>
      <c r="AG80" s="3" t="s">
        <v>71</v>
      </c>
      <c r="AH80" s="4" t="s">
        <v>71</v>
      </c>
      <c r="AI80" s="3" t="s">
        <v>71</v>
      </c>
      <c r="AJ80" s="4" t="s">
        <v>71</v>
      </c>
      <c r="AK80" s="3" t="s">
        <v>71</v>
      </c>
      <c r="AL80" s="4" t="s">
        <v>71</v>
      </c>
      <c r="AM80" s="3" t="s">
        <v>71</v>
      </c>
      <c r="AN80" s="4" t="s">
        <v>71</v>
      </c>
      <c r="AO80" s="3" t="s">
        <v>71</v>
      </c>
      <c r="AP80" s="4" t="s">
        <v>71</v>
      </c>
      <c r="AQ80" s="3" t="s">
        <v>71</v>
      </c>
      <c r="AR80" s="4" t="s">
        <v>71</v>
      </c>
      <c r="AS80" s="3" t="s">
        <v>71</v>
      </c>
      <c r="AT80" s="4" t="s">
        <v>71</v>
      </c>
      <c r="AU80" s="3" t="s">
        <v>71</v>
      </c>
      <c r="AV80" s="4" t="s">
        <v>71</v>
      </c>
      <c r="AW80" s="3" t="s">
        <v>71</v>
      </c>
      <c r="AX80" s="4" t="s">
        <v>71</v>
      </c>
      <c r="AY80" s="3" t="s">
        <v>71</v>
      </c>
      <c r="AZ80" s="4" t="s">
        <v>71</v>
      </c>
      <c r="BA80" s="3" t="s">
        <v>71</v>
      </c>
      <c r="BB80" s="4" t="s">
        <v>71</v>
      </c>
      <c r="BC80" s="3" t="s">
        <v>71</v>
      </c>
      <c r="BD80" s="4" t="s">
        <v>71</v>
      </c>
      <c r="BE80" s="4" t="s">
        <v>81</v>
      </c>
      <c r="BF80" s="4"/>
      <c r="BG80" s="4"/>
      <c r="BH80" s="3" t="s">
        <v>71</v>
      </c>
      <c r="BI80" s="3" t="s">
        <v>140</v>
      </c>
      <c r="BJ80" s="3" t="s">
        <v>71</v>
      </c>
      <c r="BK80" s="3" t="s">
        <v>71</v>
      </c>
      <c r="BL80" s="3" t="s">
        <v>71</v>
      </c>
      <c r="BM80" s="3" t="s">
        <v>622</v>
      </c>
      <c r="BN80" s="3" t="s">
        <v>623</v>
      </c>
      <c r="BO80" s="9" t="s">
        <v>71</v>
      </c>
      <c r="BP80" s="10" t="s">
        <v>71</v>
      </c>
    </row>
    <row r="81" spans="1:69" ht="90" customHeight="1" x14ac:dyDescent="0.3">
      <c r="A81" s="5" t="s">
        <v>624</v>
      </c>
      <c r="B81" s="4" t="s">
        <v>625</v>
      </c>
      <c r="C81" s="19" t="str">
        <f>IF(LEN(VLOOKUP(B81,'[1]All data_14.12.2020'!$B$2:$K$99999,2,0))=0,"",VLOOKUP(B81,'[1]All data_14.12.2020'!$B$2:$K$99999,2,0))</f>
        <v>Sublicense, Know-how, Technology, Patent</v>
      </c>
      <c r="D81" s="19" t="str">
        <f>IF(LEN(VLOOKUP(B81,'[1]All data_14.12.2020'!$B$2:$K$99999,3,0))=0,"",VLOOKUP(B81,'[1]All data_14.12.2020'!$B$2:$K$99999,3,0))</f>
        <v>C, 26.3, 26.5, 26.51, 32, 32.9, 32.99, D, 35, 35.3, F, 43.2, 43.22, H, 51.1, N, 80, 80.1, 80.2, O, 84, 84.3, 26.30, 35.30, 51.10, 80.10, 80.20, 26, 43, 51, 84.30</v>
      </c>
      <c r="E81" s="19" t="str">
        <f>IF(LEN(VLOOKUP(B81,'[1]All data_14.12.2020'!$B$2:$K$99999,4,0))=0,"",VLOOKUP(B81,'[1]All data_14.12.2020'!$B$2:$K$99999,4,0))</f>
        <v>D, 35, 36, 38, E, 45, F, 50, I, 73, 3599, 3669, 3812, 3823, 3829, 4581, 5065, 7381, 7382, 356, 366, 381, 382, 458, 506, 738</v>
      </c>
      <c r="F81" s="19" t="str">
        <f>IF(LEN(VLOOKUP(B81,'[1]All data_14.12.2020'!$B$2:$K$99999,5,0))=0,"",VLOOKUP(B81,'[1]All data_14.12.2020'!$B$2:$K$99999,5,0))</f>
        <v>Security, Gas system, Electronics, Industrial equipment, Suspect package, Luggage, Steam, Vapor system, Detection, Technology</v>
      </c>
      <c r="G81" s="19" t="str">
        <f>IF(LEN(VLOOKUP(B81,'[1]All data_14.12.2020'!$B$2:$K$99999,6,0))=0,"",VLOOKUP(B81,'[1]All data_14.12.2020'!$B$2:$K$99999,6,0))</f>
        <v>≡</v>
      </c>
      <c r="H81" s="19" t="str">
        <f>IF(LEN(VLOOKUP(B81,'[1]All data_14.12.2020'!$B$2:$K$99999,7,0))=0,"",VLOOKUP(B81,'[1]All data_14.12.2020'!$B$2:$K$99999,7,0))</f>
        <v/>
      </c>
      <c r="I81" s="19" t="str">
        <f>IF(LEN(VLOOKUP(B81,'[1]All data_14.12.2020'!$B$2:$K$99999,8,0))=0,"",VLOOKUP(B81,'[1]All data_14.12.2020'!$B$2:$K$99999,8,0))</f>
        <v>≡</v>
      </c>
      <c r="J81" s="19" t="str">
        <f>IF(LEN(VLOOKUP(B81,'[1]All data_14.12.2020'!$B$2:$K$99999,9,0))=0,"",VLOOKUP(B81,'[1]All data_14.12.2020'!$B$2:$K$99999,9,0))</f>
        <v>Since 2005 licensee focused its business operations on the development and marketing of products for the homeland security market.</v>
      </c>
      <c r="K81" s="19" t="str">
        <f>IF(LEN(VLOOKUP(B81,'[1]All data_14.12.2020'!$B$2:$K$99999,10,0))=0,"",VLOOKUP(B81,'[1]All data_14.12.2020'!$B$2:$K$99999,10,0))</f>
        <v xml:space="preserve">A license to use for research and development and commercialize licensed technology (a vapor collection system), to research, develop, manufacture, use, market, distribute, sell, export and import products and provide services; Licensee will use the technology to design a flexible enclosure in which a suspect package or piece of luggage can be placed. Once placed in the enclosure, the flexible material enables decompression and agitation of the air surrounding the package in order to release particles and vapors from the pieces of luggage or packages. </v>
      </c>
      <c r="L81" s="3" t="s">
        <v>72</v>
      </c>
      <c r="M81" s="3" t="s">
        <v>626</v>
      </c>
      <c r="N81" s="3" t="s">
        <v>626</v>
      </c>
      <c r="O81" s="3" t="s">
        <v>86</v>
      </c>
      <c r="P81" s="3" t="s">
        <v>116</v>
      </c>
      <c r="Q81" s="3" t="s">
        <v>8</v>
      </c>
      <c r="R81" s="3" t="s">
        <v>77</v>
      </c>
      <c r="S81" s="3" t="s">
        <v>370</v>
      </c>
      <c r="T81" s="3"/>
      <c r="U81" s="3"/>
      <c r="V81" s="3"/>
      <c r="W81" s="3" t="s">
        <v>627</v>
      </c>
      <c r="X81" s="4" t="s">
        <v>628</v>
      </c>
      <c r="Y81" s="3" t="s">
        <v>71</v>
      </c>
      <c r="Z81" s="4" t="s">
        <v>71</v>
      </c>
      <c r="AA81" s="3" t="s">
        <v>71</v>
      </c>
      <c r="AB81" s="4" t="s">
        <v>71</v>
      </c>
      <c r="AC81" s="3" t="s">
        <v>71</v>
      </c>
      <c r="AD81" s="4" t="s">
        <v>71</v>
      </c>
      <c r="AE81" s="3" t="s">
        <v>71</v>
      </c>
      <c r="AF81" s="4" t="s">
        <v>71</v>
      </c>
      <c r="AG81" s="3" t="s">
        <v>71</v>
      </c>
      <c r="AH81" s="4" t="s">
        <v>71</v>
      </c>
      <c r="AI81" s="3" t="s">
        <v>71</v>
      </c>
      <c r="AJ81" s="4" t="s">
        <v>71</v>
      </c>
      <c r="AK81" s="3" t="s">
        <v>71</v>
      </c>
      <c r="AL81" s="4" t="s">
        <v>71</v>
      </c>
      <c r="AM81" s="3" t="s">
        <v>71</v>
      </c>
      <c r="AN81" s="4" t="s">
        <v>71</v>
      </c>
      <c r="AO81" s="3" t="s">
        <v>71</v>
      </c>
      <c r="AP81" s="4" t="s">
        <v>71</v>
      </c>
      <c r="AQ81" s="3" t="s">
        <v>71</v>
      </c>
      <c r="AR81" s="4" t="s">
        <v>71</v>
      </c>
      <c r="AS81" s="3" t="s">
        <v>71</v>
      </c>
      <c r="AT81" s="4" t="s">
        <v>71</v>
      </c>
      <c r="AU81" s="3" t="s">
        <v>71</v>
      </c>
      <c r="AV81" s="4" t="s">
        <v>71</v>
      </c>
      <c r="AW81" s="3" t="s">
        <v>71</v>
      </c>
      <c r="AX81" s="4" t="s">
        <v>71</v>
      </c>
      <c r="AY81" s="3" t="s">
        <v>71</v>
      </c>
      <c r="AZ81" s="4" t="s">
        <v>71</v>
      </c>
      <c r="BA81" s="3" t="s">
        <v>71</v>
      </c>
      <c r="BB81" s="4" t="s">
        <v>71</v>
      </c>
      <c r="BC81" s="3" t="s">
        <v>71</v>
      </c>
      <c r="BD81" s="4" t="s">
        <v>71</v>
      </c>
      <c r="BE81" s="4" t="s">
        <v>81</v>
      </c>
      <c r="BF81" s="4"/>
      <c r="BG81" s="4"/>
      <c r="BH81" s="3" t="s">
        <v>71</v>
      </c>
      <c r="BI81" s="3" t="s">
        <v>154</v>
      </c>
      <c r="BJ81" s="3" t="s">
        <v>71</v>
      </c>
      <c r="BK81" s="3" t="s">
        <v>71</v>
      </c>
      <c r="BL81" s="3" t="s">
        <v>71</v>
      </c>
      <c r="BM81" s="3"/>
      <c r="BN81" s="3"/>
      <c r="BO81" s="9" t="s">
        <v>71</v>
      </c>
      <c r="BP81" s="10" t="s">
        <v>71</v>
      </c>
    </row>
    <row r="82" spans="1:69" ht="90" customHeight="1" x14ac:dyDescent="0.3">
      <c r="A82" s="5" t="s">
        <v>629</v>
      </c>
      <c r="B82" s="4" t="s">
        <v>630</v>
      </c>
      <c r="C82" s="19" t="str">
        <f>IF(LEN(VLOOKUP(B82,'[1]All data_14.12.2020'!$B$2:$K$99999,2,0))=0,"",VLOOKUP(B82,'[1]All data_14.12.2020'!$B$2:$K$99999,2,0))</f>
        <v>Know-how, License, Trademark, Patent</v>
      </c>
      <c r="D82" s="19" t="str">
        <f>IF(LEN(VLOOKUP(B82,'[1]All data_14.12.2020'!$B$2:$K$99999,3,0))=0,"",VLOOKUP(B82,'[1]All data_14.12.2020'!$B$2:$K$99999,3,0))</f>
        <v>C, 25, 26, 26.5, 26.51, 27, 32, 32.9, 32.99, 46, 46.5, 46.52, 46.6, 46.69, 47, 47.8, 47.89, J, 62, 62.01, 25.40, 26.30, 27.90</v>
      </c>
      <c r="E82" s="19" t="str">
        <f>IF(LEN(VLOOKUP(B82,'[1]All data_14.12.2020'!$B$2:$K$99999,4,0))=0,"",VLOOKUP(B82,'[1]All data_14.12.2020'!$B$2:$K$99999,4,0))</f>
        <v>D, 34, 36, 38, F, 50, I, 73, 3484, 3669, 3699, 3812, 3822, 3829, 5045, 5065, 7382, 348, 366, 369, 381, 382, 504, 506, 738</v>
      </c>
      <c r="F82" s="19" t="str">
        <f>IF(LEN(VLOOKUP(B82,'[1]All data_14.12.2020'!$B$2:$K$99999,5,0))=0,"",VLOOKUP(B82,'[1]All data_14.12.2020'!$B$2:$K$99999,5,0))</f>
        <v>Ultrasonic, Firearm, Detection system, Security, Sensor device, Electronic device, Software, Hardware, Firearm discharge</v>
      </c>
      <c r="G82" s="19" t="str">
        <f>IF(LEN(VLOOKUP(B82,'[1]All data_14.12.2020'!$B$2:$K$99999,6,0))=0,"",VLOOKUP(B82,'[1]All data_14.12.2020'!$B$2:$K$99999,6,0))</f>
        <v>≡</v>
      </c>
      <c r="H82" s="19" t="str">
        <f>IF(LEN(VLOOKUP(B82,'[1]All data_14.12.2020'!$B$2:$K$99999,7,0))=0,"",VLOOKUP(B82,'[1]All data_14.12.2020'!$B$2:$K$99999,7,0))</f>
        <v>Licensor develops systems that use acoustical and ultrasonic means to sense and evaluate activity pertinent to law enforcement, security, and defence industries.</v>
      </c>
      <c r="I82" s="19" t="str">
        <f>IF(LEN(VLOOKUP(B82,'[1]All data_14.12.2020'!$B$2:$K$99999,8,0))=0,"",VLOOKUP(B82,'[1]All data_14.12.2020'!$B$2:$K$99999,8,0))</f>
        <v>≡</v>
      </c>
      <c r="J82" s="19" t="str">
        <f>IF(LEN(VLOOKUP(B82,'[1]All data_14.12.2020'!$B$2:$K$99999,9,0))=0,"",VLOOKUP(B82,'[1]All data_14.12.2020'!$B$2:$K$99999,9,0))</f>
        <v>Licensee is a security systems company.</v>
      </c>
      <c r="K82" s="19" t="str">
        <f>IF(LEN(VLOOKUP(B82,'[1]All data_14.12.2020'!$B$2:$K$99999,10,0))=0,"",VLOOKUP(B82,'[1]All data_14.12.2020'!$B$2:$K$99999,10,0))</f>
        <v>License to use licensor's know-how, trademarks and patents in connection with the marketing of the products related to the ultrasonic sensor devices and any related software and hardware utilized for the purposes of detecting the discharge of a firearm in the field of the detection of the discharge of firearms.</v>
      </c>
      <c r="L82" s="3" t="s">
        <v>72</v>
      </c>
      <c r="M82" s="3" t="s">
        <v>631</v>
      </c>
      <c r="N82" s="3" t="s">
        <v>632</v>
      </c>
      <c r="O82" s="3" t="s">
        <v>633</v>
      </c>
      <c r="P82" s="3" t="s">
        <v>634</v>
      </c>
      <c r="Q82" s="3" t="s">
        <v>8</v>
      </c>
      <c r="R82" s="3" t="s">
        <v>98</v>
      </c>
      <c r="S82" s="3" t="s">
        <v>635</v>
      </c>
      <c r="T82" s="3"/>
      <c r="U82" s="3"/>
      <c r="V82" s="3"/>
      <c r="W82" s="3" t="s">
        <v>636</v>
      </c>
      <c r="X82" s="4"/>
      <c r="Y82" s="3" t="s">
        <v>71</v>
      </c>
      <c r="Z82" s="4" t="s">
        <v>71</v>
      </c>
      <c r="AA82" s="3" t="s">
        <v>71</v>
      </c>
      <c r="AB82" s="4" t="s">
        <v>71</v>
      </c>
      <c r="AC82" s="3" t="s">
        <v>71</v>
      </c>
      <c r="AD82" s="4" t="s">
        <v>71</v>
      </c>
      <c r="AE82" s="3" t="s">
        <v>71</v>
      </c>
      <c r="AF82" s="4" t="s">
        <v>71</v>
      </c>
      <c r="AG82" s="3" t="s">
        <v>71</v>
      </c>
      <c r="AH82" s="4" t="s">
        <v>71</v>
      </c>
      <c r="AI82" s="3" t="s">
        <v>71</v>
      </c>
      <c r="AJ82" s="4" t="s">
        <v>71</v>
      </c>
      <c r="AK82" s="3" t="s">
        <v>71</v>
      </c>
      <c r="AL82" s="4" t="s">
        <v>71</v>
      </c>
      <c r="AM82" s="3" t="s">
        <v>71</v>
      </c>
      <c r="AN82" s="4" t="s">
        <v>71</v>
      </c>
      <c r="AO82" s="3" t="s">
        <v>71</v>
      </c>
      <c r="AP82" s="4" t="s">
        <v>71</v>
      </c>
      <c r="AQ82" s="3" t="s">
        <v>71</v>
      </c>
      <c r="AR82" s="4" t="s">
        <v>71</v>
      </c>
      <c r="AS82" s="3" t="s">
        <v>71</v>
      </c>
      <c r="AT82" s="4" t="s">
        <v>71</v>
      </c>
      <c r="AU82" s="3" t="s">
        <v>71</v>
      </c>
      <c r="AV82" s="4" t="s">
        <v>71</v>
      </c>
      <c r="AW82" s="3" t="s">
        <v>71</v>
      </c>
      <c r="AX82" s="4" t="s">
        <v>71</v>
      </c>
      <c r="AY82" s="3" t="s">
        <v>71</v>
      </c>
      <c r="AZ82" s="4" t="s">
        <v>71</v>
      </c>
      <c r="BA82" s="3" t="s">
        <v>71</v>
      </c>
      <c r="BB82" s="4" t="s">
        <v>71</v>
      </c>
      <c r="BC82" s="3" t="s">
        <v>71</v>
      </c>
      <c r="BD82" s="4" t="s">
        <v>71</v>
      </c>
      <c r="BE82" s="4" t="s">
        <v>81</v>
      </c>
      <c r="BF82" s="4"/>
      <c r="BG82" s="4"/>
      <c r="BH82" s="3" t="s">
        <v>71</v>
      </c>
      <c r="BI82" s="3" t="s">
        <v>637</v>
      </c>
      <c r="BJ82" s="3" t="s">
        <v>71</v>
      </c>
      <c r="BK82" s="3" t="s">
        <v>71</v>
      </c>
      <c r="BL82" s="3" t="s">
        <v>71</v>
      </c>
      <c r="BM82" s="3"/>
      <c r="BN82" s="3"/>
      <c r="BO82" s="9" t="s">
        <v>71</v>
      </c>
      <c r="BP82" s="10" t="s">
        <v>71</v>
      </c>
    </row>
    <row r="83" spans="1:69" ht="90" customHeight="1" x14ac:dyDescent="0.3">
      <c r="A83" s="5" t="s">
        <v>638</v>
      </c>
      <c r="B83" s="4" t="s">
        <v>639</v>
      </c>
      <c r="C83" s="19" t="str">
        <f>IF(LEN(VLOOKUP(B83,'[1]All data_14.12.2020'!$B$2:$K$99999,2,0))=0,"",VLOOKUP(B83,'[1]All data_14.12.2020'!$B$2:$K$99999,2,0))</f>
        <v>Sublicense, Know-how, License, Trademark, Copyright, Trade secret, Technology, Goodwill, Patent, Trade name</v>
      </c>
      <c r="D83" s="19" t="str">
        <f>IF(LEN(VLOOKUP(B83,'[1]All data_14.12.2020'!$B$2:$K$99999,3,0))=0,"",VLOOKUP(B83,'[1]All data_14.12.2020'!$B$2:$K$99999,3,0))</f>
        <v>C, 22, 22.2, 22.21, 26, 26.1, 26.11, G, 46, 46.5, 46.52, 47, 47.4, 47.42, J, 62, 62.09, 63, 63.1, 63.11, M, 71, 71.1, 71.12, 74, 74.9, N, 80, 80.1, 80.2, 82, 82.1, 82.19, 74.90, 80.10, 80.20</v>
      </c>
      <c r="E83" s="19" t="str">
        <f>IF(LEN(VLOOKUP(B83,'[1]All data_14.12.2020'!$B$2:$K$99999,4,0))=0,"",VLOOKUP(B83,'[1]All data_14.12.2020'!$B$2:$K$99999,4,0))</f>
        <v>D, 36, F, 50, G, 57, I, 73, 87, 3671, 3674, 3679, 5065, 5734, 7374, 7382, 7384, 7389, 8711, 367, 506, 573, 737, 738, 871</v>
      </c>
      <c r="F83" s="19" t="str">
        <f>IF(LEN(VLOOKUP(B83,'[1]All data_14.12.2020'!$B$2:$K$99999,5,0))=0,"",VLOOKUP(B83,'[1]All data_14.12.2020'!$B$2:$K$99999,5,0))</f>
        <v>Nanotechnology, Nanoengineering, Engineering, Anti-courterfeiting, Authentication, Verification, System, Security document, Currency, Identity, Document, Credit card, Finance, Electronic, Display, Thin metal film, Aperture, Filter, Method</v>
      </c>
      <c r="G83" s="19" t="str">
        <f>IF(LEN(VLOOKUP(B83,'[1]All data_14.12.2020'!$B$2:$K$99999,6,0))=0,"",VLOOKUP(B83,'[1]All data_14.12.2020'!$B$2:$K$99999,6,0))</f>
        <v>≡</v>
      </c>
      <c r="H83" s="19" t="str">
        <f>IF(LEN(VLOOKUP(B83,'[1]All data_14.12.2020'!$B$2:$K$99999,7,0))=0,"",VLOOKUP(B83,'[1]All data_14.12.2020'!$B$2:$K$99999,7,0))</f>
        <v/>
      </c>
      <c r="I83" s="19" t="str">
        <f>IF(LEN(VLOOKUP(B83,'[1]All data_14.12.2020'!$B$2:$K$99999,8,0))=0,"",VLOOKUP(B83,'[1]All data_14.12.2020'!$B$2:$K$99999,8,0))</f>
        <v>≡</v>
      </c>
      <c r="J83" s="19" t="str">
        <f>IF(LEN(VLOOKUP(B83,'[1]All data_14.12.2020'!$B$2:$K$99999,9,0))=0,"",VLOOKUP(B83,'[1]All data_14.12.2020'!$B$2:$K$99999,9,0))</f>
        <v xml:space="preserve">Licensee is developing light based recognition nanotechnology for potential use in anti-counterfeiting and authentication processes and products including currency, legal documents and commercial products._x000D_
</v>
      </c>
      <c r="K83" s="19" t="str">
        <f>IF(LEN(VLOOKUP(B83,'[1]All data_14.12.2020'!$B$2:$K$99999,10,0))=0,"",VLOOKUP(B83,'[1]All data_14.12.2020'!$B$2:$K$99999,10,0))</f>
        <v>License under the patents, copyrights, trademarks, trade names, trade secrets, know-how and other intellectual property to research, develop, use, make, manufacture, distribute, sell, provide and import the nanotechnology products [UNDISCLOSED FOR PREVIEW]</v>
      </c>
      <c r="L83" s="3" t="s">
        <v>72</v>
      </c>
      <c r="M83" s="3" t="s">
        <v>640</v>
      </c>
      <c r="N83" s="3" t="s">
        <v>641</v>
      </c>
      <c r="O83" s="3" t="s">
        <v>86</v>
      </c>
      <c r="P83" s="3" t="s">
        <v>642</v>
      </c>
      <c r="Q83" s="3" t="s">
        <v>8</v>
      </c>
      <c r="R83" s="3" t="s">
        <v>77</v>
      </c>
      <c r="S83" s="3" t="s">
        <v>643</v>
      </c>
      <c r="T83" s="3" t="s">
        <v>644</v>
      </c>
      <c r="U83" s="3"/>
      <c r="V83" s="3"/>
      <c r="W83" s="3" t="s">
        <v>645</v>
      </c>
      <c r="X83" s="4"/>
      <c r="Y83" s="3" t="s">
        <v>71</v>
      </c>
      <c r="Z83" s="4" t="s">
        <v>71</v>
      </c>
      <c r="AA83" s="3" t="s">
        <v>71</v>
      </c>
      <c r="AB83" s="4" t="s">
        <v>71</v>
      </c>
      <c r="AC83" s="3" t="s">
        <v>71</v>
      </c>
      <c r="AD83" s="4" t="s">
        <v>71</v>
      </c>
      <c r="AE83" s="3" t="s">
        <v>71</v>
      </c>
      <c r="AF83" s="4" t="s">
        <v>71</v>
      </c>
      <c r="AG83" s="3" t="s">
        <v>71</v>
      </c>
      <c r="AH83" s="4" t="s">
        <v>71</v>
      </c>
      <c r="AI83" s="3" t="s">
        <v>71</v>
      </c>
      <c r="AJ83" s="4" t="s">
        <v>71</v>
      </c>
      <c r="AK83" s="3" t="s">
        <v>71</v>
      </c>
      <c r="AL83" s="4" t="s">
        <v>71</v>
      </c>
      <c r="AM83" s="3" t="s">
        <v>71</v>
      </c>
      <c r="AN83" s="4" t="s">
        <v>71</v>
      </c>
      <c r="AO83" s="3" t="s">
        <v>71</v>
      </c>
      <c r="AP83" s="4" t="s">
        <v>71</v>
      </c>
      <c r="AQ83" s="3" t="s">
        <v>71</v>
      </c>
      <c r="AR83" s="4" t="s">
        <v>71</v>
      </c>
      <c r="AS83" s="3" t="s">
        <v>71</v>
      </c>
      <c r="AT83" s="4" t="s">
        <v>71</v>
      </c>
      <c r="AU83" s="3" t="s">
        <v>71</v>
      </c>
      <c r="AV83" s="4" t="s">
        <v>71</v>
      </c>
      <c r="AW83" s="3" t="s">
        <v>71</v>
      </c>
      <c r="AX83" s="4" t="s">
        <v>71</v>
      </c>
      <c r="AY83" s="3" t="s">
        <v>71</v>
      </c>
      <c r="AZ83" s="4" t="s">
        <v>71</v>
      </c>
      <c r="BA83" s="3" t="s">
        <v>71</v>
      </c>
      <c r="BB83" s="4" t="s">
        <v>71</v>
      </c>
      <c r="BC83" s="3" t="s">
        <v>71</v>
      </c>
      <c r="BD83" s="4" t="s">
        <v>71</v>
      </c>
      <c r="BE83" s="4" t="s">
        <v>81</v>
      </c>
      <c r="BF83" s="4"/>
      <c r="BG83" s="4"/>
      <c r="BH83" s="3" t="s">
        <v>71</v>
      </c>
      <c r="BI83" s="3" t="s">
        <v>91</v>
      </c>
      <c r="BJ83" s="3" t="s">
        <v>71</v>
      </c>
      <c r="BK83" s="3" t="s">
        <v>71</v>
      </c>
      <c r="BL83" s="3" t="s">
        <v>71</v>
      </c>
      <c r="BM83" s="3"/>
      <c r="BN83" s="3"/>
      <c r="BO83" s="9" t="s">
        <v>71</v>
      </c>
      <c r="BP83" s="10" t="s">
        <v>71</v>
      </c>
    </row>
    <row r="84" spans="1:69" ht="90" customHeight="1" x14ac:dyDescent="0.3">
      <c r="A84" s="5" t="s">
        <v>646</v>
      </c>
      <c r="B84" s="4" t="s">
        <v>647</v>
      </c>
      <c r="C84" s="19" t="str">
        <f>IF(LEN(VLOOKUP(B84,'[1]All data_14.12.2020'!$B$2:$K$99999,2,0))=0,"",VLOOKUP(B84,'[1]All data_14.12.2020'!$B$2:$K$99999,2,0))</f>
        <v>License, Technology, Software</v>
      </c>
      <c r="D84" s="19" t="str">
        <f>IF(LEN(VLOOKUP(B84,'[1]All data_14.12.2020'!$B$2:$K$99999,3,0))=0,"",VLOOKUP(B84,'[1]All data_14.12.2020'!$B$2:$K$99999,3,0))</f>
        <v>26.2, 26.20, 32.9, 32.99, 46.5, 46.51, 47.4, 47.41, 47.7, 47.78, 47.9, 47.91, 47.99, 62.01, 62.02, 62.09</v>
      </c>
      <c r="E84" s="19" t="str">
        <f>IF(LEN(VLOOKUP(B84,'[1]All data_14.12.2020'!$B$2:$K$99999,4,0))=0,"",VLOOKUP(B84,'[1]All data_14.12.2020'!$B$2:$K$99999,4,0))</f>
        <v>89, 899, 3577, 3999, 5045, 5099, 5734, 5999, 7371, 7372, 7379, 7389, 8999</v>
      </c>
      <c r="F84" s="19" t="str">
        <f>IF(LEN(VLOOKUP(B84,'[1]All data_14.12.2020'!$B$2:$K$99999,5,0))=0,"",VLOOKUP(B84,'[1]All data_14.12.2020'!$B$2:$K$99999,5,0))</f>
        <v>Algorithm, Software, Security, Encryption, Code, Source code, Coding, Programmin, IT, Computer, Network, Cyber, Hardware, Program, Software application, Microsoft(R)software application, File encryption software, Computer code, Data encryption, Secure network, Telephony system</v>
      </c>
      <c r="G84" s="19" t="str">
        <f>IF(LEN(VLOOKUP(B84,'[1]All data_14.12.2020'!$B$2:$K$99999,6,0))=0,"",VLOOKUP(B84,'[1]All data_14.12.2020'!$B$2:$K$99999,6,0))</f>
        <v>≡</v>
      </c>
      <c r="H84" s="19" t="str">
        <f>IF(LEN(VLOOKUP(B84,'[1]All data_14.12.2020'!$B$2:$K$99999,7,0))=0,"",VLOOKUP(B84,'[1]All data_14.12.2020'!$B$2:$K$99999,7,0))</f>
        <v/>
      </c>
      <c r="I84" s="19" t="str">
        <f>IF(LEN(VLOOKUP(B84,'[1]All data_14.12.2020'!$B$2:$K$99999,8,0))=0,"",VLOOKUP(B84,'[1]All data_14.12.2020'!$B$2:$K$99999,8,0))</f>
        <v>≡</v>
      </c>
      <c r="J84" s="19" t="str">
        <f>IF(LEN(VLOOKUP(B84,'[1]All data_14.12.2020'!$B$2:$K$99999,9,0))=0,"",VLOOKUP(B84,'[1]All data_14.12.2020'!$B$2:$K$99999,9,0))</f>
        <v>Licensee is in the business of developing and marketing applications software [UNDISCLOSED FOR PREVIEW]</v>
      </c>
      <c r="K84" s="19" t="str">
        <f>IF(LEN(VLOOKUP(B84,'[1]All data_14.12.2020'!$B$2:$K$99999,10,0))=0,"",VLOOKUP(B84,'[1]All data_14.12.2020'!$B$2:$K$99999,10,0))</f>
        <v>License under licensor's technology to develop and market software products for use in the encryption of data, secure network and telephony systems and any related products.</v>
      </c>
      <c r="L84" s="3" t="s">
        <v>72</v>
      </c>
      <c r="M84" s="3" t="s">
        <v>648</v>
      </c>
      <c r="N84" s="3" t="s">
        <v>649</v>
      </c>
      <c r="O84" s="3" t="s">
        <v>86</v>
      </c>
      <c r="P84" s="3" t="s">
        <v>650</v>
      </c>
      <c r="Q84" s="3" t="s">
        <v>651</v>
      </c>
      <c r="R84" s="3" t="s">
        <v>77</v>
      </c>
      <c r="S84" s="3" t="s">
        <v>652</v>
      </c>
      <c r="T84" s="3"/>
      <c r="U84" s="3"/>
      <c r="V84" s="3"/>
      <c r="W84" s="3" t="s">
        <v>653</v>
      </c>
      <c r="X84" s="4"/>
      <c r="Y84" s="3" t="s">
        <v>71</v>
      </c>
      <c r="Z84" s="4" t="s">
        <v>71</v>
      </c>
      <c r="AA84" s="3" t="s">
        <v>71</v>
      </c>
      <c r="AB84" s="4" t="s">
        <v>71</v>
      </c>
      <c r="AC84" s="3" t="s">
        <v>71</v>
      </c>
      <c r="AD84" s="4" t="s">
        <v>71</v>
      </c>
      <c r="AE84" s="3" t="s">
        <v>71</v>
      </c>
      <c r="AF84" s="4" t="s">
        <v>71</v>
      </c>
      <c r="AG84" s="3" t="s">
        <v>71</v>
      </c>
      <c r="AH84" s="4" t="s">
        <v>71</v>
      </c>
      <c r="AI84" s="3" t="s">
        <v>71</v>
      </c>
      <c r="AJ84" s="4" t="s">
        <v>71</v>
      </c>
      <c r="AK84" s="3" t="s">
        <v>71</v>
      </c>
      <c r="AL84" s="4" t="s">
        <v>71</v>
      </c>
      <c r="AM84" s="3" t="s">
        <v>71</v>
      </c>
      <c r="AN84" s="4" t="s">
        <v>71</v>
      </c>
      <c r="AO84" s="3" t="s">
        <v>71</v>
      </c>
      <c r="AP84" s="4" t="s">
        <v>71</v>
      </c>
      <c r="AQ84" s="3" t="s">
        <v>71</v>
      </c>
      <c r="AR84" s="4" t="s">
        <v>71</v>
      </c>
      <c r="AS84" s="3" t="s">
        <v>71</v>
      </c>
      <c r="AT84" s="4" t="s">
        <v>71</v>
      </c>
      <c r="AU84" s="3" t="s">
        <v>71</v>
      </c>
      <c r="AV84" s="4" t="s">
        <v>71</v>
      </c>
      <c r="AW84" s="3" t="s">
        <v>71</v>
      </c>
      <c r="AX84" s="4" t="s">
        <v>71</v>
      </c>
      <c r="AY84" s="3" t="s">
        <v>71</v>
      </c>
      <c r="AZ84" s="4" t="s">
        <v>71</v>
      </c>
      <c r="BA84" s="3" t="s">
        <v>71</v>
      </c>
      <c r="BB84" s="4" t="s">
        <v>71</v>
      </c>
      <c r="BC84" s="3" t="s">
        <v>71</v>
      </c>
      <c r="BD84" s="4" t="s">
        <v>71</v>
      </c>
      <c r="BE84" s="4" t="s">
        <v>81</v>
      </c>
      <c r="BF84" s="4"/>
      <c r="BG84" s="4"/>
      <c r="BH84" s="3" t="s">
        <v>71</v>
      </c>
      <c r="BI84" s="3" t="s">
        <v>250</v>
      </c>
      <c r="BJ84" s="3" t="s">
        <v>71</v>
      </c>
      <c r="BK84" s="3" t="s">
        <v>71</v>
      </c>
      <c r="BL84" s="3" t="s">
        <v>71</v>
      </c>
      <c r="BM84" s="3"/>
      <c r="BN84" s="3"/>
      <c r="BO84" s="9" t="s">
        <v>71</v>
      </c>
      <c r="BP84" s="10" t="s">
        <v>71</v>
      </c>
    </row>
    <row r="85" spans="1:69" ht="90" customHeight="1" x14ac:dyDescent="0.3">
      <c r="A85" s="5" t="s">
        <v>654</v>
      </c>
      <c r="B85" s="4" t="s">
        <v>655</v>
      </c>
      <c r="C85" s="19" t="str">
        <f>IF(LEN(VLOOKUP(B85,'[1]All data_14.12.2020'!$B$2:$K$99999,2,0))=0,"",VLOOKUP(B85,'[1]All data_14.12.2020'!$B$2:$K$99999,2,0))</f>
        <v>License, Patent</v>
      </c>
      <c r="D85" s="19" t="str">
        <f>IF(LEN(VLOOKUP(B85,'[1]All data_14.12.2020'!$B$2:$K$99999,3,0))=0,"",VLOOKUP(B85,'[1]All data_14.12.2020'!$B$2:$K$99999,3,0))</f>
        <v>26.60, 26.11, 26.40, 26.70, 27.31, 27.12, 84.22, 80.20</v>
      </c>
      <c r="E85" s="19" t="str">
        <f>IF(LEN(VLOOKUP(B85,'[1]All data_14.12.2020'!$B$2:$K$99999,4,0))=0,"",VLOOKUP(B85,'[1]All data_14.12.2020'!$B$2:$K$99999,4,0))</f>
        <v>971, 3629, 3675, 3676, 3677, 3679, 3823, 3825, 3829, 9711</v>
      </c>
      <c r="F85" s="19" t="str">
        <f>IF(LEN(VLOOKUP(B85,'[1]All data_14.12.2020'!$B$2:$K$99999,5,0))=0,"",VLOOKUP(B85,'[1]All data_14.12.2020'!$B$2:$K$99999,5,0))</f>
        <v>Optical, Fiber, Sensing, System, Filamentary, Transmission, Electromagnetic wave, Frequency, GHz, Reflection, Intrusion, Apparatus, Defense, Security</v>
      </c>
      <c r="G85" s="19" t="str">
        <f>IF(LEN(VLOOKUP(B85,'[1]All data_14.12.2020'!$B$2:$K$99999,6,0))=0,"",VLOOKUP(B85,'[1]All data_14.12.2020'!$B$2:$K$99999,6,0))</f>
        <v>≡</v>
      </c>
      <c r="H85" s="19" t="str">
        <f>IF(LEN(VLOOKUP(B85,'[1]All data_14.12.2020'!$B$2:$K$99999,7,0))=0,"",VLOOKUP(B85,'[1]All data_14.12.2020'!$B$2:$K$99999,7,0))</f>
        <v/>
      </c>
      <c r="I85" s="19" t="str">
        <f>IF(LEN(VLOOKUP(B85,'[1]All data_14.12.2020'!$B$2:$K$99999,8,0))=0,"",VLOOKUP(B85,'[1]All data_14.12.2020'!$B$2:$K$99999,8,0))</f>
        <v>≡</v>
      </c>
      <c r="J85" s="19" t="str">
        <f>IF(LEN(VLOOKUP(B85,'[1]All data_14.12.2020'!$B$2:$K$99999,9,0))=0,"",VLOOKUP(B85,'[1]All data_14.12.2020'!$B$2:$K$99999,9,0))</f>
        <v>Licensee designs, manufactures and markets security detection equipment for correctional,
commercial and industrial use.</v>
      </c>
      <c r="K85" s="19" t="str">
        <f>IF(LEN(VLOOKUP(B85,'[1]All data_14.12.2020'!$B$2:$K$99999,10,0))=0,"",VLOOKUP(B85,'[1]All data_14.12.2020'!$B$2:$K$99999,10,0))</f>
        <v>License under patent rights to make, use, lease, sell and import optical fiber sensing systems which may be used in the field of defense and security.</v>
      </c>
      <c r="L85" s="3" t="s">
        <v>656</v>
      </c>
      <c r="M85" s="3" t="s">
        <v>657</v>
      </c>
      <c r="N85" s="3" t="s">
        <v>657</v>
      </c>
      <c r="O85" s="3" t="s">
        <v>86</v>
      </c>
      <c r="P85" s="3" t="s">
        <v>658</v>
      </c>
      <c r="Q85" s="3" t="s">
        <v>8</v>
      </c>
      <c r="R85" s="3" t="s">
        <v>98</v>
      </c>
      <c r="S85" s="3" t="s">
        <v>659</v>
      </c>
      <c r="T85" s="3" t="s">
        <v>313</v>
      </c>
      <c r="U85" s="3"/>
      <c r="V85" s="3"/>
      <c r="W85" s="3"/>
      <c r="X85" s="4"/>
      <c r="Y85" s="3" t="s">
        <v>71</v>
      </c>
      <c r="Z85" s="4" t="s">
        <v>71</v>
      </c>
      <c r="AA85" s="3" t="s">
        <v>71</v>
      </c>
      <c r="AB85" s="4" t="s">
        <v>71</v>
      </c>
      <c r="AC85" s="3" t="s">
        <v>71</v>
      </c>
      <c r="AD85" s="4" t="s">
        <v>71</v>
      </c>
      <c r="AE85" s="3" t="s">
        <v>71</v>
      </c>
      <c r="AF85" s="4" t="s">
        <v>71</v>
      </c>
      <c r="AG85" s="3" t="s">
        <v>71</v>
      </c>
      <c r="AH85" s="4" t="s">
        <v>71</v>
      </c>
      <c r="AI85" s="3" t="s">
        <v>71</v>
      </c>
      <c r="AJ85" s="4" t="s">
        <v>71</v>
      </c>
      <c r="AK85" s="3" t="s">
        <v>71</v>
      </c>
      <c r="AL85" s="4" t="s">
        <v>71</v>
      </c>
      <c r="AM85" s="3" t="s">
        <v>71</v>
      </c>
      <c r="AN85" s="4" t="s">
        <v>71</v>
      </c>
      <c r="AO85" s="3" t="s">
        <v>71</v>
      </c>
      <c r="AP85" s="4" t="s">
        <v>71</v>
      </c>
      <c r="AQ85" s="3" t="s">
        <v>71</v>
      </c>
      <c r="AR85" s="4" t="s">
        <v>71</v>
      </c>
      <c r="AS85" s="3" t="s">
        <v>71</v>
      </c>
      <c r="AT85" s="4" t="s">
        <v>71</v>
      </c>
      <c r="AU85" s="3" t="s">
        <v>71</v>
      </c>
      <c r="AV85" s="4" t="s">
        <v>71</v>
      </c>
      <c r="AW85" s="3" t="s">
        <v>71</v>
      </c>
      <c r="AX85" s="4" t="s">
        <v>71</v>
      </c>
      <c r="AY85" s="3" t="s">
        <v>71</v>
      </c>
      <c r="AZ85" s="4" t="s">
        <v>71</v>
      </c>
      <c r="BA85" s="3" t="s">
        <v>71</v>
      </c>
      <c r="BB85" s="4" t="s">
        <v>71</v>
      </c>
      <c r="BC85" s="3" t="s">
        <v>71</v>
      </c>
      <c r="BD85" s="4" t="s">
        <v>71</v>
      </c>
      <c r="BE85" s="4" t="s">
        <v>81</v>
      </c>
      <c r="BF85" s="4"/>
      <c r="BG85" s="4"/>
      <c r="BH85" s="3" t="s">
        <v>71</v>
      </c>
      <c r="BI85" s="3" t="s">
        <v>660</v>
      </c>
      <c r="BJ85" s="3" t="s">
        <v>71</v>
      </c>
      <c r="BK85" s="3" t="s">
        <v>71</v>
      </c>
      <c r="BL85" s="3" t="s">
        <v>71</v>
      </c>
      <c r="BM85" s="3" t="s">
        <v>661</v>
      </c>
      <c r="BN85" s="3" t="s">
        <v>662</v>
      </c>
      <c r="BO85" s="9" t="s">
        <v>71</v>
      </c>
      <c r="BP85" s="10" t="s">
        <v>71</v>
      </c>
      <c r="BQ85" s="4"/>
    </row>
    <row r="86" spans="1:69" ht="90" customHeight="1" x14ac:dyDescent="0.3">
      <c r="A86" s="5" t="s">
        <v>663</v>
      </c>
      <c r="B86" s="4" t="s">
        <v>664</v>
      </c>
      <c r="C86" s="19" t="str">
        <f>IF(LEN(VLOOKUP(B86,'[1]All data_14.12.2020'!$B$2:$K$99999,2,0))=0,"",VLOOKUP(B86,'[1]All data_14.12.2020'!$B$2:$K$99999,2,0))</f>
        <v>License</v>
      </c>
      <c r="D86" s="19" t="str">
        <f>IF(LEN(VLOOKUP(B86,'[1]All data_14.12.2020'!$B$2:$K$99999,3,0))=0,"",VLOOKUP(B86,'[1]All data_14.12.2020'!$B$2:$K$99999,3,0))</f>
        <v>C, 26.5, 26.51, 32, 32.4, G, 46, 46.5, 46.51, 47.4, 47.41, J, 62, 62.01, 62.02, 62.03, 62.09, 63, 63.1, 63.11, 63.12, N, 80, 80.1, 80.2, 32.40, 80.10, 80.20, 26, 47, 62.0</v>
      </c>
      <c r="E86" s="19" t="str">
        <f>IF(LEN(VLOOKUP(B86,'[1]All data_14.12.2020'!$B$2:$K$99999,4,0))=0,"",VLOOKUP(B86,'[1]All data_14.12.2020'!$B$2:$K$99999,4,0))</f>
        <v>D, 38, 39, F, 50, G, 57, 59, I, 73, 3812, 3944, 5045, 5046, 5734, 5945, 7371, 7372, 7376, 7379, 7382, 381, 394, 504, 573, 594, 737, 738, 7373, 7374</v>
      </c>
      <c r="F86" s="19" t="str">
        <f>IF(LEN(VLOOKUP(B86,'[1]All data_14.12.2020'!$B$2:$K$99999,5,0))=0,"",VLOOKUP(B86,'[1]All data_14.12.2020'!$B$2:$K$99999,5,0))</f>
        <v>Software, Automatic target recognition, Computer, Detection system, Threat detection software, Security, Scanning, Screening</v>
      </c>
      <c r="G86" s="19" t="str">
        <f>IF(LEN(VLOOKUP(B86,'[1]All data_14.12.2020'!$B$2:$K$99999,6,0))=0,"",VLOOKUP(B86,'[1]All data_14.12.2020'!$B$2:$K$99999,6,0))</f>
        <v>≡</v>
      </c>
      <c r="H86" s="19" t="str">
        <f>IF(LEN(VLOOKUP(B86,'[1]All data_14.12.2020'!$B$2:$K$99999,7,0))=0,"",VLOOKUP(B86,'[1]All data_14.12.2020'!$B$2:$K$99999,7,0))</f>
        <v>Licensor is a technology company that designs and develops [UNDISCLOSED FOR PREVIEW] solutions for delivery to its target markets: aviation/homeland security and healthcare.</v>
      </c>
      <c r="I86" s="19" t="str">
        <f>IF(LEN(VLOOKUP(B86,'[1]All data_14.12.2020'!$B$2:$K$99999,8,0))=0,"",VLOOKUP(B86,'[1]All data_14.12.2020'!$B$2:$K$99999,8,0))</f>
        <v>≡</v>
      </c>
      <c r="J86" s="19" t="str">
        <f>IF(LEN(VLOOKUP(B86,'[1]All data_14.12.2020'!$B$2:$K$99999,9,0))=0,"",VLOOKUP(B86,'[1]All data_14.12.2020'!$B$2:$K$99999,9,0))</f>
        <v>Licensee is in the business of distributing and supporting computer software applications to its customers and prospects.</v>
      </c>
      <c r="K86" s="19" t="str">
        <f>IF(LEN(VLOOKUP(B86,'[1]All data_14.12.2020'!$B$2:$K$99999,10,0))=0,"",VLOOKUP(B86,'[1]All data_14.12.2020'!$B$2:$K$99999,10,0))</f>
        <v>Licensor appoints licensee as a non-exclusive representative for the solicitation of license agreements relating to the licensed products (software of automatic threat identification and alert system).</v>
      </c>
      <c r="L86" s="3" t="s">
        <v>72</v>
      </c>
      <c r="M86" s="3" t="s">
        <v>665</v>
      </c>
      <c r="N86" s="3" t="s">
        <v>665</v>
      </c>
      <c r="O86" s="3" t="s">
        <v>666</v>
      </c>
      <c r="P86" s="3" t="s">
        <v>667</v>
      </c>
      <c r="Q86" s="3" t="s">
        <v>8</v>
      </c>
      <c r="R86" s="3" t="s">
        <v>98</v>
      </c>
      <c r="S86" s="3" t="s">
        <v>668</v>
      </c>
      <c r="T86" s="3"/>
      <c r="U86" s="3"/>
      <c r="V86" s="3"/>
      <c r="W86" s="3"/>
      <c r="X86" s="4"/>
      <c r="Y86" s="3" t="s">
        <v>71</v>
      </c>
      <c r="Z86" s="4" t="s">
        <v>71</v>
      </c>
      <c r="AA86" s="3" t="s">
        <v>71</v>
      </c>
      <c r="AB86" s="4" t="s">
        <v>71</v>
      </c>
      <c r="AC86" s="3" t="s">
        <v>71</v>
      </c>
      <c r="AD86" s="4" t="s">
        <v>71</v>
      </c>
      <c r="AE86" s="3" t="s">
        <v>71</v>
      </c>
      <c r="AF86" s="4" t="s">
        <v>71</v>
      </c>
      <c r="AG86" s="3" t="s">
        <v>71</v>
      </c>
      <c r="AH86" s="4" t="s">
        <v>71</v>
      </c>
      <c r="AI86" s="3" t="s">
        <v>71</v>
      </c>
      <c r="AJ86" s="4" t="s">
        <v>71</v>
      </c>
      <c r="AK86" s="3" t="s">
        <v>71</v>
      </c>
      <c r="AL86" s="4" t="s">
        <v>71</v>
      </c>
      <c r="AM86" s="3" t="s">
        <v>71</v>
      </c>
      <c r="AN86" s="4" t="s">
        <v>71</v>
      </c>
      <c r="AO86" s="3" t="s">
        <v>71</v>
      </c>
      <c r="AP86" s="4" t="s">
        <v>71</v>
      </c>
      <c r="AQ86" s="3" t="s">
        <v>71</v>
      </c>
      <c r="AR86" s="4" t="s">
        <v>71</v>
      </c>
      <c r="AS86" s="3" t="s">
        <v>71</v>
      </c>
      <c r="AT86" s="4" t="s">
        <v>71</v>
      </c>
      <c r="AU86" s="3" t="s">
        <v>71</v>
      </c>
      <c r="AV86" s="4" t="s">
        <v>71</v>
      </c>
      <c r="AW86" s="3" t="s">
        <v>71</v>
      </c>
      <c r="AX86" s="4" t="s">
        <v>71</v>
      </c>
      <c r="AY86" s="3" t="s">
        <v>71</v>
      </c>
      <c r="AZ86" s="4" t="s">
        <v>71</v>
      </c>
      <c r="BA86" s="3" t="s">
        <v>71</v>
      </c>
      <c r="BB86" s="4" t="s">
        <v>71</v>
      </c>
      <c r="BC86" s="3" t="s">
        <v>71</v>
      </c>
      <c r="BD86" s="4" t="s">
        <v>71</v>
      </c>
      <c r="BE86" s="4"/>
      <c r="BF86" s="4"/>
      <c r="BG86" s="4" t="s">
        <v>81</v>
      </c>
      <c r="BH86" s="3" t="s">
        <v>71</v>
      </c>
      <c r="BI86" s="3" t="s">
        <v>669</v>
      </c>
      <c r="BJ86" s="3" t="s">
        <v>71</v>
      </c>
      <c r="BK86" s="3" t="s">
        <v>71</v>
      </c>
      <c r="BL86" s="3" t="s">
        <v>71</v>
      </c>
      <c r="BM86" s="3"/>
      <c r="BN86" s="3"/>
      <c r="BO86" s="9" t="s">
        <v>71</v>
      </c>
      <c r="BP86" s="10" t="s">
        <v>71</v>
      </c>
    </row>
    <row r="87" spans="1:69" ht="90" customHeight="1" x14ac:dyDescent="0.3">
      <c r="A87" s="5" t="s">
        <v>670</v>
      </c>
      <c r="B87" s="4" t="s">
        <v>671</v>
      </c>
      <c r="C87" s="19" t="str">
        <f>IF(LEN(VLOOKUP(B87,'[1]All data_14.12.2020'!$B$2:$K$99999,2,0))=0,"",VLOOKUP(B87,'[1]All data_14.12.2020'!$B$2:$K$99999,2,0))</f>
        <v>License, Trademark, Patent, Trade name</v>
      </c>
      <c r="D87" s="19" t="str">
        <f>IF(LEN(VLOOKUP(B87,'[1]All data_14.12.2020'!$B$2:$K$99999,3,0))=0,"",VLOOKUP(B87,'[1]All data_14.12.2020'!$B$2:$K$99999,3,0))</f>
        <v>C, 26, 26.1, 26.11, 26.3, 26.4, 27, 27.5, 27.51, 27.9, G, 46, 46.4, 46.43, 46.5, 46.52, 46.6, 46.69, 47, 47.5, 47.54, 47.59, N, 80, 80.2, 26.30, 26.40, 27.90, 80.20</v>
      </c>
      <c r="E87" s="19" t="str">
        <f>IF(LEN(VLOOKUP(B87,'[1]All data_14.12.2020'!$B$2:$K$99999,4,0))=0,"",VLOOKUP(B87,'[1]All data_14.12.2020'!$B$2:$K$99999,4,0))</f>
        <v>D, 36, 38, 39, F, 50, G, 57, 73, 3629, 3679, 3812, 3999, 5065, 5731, 7382, 362, 367, 381, 399, 506, 573, 738</v>
      </c>
      <c r="F87" s="19" t="str">
        <f>IF(LEN(VLOOKUP(B87,'[1]All data_14.12.2020'!$B$2:$K$99999,5,0))=0,"",VLOOKUP(B87,'[1]All data_14.12.2020'!$B$2:$K$99999,5,0))</f>
        <v>Electrical, Electronic, Security system, Infrared remote control device, IR, Border patrol, Cupboard light, Garage parking wand, Electronic peephole, STM alarm, Safety</v>
      </c>
      <c r="G87" s="19" t="str">
        <f>IF(LEN(VLOOKUP(B87,'[1]All data_14.12.2020'!$B$2:$K$99999,6,0))=0,"",VLOOKUP(B87,'[1]All data_14.12.2020'!$B$2:$K$99999,6,0))</f>
        <v>≡</v>
      </c>
      <c r="H87" s="19" t="str">
        <f>IF(LEN(VLOOKUP(B87,'[1]All data_14.12.2020'!$B$2:$K$99999,7,0))=0,"",VLOOKUP(B87,'[1]All data_14.12.2020'!$B$2:$K$99999,7,0))</f>
        <v xml:space="preserve">Licensor provides consumer electronic products that target the home health and safety markets. </v>
      </c>
      <c r="I87" s="19" t="str">
        <f>IF(LEN(VLOOKUP(B87,'[1]All data_14.12.2020'!$B$2:$K$99999,8,0))=0,"",VLOOKUP(B87,'[1]All data_14.12.2020'!$B$2:$K$99999,8,0))</f>
        <v>≡</v>
      </c>
      <c r="J87" s="19" t="str">
        <f>IF(LEN(VLOOKUP(B87,'[1]All data_14.12.2020'!$B$2:$K$99999,9,0))=0,"",VLOOKUP(B87,'[1]All data_14.12.2020'!$B$2:$K$99999,9,0))</f>
        <v/>
      </c>
      <c r="K87" s="19" t="str">
        <f>IF(LEN(VLOOKUP(B87,'[1]All data_14.12.2020'!$B$2:$K$99999,10,0))=0,"",VLOOKUP(B87,'[1]All data_14.12.2020'!$B$2:$K$99999,10,0))</f>
        <v>License under licensor's patents, trademarks and trade names to sell and distribute infrared remote control devices.</v>
      </c>
      <c r="L87" s="3" t="s">
        <v>672</v>
      </c>
      <c r="M87" s="3" t="s">
        <v>673</v>
      </c>
      <c r="N87" s="3" t="s">
        <v>673</v>
      </c>
      <c r="O87" s="3" t="s">
        <v>674</v>
      </c>
      <c r="P87" s="3" t="s">
        <v>675</v>
      </c>
      <c r="Q87" s="3" t="s">
        <v>8</v>
      </c>
      <c r="R87" s="3" t="s">
        <v>77</v>
      </c>
      <c r="S87" s="3"/>
      <c r="T87" s="3"/>
      <c r="U87" s="3"/>
      <c r="V87" s="3"/>
      <c r="W87" s="3"/>
      <c r="X87" s="4"/>
      <c r="Y87" s="3" t="s">
        <v>71</v>
      </c>
      <c r="Z87" s="4" t="s">
        <v>71</v>
      </c>
      <c r="AA87" s="3" t="s">
        <v>71</v>
      </c>
      <c r="AB87" s="4" t="s">
        <v>71</v>
      </c>
      <c r="AC87" s="3" t="s">
        <v>71</v>
      </c>
      <c r="AD87" s="4" t="s">
        <v>71</v>
      </c>
      <c r="AE87" s="3" t="s">
        <v>71</v>
      </c>
      <c r="AF87" s="4" t="s">
        <v>71</v>
      </c>
      <c r="AG87" s="3" t="s">
        <v>71</v>
      </c>
      <c r="AH87" s="4" t="s">
        <v>71</v>
      </c>
      <c r="AI87" s="3" t="s">
        <v>71</v>
      </c>
      <c r="AJ87" s="4" t="s">
        <v>71</v>
      </c>
      <c r="AK87" s="3" t="s">
        <v>71</v>
      </c>
      <c r="AL87" s="4" t="s">
        <v>71</v>
      </c>
      <c r="AM87" s="3" t="s">
        <v>71</v>
      </c>
      <c r="AN87" s="4" t="s">
        <v>71</v>
      </c>
      <c r="AO87" s="3" t="s">
        <v>71</v>
      </c>
      <c r="AP87" s="4" t="s">
        <v>71</v>
      </c>
      <c r="AQ87" s="3" t="s">
        <v>71</v>
      </c>
      <c r="AR87" s="4" t="s">
        <v>71</v>
      </c>
      <c r="AS87" s="3" t="s">
        <v>71</v>
      </c>
      <c r="AT87" s="4" t="s">
        <v>71</v>
      </c>
      <c r="AU87" s="3" t="s">
        <v>71</v>
      </c>
      <c r="AV87" s="4" t="s">
        <v>71</v>
      </c>
      <c r="AW87" s="3" t="s">
        <v>71</v>
      </c>
      <c r="AX87" s="4" t="s">
        <v>71</v>
      </c>
      <c r="AY87" s="3" t="s">
        <v>71</v>
      </c>
      <c r="AZ87" s="4" t="s">
        <v>71</v>
      </c>
      <c r="BA87" s="3" t="s">
        <v>71</v>
      </c>
      <c r="BB87" s="4" t="s">
        <v>71</v>
      </c>
      <c r="BC87" s="3" t="s">
        <v>71</v>
      </c>
      <c r="BD87" s="4" t="s">
        <v>71</v>
      </c>
      <c r="BE87" s="4" t="s">
        <v>81</v>
      </c>
      <c r="BF87" s="4"/>
      <c r="BG87" s="4"/>
      <c r="BH87" s="3" t="s">
        <v>71</v>
      </c>
      <c r="BI87" s="3" t="s">
        <v>250</v>
      </c>
      <c r="BJ87" s="3" t="s">
        <v>71</v>
      </c>
      <c r="BK87" s="3" t="s">
        <v>71</v>
      </c>
      <c r="BL87" s="3" t="s">
        <v>71</v>
      </c>
      <c r="BM87" s="3"/>
      <c r="BN87" s="3"/>
      <c r="BO87" s="9" t="s">
        <v>71</v>
      </c>
      <c r="BP87" s="10" t="s">
        <v>71</v>
      </c>
    </row>
    <row r="88" spans="1:69" ht="90" customHeight="1" x14ac:dyDescent="0.3">
      <c r="A88" s="5" t="s">
        <v>676</v>
      </c>
      <c r="B88" s="4" t="s">
        <v>677</v>
      </c>
      <c r="C88" s="19" t="str">
        <f>IF(LEN(VLOOKUP(B88,'[1]All data_14.12.2020'!$B$2:$K$99999,2,0))=0,"",VLOOKUP(B88,'[1]All data_14.12.2020'!$B$2:$K$99999,2,0))</f>
        <v>License, Technology, Patent</v>
      </c>
      <c r="D88" s="19" t="str">
        <f>IF(LEN(VLOOKUP(B88,'[1]All data_14.12.2020'!$B$2:$K$99999,3,0))=0,"",VLOOKUP(B88,'[1]All data_14.12.2020'!$B$2:$K$99999,3,0))</f>
        <v>C, 26, 26.1, 26.11, 26.5, 26.51, 26.6, 29, 29.3, 29.32, 32, 32.9, 32.99, G, 45, 45.3, 45.32, N, 80, 80.2, 26.60, 80.20</v>
      </c>
      <c r="E88" s="19" t="str">
        <f>IF(LEN(VLOOKUP(B88,'[1]All data_14.12.2020'!$B$2:$K$99999,4,0))=0,"",VLOOKUP(B88,'[1]All data_14.12.2020'!$B$2:$K$99999,4,0))</f>
        <v>D, 36, 37, 38, F, 50, 3679, 3699, 3799, 3812, 3822, 3823, 3845, 5065, 367, 369, 379, 381, 382, 384, 506</v>
      </c>
      <c r="F88" s="19" t="str">
        <f>IF(LEN(VLOOKUP(B88,'[1]All data_14.12.2020'!$B$2:$K$99999,5,0))=0,"",VLOOKUP(B88,'[1]All data_14.12.2020'!$B$2:$K$99999,5,0))</f>
        <v>Infrared, Imaging, Infrared imaging system, Application, Transportation, Air transport, Sea transport, Medical equipment, Safety, Security, Vehicle, Motor, Coach</v>
      </c>
      <c r="G88" s="19" t="str">
        <f>IF(LEN(VLOOKUP(B88,'[1]All data_14.12.2020'!$B$2:$K$99999,6,0))=0,"",VLOOKUP(B88,'[1]All data_14.12.2020'!$B$2:$K$99999,6,0))</f>
        <v>≡</v>
      </c>
      <c r="H88" s="19" t="str">
        <f>IF(LEN(VLOOKUP(B88,'[1]All data_14.12.2020'!$B$2:$K$99999,7,0))=0,"",VLOOKUP(B88,'[1]All data_14.12.2020'!$B$2:$K$99999,7,0))</f>
        <v xml:space="preserve">Licensor is focused on developing infrared imaging systems for commercial market applications. </v>
      </c>
      <c r="I88" s="19" t="str">
        <f>IF(LEN(VLOOKUP(B88,'[1]All data_14.12.2020'!$B$2:$K$99999,8,0))=0,"",VLOOKUP(B88,'[1]All data_14.12.2020'!$B$2:$K$99999,8,0))</f>
        <v>≡</v>
      </c>
      <c r="J88" s="19" t="str">
        <f>IF(LEN(VLOOKUP(B88,'[1]All data_14.12.2020'!$B$2:$K$99999,9,0))=0,"",VLOOKUP(B88,'[1]All data_14.12.2020'!$B$2:$K$99999,9,0))</f>
        <v/>
      </c>
      <c r="K88" s="19" t="str">
        <f>IF(LEN(VLOOKUP(B88,'[1]All data_14.12.2020'!$B$2:$K$99999,10,0))=0,"",VLOOKUP(B88,'[1]All data_14.12.2020'!$B$2:$K$99999,10,0))</f>
        <v>License under licensor's patents and technology to make, have made, use, sell and have sold, lease, give, transfer, deliver or otherwise dispose of infrared imaging system in any motor coach or motorized vehicle licensed to operate on USA roads, turnpikes, freeways and highway system.</v>
      </c>
      <c r="L88" s="3" t="s">
        <v>72</v>
      </c>
      <c r="M88" s="3" t="s">
        <v>678</v>
      </c>
      <c r="N88" s="3" t="s">
        <v>679</v>
      </c>
      <c r="O88" s="3" t="s">
        <v>680</v>
      </c>
      <c r="P88" s="3" t="s">
        <v>681</v>
      </c>
      <c r="Q88" s="3" t="s">
        <v>8</v>
      </c>
      <c r="R88" s="3" t="s">
        <v>77</v>
      </c>
      <c r="S88" s="3" t="s">
        <v>682</v>
      </c>
      <c r="T88" s="3"/>
      <c r="U88" s="3"/>
      <c r="V88" s="3"/>
      <c r="W88" s="3"/>
      <c r="X88" s="4"/>
      <c r="Y88" s="3" t="s">
        <v>71</v>
      </c>
      <c r="Z88" s="4" t="s">
        <v>71</v>
      </c>
      <c r="AA88" s="3" t="s">
        <v>71</v>
      </c>
      <c r="AB88" s="4" t="s">
        <v>71</v>
      </c>
      <c r="AC88" s="3" t="s">
        <v>71</v>
      </c>
      <c r="AD88" s="4" t="s">
        <v>71</v>
      </c>
      <c r="AE88" s="3" t="s">
        <v>71</v>
      </c>
      <c r="AF88" s="4" t="s">
        <v>71</v>
      </c>
      <c r="AG88" s="3" t="s">
        <v>71</v>
      </c>
      <c r="AH88" s="4" t="s">
        <v>71</v>
      </c>
      <c r="AI88" s="3" t="s">
        <v>71</v>
      </c>
      <c r="AJ88" s="4" t="s">
        <v>71</v>
      </c>
      <c r="AK88" s="3" t="s">
        <v>71</v>
      </c>
      <c r="AL88" s="4" t="s">
        <v>71</v>
      </c>
      <c r="AM88" s="3" t="s">
        <v>71</v>
      </c>
      <c r="AN88" s="4" t="s">
        <v>71</v>
      </c>
      <c r="AO88" s="3" t="s">
        <v>71</v>
      </c>
      <c r="AP88" s="4" t="s">
        <v>71</v>
      </c>
      <c r="AQ88" s="3" t="s">
        <v>71</v>
      </c>
      <c r="AR88" s="4" t="s">
        <v>71</v>
      </c>
      <c r="AS88" s="3" t="s">
        <v>71</v>
      </c>
      <c r="AT88" s="4" t="s">
        <v>71</v>
      </c>
      <c r="AU88" s="3" t="s">
        <v>71</v>
      </c>
      <c r="AV88" s="4" t="s">
        <v>71</v>
      </c>
      <c r="AW88" s="3" t="s">
        <v>71</v>
      </c>
      <c r="AX88" s="4" t="s">
        <v>71</v>
      </c>
      <c r="AY88" s="3" t="s">
        <v>71</v>
      </c>
      <c r="AZ88" s="4" t="s">
        <v>71</v>
      </c>
      <c r="BA88" s="3" t="s">
        <v>71</v>
      </c>
      <c r="BB88" s="4" t="s">
        <v>71</v>
      </c>
      <c r="BC88" s="3" t="s">
        <v>71</v>
      </c>
      <c r="BD88" s="4" t="s">
        <v>71</v>
      </c>
      <c r="BE88" s="4" t="s">
        <v>81</v>
      </c>
      <c r="BF88" s="4"/>
      <c r="BG88" s="4"/>
      <c r="BH88" s="3" t="s">
        <v>71</v>
      </c>
      <c r="BI88" s="3" t="s">
        <v>683</v>
      </c>
      <c r="BJ88" s="3" t="s">
        <v>71</v>
      </c>
      <c r="BK88" s="3" t="s">
        <v>71</v>
      </c>
      <c r="BL88" s="3" t="s">
        <v>71</v>
      </c>
      <c r="BM88" s="3"/>
      <c r="BN88" s="3"/>
      <c r="BO88" s="9" t="s">
        <v>71</v>
      </c>
      <c r="BP88" s="10" t="s">
        <v>71</v>
      </c>
    </row>
    <row r="89" spans="1:69" ht="90" customHeight="1" x14ac:dyDescent="0.3">
      <c r="A89" s="5" t="s">
        <v>684</v>
      </c>
      <c r="B89" s="4" t="s">
        <v>685</v>
      </c>
      <c r="C89" s="19" t="str">
        <f>IF(LEN(VLOOKUP(B89,'[1]All data_14.12.2020'!$B$2:$K$99999,2,0))=0,"",VLOOKUP(B89,'[1]All data_14.12.2020'!$B$2:$K$99999,2,0))</f>
        <v>License, Technology</v>
      </c>
      <c r="D89" s="19" t="str">
        <f>IF(LEN(VLOOKUP(B89,'[1]All data_14.12.2020'!$B$2:$K$99999,3,0))=0,"",VLOOKUP(B89,'[1]All data_14.12.2020'!$B$2:$K$99999,3,0))</f>
        <v>C, 18, 18.1, 18.12, 32, 32.9, 32.99, J, 58, 58.1, 58.19, 58.2, 58.29, 62, 62.09, 63, 63.1, 63.11, M, 74, 74.9, N, 82, 82.1, 82.19, 82.9, 82.99, 74.90, 62.0</v>
      </c>
      <c r="E89" s="19" t="str">
        <f>IF(LEN(VLOOKUP(B89,'[1]All data_14.12.2020'!$B$2:$K$99999,4,0))=0,"",VLOOKUP(B89,'[1]All data_14.12.2020'!$B$2:$K$99999,4,0))</f>
        <v>D, 27, 39, I, 72, 73, 87, 89, 2741, 3999, 7299, 7371, 7372, 7379, 8744, 8999, 274, 399, 729, 737, 874, 899</v>
      </c>
      <c r="F89" s="19" t="str">
        <f>IF(LEN(VLOOKUP(B89,'[1]All data_14.12.2020'!$B$2:$K$99999,5,0))=0,"",VLOOKUP(B89,'[1]All data_14.12.2020'!$B$2:$K$99999,5,0))</f>
        <v>Technology, Digital printing, System, Security, Document issuing, Security document issuing system, Printed material, Security printing, Software, Data</v>
      </c>
      <c r="G89" s="19" t="str">
        <f>IF(LEN(VLOOKUP(B89,'[1]All data_14.12.2020'!$B$2:$K$99999,6,0))=0,"",VLOOKUP(B89,'[1]All data_14.12.2020'!$B$2:$K$99999,6,0))</f>
        <v>≡</v>
      </c>
      <c r="H89" s="19" t="str">
        <f>IF(LEN(VLOOKUP(B89,'[1]All data_14.12.2020'!$B$2:$K$99999,7,0))=0,"",VLOOKUP(B89,'[1]All data_14.12.2020'!$B$2:$K$99999,7,0))</f>
        <v>Licensor applies its software solution development and document security integration to address the needs of the secure document industry.</v>
      </c>
      <c r="I89" s="19" t="str">
        <f>IF(LEN(VLOOKUP(B89,'[1]All data_14.12.2020'!$B$2:$K$99999,8,0))=0,"",VLOOKUP(B89,'[1]All data_14.12.2020'!$B$2:$K$99999,8,0))</f>
        <v>≡</v>
      </c>
      <c r="J89" s="19" t="str">
        <f>IF(LEN(VLOOKUP(B89,'[1]All data_14.12.2020'!$B$2:$K$99999,9,0))=0,"",VLOOKUP(B89,'[1]All data_14.12.2020'!$B$2:$K$99999,9,0))</f>
        <v>Licensee delivers secure document solutions through consulting agreements and joint ventures.</v>
      </c>
      <c r="K89" s="19" t="str">
        <f>IF(LEN(VLOOKUP(B89,'[1]All data_14.12.2020'!$B$2:$K$99999,10,0))=0,"",VLOOKUP(B89,'[1]All data_14.12.2020'!$B$2:$K$99999,10,0))</f>
        <v>License to use and disseminate [UNDISCLOSED FOR PREVIEW]technology and to process the technology to integrate complex images into variably printed materials.</v>
      </c>
      <c r="L89" s="3" t="s">
        <v>255</v>
      </c>
      <c r="M89" s="3" t="s">
        <v>686</v>
      </c>
      <c r="N89" s="3" t="s">
        <v>686</v>
      </c>
      <c r="O89" s="3" t="s">
        <v>687</v>
      </c>
      <c r="P89" s="3" t="s">
        <v>688</v>
      </c>
      <c r="Q89" s="3" t="s">
        <v>8</v>
      </c>
      <c r="R89" s="3" t="s">
        <v>8</v>
      </c>
      <c r="S89" s="3"/>
      <c r="T89" s="3"/>
      <c r="U89" s="3"/>
      <c r="V89" s="3"/>
      <c r="W89" s="3"/>
      <c r="X89" s="4"/>
      <c r="Y89" s="3" t="s">
        <v>71</v>
      </c>
      <c r="Z89" s="4" t="s">
        <v>71</v>
      </c>
      <c r="AA89" s="3" t="s">
        <v>71</v>
      </c>
      <c r="AB89" s="4" t="s">
        <v>71</v>
      </c>
      <c r="AC89" s="3" t="s">
        <v>71</v>
      </c>
      <c r="AD89" s="4" t="s">
        <v>71</v>
      </c>
      <c r="AE89" s="3" t="s">
        <v>71</v>
      </c>
      <c r="AF89" s="4" t="s">
        <v>71</v>
      </c>
      <c r="AG89" s="3" t="s">
        <v>71</v>
      </c>
      <c r="AH89" s="4" t="s">
        <v>71</v>
      </c>
      <c r="AI89" s="3" t="s">
        <v>71</v>
      </c>
      <c r="AJ89" s="4" t="s">
        <v>71</v>
      </c>
      <c r="AK89" s="3" t="s">
        <v>71</v>
      </c>
      <c r="AL89" s="4" t="s">
        <v>71</v>
      </c>
      <c r="AM89" s="3" t="s">
        <v>71</v>
      </c>
      <c r="AN89" s="4" t="s">
        <v>71</v>
      </c>
      <c r="AO89" s="3" t="s">
        <v>71</v>
      </c>
      <c r="AP89" s="4" t="s">
        <v>71</v>
      </c>
      <c r="AQ89" s="3" t="s">
        <v>71</v>
      </c>
      <c r="AR89" s="4" t="s">
        <v>71</v>
      </c>
      <c r="AS89" s="3" t="s">
        <v>71</v>
      </c>
      <c r="AT89" s="4" t="s">
        <v>71</v>
      </c>
      <c r="AU89" s="3" t="s">
        <v>71</v>
      </c>
      <c r="AV89" s="4" t="s">
        <v>71</v>
      </c>
      <c r="AW89" s="3" t="s">
        <v>71</v>
      </c>
      <c r="AX89" s="4" t="s">
        <v>71</v>
      </c>
      <c r="AY89" s="3" t="s">
        <v>71</v>
      </c>
      <c r="AZ89" s="4" t="s">
        <v>71</v>
      </c>
      <c r="BA89" s="3" t="s">
        <v>71</v>
      </c>
      <c r="BB89" s="4" t="s">
        <v>71</v>
      </c>
      <c r="BC89" s="3" t="s">
        <v>71</v>
      </c>
      <c r="BD89" s="4" t="s">
        <v>71</v>
      </c>
      <c r="BE89" s="4" t="s">
        <v>81</v>
      </c>
      <c r="BF89" s="4"/>
      <c r="BG89" s="4"/>
      <c r="BH89" s="3" t="s">
        <v>71</v>
      </c>
      <c r="BI89" s="3" t="s">
        <v>140</v>
      </c>
      <c r="BJ89" s="3" t="s">
        <v>71</v>
      </c>
      <c r="BK89" s="3" t="s">
        <v>71</v>
      </c>
      <c r="BL89" s="3" t="s">
        <v>71</v>
      </c>
      <c r="BM89" s="3"/>
      <c r="BN89" s="3"/>
      <c r="BO89" s="9" t="s">
        <v>71</v>
      </c>
      <c r="BP89" s="10" t="s">
        <v>71</v>
      </c>
    </row>
    <row r="90" spans="1:69" ht="90" customHeight="1" x14ac:dyDescent="0.3">
      <c r="A90" s="5" t="s">
        <v>689</v>
      </c>
      <c r="B90" s="4" t="s">
        <v>690</v>
      </c>
      <c r="C90" s="19" t="str">
        <f>IF(LEN(VLOOKUP(B90,'[1]All data_14.12.2020'!$B$2:$K$99999,2,0))=0,"",VLOOKUP(B90,'[1]All data_14.12.2020'!$B$2:$K$99999,2,0))</f>
        <v>License, Patent</v>
      </c>
      <c r="D90" s="19" t="str">
        <f>IF(LEN(VLOOKUP(B90,'[1]All data_14.12.2020'!$B$2:$K$99999,3,0))=0,"",VLOOKUP(B90,'[1]All data_14.12.2020'!$B$2:$K$99999,3,0))</f>
        <v>26, 26.1, 26.11, 26.5, 26.51, 27, 27.3, 27.31, 33, 33.1, 33.13, 43, 43.2, 43.21, 46, 46.5, 46.52, 46.6, 46.69, 71, 71.2, 71.20</v>
      </c>
      <c r="E90" s="19" t="str">
        <f>IF(LEN(VLOOKUP(B90,'[1]All data_14.12.2020'!$B$2:$K$99999,4,0))=0,"",VLOOKUP(B90,'[1]All data_14.12.2020'!$B$2:$K$99999,4,0))</f>
        <v>28, 32, 36, 50, 2821, 3229, 3629, 3677, 3679, 3699, 5065, 282, 322, 362, 367, 369, 506</v>
      </c>
      <c r="F90" s="19" t="str">
        <f>IF(LEN(VLOOKUP(B90,'[1]All data_14.12.2020'!$B$2:$K$99999,5,0))=0,"",VLOOKUP(B90,'[1]All data_14.12.2020'!$B$2:$K$99999,5,0))</f>
        <v>Fiber optic sensor, Optic sensor, Acoustic sensor, Sensor, Electronic, Sensing element, Remote sensor, Sound level, Sound level device</v>
      </c>
      <c r="G90" s="19" t="str">
        <f>IF(LEN(VLOOKUP(B90,'[1]All data_14.12.2020'!$B$2:$K$99999,6,0))=0,"",VLOOKUP(B90,'[1]All data_14.12.2020'!$B$2:$K$99999,6,0))</f>
        <v>≡</v>
      </c>
      <c r="H90" s="19" t="str">
        <f>IF(LEN(VLOOKUP(B90,'[1]All data_14.12.2020'!$B$2:$K$99999,7,0))=0,"",VLOOKUP(B90,'[1]All data_14.12.2020'!$B$2:$K$99999,7,0))</f>
        <v/>
      </c>
      <c r="I90" s="19" t="str">
        <f>IF(LEN(VLOOKUP(B90,'[1]All data_14.12.2020'!$B$2:$K$99999,8,0))=0,"",VLOOKUP(B90,'[1]All data_14.12.2020'!$B$2:$K$99999,8,0))</f>
        <v>≡</v>
      </c>
      <c r="J90" s="19" t="str">
        <f>IF(LEN(VLOOKUP(B90,'[1]All data_14.12.2020'!$B$2:$K$99999,9,0))=0,"",VLOOKUP(B90,'[1]All data_14.12.2020'!$B$2:$K$99999,9,0))</f>
        <v>Licensee designs, manufactures and markets security detection equipment for correctional, commercial and industrial use and provides consulting and advisory services with respect to risk assessment, including threat, vulnerability and criticality analysis.</v>
      </c>
      <c r="K90" s="19" t="str">
        <f>IF(LEN(VLOOKUP(B90,'[1]All data_14.12.2020'!$B$2:$K$99999,10,0))=0,"",VLOOKUP(B90,'[1]All data_14.12.2020'!$B$2:$K$99999,10,0))</f>
        <v>License under licensed patents to make, use and sell licensed products such as goods, systems, structures and/or installations and components (distributed fiber optic sensor for locating and identifying remote disturbances, distributed acoustic sensor, optical fiber detection system with disturbance and positive cut-loop detection capabilities).</v>
      </c>
      <c r="L90" s="3" t="s">
        <v>72</v>
      </c>
      <c r="M90" s="3" t="s">
        <v>691</v>
      </c>
      <c r="N90" s="3" t="s">
        <v>691</v>
      </c>
      <c r="O90" s="3" t="s">
        <v>692</v>
      </c>
      <c r="P90" s="3" t="s">
        <v>693</v>
      </c>
      <c r="Q90" s="3" t="s">
        <v>8</v>
      </c>
      <c r="R90" s="3" t="s">
        <v>694</v>
      </c>
      <c r="S90" s="3" t="s">
        <v>695</v>
      </c>
      <c r="T90" s="3" t="s">
        <v>696</v>
      </c>
      <c r="U90" s="3"/>
      <c r="V90" s="3"/>
      <c r="W90" s="3"/>
      <c r="X90" s="4"/>
      <c r="Y90" s="3" t="s">
        <v>71</v>
      </c>
      <c r="Z90" s="4" t="s">
        <v>71</v>
      </c>
      <c r="AA90" s="3" t="s">
        <v>71</v>
      </c>
      <c r="AB90" s="4" t="s">
        <v>71</v>
      </c>
      <c r="AC90" s="3" t="s">
        <v>71</v>
      </c>
      <c r="AD90" s="4" t="s">
        <v>71</v>
      </c>
      <c r="AE90" s="3" t="s">
        <v>71</v>
      </c>
      <c r="AF90" s="4" t="s">
        <v>71</v>
      </c>
      <c r="AG90" s="3" t="s">
        <v>71</v>
      </c>
      <c r="AH90" s="4" t="s">
        <v>71</v>
      </c>
      <c r="AI90" s="3" t="s">
        <v>71</v>
      </c>
      <c r="AJ90" s="4" t="s">
        <v>71</v>
      </c>
      <c r="AK90" s="3" t="s">
        <v>71</v>
      </c>
      <c r="AL90" s="4" t="s">
        <v>71</v>
      </c>
      <c r="AM90" s="3" t="s">
        <v>71</v>
      </c>
      <c r="AN90" s="4" t="s">
        <v>71</v>
      </c>
      <c r="AO90" s="3" t="s">
        <v>71</v>
      </c>
      <c r="AP90" s="4" t="s">
        <v>71</v>
      </c>
      <c r="AQ90" s="3" t="s">
        <v>71</v>
      </c>
      <c r="AR90" s="4" t="s">
        <v>71</v>
      </c>
      <c r="AS90" s="3" t="s">
        <v>71</v>
      </c>
      <c r="AT90" s="4" t="s">
        <v>71</v>
      </c>
      <c r="AU90" s="3" t="s">
        <v>71</v>
      </c>
      <c r="AV90" s="4" t="s">
        <v>71</v>
      </c>
      <c r="AW90" s="3" t="s">
        <v>71</v>
      </c>
      <c r="AX90" s="4" t="s">
        <v>71</v>
      </c>
      <c r="AY90" s="3" t="s">
        <v>71</v>
      </c>
      <c r="AZ90" s="4" t="s">
        <v>71</v>
      </c>
      <c r="BA90" s="3" t="s">
        <v>71</v>
      </c>
      <c r="BB90" s="4" t="s">
        <v>71</v>
      </c>
      <c r="BC90" s="3" t="s">
        <v>71</v>
      </c>
      <c r="BD90" s="4" t="s">
        <v>71</v>
      </c>
      <c r="BE90" s="4" t="s">
        <v>81</v>
      </c>
      <c r="BF90" s="4"/>
      <c r="BG90" s="4"/>
      <c r="BH90" s="3" t="s">
        <v>71</v>
      </c>
      <c r="BI90" s="3" t="s">
        <v>697</v>
      </c>
      <c r="BJ90" s="3" t="s">
        <v>71</v>
      </c>
      <c r="BK90" s="3" t="s">
        <v>71</v>
      </c>
      <c r="BL90" s="3" t="s">
        <v>71</v>
      </c>
      <c r="BM90" s="3" t="s">
        <v>698</v>
      </c>
      <c r="BN90" s="3" t="s">
        <v>699</v>
      </c>
      <c r="BO90" s="9" t="s">
        <v>71</v>
      </c>
      <c r="BP90" s="10" t="s">
        <v>71</v>
      </c>
      <c r="BQ90" s="4"/>
    </row>
    <row r="91" spans="1:69" ht="90" customHeight="1" x14ac:dyDescent="0.3">
      <c r="A91" s="5" t="s">
        <v>700</v>
      </c>
      <c r="B91" s="4" t="s">
        <v>701</v>
      </c>
      <c r="C91" s="19" t="str">
        <f>IF(LEN(VLOOKUP(B91,'[1]All data_14.12.2020'!$B$2:$K$99999,2,0))=0,"",VLOOKUP(B91,'[1]All data_14.12.2020'!$B$2:$K$99999,2,0))</f>
        <v>License, Technology, Copyright, Know-how, Patent, Trade secret</v>
      </c>
      <c r="D91" s="19" t="str">
        <f>IF(LEN(VLOOKUP(B91,'[1]All data_14.12.2020'!$B$2:$K$99999,3,0))=0,"",VLOOKUP(B91,'[1]All data_14.12.2020'!$B$2:$K$99999,3,0))</f>
        <v>25.61, 26.11, 26.12, 26.1, 28.29, 28.99, 46.18, 46.52, 46.69, 26.40, 26.4, 27.90, 27.9</v>
      </c>
      <c r="E91" s="19" t="str">
        <f>IF(LEN(VLOOKUP(B91,'[1]All data_14.12.2020'!$B$2:$K$99999,4,0))=0,"",VLOOKUP(B91,'[1]All data_14.12.2020'!$B$2:$K$99999,4,0))</f>
        <v>3559, 3674, 3677, 3679, 3699, 5065</v>
      </c>
      <c r="F91" s="19" t="str">
        <f>IF(LEN(VLOOKUP(B91,'[1]All data_14.12.2020'!$B$2:$K$99999,5,0))=0,"",VLOOKUP(B91,'[1]All data_14.12.2020'!$B$2:$K$99999,5,0))</f>
        <v>Semiconductor, State-of-the-art, Ferroelectric, Device, Memory, Thin-film, Binary polarization, Hysteresis, Curve, Chip, Smart card, Automotive, Industrial, Utility meter, Home electronic, Office</v>
      </c>
      <c r="G91" s="19" t="str">
        <f>IF(LEN(VLOOKUP(B91,'[1]All data_14.12.2020'!$B$2:$K$99999,6,0))=0,"",VLOOKUP(B91,'[1]All data_14.12.2020'!$B$2:$K$99999,6,0))</f>
        <v>≡</v>
      </c>
      <c r="H91" s="19" t="str">
        <f>IF(LEN(VLOOKUP(B91,'[1]All data_14.12.2020'!$B$2:$K$99999,7,0))=0,"",VLOOKUP(B91,'[1]All data_14.12.2020'!$B$2:$K$99999,7,0))</f>
        <v>Licensor is focused on creating widespread use of its proprietary
memory technologies.</v>
      </c>
      <c r="I91" s="19" t="str">
        <f>IF(LEN(VLOOKUP(B91,'[1]All data_14.12.2020'!$B$2:$K$99999,8,0))=0,"",VLOOKUP(B91,'[1]All data_14.12.2020'!$B$2:$K$99999,8,0))</f>
        <v>≡</v>
      </c>
      <c r="J91" s="19" t="str">
        <f>IF(LEN(VLOOKUP(B91,'[1]All data_14.12.2020'!$B$2:$K$99999,9,0))=0,"",VLOOKUP(B91,'[1]All data_14.12.2020'!$B$2:$K$99999,9,0))</f>
        <v/>
      </c>
      <c r="K91" s="19" t="str">
        <f>IF(LEN(VLOOKUP(B91,'[1]All data_14.12.2020'!$B$2:$K$99999,10,0))=0,"",VLOOKUP(B91,'[1]All data_14.12.2020'!$B$2:$K$99999,10,0))</f>
        <v>License under copyright, know-how, patent, technology and trade secret rights to design, develop, make, sell, use, lease, transfer and otherwise dispose of products relating to certain thin-film ferroelectric technology with random access semiconductor memory devices that utilize binary polarization states on the hysteresis curve of ferroelectric material, to be used in connection with such products as smart cards, utility meters, set-top boxes, optical networks, security systems, home and
office electronics, and automotive and industrial controls.</v>
      </c>
      <c r="L91" s="3" t="s">
        <v>72</v>
      </c>
      <c r="M91" s="3" t="s">
        <v>702</v>
      </c>
      <c r="N91" s="3" t="s">
        <v>702</v>
      </c>
      <c r="O91" s="3" t="s">
        <v>703</v>
      </c>
      <c r="P91" s="3" t="s">
        <v>704</v>
      </c>
      <c r="Q91" s="3" t="s">
        <v>8</v>
      </c>
      <c r="R91" s="3" t="s">
        <v>98</v>
      </c>
      <c r="S91" s="3" t="s">
        <v>705</v>
      </c>
      <c r="T91" s="3"/>
      <c r="U91" s="3"/>
      <c r="V91" s="3"/>
      <c r="W91" s="3"/>
      <c r="X91" s="4"/>
      <c r="Y91" s="3" t="s">
        <v>71</v>
      </c>
      <c r="Z91" s="4" t="s">
        <v>71</v>
      </c>
      <c r="AA91" s="3" t="s">
        <v>71</v>
      </c>
      <c r="AB91" s="4" t="s">
        <v>71</v>
      </c>
      <c r="AC91" s="3" t="s">
        <v>71</v>
      </c>
      <c r="AD91" s="4" t="s">
        <v>71</v>
      </c>
      <c r="AE91" s="3" t="s">
        <v>71</v>
      </c>
      <c r="AF91" s="4" t="s">
        <v>71</v>
      </c>
      <c r="AG91" s="3" t="s">
        <v>71</v>
      </c>
      <c r="AH91" s="4" t="s">
        <v>71</v>
      </c>
      <c r="AI91" s="3" t="s">
        <v>71</v>
      </c>
      <c r="AJ91" s="4" t="s">
        <v>71</v>
      </c>
      <c r="AK91" s="3" t="s">
        <v>71</v>
      </c>
      <c r="AL91" s="4" t="s">
        <v>71</v>
      </c>
      <c r="AM91" s="3" t="s">
        <v>71</v>
      </c>
      <c r="AN91" s="4" t="s">
        <v>71</v>
      </c>
      <c r="AO91" s="3" t="s">
        <v>71</v>
      </c>
      <c r="AP91" s="4" t="s">
        <v>71</v>
      </c>
      <c r="AQ91" s="3" t="s">
        <v>71</v>
      </c>
      <c r="AR91" s="4" t="s">
        <v>71</v>
      </c>
      <c r="AS91" s="3" t="s">
        <v>71</v>
      </c>
      <c r="AT91" s="4" t="s">
        <v>71</v>
      </c>
      <c r="AU91" s="3" t="s">
        <v>71</v>
      </c>
      <c r="AV91" s="4" t="s">
        <v>71</v>
      </c>
      <c r="AW91" s="3" t="s">
        <v>71</v>
      </c>
      <c r="AX91" s="4" t="s">
        <v>71</v>
      </c>
      <c r="AY91" s="3" t="s">
        <v>71</v>
      </c>
      <c r="AZ91" s="4" t="s">
        <v>71</v>
      </c>
      <c r="BA91" s="3" t="s">
        <v>71</v>
      </c>
      <c r="BB91" s="4" t="s">
        <v>71</v>
      </c>
      <c r="BC91" s="3" t="s">
        <v>71</v>
      </c>
      <c r="BD91" s="4" t="s">
        <v>71</v>
      </c>
      <c r="BE91" s="4" t="s">
        <v>81</v>
      </c>
      <c r="BF91" s="4"/>
      <c r="BG91" s="4"/>
      <c r="BH91" s="3" t="s">
        <v>71</v>
      </c>
      <c r="BI91" s="3" t="s">
        <v>154</v>
      </c>
      <c r="BJ91" s="3" t="s">
        <v>71</v>
      </c>
      <c r="BK91" s="3" t="s">
        <v>71</v>
      </c>
      <c r="BL91" s="3" t="s">
        <v>71</v>
      </c>
      <c r="BM91" s="3"/>
      <c r="BN91" s="3"/>
      <c r="BO91" s="9" t="s">
        <v>71</v>
      </c>
      <c r="BP91" s="10" t="s">
        <v>71</v>
      </c>
    </row>
    <row r="92" spans="1:69" ht="90" customHeight="1" x14ac:dyDescent="0.3">
      <c r="A92" s="5" t="s">
        <v>706</v>
      </c>
      <c r="B92" s="4" t="s">
        <v>707</v>
      </c>
      <c r="C92" s="19" t="str">
        <f>IF(LEN(VLOOKUP(B92,'[1]All data_14.12.2020'!$B$2:$K$99999,2,0))=0,"",VLOOKUP(B92,'[1]All data_14.12.2020'!$B$2:$K$99999,2,0))</f>
        <v>License, Other manufacturing intangibles, Technology, Trade secret, Software, Patent</v>
      </c>
      <c r="D92" s="19" t="str">
        <f>IF(LEN(VLOOKUP(B92,'[1]All data_14.12.2020'!$B$2:$K$99999,3,0))=0,"",VLOOKUP(B92,'[1]All data_14.12.2020'!$B$2:$K$99999,3,0))</f>
        <v>26.3, 26.30, 26.40, 26.4, 32.99, 32.9, 46.43, 46.4, 46.52, 46.5, 47.42, 47.4, 47.78, 47.7, 61.2, 61.9, 61.20, 61.90</v>
      </c>
      <c r="E92" s="19" t="str">
        <f>IF(LEN(VLOOKUP(B92,'[1]All data_14.12.2020'!$B$2:$K$99999,4,0))=0,"",VLOOKUP(B92,'[1]All data_14.12.2020'!$B$2:$K$99999,4,0))</f>
        <v>489, 3651, 3663, 4812, 4899, 5064, 5065, 5099, 5731, 5999</v>
      </c>
      <c r="F92" s="19" t="str">
        <f>IF(LEN(VLOOKUP(B92,'[1]All data_14.12.2020'!$B$2:$K$99999,5,0))=0,"",VLOOKUP(B92,'[1]All data_14.12.2020'!$B$2:$K$99999,5,0))</f>
        <v>Trunking technology, Technology, Digital land mobile radio, Land mobile radio, Mobile radio, Radio, Two-way radio, Communication, Communication product, Subscriber, Subscriber unit, Unit, Astro,  Smartnet, Smartnet II, MTS 2000, Portable, Portable radio, Side connector, Side, Radio side connector, Transcrypt, Transcrypt-designed, Transcrypt-designed radio, Hand-held radio, Encryption technology, Encryption, Electronic, Consumer electronic, Digital encryption technology, Transcript, Wireless</v>
      </c>
      <c r="G92" s="19" t="str">
        <f>IF(LEN(VLOOKUP(B92,'[1]All data_14.12.2020'!$B$2:$K$99999,6,0))=0,"",VLOOKUP(B92,'[1]All data_14.12.2020'!$B$2:$K$99999,6,0))</f>
        <v>≡</v>
      </c>
      <c r="H92" s="19" t="str">
        <f>IF(LEN(VLOOKUP(B92,'[1]All data_14.12.2020'!$B$2:$K$99999,7,0))=0,"",VLOOKUP(B92,'[1]All data_14.12.2020'!$B$2:$K$99999,7,0))</f>
        <v/>
      </c>
      <c r="I92" s="19" t="str">
        <f>IF(LEN(VLOOKUP(B92,'[1]All data_14.12.2020'!$B$2:$K$99999,8,0))=0,"",VLOOKUP(B92,'[1]All data_14.12.2020'!$B$2:$K$99999,8,0))</f>
        <v>≡</v>
      </c>
      <c r="J92" s="19" t="str">
        <f>IF(LEN(VLOOKUP(B92,'[1]All data_14.12.2020'!$B$2:$K$99999,9,0))=0,"",VLOOKUP(B92,'[1]All data_14.12.2020'!$B$2:$K$99999,9,0))</f>
        <v>Licensee is a company engaged in design and manufacture information security products which
prevent unauthorised interception of sensitive voice and data communications.</v>
      </c>
      <c r="K92" s="19" t="str">
        <f>IF(LEN(VLOOKUP(B92,'[1]All data_14.12.2020'!$B$2:$K$99999,10,0))=0,"",VLOOKUP(B92,'[1]All data_14.12.2020'!$B$2:$K$99999,10,0))</f>
        <v>License under licensor's patents, DES and DES-XL encryption technologies, trade secret, source code, interface specifications and software tools to manufacture and sell two-way radio communication products, including infrastructure components and subscriber units, [UNDISCLOSED FOR PREVIEW], subscriber radio products that are compatible with licensor's [UNDISCLOSED FOR PREVIEW] subscriber radio products and transcrypt-designed subscriber radio products that include licensor's[UNDISCLOSED FOR PREVIEW] portable radio side connector.</v>
      </c>
      <c r="L92" s="3" t="s">
        <v>72</v>
      </c>
      <c r="M92" s="3" t="s">
        <v>708</v>
      </c>
      <c r="N92" s="3" t="s">
        <v>708</v>
      </c>
      <c r="O92" s="3" t="s">
        <v>86</v>
      </c>
      <c r="P92" s="3" t="s">
        <v>709</v>
      </c>
      <c r="Q92" s="3" t="s">
        <v>8</v>
      </c>
      <c r="R92" s="3" t="s">
        <v>98</v>
      </c>
      <c r="S92" s="3" t="s">
        <v>710</v>
      </c>
      <c r="T92" s="3"/>
      <c r="U92" s="3"/>
      <c r="V92" s="3"/>
      <c r="W92" s="3"/>
      <c r="X92" s="4"/>
      <c r="Y92" s="3" t="s">
        <v>71</v>
      </c>
      <c r="Z92" s="4" t="s">
        <v>71</v>
      </c>
      <c r="AA92" s="3" t="s">
        <v>71</v>
      </c>
      <c r="AB92" s="4" t="s">
        <v>71</v>
      </c>
      <c r="AC92" s="3" t="s">
        <v>71</v>
      </c>
      <c r="AD92" s="4" t="s">
        <v>71</v>
      </c>
      <c r="AE92" s="3" t="s">
        <v>71</v>
      </c>
      <c r="AF92" s="4" t="s">
        <v>71</v>
      </c>
      <c r="AG92" s="3" t="s">
        <v>71</v>
      </c>
      <c r="AH92" s="4" t="s">
        <v>71</v>
      </c>
      <c r="AI92" s="3" t="s">
        <v>71</v>
      </c>
      <c r="AJ92" s="4" t="s">
        <v>71</v>
      </c>
      <c r="AK92" s="3" t="s">
        <v>71</v>
      </c>
      <c r="AL92" s="4" t="s">
        <v>71</v>
      </c>
      <c r="AM92" s="3" t="s">
        <v>71</v>
      </c>
      <c r="AN92" s="4" t="s">
        <v>71</v>
      </c>
      <c r="AO92" s="3" t="s">
        <v>71</v>
      </c>
      <c r="AP92" s="4" t="s">
        <v>71</v>
      </c>
      <c r="AQ92" s="3" t="s">
        <v>71</v>
      </c>
      <c r="AR92" s="4" t="s">
        <v>71</v>
      </c>
      <c r="AS92" s="3" t="s">
        <v>71</v>
      </c>
      <c r="AT92" s="4" t="s">
        <v>71</v>
      </c>
      <c r="AU92" s="3" t="s">
        <v>71</v>
      </c>
      <c r="AV92" s="4" t="s">
        <v>71</v>
      </c>
      <c r="AW92" s="3" t="s">
        <v>71</v>
      </c>
      <c r="AX92" s="4" t="s">
        <v>71</v>
      </c>
      <c r="AY92" s="3" t="s">
        <v>71</v>
      </c>
      <c r="AZ92" s="4" t="s">
        <v>71</v>
      </c>
      <c r="BA92" s="3" t="s">
        <v>71</v>
      </c>
      <c r="BB92" s="4" t="s">
        <v>71</v>
      </c>
      <c r="BC92" s="3" t="s">
        <v>71</v>
      </c>
      <c r="BD92" s="4" t="s">
        <v>71</v>
      </c>
      <c r="BE92" s="4" t="s">
        <v>81</v>
      </c>
      <c r="BF92" s="4"/>
      <c r="BG92" s="4"/>
      <c r="BH92" s="3" t="s">
        <v>71</v>
      </c>
      <c r="BI92" s="3" t="s">
        <v>154</v>
      </c>
      <c r="BJ92" s="3" t="s">
        <v>71</v>
      </c>
      <c r="BK92" s="3" t="s">
        <v>71</v>
      </c>
      <c r="BL92" s="3" t="s">
        <v>71</v>
      </c>
      <c r="BM92" s="3"/>
      <c r="BN92" s="3"/>
      <c r="BO92" s="9" t="s">
        <v>71</v>
      </c>
      <c r="BP92" s="10" t="s">
        <v>71</v>
      </c>
    </row>
    <row r="93" spans="1:69" ht="90" customHeight="1" x14ac:dyDescent="0.3">
      <c r="A93" s="5" t="s">
        <v>711</v>
      </c>
      <c r="B93" s="4" t="s">
        <v>712</v>
      </c>
      <c r="C93" s="19" t="str">
        <f>IF(LEN(VLOOKUP(B93,'[1]All data_14.12.2020'!$B$2:$K$99999,2,0))=0,"",VLOOKUP(B93,'[1]All data_14.12.2020'!$B$2:$K$99999,2,0))</f>
        <v>Know-how, License, Trademark, Trade secret, Technology, Patent</v>
      </c>
      <c r="D93" s="19" t="str">
        <f>IF(LEN(VLOOKUP(B93,'[1]All data_14.12.2020'!$B$2:$K$99999,3,0))=0,"",VLOOKUP(B93,'[1]All data_14.12.2020'!$B$2:$K$99999,3,0))</f>
        <v>C, 26.1, 26.11, 26.2, 26.4, 26.7, 27, 27.9, 33, 33.1, 33.13, G, 46, 46.4, 46.43, 46.5, 46.52, 47.7, 47.78, J, 62, 62.01, M, 74, 74.2, 26.20, 26.40, 26.70, 27.90, 74.20, 26, 47</v>
      </c>
      <c r="E93" s="19" t="str">
        <f>IF(LEN(VLOOKUP(B93,'[1]All data_14.12.2020'!$B$2:$K$99999,4,0))=0,"",VLOOKUP(B93,'[1]All data_14.12.2020'!$B$2:$K$99999,4,0))</f>
        <v>D, 35, 38, 39, F, 50, I, 72, 73, 3577, 3827, 3861, 3999, 5043, 5045, 5946, 7221, 7335, 7376, 7379, 357, 382, 386, 399, 504, 594, 722, 733, 737, 7373</v>
      </c>
      <c r="F93" s="19" t="str">
        <f>IF(LEN(VLOOKUP(B93,'[1]All data_14.12.2020'!$B$2:$K$99999,5,0))=0,"",VLOOKUP(B93,'[1]All data_14.12.2020'!$B$2:$K$99999,5,0))</f>
        <v>Imaging, Photographic, Optical appliance, 3D photographic, Three dimensional photography, Electronic appliance, Consumer product, Security</v>
      </c>
      <c r="G93" s="19" t="str">
        <f>IF(LEN(VLOOKUP(B93,'[1]All data_14.12.2020'!$B$2:$K$99999,6,0))=0,"",VLOOKUP(B93,'[1]All data_14.12.2020'!$B$2:$K$99999,6,0))</f>
        <v>≡</v>
      </c>
      <c r="H93" s="19" t="str">
        <f>IF(LEN(VLOOKUP(B93,'[1]All data_14.12.2020'!$B$2:$K$99999,7,0))=0,"",VLOOKUP(B93,'[1]All data_14.12.2020'!$B$2:$K$99999,7,0))</f>
        <v/>
      </c>
      <c r="I93" s="19" t="str">
        <f>IF(LEN(VLOOKUP(B93,'[1]All data_14.12.2020'!$B$2:$K$99999,8,0))=0,"",VLOOKUP(B93,'[1]All data_14.12.2020'!$B$2:$K$99999,8,0))</f>
        <v>≡</v>
      </c>
      <c r="J93" s="19" t="str">
        <f>IF(LEN(VLOOKUP(B93,'[1]All data_14.12.2020'!$B$2:$K$99999,9,0))=0,"",VLOOKUP(B93,'[1]All data_14.12.2020'!$B$2:$K$99999,9,0))</f>
        <v>Licensee is a technology company that is focused on products, solutions, and services that have a need for biometric secure access control.</v>
      </c>
      <c r="K93" s="19" t="str">
        <f>IF(LEN(VLOOKUP(B93,'[1]All data_14.12.2020'!$B$2:$K$99999,10,0))=0,"",VLOOKUP(B93,'[1]All data_14.12.2020'!$B$2:$K$99999,10,0))</f>
        <v>License under trademark, trade secret, know-how and technology rights to make, use, sell, import products and practise any method relating to method and apparatus for high resolution three dimensional display, high speed three dimensional imaging method, face recognition system and method, omni-directional cameras and method and apparatus for generating structural pattern illumination in the area of three-dimensional imaging.</v>
      </c>
      <c r="L93" s="3" t="s">
        <v>72</v>
      </c>
      <c r="M93" s="3" t="s">
        <v>713</v>
      </c>
      <c r="N93" s="3" t="s">
        <v>713</v>
      </c>
      <c r="O93" s="3" t="s">
        <v>86</v>
      </c>
      <c r="P93" s="3" t="s">
        <v>714</v>
      </c>
      <c r="Q93" s="3" t="s">
        <v>8</v>
      </c>
      <c r="R93" s="3" t="s">
        <v>715</v>
      </c>
      <c r="S93" s="3" t="s">
        <v>716</v>
      </c>
      <c r="T93" s="3"/>
      <c r="U93" s="3"/>
      <c r="V93" s="3"/>
      <c r="W93" s="3" t="s">
        <v>717</v>
      </c>
      <c r="X93" s="4"/>
      <c r="Y93" s="3" t="s">
        <v>71</v>
      </c>
      <c r="Z93" s="4" t="s">
        <v>71</v>
      </c>
      <c r="AA93" s="3" t="s">
        <v>71</v>
      </c>
      <c r="AB93" s="4" t="s">
        <v>71</v>
      </c>
      <c r="AC93" s="3" t="s">
        <v>71</v>
      </c>
      <c r="AD93" s="4" t="s">
        <v>71</v>
      </c>
      <c r="AE93" s="3" t="s">
        <v>71</v>
      </c>
      <c r="AF93" s="4" t="s">
        <v>71</v>
      </c>
      <c r="AG93" s="3" t="s">
        <v>71</v>
      </c>
      <c r="AH93" s="4" t="s">
        <v>71</v>
      </c>
      <c r="AI93" s="3" t="s">
        <v>71</v>
      </c>
      <c r="AJ93" s="4" t="s">
        <v>71</v>
      </c>
      <c r="AK93" s="3" t="s">
        <v>71</v>
      </c>
      <c r="AL93" s="4" t="s">
        <v>71</v>
      </c>
      <c r="AM93" s="3" t="s">
        <v>71</v>
      </c>
      <c r="AN93" s="4" t="s">
        <v>71</v>
      </c>
      <c r="AO93" s="3" t="s">
        <v>71</v>
      </c>
      <c r="AP93" s="4" t="s">
        <v>71</v>
      </c>
      <c r="AQ93" s="3" t="s">
        <v>71</v>
      </c>
      <c r="AR93" s="4" t="s">
        <v>71</v>
      </c>
      <c r="AS93" s="3" t="s">
        <v>71</v>
      </c>
      <c r="AT93" s="4" t="s">
        <v>71</v>
      </c>
      <c r="AU93" s="3" t="s">
        <v>71</v>
      </c>
      <c r="AV93" s="4" t="s">
        <v>71</v>
      </c>
      <c r="AW93" s="3" t="s">
        <v>71</v>
      </c>
      <c r="AX93" s="4" t="s">
        <v>71</v>
      </c>
      <c r="AY93" s="3" t="s">
        <v>71</v>
      </c>
      <c r="AZ93" s="4" t="s">
        <v>71</v>
      </c>
      <c r="BA93" s="3" t="s">
        <v>71</v>
      </c>
      <c r="BB93" s="4" t="s">
        <v>71</v>
      </c>
      <c r="BC93" s="3" t="s">
        <v>71</v>
      </c>
      <c r="BD93" s="4" t="s">
        <v>71</v>
      </c>
      <c r="BE93" s="4" t="s">
        <v>81</v>
      </c>
      <c r="BF93" s="4"/>
      <c r="BG93" s="4"/>
      <c r="BH93" s="3" t="s">
        <v>71</v>
      </c>
      <c r="BI93" s="3" t="s">
        <v>154</v>
      </c>
      <c r="BJ93" s="3" t="s">
        <v>71</v>
      </c>
      <c r="BK93" s="3" t="s">
        <v>71</v>
      </c>
      <c r="BL93" s="3" t="s">
        <v>71</v>
      </c>
      <c r="BM93" s="3"/>
      <c r="BN93" s="3"/>
      <c r="BO93" s="9" t="s">
        <v>71</v>
      </c>
      <c r="BP93" s="10" t="s">
        <v>71</v>
      </c>
    </row>
    <row r="94" spans="1:69" ht="90" customHeight="1" x14ac:dyDescent="0.3">
      <c r="A94" s="5" t="s">
        <v>718</v>
      </c>
      <c r="B94" s="4" t="s">
        <v>719</v>
      </c>
      <c r="C94" s="19" t="str">
        <f>IF(LEN(VLOOKUP(B94,'[1]All data_14.12.2020'!$B$2:$K$99999,2,0))=0,"",VLOOKUP(B94,'[1]All data_14.12.2020'!$B$2:$K$99999,2,0))</f>
        <v>Know-how, License, Trade secret, Patent</v>
      </c>
      <c r="D94" s="19" t="str">
        <f>IF(LEN(VLOOKUP(B94,'[1]All data_14.12.2020'!$B$2:$K$99999,3,0))=0,"",VLOOKUP(B94,'[1]All data_14.12.2020'!$B$2:$K$99999,3,0))</f>
        <v>C, 25, 25.4, 26.1, 26.12, 26.5, 26.51, 30, 30.4, J, 61, 61.9, O, 84, 84.2, 84.22, 25.40, 30.40, 61.90, 26</v>
      </c>
      <c r="E94" s="19" t="str">
        <f>IF(LEN(VLOOKUP(B94,'[1]All data_14.12.2020'!$B$2:$K$99999,4,0))=0,"",VLOOKUP(B94,'[1]All data_14.12.2020'!$B$2:$K$99999,4,0))</f>
        <v>D, 34, 36, 37, 38, J, 96, 97, 3483, 3484, 3679, 3761, 3764, 3812, 9661, 9711, 348, 367, 376, 381, 966, 971</v>
      </c>
      <c r="F94" s="19" t="str">
        <f>IF(LEN(VLOOKUP(B94,'[1]All data_14.12.2020'!$B$2:$K$99999,5,0))=0,"",VLOOKUP(B94,'[1]All data_14.12.2020'!$B$2:$K$99999,5,0))</f>
        <v>Military, Weapon, Radar system, Electronic, Milimeter wave subsystem, Aerospace, Defense system, Technology, Security</v>
      </c>
      <c r="G94" s="19" t="str">
        <f>IF(LEN(VLOOKUP(B94,'[1]All data_14.12.2020'!$B$2:$K$99999,6,0))=0,"",VLOOKUP(B94,'[1]All data_14.12.2020'!$B$2:$K$99999,6,0))</f>
        <v>≡</v>
      </c>
      <c r="H94" s="19" t="str">
        <f>IF(LEN(VLOOKUP(B94,'[1]All data_14.12.2020'!$B$2:$K$99999,7,0))=0,"",VLOOKUP(B94,'[1]All data_14.12.2020'!$B$2:$K$99999,7,0))</f>
        <v/>
      </c>
      <c r="I94" s="19" t="str">
        <f>IF(LEN(VLOOKUP(B94,'[1]All data_14.12.2020'!$B$2:$K$99999,8,0))=0,"",VLOOKUP(B94,'[1]All data_14.12.2020'!$B$2:$K$99999,8,0))</f>
        <v>≡</v>
      </c>
      <c r="J94" s="19" t="str">
        <f>IF(LEN(VLOOKUP(B94,'[1]All data_14.12.2020'!$B$2:$K$99999,9,0))=0,"",VLOOKUP(B94,'[1]All data_14.12.2020'!$B$2:$K$99999,9,0))</f>
        <v>Licensee is a leading supplier of microwave products and systems to defense and aerospace entities worldwide.</v>
      </c>
      <c r="K94" s="19" t="str">
        <f>IF(LEN(VLOOKUP(B94,'[1]All data_14.12.2020'!$B$2:$K$99999,10,0))=0,"",VLOOKUP(B94,'[1]All data_14.12.2020'!$B$2:$K$99999,10,0))</f>
        <v>License of the millimeter wave technology for military applications (the technology includes exclusive access to a portfolio of patents and trade secrets that improve the cost and performance of millimeter wave subsystems that are used in weapons and radar systems).</v>
      </c>
      <c r="L94" s="3" t="s">
        <v>536</v>
      </c>
      <c r="M94" s="3" t="s">
        <v>720</v>
      </c>
      <c r="N94" s="3" t="s">
        <v>721</v>
      </c>
      <c r="O94" s="3" t="s">
        <v>86</v>
      </c>
      <c r="P94" s="3" t="s">
        <v>151</v>
      </c>
      <c r="Q94" s="3" t="s">
        <v>8</v>
      </c>
      <c r="R94" s="3" t="s">
        <v>8</v>
      </c>
      <c r="S94" s="3"/>
      <c r="T94" s="3"/>
      <c r="U94" s="3"/>
      <c r="V94" s="3"/>
      <c r="W94" s="3"/>
      <c r="X94" s="4"/>
      <c r="Y94" s="3" t="s">
        <v>71</v>
      </c>
      <c r="Z94" s="4" t="s">
        <v>71</v>
      </c>
      <c r="AA94" s="3" t="s">
        <v>71</v>
      </c>
      <c r="AB94" s="4" t="s">
        <v>71</v>
      </c>
      <c r="AC94" s="3" t="s">
        <v>71</v>
      </c>
      <c r="AD94" s="4" t="s">
        <v>71</v>
      </c>
      <c r="AE94" s="3" t="s">
        <v>71</v>
      </c>
      <c r="AF94" s="4" t="s">
        <v>71</v>
      </c>
      <c r="AG94" s="3" t="s">
        <v>71</v>
      </c>
      <c r="AH94" s="4" t="s">
        <v>71</v>
      </c>
      <c r="AI94" s="3" t="s">
        <v>71</v>
      </c>
      <c r="AJ94" s="4" t="s">
        <v>71</v>
      </c>
      <c r="AK94" s="3" t="s">
        <v>71</v>
      </c>
      <c r="AL94" s="4" t="s">
        <v>71</v>
      </c>
      <c r="AM94" s="3" t="s">
        <v>71</v>
      </c>
      <c r="AN94" s="4" t="s">
        <v>71</v>
      </c>
      <c r="AO94" s="3" t="s">
        <v>71</v>
      </c>
      <c r="AP94" s="4" t="s">
        <v>71</v>
      </c>
      <c r="AQ94" s="3" t="s">
        <v>71</v>
      </c>
      <c r="AR94" s="4" t="s">
        <v>71</v>
      </c>
      <c r="AS94" s="3" t="s">
        <v>71</v>
      </c>
      <c r="AT94" s="4" t="s">
        <v>71</v>
      </c>
      <c r="AU94" s="3" t="s">
        <v>71</v>
      </c>
      <c r="AV94" s="4" t="s">
        <v>71</v>
      </c>
      <c r="AW94" s="3" t="s">
        <v>71</v>
      </c>
      <c r="AX94" s="4" t="s">
        <v>71</v>
      </c>
      <c r="AY94" s="3" t="s">
        <v>71</v>
      </c>
      <c r="AZ94" s="4" t="s">
        <v>71</v>
      </c>
      <c r="BA94" s="3" t="s">
        <v>71</v>
      </c>
      <c r="BB94" s="4" t="s">
        <v>71</v>
      </c>
      <c r="BC94" s="3" t="s">
        <v>71</v>
      </c>
      <c r="BD94" s="4" t="s">
        <v>71</v>
      </c>
      <c r="BE94" s="4" t="s">
        <v>81</v>
      </c>
      <c r="BF94" s="4"/>
      <c r="BG94" s="4"/>
      <c r="BH94" s="3" t="s">
        <v>71</v>
      </c>
      <c r="BI94" s="3" t="s">
        <v>196</v>
      </c>
      <c r="BJ94" s="3" t="s">
        <v>71</v>
      </c>
      <c r="BK94" s="3" t="s">
        <v>71</v>
      </c>
      <c r="BL94" s="3" t="s">
        <v>71</v>
      </c>
      <c r="BM94" s="3"/>
      <c r="BN94" s="3"/>
      <c r="BO94" s="9" t="s">
        <v>71</v>
      </c>
      <c r="BP94" s="10" t="s">
        <v>71</v>
      </c>
    </row>
    <row r="95" spans="1:69" ht="90" customHeight="1" x14ac:dyDescent="0.3">
      <c r="A95" s="5" t="s">
        <v>722</v>
      </c>
      <c r="B95" s="4" t="s">
        <v>723</v>
      </c>
      <c r="C95" s="19" t="str">
        <f>IF(LEN(VLOOKUP(B95,'[1]All data_14.12.2020'!$B$2:$K$99999,2,0))=0,"",VLOOKUP(B95,'[1]All data_14.12.2020'!$B$2:$K$99999,2,0))</f>
        <v>License, Patent</v>
      </c>
      <c r="D95" s="19" t="str">
        <f>IF(LEN(VLOOKUP(B95,'[1]All data_14.12.2020'!$B$2:$K$99999,3,0))=0,"",VLOOKUP(B95,'[1]All data_14.12.2020'!$B$2:$K$99999,3,0))</f>
        <v>J, 62, 62.01, 62.03, 62.09, 63, 63.1, 63.11, 63.9, 63.99, K, 64, 64.9, 64.99, 66, 66.1, 66.19, M, 69, 69.2, N, 80, 80.1, 80.2, 69.20, 80.10, 80.20, 62.0</v>
      </c>
      <c r="E95" s="19" t="str">
        <f>IF(LEN(VLOOKUP(B95,'[1]All data_14.12.2020'!$B$2:$K$99999,4,0))=0,"",VLOOKUP(B95,'[1]All data_14.12.2020'!$B$2:$K$99999,4,0))</f>
        <v>D, 35, F, 50, I, 73, 3577, 3578, 5045, 7371, 7382, 7389, 357, 504, 737, 738, 7374</v>
      </c>
      <c r="F95" s="19" t="str">
        <f>IF(LEN(VLOOKUP(B95,'[1]All data_14.12.2020'!$B$2:$K$99999,5,0))=0,"",VLOOKUP(B95,'[1]All data_14.12.2020'!$B$2:$K$99999,5,0))</f>
        <v>Software, Data processing, Computer, Electronic transaction, Security system, Identity verification</v>
      </c>
      <c r="G95" s="19" t="str">
        <f>IF(LEN(VLOOKUP(B95,'[1]All data_14.12.2020'!$B$2:$K$99999,6,0))=0,"",VLOOKUP(B95,'[1]All data_14.12.2020'!$B$2:$K$99999,6,0))</f>
        <v>≡</v>
      </c>
      <c r="H95" s="19" t="str">
        <f>IF(LEN(VLOOKUP(B95,'[1]All data_14.12.2020'!$B$2:$K$99999,7,0))=0,"",VLOOKUP(B95,'[1]All data_14.12.2020'!$B$2:$K$99999,7,0))</f>
        <v>Licensor markets and sells software which provides a comprehensive solution to credit card fraud by addressing the security needs of consumer clients, credit card companies, banks and merchants through instant verification that is inexpensive to implement and simple to use.</v>
      </c>
      <c r="I95" s="19" t="str">
        <f>IF(LEN(VLOOKUP(B95,'[1]All data_14.12.2020'!$B$2:$K$99999,8,0))=0,"",VLOOKUP(B95,'[1]All data_14.12.2020'!$B$2:$K$99999,8,0))</f>
        <v>≡</v>
      </c>
      <c r="J95" s="19" t="str">
        <f>IF(LEN(VLOOKUP(B95,'[1]All data_14.12.2020'!$B$2:$K$99999,9,0))=0,"",VLOOKUP(B95,'[1]All data_14.12.2020'!$B$2:$K$99999,9,0))</f>
        <v/>
      </c>
      <c r="K95" s="19" t="str">
        <f>IF(LEN(VLOOKUP(B95,'[1]All data_14.12.2020'!$B$2:$K$99999,10,0))=0,"",VLOOKUP(B95,'[1]All data_14.12.2020'!$B$2:$K$99999,10,0))</f>
        <v>License under patent rights to use and exploit certain software, method and system for verifying the identity of a user by a verifier in the course of an electronic transaction.</v>
      </c>
      <c r="L95" s="3" t="s">
        <v>72</v>
      </c>
      <c r="M95" s="3" t="s">
        <v>724</v>
      </c>
      <c r="N95" s="3" t="s">
        <v>725</v>
      </c>
      <c r="O95" s="3" t="s">
        <v>726</v>
      </c>
      <c r="P95" s="3" t="s">
        <v>286</v>
      </c>
      <c r="Q95" s="3" t="s">
        <v>8</v>
      </c>
      <c r="R95" s="3" t="s">
        <v>77</v>
      </c>
      <c r="S95" s="3" t="s">
        <v>727</v>
      </c>
      <c r="T95" s="3"/>
      <c r="U95" s="3"/>
      <c r="V95" s="3"/>
      <c r="W95" s="3"/>
      <c r="X95" s="4" t="s">
        <v>728</v>
      </c>
      <c r="Y95" s="3" t="s">
        <v>71</v>
      </c>
      <c r="Z95" s="4" t="s">
        <v>71</v>
      </c>
      <c r="AA95" s="3" t="s">
        <v>71</v>
      </c>
      <c r="AB95" s="4" t="s">
        <v>71</v>
      </c>
      <c r="AC95" s="3" t="s">
        <v>71</v>
      </c>
      <c r="AD95" s="4" t="s">
        <v>71</v>
      </c>
      <c r="AE95" s="3" t="s">
        <v>71</v>
      </c>
      <c r="AF95" s="4" t="s">
        <v>71</v>
      </c>
      <c r="AG95" s="3" t="s">
        <v>71</v>
      </c>
      <c r="AH95" s="4" t="s">
        <v>71</v>
      </c>
      <c r="AI95" s="3" t="s">
        <v>71</v>
      </c>
      <c r="AJ95" s="4" t="s">
        <v>71</v>
      </c>
      <c r="AK95" s="3" t="s">
        <v>71</v>
      </c>
      <c r="AL95" s="4" t="s">
        <v>71</v>
      </c>
      <c r="AM95" s="3" t="s">
        <v>71</v>
      </c>
      <c r="AN95" s="4" t="s">
        <v>71</v>
      </c>
      <c r="AO95" s="3" t="s">
        <v>71</v>
      </c>
      <c r="AP95" s="4" t="s">
        <v>71</v>
      </c>
      <c r="AQ95" s="3" t="s">
        <v>71</v>
      </c>
      <c r="AR95" s="4" t="s">
        <v>71</v>
      </c>
      <c r="AS95" s="3" t="s">
        <v>71</v>
      </c>
      <c r="AT95" s="4" t="s">
        <v>71</v>
      </c>
      <c r="AU95" s="3" t="s">
        <v>71</v>
      </c>
      <c r="AV95" s="4" t="s">
        <v>71</v>
      </c>
      <c r="AW95" s="3" t="s">
        <v>71</v>
      </c>
      <c r="AX95" s="4" t="s">
        <v>71</v>
      </c>
      <c r="AY95" s="3" t="s">
        <v>71</v>
      </c>
      <c r="AZ95" s="4" t="s">
        <v>71</v>
      </c>
      <c r="BA95" s="3" t="s">
        <v>71</v>
      </c>
      <c r="BB95" s="4" t="s">
        <v>71</v>
      </c>
      <c r="BC95" s="3" t="s">
        <v>71</v>
      </c>
      <c r="BD95" s="4" t="s">
        <v>71</v>
      </c>
      <c r="BE95" s="4" t="s">
        <v>81</v>
      </c>
      <c r="BF95" s="4"/>
      <c r="BG95" s="4"/>
      <c r="BH95" s="3" t="s">
        <v>71</v>
      </c>
      <c r="BI95" s="3" t="s">
        <v>250</v>
      </c>
      <c r="BJ95" s="3" t="s">
        <v>71</v>
      </c>
      <c r="BK95" s="3" t="s">
        <v>71</v>
      </c>
      <c r="BL95" s="3" t="s">
        <v>71</v>
      </c>
      <c r="BM95" s="3"/>
      <c r="BN95" s="3"/>
      <c r="BO95" s="9" t="s">
        <v>71</v>
      </c>
      <c r="BP95" s="10" t="s">
        <v>71</v>
      </c>
    </row>
    <row r="96" spans="1:69" ht="90" customHeight="1" x14ac:dyDescent="0.3">
      <c r="A96" s="5" t="s">
        <v>729</v>
      </c>
      <c r="B96" s="4" t="s">
        <v>730</v>
      </c>
      <c r="C96" s="19" t="str">
        <f>IF(LEN(VLOOKUP(B96,'[1]All data_14.12.2020'!$B$2:$K$99999,2,0))=0,"",VLOOKUP(B96,'[1]All data_14.12.2020'!$B$2:$K$99999,2,0))</f>
        <v>License, Trademark, Brand</v>
      </c>
      <c r="D96" s="19" t="str">
        <f>IF(LEN(VLOOKUP(B96,'[1]All data_14.12.2020'!$B$2:$K$99999,3,0))=0,"",VLOOKUP(B96,'[1]All data_14.12.2020'!$B$2:$K$99999,3,0))</f>
        <v>C, 13, 13.9, 13.92, 13.96, 13.99, 14, 14.1, 14.12, 14.19, 32, 32.9, 32.99, G, 46, 46.1, 46.16, 46.4, 46.42, 47.7, 47.71, 47</v>
      </c>
      <c r="E96" s="19" t="str">
        <f>IF(LEN(VLOOKUP(B96,'[1]All data_14.12.2020'!$B$2:$K$99999,4,0))=0,"",VLOOKUP(B96,'[1]All data_14.12.2020'!$B$2:$K$99999,4,0))</f>
        <v>D, 22, 23, 30, 31, F, 51, G, 2299, 2326, 2381, 2389, 2399, 3089, 3151, 5136, 5137, 229, 232, 238, 239, 306, 308, 315, 513, 3069</v>
      </c>
      <c r="F96" s="19" t="str">
        <f>IF(LEN(VLOOKUP(B96,'[1]All data_14.12.2020'!$B$2:$K$99999,5,0))=0,"",VLOOKUP(B96,'[1]All data_14.12.2020'!$B$2:$K$99999,5,0))</f>
        <v>Apparel, Clothing, Workwear, Security, Safety, Glove, Worker, Protection, Hand, Arm, Abrasion,Resistant, Protective, Sleeve, Liquid-proof, Metal mesh</v>
      </c>
      <c r="G96" s="19" t="str">
        <f>IF(LEN(VLOOKUP(B96,'[1]All data_14.12.2020'!$B$2:$K$99999,6,0))=0,"",VLOOKUP(B96,'[1]All data_14.12.2020'!$B$2:$K$99999,6,0))</f>
        <v>≡</v>
      </c>
      <c r="H96" s="19" t="str">
        <f>IF(LEN(VLOOKUP(B96,'[1]All data_14.12.2020'!$B$2:$K$99999,7,0))=0,"",VLOOKUP(B96,'[1]All data_14.12.2020'!$B$2:$K$99999,7,0))</f>
        <v>Licensor manufactures and sell certain hand and arm protection products.</v>
      </c>
      <c r="I96" s="19" t="str">
        <f>IF(LEN(VLOOKUP(B96,'[1]All data_14.12.2020'!$B$2:$K$99999,8,0))=0,"",VLOOKUP(B96,'[1]All data_14.12.2020'!$B$2:$K$99999,8,0))</f>
        <v>≡</v>
      </c>
      <c r="J96" s="19" t="str">
        <f>IF(LEN(VLOOKUP(B96,'[1]All data_14.12.2020'!$B$2:$K$99999,9,0))=0,"",VLOOKUP(B96,'[1]All data_14.12.2020'!$B$2:$K$99999,9,0))</f>
        <v/>
      </c>
      <c r="K96" s="19" t="str">
        <f>IF(LEN(VLOOKUP(B96,'[1]All data_14.12.2020'!$B$2:$K$99999,10,0))=0,"",VLOOKUP(B96,'[1]All data_14.12.2020'!$B$2:$K$99999,10,0))</f>
        <v>License under [UNDISCLOSED FOR PREVIEW] trademark and brand name to produce, use, offer and sell certain hand and arm protection products (cut and abrasion resistant gloves, protective sleeves, liquid proof gloves and metal mesh gloves); Licensor also appoints licensee as a distributor of the licensed products; The agreement is concluded between related parties.</v>
      </c>
      <c r="L96" s="3" t="s">
        <v>731</v>
      </c>
      <c r="M96" s="3" t="s">
        <v>732</v>
      </c>
      <c r="N96" s="3" t="s">
        <v>732</v>
      </c>
      <c r="O96" s="3" t="s">
        <v>733</v>
      </c>
      <c r="P96" s="3" t="s">
        <v>734</v>
      </c>
      <c r="Q96" s="3" t="s">
        <v>8</v>
      </c>
      <c r="R96" s="3" t="s">
        <v>98</v>
      </c>
      <c r="S96" s="3" t="s">
        <v>735</v>
      </c>
      <c r="T96" s="3" t="s">
        <v>736</v>
      </c>
      <c r="U96" s="3"/>
      <c r="V96" s="3"/>
      <c r="W96" s="3"/>
      <c r="X96" s="4"/>
      <c r="Y96" s="3" t="s">
        <v>71</v>
      </c>
      <c r="Z96" s="4" t="s">
        <v>71</v>
      </c>
      <c r="AA96" s="3" t="s">
        <v>71</v>
      </c>
      <c r="AB96" s="4" t="s">
        <v>71</v>
      </c>
      <c r="AC96" s="3" t="s">
        <v>71</v>
      </c>
      <c r="AD96" s="4" t="s">
        <v>71</v>
      </c>
      <c r="AE96" s="3" t="s">
        <v>71</v>
      </c>
      <c r="AF96" s="4" t="s">
        <v>71</v>
      </c>
      <c r="AG96" s="3" t="s">
        <v>71</v>
      </c>
      <c r="AH96" s="4" t="s">
        <v>71</v>
      </c>
      <c r="AI96" s="3" t="s">
        <v>71</v>
      </c>
      <c r="AJ96" s="4" t="s">
        <v>71</v>
      </c>
      <c r="AK96" s="3" t="s">
        <v>71</v>
      </c>
      <c r="AL96" s="4" t="s">
        <v>71</v>
      </c>
      <c r="AM96" s="3" t="s">
        <v>71</v>
      </c>
      <c r="AN96" s="4" t="s">
        <v>71</v>
      </c>
      <c r="AO96" s="3" t="s">
        <v>71</v>
      </c>
      <c r="AP96" s="4" t="s">
        <v>71</v>
      </c>
      <c r="AQ96" s="3" t="s">
        <v>71</v>
      </c>
      <c r="AR96" s="4" t="s">
        <v>71</v>
      </c>
      <c r="AS96" s="3" t="s">
        <v>71</v>
      </c>
      <c r="AT96" s="4" t="s">
        <v>71</v>
      </c>
      <c r="AU96" s="3" t="s">
        <v>71</v>
      </c>
      <c r="AV96" s="4" t="s">
        <v>71</v>
      </c>
      <c r="AW96" s="3" t="s">
        <v>71</v>
      </c>
      <c r="AX96" s="4" t="s">
        <v>71</v>
      </c>
      <c r="AY96" s="3" t="s">
        <v>71</v>
      </c>
      <c r="AZ96" s="4" t="s">
        <v>71</v>
      </c>
      <c r="BA96" s="3" t="s">
        <v>71</v>
      </c>
      <c r="BB96" s="4" t="s">
        <v>71</v>
      </c>
      <c r="BC96" s="3" t="s">
        <v>71</v>
      </c>
      <c r="BD96" s="4" t="s">
        <v>71</v>
      </c>
      <c r="BE96" s="4" t="s">
        <v>81</v>
      </c>
      <c r="BF96" s="4"/>
      <c r="BG96" s="4" t="s">
        <v>81</v>
      </c>
      <c r="BH96" s="3" t="s">
        <v>71</v>
      </c>
      <c r="BI96" s="3" t="s">
        <v>359</v>
      </c>
      <c r="BJ96" s="3" t="s">
        <v>71</v>
      </c>
      <c r="BK96" s="3" t="s">
        <v>71</v>
      </c>
      <c r="BL96" s="3" t="s">
        <v>71</v>
      </c>
      <c r="BM96" s="3"/>
      <c r="BN96" s="3"/>
      <c r="BO96" s="9" t="s">
        <v>71</v>
      </c>
      <c r="BP96" s="10" t="s">
        <v>71</v>
      </c>
    </row>
    <row r="97" spans="1:69" ht="90" customHeight="1" x14ac:dyDescent="0.3">
      <c r="A97" s="5" t="s">
        <v>737</v>
      </c>
      <c r="B97" s="4" t="s">
        <v>738</v>
      </c>
      <c r="C97" s="19" t="str">
        <f>IF(LEN(VLOOKUP(B97,'[1]All data_14.12.2020'!$B$2:$K$99999,2,0))=0,"",VLOOKUP(B97,'[1]All data_14.12.2020'!$B$2:$K$99999,2,0))</f>
        <v>License, Patent, R&amp;D</v>
      </c>
      <c r="D97" s="19" t="str">
        <f>IF(LEN(VLOOKUP(B97,'[1]All data_14.12.2020'!$B$2:$K$99999,3,0))=0,"",VLOOKUP(B97,'[1]All data_14.12.2020'!$B$2:$K$99999,3,0))</f>
        <v>G, 46, 46.5, 46.51, 47.4, 47.41, J, 58, 58.2, 58.29, 62, 62.01, 62.02, 62.03, 62.09, 63, 63.1, 63.11, 63.12, N, 80, 80.1, 80.2, 80.10, 80.20, 47, 62.0</v>
      </c>
      <c r="E97" s="19" t="str">
        <f>IF(LEN(VLOOKUP(B97,'[1]All data_14.12.2020'!$B$2:$K$99999,4,0))=0,"",VLOOKUP(B97,'[1]All data_14.12.2020'!$B$2:$K$99999,4,0))</f>
        <v>D, 35, 36, E, 48, F, 50, G, 57, I, 73, 3571, 3577, 3669, 4899, 5045, 5734, 7371, 7372, 7379, 7382, 357, 366, 489, 504, 573, 737, 738, 7373, 7374</v>
      </c>
      <c r="F97" s="19" t="str">
        <f>IF(LEN(VLOOKUP(B97,'[1]All data_14.12.2020'!$B$2:$K$99999,5,0))=0,"",VLOOKUP(B97,'[1]All data_14.12.2020'!$B$2:$K$99999,5,0))</f>
        <v>Internet, Web, Software, Management software, Communication, Informational technology, Network, Security service, IT</v>
      </c>
      <c r="G97" s="19" t="str">
        <f>IF(LEN(VLOOKUP(B97,'[1]All data_14.12.2020'!$B$2:$K$99999,6,0))=0,"",VLOOKUP(B97,'[1]All data_14.12.2020'!$B$2:$K$99999,6,0))</f>
        <v>≡</v>
      </c>
      <c r="H97" s="19" t="str">
        <f>IF(LEN(VLOOKUP(B97,'[1]All data_14.12.2020'!$B$2:$K$99999,7,0))=0,"",VLOOKUP(B97,'[1]All data_14.12.2020'!$B$2:$K$99999,7,0))</f>
        <v/>
      </c>
      <c r="I97" s="19" t="str">
        <f>IF(LEN(VLOOKUP(B97,'[1]All data_14.12.2020'!$B$2:$K$99999,8,0))=0,"",VLOOKUP(B97,'[1]All data_14.12.2020'!$B$2:$K$99999,8,0))</f>
        <v>≡</v>
      </c>
      <c r="J97" s="19" t="str">
        <f>IF(LEN(VLOOKUP(B97,'[1]All data_14.12.2020'!$B$2:$K$99999,9,0))=0,"",VLOOKUP(B97,'[1]All data_14.12.2020'!$B$2:$K$99999,9,0))</f>
        <v>Licensee develops and manufactures products and provides services in the Internet, enterprise networking, and communications markets.</v>
      </c>
      <c r="K97" s="19" t="str">
        <f>IF(LEN(VLOOKUP(B97,'[1]All data_14.12.2020'!$B$2:$K$99999,10,0))=0,"",VLOOKUP(B97,'[1]All data_14.12.2020'!$B$2:$K$99999,10,0))</f>
        <v>License to make, import, use, make improvements and sell products and services covered by patents relating to the facilitation of secure communications over networks in the field of secure communications.</v>
      </c>
      <c r="L97" s="3" t="s">
        <v>72</v>
      </c>
      <c r="M97" s="3" t="s">
        <v>739</v>
      </c>
      <c r="N97" s="3" t="s">
        <v>739</v>
      </c>
      <c r="O97" s="3" t="s">
        <v>86</v>
      </c>
      <c r="P97" s="3" t="s">
        <v>740</v>
      </c>
      <c r="Q97" s="3" t="s">
        <v>8</v>
      </c>
      <c r="R97" s="3" t="s">
        <v>741</v>
      </c>
      <c r="S97" s="3" t="s">
        <v>742</v>
      </c>
      <c r="T97" s="3"/>
      <c r="U97" s="3"/>
      <c r="V97" s="3"/>
      <c r="W97" s="3" t="s">
        <v>743</v>
      </c>
      <c r="X97" s="4"/>
      <c r="Y97" s="3" t="s">
        <v>71</v>
      </c>
      <c r="Z97" s="4" t="s">
        <v>71</v>
      </c>
      <c r="AA97" s="3" t="s">
        <v>71</v>
      </c>
      <c r="AB97" s="4" t="s">
        <v>71</v>
      </c>
      <c r="AC97" s="3" t="s">
        <v>71</v>
      </c>
      <c r="AD97" s="4" t="s">
        <v>71</v>
      </c>
      <c r="AE97" s="3" t="s">
        <v>71</v>
      </c>
      <c r="AF97" s="4" t="s">
        <v>71</v>
      </c>
      <c r="AG97" s="3" t="s">
        <v>71</v>
      </c>
      <c r="AH97" s="4" t="s">
        <v>71</v>
      </c>
      <c r="AI97" s="3" t="s">
        <v>71</v>
      </c>
      <c r="AJ97" s="4" t="s">
        <v>71</v>
      </c>
      <c r="AK97" s="3" t="s">
        <v>71</v>
      </c>
      <c r="AL97" s="4" t="s">
        <v>71</v>
      </c>
      <c r="AM97" s="3" t="s">
        <v>71</v>
      </c>
      <c r="AN97" s="4" t="s">
        <v>71</v>
      </c>
      <c r="AO97" s="3" t="s">
        <v>71</v>
      </c>
      <c r="AP97" s="4" t="s">
        <v>71</v>
      </c>
      <c r="AQ97" s="3" t="s">
        <v>71</v>
      </c>
      <c r="AR97" s="4" t="s">
        <v>71</v>
      </c>
      <c r="AS97" s="3" t="s">
        <v>71</v>
      </c>
      <c r="AT97" s="4" t="s">
        <v>71</v>
      </c>
      <c r="AU97" s="3" t="s">
        <v>71</v>
      </c>
      <c r="AV97" s="4" t="s">
        <v>71</v>
      </c>
      <c r="AW97" s="3" t="s">
        <v>71</v>
      </c>
      <c r="AX97" s="4" t="s">
        <v>71</v>
      </c>
      <c r="AY97" s="3" t="s">
        <v>71</v>
      </c>
      <c r="AZ97" s="4" t="s">
        <v>71</v>
      </c>
      <c r="BA97" s="3" t="s">
        <v>71</v>
      </c>
      <c r="BB97" s="4" t="s">
        <v>71</v>
      </c>
      <c r="BC97" s="3" t="s">
        <v>71</v>
      </c>
      <c r="BD97" s="4" t="s">
        <v>71</v>
      </c>
      <c r="BE97" s="4" t="s">
        <v>81</v>
      </c>
      <c r="BF97" s="4"/>
      <c r="BG97" s="4"/>
      <c r="BH97" s="3" t="s">
        <v>71</v>
      </c>
      <c r="BI97" s="3" t="s">
        <v>140</v>
      </c>
      <c r="BJ97" s="3" t="s">
        <v>71</v>
      </c>
      <c r="BK97" s="3" t="s">
        <v>71</v>
      </c>
      <c r="BL97" s="3" t="s">
        <v>71</v>
      </c>
      <c r="BM97" s="3"/>
      <c r="BN97" s="3"/>
      <c r="BO97" s="9" t="s">
        <v>71</v>
      </c>
      <c r="BP97" s="10" t="s">
        <v>71</v>
      </c>
    </row>
    <row r="98" spans="1:69" ht="90" customHeight="1" x14ac:dyDescent="0.3">
      <c r="A98" s="5" t="s">
        <v>744</v>
      </c>
      <c r="B98" s="4" t="s">
        <v>745</v>
      </c>
      <c r="C98" s="19" t="str">
        <f>IF(LEN(VLOOKUP(B98,'[1]All data_14.12.2020'!$B$2:$K$99999,2,0))=0,"",VLOOKUP(B98,'[1]All data_14.12.2020'!$B$2:$K$99999,2,0))</f>
        <v>Know-how, License, Technology, Patent</v>
      </c>
      <c r="D98" s="19" t="str">
        <f>IF(LEN(VLOOKUP(B98,'[1]All data_14.12.2020'!$B$2:$K$99999,3,0))=0,"",VLOOKUP(B98,'[1]All data_14.12.2020'!$B$2:$K$99999,3,0))</f>
        <v>C, 26, 26.5, 26.51, 27, 27.9, F, 43, 43.2, 43.21, G, 46, 46.5, 46.52, H, 52, 52.2, 52.23, J, 61, 61.9, M, 71, 71.1, 71.12, N, 80, 80.1, O, 84, 84.2, 84.22, 27.90, 61.90, 80.10</v>
      </c>
      <c r="E98" s="19" t="str">
        <f>IF(LEN(VLOOKUP(B98,'[1]All data_14.12.2020'!$B$2:$K$99999,4,0))=0,"",VLOOKUP(B98,'[1]All data_14.12.2020'!$B$2:$K$99999,4,0))</f>
        <v>D, 36, 38, E, 48, G, 57, I, 73, 3669, 3812, 3825, 4899, 5731, 7349, 7382, 366, 381, 382, 489, 573, 734, 738</v>
      </c>
      <c r="F98" s="19" t="str">
        <f>IF(LEN(VLOOKUP(B98,'[1]All data_14.12.2020'!$B$2:$K$99999,5,0))=0,"",VLOOKUP(B98,'[1]All data_14.12.2020'!$B$2:$K$99999,5,0))</f>
        <v>House protection, Military, Plant operation, Airport, Border, Perimeter intrusion, Detection, Radar, Electronic, Device, Image processing, Safety, Household, Alarm, Security system</v>
      </c>
      <c r="G98" s="19" t="str">
        <f>IF(LEN(VLOOKUP(B98,'[1]All data_14.12.2020'!$B$2:$K$99999,6,0))=0,"",VLOOKUP(B98,'[1]All data_14.12.2020'!$B$2:$K$99999,6,0))</f>
        <v>≡</v>
      </c>
      <c r="H98" s="19" t="str">
        <f>IF(LEN(VLOOKUP(B98,'[1]All data_14.12.2020'!$B$2:$K$99999,7,0))=0,"",VLOOKUP(B98,'[1]All data_14.12.2020'!$B$2:$K$99999,7,0))</f>
        <v>Licensor is an individual.</v>
      </c>
      <c r="I98" s="19" t="str">
        <f>IF(LEN(VLOOKUP(B98,'[1]All data_14.12.2020'!$B$2:$K$99999,8,0))=0,"",VLOOKUP(B98,'[1]All data_14.12.2020'!$B$2:$K$99999,8,0))</f>
        <v>≡</v>
      </c>
      <c r="J98" s="19" t="str">
        <f>IF(LEN(VLOOKUP(B98,'[1]All data_14.12.2020'!$B$2:$K$99999,9,0))=0,"",VLOOKUP(B98,'[1]All data_14.12.2020'!$B$2:$K$99999,9,0))</f>
        <v/>
      </c>
      <c r="K98" s="19" t="str">
        <f>IF(LEN(VLOOKUP(B98,'[1]All data_14.12.2020'!$B$2:$K$99999,10,0))=0,"",VLOOKUP(B98,'[1]All data_14.12.2020'!$B$2:$K$99999,10,0))</f>
        <v>License under technology, patent and know-how to develop, make, use, sell, license, market and otherwise exploit products for the fields of military protection, plants operation, airports, borders, vip houses, etc., such as perimeter intrusion detection radars, EMSEC (protection and eavesdropping) electronic equipment, real time positioning systems and image processing codecs; One of the parties to the agreement is an individual.</v>
      </c>
      <c r="L98" s="3" t="s">
        <v>72</v>
      </c>
      <c r="M98" s="3" t="s">
        <v>746</v>
      </c>
      <c r="N98" s="3" t="s">
        <v>746</v>
      </c>
      <c r="O98" s="3" t="s">
        <v>747</v>
      </c>
      <c r="P98" s="3" t="s">
        <v>748</v>
      </c>
      <c r="Q98" s="3" t="s">
        <v>8</v>
      </c>
      <c r="R98" s="3" t="s">
        <v>77</v>
      </c>
      <c r="S98" s="3" t="s">
        <v>749</v>
      </c>
      <c r="T98" s="3" t="s">
        <v>750</v>
      </c>
      <c r="U98" s="3"/>
      <c r="V98" s="3"/>
      <c r="W98" s="3"/>
      <c r="X98" s="4"/>
      <c r="Y98" s="3" t="s">
        <v>71</v>
      </c>
      <c r="Z98" s="4" t="s">
        <v>71</v>
      </c>
      <c r="AA98" s="3" t="s">
        <v>71</v>
      </c>
      <c r="AB98" s="4" t="s">
        <v>71</v>
      </c>
      <c r="AC98" s="3" t="s">
        <v>71</v>
      </c>
      <c r="AD98" s="4" t="s">
        <v>71</v>
      </c>
      <c r="AE98" s="3" t="s">
        <v>71</v>
      </c>
      <c r="AF98" s="4" t="s">
        <v>71</v>
      </c>
      <c r="AG98" s="3" t="s">
        <v>71</v>
      </c>
      <c r="AH98" s="4" t="s">
        <v>71</v>
      </c>
      <c r="AI98" s="3" t="s">
        <v>71</v>
      </c>
      <c r="AJ98" s="4" t="s">
        <v>71</v>
      </c>
      <c r="AK98" s="3" t="s">
        <v>71</v>
      </c>
      <c r="AL98" s="4" t="s">
        <v>71</v>
      </c>
      <c r="AM98" s="3" t="s">
        <v>71</v>
      </c>
      <c r="AN98" s="4" t="s">
        <v>71</v>
      </c>
      <c r="AO98" s="3" t="s">
        <v>71</v>
      </c>
      <c r="AP98" s="4" t="s">
        <v>71</v>
      </c>
      <c r="AQ98" s="3" t="s">
        <v>71</v>
      </c>
      <c r="AR98" s="4" t="s">
        <v>71</v>
      </c>
      <c r="AS98" s="3" t="s">
        <v>71</v>
      </c>
      <c r="AT98" s="4" t="s">
        <v>71</v>
      </c>
      <c r="AU98" s="3" t="s">
        <v>71</v>
      </c>
      <c r="AV98" s="4" t="s">
        <v>71</v>
      </c>
      <c r="AW98" s="3" t="s">
        <v>71</v>
      </c>
      <c r="AX98" s="4" t="s">
        <v>71</v>
      </c>
      <c r="AY98" s="3" t="s">
        <v>71</v>
      </c>
      <c r="AZ98" s="4" t="s">
        <v>71</v>
      </c>
      <c r="BA98" s="3" t="s">
        <v>71</v>
      </c>
      <c r="BB98" s="4" t="s">
        <v>71</v>
      </c>
      <c r="BC98" s="3" t="s">
        <v>71</v>
      </c>
      <c r="BD98" s="4" t="s">
        <v>71</v>
      </c>
      <c r="BE98" s="4" t="s">
        <v>81</v>
      </c>
      <c r="BF98" s="4"/>
      <c r="BG98" s="4"/>
      <c r="BH98" s="3" t="s">
        <v>71</v>
      </c>
      <c r="BI98" s="3" t="s">
        <v>154</v>
      </c>
      <c r="BJ98" s="3" t="s">
        <v>71</v>
      </c>
      <c r="BK98" s="3" t="s">
        <v>71</v>
      </c>
      <c r="BL98" s="3" t="s">
        <v>71</v>
      </c>
      <c r="BM98" s="3"/>
      <c r="BN98" s="3"/>
      <c r="BO98" s="9" t="s">
        <v>71</v>
      </c>
      <c r="BP98" s="10" t="s">
        <v>71</v>
      </c>
    </row>
    <row r="99" spans="1:69" ht="90" customHeight="1" x14ac:dyDescent="0.3">
      <c r="A99" s="5" t="s">
        <v>751</v>
      </c>
      <c r="B99" s="4" t="s">
        <v>752</v>
      </c>
      <c r="C99" s="19" t="str">
        <f>IF(LEN(VLOOKUP(B99,'[1]All data_14.12.2020'!$B$2:$K$99999,2,0))=0,"",VLOOKUP(B99,'[1]All data_14.12.2020'!$B$2:$K$99999,2,0))</f>
        <v>License, Trademark, Trade name</v>
      </c>
      <c r="D99" s="19" t="str">
        <f>IF(LEN(VLOOKUP(B99,'[1]All data_14.12.2020'!$B$2:$K$99999,3,0))=0,"",VLOOKUP(B99,'[1]All data_14.12.2020'!$B$2:$K$99999,3,0))</f>
        <v>C, 26, G, 46, 46.5, 46.51, 47, 47.4, 47.41, J, 58, 58.2, 58.29, 61, 62, 62.01, 62.03, 62.09, 63, 63.1, 63.11, 63.12, 63.9, 63.99, 26.20, 26.30, 61.10, 61.20</v>
      </c>
      <c r="E99" s="19" t="str">
        <f>IF(LEN(VLOOKUP(B99,'[1]All data_14.12.2020'!$B$2:$K$99999,4,0))=0,"",VLOOKUP(B99,'[1]All data_14.12.2020'!$B$2:$K$99999,4,0))</f>
        <v>D, 35, 36, E, 48, F, 50, G, 57, I, 73, 3577, 3663, 4813, 5045, 5734, 7371, 7373, 7374, 7376, 7379, 357, 366, 481, 504, 573, 737</v>
      </c>
      <c r="F99" s="19" t="str">
        <f>IF(LEN(VLOOKUP(B99,'[1]All data_14.12.2020'!$B$2:$K$99999,5,0))=0,"",VLOOKUP(B99,'[1]All data_14.12.2020'!$B$2:$K$99999,5,0))</f>
        <v>Security, Piracy, Software, Programming, Program, Data processing, Internet, E-commerce, Source code, IT</v>
      </c>
      <c r="G99" s="19" t="str">
        <f>IF(LEN(VLOOKUP(B99,'[1]All data_14.12.2020'!$B$2:$K$99999,6,0))=0,"",VLOOKUP(B99,'[1]All data_14.12.2020'!$B$2:$K$99999,6,0))</f>
        <v>≡</v>
      </c>
      <c r="H99" s="19" t="str">
        <f>IF(LEN(VLOOKUP(B99,'[1]All data_14.12.2020'!$B$2:$K$99999,7,0))=0,"",VLOOKUP(B99,'[1]All data_14.12.2020'!$B$2:$K$99999,7,0))</f>
        <v>Licensor is a developer of software security solutions.</v>
      </c>
      <c r="I99" s="19" t="str">
        <f>IF(LEN(VLOOKUP(B99,'[1]All data_14.12.2020'!$B$2:$K$99999,8,0))=0,"",VLOOKUP(B99,'[1]All data_14.12.2020'!$B$2:$K$99999,8,0))</f>
        <v>≡</v>
      </c>
      <c r="J99" s="19" t="str">
        <f>IF(LEN(VLOOKUP(B99,'[1]All data_14.12.2020'!$B$2:$K$99999,9,0))=0,"",VLOOKUP(B99,'[1]All data_14.12.2020'!$B$2:$K$99999,9,0))</f>
        <v>Licensee focuses on piracy management software.</v>
      </c>
      <c r="K99" s="19" t="str">
        <f>IF(LEN(VLOOKUP(B99,'[1]All data_14.12.2020'!$B$2:$K$99999,10,0))=0,"",VLOOKUP(B99,'[1]All data_14.12.2020'!$B$2:$K$99999,10,0))</f>
        <v>License under licensor's trademarks and trade names to market, make copies and distribute software which helps to create trialware protected versions of software for distribution via the Internet, disk or CD-ROM, a Win32 development kit [UNDISCLOSED FOR PREVIEW].</v>
      </c>
      <c r="L99" s="3" t="s">
        <v>72</v>
      </c>
      <c r="M99" s="3" t="s">
        <v>753</v>
      </c>
      <c r="N99" s="3" t="s">
        <v>753</v>
      </c>
      <c r="O99" s="3" t="s">
        <v>754</v>
      </c>
      <c r="P99" s="3" t="s">
        <v>755</v>
      </c>
      <c r="Q99" s="3" t="s">
        <v>756</v>
      </c>
      <c r="R99" s="3" t="s">
        <v>757</v>
      </c>
      <c r="S99" s="3" t="s">
        <v>758</v>
      </c>
      <c r="T99" s="3"/>
      <c r="U99" s="3"/>
      <c r="V99" s="3"/>
      <c r="W99" s="3" t="s">
        <v>759</v>
      </c>
      <c r="X99" s="4"/>
      <c r="Y99" s="3" t="s">
        <v>71</v>
      </c>
      <c r="Z99" s="4" t="s">
        <v>71</v>
      </c>
      <c r="AA99" s="3" t="s">
        <v>71</v>
      </c>
      <c r="AB99" s="4" t="s">
        <v>71</v>
      </c>
      <c r="AC99" s="3" t="s">
        <v>71</v>
      </c>
      <c r="AD99" s="4" t="s">
        <v>71</v>
      </c>
      <c r="AE99" s="3" t="s">
        <v>71</v>
      </c>
      <c r="AF99" s="4" t="s">
        <v>71</v>
      </c>
      <c r="AG99" s="3" t="s">
        <v>71</v>
      </c>
      <c r="AH99" s="4" t="s">
        <v>71</v>
      </c>
      <c r="AI99" s="3" t="s">
        <v>71</v>
      </c>
      <c r="AJ99" s="4" t="s">
        <v>71</v>
      </c>
      <c r="AK99" s="3" t="s">
        <v>71</v>
      </c>
      <c r="AL99" s="4" t="s">
        <v>71</v>
      </c>
      <c r="AM99" s="3" t="s">
        <v>71</v>
      </c>
      <c r="AN99" s="4" t="s">
        <v>71</v>
      </c>
      <c r="AO99" s="3" t="s">
        <v>71</v>
      </c>
      <c r="AP99" s="4" t="s">
        <v>71</v>
      </c>
      <c r="AQ99" s="3" t="s">
        <v>71</v>
      </c>
      <c r="AR99" s="4" t="s">
        <v>71</v>
      </c>
      <c r="AS99" s="3" t="s">
        <v>71</v>
      </c>
      <c r="AT99" s="4" t="s">
        <v>71</v>
      </c>
      <c r="AU99" s="3" t="s">
        <v>71</v>
      </c>
      <c r="AV99" s="4" t="s">
        <v>71</v>
      </c>
      <c r="AW99" s="3" t="s">
        <v>71</v>
      </c>
      <c r="AX99" s="4" t="s">
        <v>71</v>
      </c>
      <c r="AY99" s="3" t="s">
        <v>71</v>
      </c>
      <c r="AZ99" s="4" t="s">
        <v>71</v>
      </c>
      <c r="BA99" s="3" t="s">
        <v>71</v>
      </c>
      <c r="BB99" s="4" t="s">
        <v>71</v>
      </c>
      <c r="BC99" s="3" t="s">
        <v>71</v>
      </c>
      <c r="BD99" s="4" t="s">
        <v>71</v>
      </c>
      <c r="BE99" s="4" t="s">
        <v>81</v>
      </c>
      <c r="BF99" s="4"/>
      <c r="BG99" s="4"/>
      <c r="BH99" s="3" t="s">
        <v>71</v>
      </c>
      <c r="BI99" s="3" t="s">
        <v>91</v>
      </c>
      <c r="BJ99" s="3" t="s">
        <v>71</v>
      </c>
      <c r="BK99" s="3" t="s">
        <v>71</v>
      </c>
      <c r="BL99" s="3" t="s">
        <v>71</v>
      </c>
      <c r="BM99" s="3"/>
      <c r="BN99" s="3"/>
      <c r="BO99" s="9" t="s">
        <v>71</v>
      </c>
      <c r="BP99" s="10" t="s">
        <v>71</v>
      </c>
    </row>
    <row r="100" spans="1:69" ht="90" customHeight="1" x14ac:dyDescent="0.3">
      <c r="A100" s="5" t="s">
        <v>760</v>
      </c>
      <c r="B100" s="4" t="s">
        <v>761</v>
      </c>
      <c r="C100" s="19" t="str">
        <f>IF(LEN(VLOOKUP(B100,'[1]All data_14.12.2020'!$B$2:$K$99999,2,0))=0,"",VLOOKUP(B100,'[1]All data_14.12.2020'!$B$2:$K$99999,2,0))</f>
        <v>License, Patent</v>
      </c>
      <c r="D100" s="19" t="str">
        <f>IF(LEN(VLOOKUP(B100,'[1]All data_14.12.2020'!$B$2:$K$99999,3,0))=0,"",VLOOKUP(B100,'[1]All data_14.12.2020'!$B$2:$K$99999,3,0))</f>
        <v>C, 20, 20.5, 20.51, 25, 26, 26.5, 26.51, G, 46, 46.6, 46.69, 47, 47.7, 47.78, N, 80, O, 84, 84.2, 84.22, 25.40, 80.20</v>
      </c>
      <c r="E100" s="19" t="str">
        <f>IF(LEN(VLOOKUP(B100,'[1]All data_14.12.2020'!$B$2:$K$99999,4,0))=0,"",VLOOKUP(B100,'[1]All data_14.12.2020'!$B$2:$K$99999,4,0))</f>
        <v>D, 28, 34, 35, 38, I, 73, J, 97, 2892, 2899, 3482, 3483, 3489, 3559, 3812, 3829, 7381, 7382, 9711, 289, 348, 355, 381, 382, 738, 971</v>
      </c>
      <c r="F100" s="19" t="str">
        <f>IF(LEN(VLOOKUP(B100,'[1]All data_14.12.2020'!$B$2:$K$99999,5,0))=0,"",VLOOKUP(B100,'[1]All data_14.12.2020'!$B$2:$K$99999,5,0))</f>
        <v>Detection system, Ordnance, Explosive, Security, Military, Bomb, Demining</v>
      </c>
      <c r="G100" s="19" t="str">
        <f>IF(LEN(VLOOKUP(B100,'[1]All data_14.12.2020'!$B$2:$K$99999,6,0))=0,"",VLOOKUP(B100,'[1]All data_14.12.2020'!$B$2:$K$99999,6,0))</f>
        <v>≡</v>
      </c>
      <c r="H100" s="19" t="str">
        <f>IF(LEN(VLOOKUP(B100,'[1]All data_14.12.2020'!$B$2:$K$99999,7,0))=0,"",VLOOKUP(B100,'[1]All data_14.12.2020'!$B$2:$K$99999,7,0))</f>
        <v/>
      </c>
      <c r="I100" s="19" t="str">
        <f>IF(LEN(VLOOKUP(B100,'[1]All data_14.12.2020'!$B$2:$K$99999,8,0))=0,"",VLOOKUP(B100,'[1]All data_14.12.2020'!$B$2:$K$99999,8,0))</f>
        <v>≡</v>
      </c>
      <c r="J100" s="19" t="str">
        <f>IF(LEN(VLOOKUP(B100,'[1]All data_14.12.2020'!$B$2:$K$99999,9,0))=0,"",VLOOKUP(B100,'[1]All data_14.12.2020'!$B$2:$K$99999,9,0))</f>
        <v/>
      </c>
      <c r="K100" s="19" t="str">
        <f>IF(LEN(VLOOKUP(B100,'[1]All data_14.12.2020'!$B$2:$K$99999,10,0))=0,"",VLOOKUP(B100,'[1]All data_14.12.2020'!$B$2:$K$99999,10,0))</f>
        <v>License to use and sell process or to manufacture, use, sell and distribute products related to licensed patents [UNDISCLOSED FOR PREVIEW] in the field of detection of unexploded ordnance.</v>
      </c>
      <c r="L100" s="3" t="s">
        <v>383</v>
      </c>
      <c r="M100" s="3" t="s">
        <v>762</v>
      </c>
      <c r="N100" s="3" t="s">
        <v>762</v>
      </c>
      <c r="O100" s="3" t="s">
        <v>86</v>
      </c>
      <c r="P100" s="3" t="s">
        <v>763</v>
      </c>
      <c r="Q100" s="3" t="s">
        <v>764</v>
      </c>
      <c r="R100" s="3" t="s">
        <v>765</v>
      </c>
      <c r="S100" s="3" t="s">
        <v>766</v>
      </c>
      <c r="T100" s="3"/>
      <c r="U100" s="3"/>
      <c r="V100" s="3"/>
      <c r="W100" s="3"/>
      <c r="X100" s="4"/>
      <c r="Y100" s="3" t="s">
        <v>71</v>
      </c>
      <c r="Z100" s="4" t="s">
        <v>71</v>
      </c>
      <c r="AA100" s="3" t="s">
        <v>71</v>
      </c>
      <c r="AB100" s="4" t="s">
        <v>71</v>
      </c>
      <c r="AC100" s="3" t="s">
        <v>71</v>
      </c>
      <c r="AD100" s="4" t="s">
        <v>71</v>
      </c>
      <c r="AE100" s="3" t="s">
        <v>71</v>
      </c>
      <c r="AF100" s="4" t="s">
        <v>71</v>
      </c>
      <c r="AG100" s="3" t="s">
        <v>71</v>
      </c>
      <c r="AH100" s="4" t="s">
        <v>71</v>
      </c>
      <c r="AI100" s="3" t="s">
        <v>71</v>
      </c>
      <c r="AJ100" s="4" t="s">
        <v>71</v>
      </c>
      <c r="AK100" s="3" t="s">
        <v>71</v>
      </c>
      <c r="AL100" s="4" t="s">
        <v>71</v>
      </c>
      <c r="AM100" s="3" t="s">
        <v>71</v>
      </c>
      <c r="AN100" s="4" t="s">
        <v>71</v>
      </c>
      <c r="AO100" s="3" t="s">
        <v>71</v>
      </c>
      <c r="AP100" s="4" t="s">
        <v>71</v>
      </c>
      <c r="AQ100" s="3" t="s">
        <v>71</v>
      </c>
      <c r="AR100" s="4" t="s">
        <v>71</v>
      </c>
      <c r="AS100" s="3" t="s">
        <v>71</v>
      </c>
      <c r="AT100" s="4" t="s">
        <v>71</v>
      </c>
      <c r="AU100" s="3" t="s">
        <v>71</v>
      </c>
      <c r="AV100" s="4" t="s">
        <v>71</v>
      </c>
      <c r="AW100" s="3" t="s">
        <v>71</v>
      </c>
      <c r="AX100" s="4" t="s">
        <v>71</v>
      </c>
      <c r="AY100" s="3" t="s">
        <v>71</v>
      </c>
      <c r="AZ100" s="4" t="s">
        <v>71</v>
      </c>
      <c r="BA100" s="3" t="s">
        <v>71</v>
      </c>
      <c r="BB100" s="4" t="s">
        <v>71</v>
      </c>
      <c r="BC100" s="3" t="s">
        <v>71</v>
      </c>
      <c r="BD100" s="4" t="s">
        <v>71</v>
      </c>
      <c r="BE100" s="4" t="s">
        <v>81</v>
      </c>
      <c r="BF100" s="4"/>
      <c r="BG100" s="4"/>
      <c r="BH100" s="3" t="s">
        <v>71</v>
      </c>
      <c r="BI100" s="3" t="s">
        <v>154</v>
      </c>
      <c r="BJ100" s="3" t="s">
        <v>71</v>
      </c>
      <c r="BK100" s="3" t="s">
        <v>71</v>
      </c>
      <c r="BL100" s="3" t="s">
        <v>71</v>
      </c>
      <c r="BM100" s="3"/>
      <c r="BN100" s="3"/>
      <c r="BO100" s="9" t="s">
        <v>71</v>
      </c>
      <c r="BP100" s="10" t="s">
        <v>71</v>
      </c>
    </row>
    <row r="101" spans="1:69" ht="90" customHeight="1" x14ac:dyDescent="0.3">
      <c r="A101" s="5" t="s">
        <v>767</v>
      </c>
      <c r="B101" s="4" t="s">
        <v>768</v>
      </c>
      <c r="C101" s="19" t="str">
        <f>IF(LEN(VLOOKUP(B101,'[1]All data_14.12.2020'!$B$2:$K$99999,2,0))=0,"",VLOOKUP(B101,'[1]All data_14.12.2020'!$B$2:$K$99999,2,0))</f>
        <v>Know-how, License, Technology</v>
      </c>
      <c r="D101" s="19" t="str">
        <f>IF(LEN(VLOOKUP(B101,'[1]All data_14.12.2020'!$B$2:$K$99999,3,0))=0,"",VLOOKUP(B101,'[1]All data_14.12.2020'!$B$2:$K$99999,3,0))</f>
        <v>C, 18, 18.1, 18.12, G, 46, 46.5, 46.51, 47, 47.4, 47.41, J, 58, 58.2, 58.29, 61, 62, 62.01, 62.09, 63, 63.1, 63.11, N, 82, 82.1, 82.19, 82.9, 82.99, 61.20</v>
      </c>
      <c r="E101" s="19" t="str">
        <f>IF(LEN(VLOOKUP(B101,'[1]All data_14.12.2020'!$B$2:$K$99999,4,0))=0,"",VLOOKUP(B101,'[1]All data_14.12.2020'!$B$2:$K$99999,4,0))</f>
        <v>D, 27, E, 48, F, 50, G, 57, I, 73, 87, 2759, 4899, 5045, 5734, 7371, 7372, 7374, 7379, 7389, 8744, 275, 489, 504, 573, 737, 738, 874</v>
      </c>
      <c r="F101" s="19" t="str">
        <f>IF(LEN(VLOOKUP(B101,'[1]All data_14.12.2020'!$B$2:$K$99999,5,0))=0,"",VLOOKUP(B101,'[1]All data_14.12.2020'!$B$2:$K$99999,5,0))</f>
        <v>Software, Technology, Digital printing, Digital, Printing, Security, Document, Security document, System, IT, Programming, Biometric, Data processing, Data, Security printing, Method, Receipt</v>
      </c>
      <c r="G101" s="19" t="str">
        <f>IF(LEN(VLOOKUP(B101,'[1]All data_14.12.2020'!$B$2:$K$99999,6,0))=0,"",VLOOKUP(B101,'[1]All data_14.12.2020'!$B$2:$K$99999,6,0))</f>
        <v>≡</v>
      </c>
      <c r="H101" s="19" t="str">
        <f>IF(LEN(VLOOKUP(B101,'[1]All data_14.12.2020'!$B$2:$K$99999,7,0))=0,"",VLOOKUP(B101,'[1]All data_14.12.2020'!$B$2:$K$99999,7,0))</f>
        <v>Licensor applies its software solution development and document security integration to address the needs of the secure document industry.</v>
      </c>
      <c r="I101" s="19" t="str">
        <f>IF(LEN(VLOOKUP(B101,'[1]All data_14.12.2020'!$B$2:$K$99999,8,0))=0,"",VLOOKUP(B101,'[1]All data_14.12.2020'!$B$2:$K$99999,8,0))</f>
        <v>≡</v>
      </c>
      <c r="J101" s="19" t="str">
        <f>IF(LEN(VLOOKUP(B101,'[1]All data_14.12.2020'!$B$2:$K$99999,9,0))=0,"",VLOOKUP(B101,'[1]All data_14.12.2020'!$B$2:$K$99999,9,0))</f>
        <v>Licensee delivers secure document solutions through consulting agreements and joint ventures.</v>
      </c>
      <c r="K101" s="19" t="str">
        <f>IF(LEN(VLOOKUP(B101,'[1]All data_14.12.2020'!$B$2:$K$99999,10,0))=0,"",VLOOKUP(B101,'[1]All data_14.12.2020'!$B$2:$K$99999,10,0))</f>
        <v>License to use and disseminate licensor's [UNDISCLOSED FOR PREVIEW] technology and to develop market applications for licensed technology.</v>
      </c>
      <c r="L101" s="3" t="s">
        <v>769</v>
      </c>
      <c r="M101" s="3" t="s">
        <v>686</v>
      </c>
      <c r="N101" s="3" t="s">
        <v>770</v>
      </c>
      <c r="O101" s="3" t="s">
        <v>771</v>
      </c>
      <c r="P101" s="3" t="s">
        <v>772</v>
      </c>
      <c r="Q101" s="3" t="s">
        <v>8</v>
      </c>
      <c r="R101" s="3" t="s">
        <v>8</v>
      </c>
      <c r="S101" s="3"/>
      <c r="T101" s="3"/>
      <c r="U101" s="3"/>
      <c r="V101" s="3"/>
      <c r="W101" s="3"/>
      <c r="X101" s="4"/>
      <c r="Y101" s="3" t="s">
        <v>71</v>
      </c>
      <c r="Z101" s="4" t="s">
        <v>71</v>
      </c>
      <c r="AA101" s="3" t="s">
        <v>71</v>
      </c>
      <c r="AB101" s="4" t="s">
        <v>71</v>
      </c>
      <c r="AC101" s="3" t="s">
        <v>71</v>
      </c>
      <c r="AD101" s="4" t="s">
        <v>71</v>
      </c>
      <c r="AE101" s="3" t="s">
        <v>71</v>
      </c>
      <c r="AF101" s="4" t="s">
        <v>71</v>
      </c>
      <c r="AG101" s="3" t="s">
        <v>71</v>
      </c>
      <c r="AH101" s="4" t="s">
        <v>71</v>
      </c>
      <c r="AI101" s="3" t="s">
        <v>71</v>
      </c>
      <c r="AJ101" s="4" t="s">
        <v>71</v>
      </c>
      <c r="AK101" s="3" t="s">
        <v>71</v>
      </c>
      <c r="AL101" s="4" t="s">
        <v>71</v>
      </c>
      <c r="AM101" s="3" t="s">
        <v>71</v>
      </c>
      <c r="AN101" s="4" t="s">
        <v>71</v>
      </c>
      <c r="AO101" s="3" t="s">
        <v>71</v>
      </c>
      <c r="AP101" s="4" t="s">
        <v>71</v>
      </c>
      <c r="AQ101" s="3" t="s">
        <v>71</v>
      </c>
      <c r="AR101" s="4" t="s">
        <v>71</v>
      </c>
      <c r="AS101" s="3" t="s">
        <v>71</v>
      </c>
      <c r="AT101" s="4" t="s">
        <v>71</v>
      </c>
      <c r="AU101" s="3" t="s">
        <v>71</v>
      </c>
      <c r="AV101" s="4" t="s">
        <v>71</v>
      </c>
      <c r="AW101" s="3" t="s">
        <v>71</v>
      </c>
      <c r="AX101" s="4" t="s">
        <v>71</v>
      </c>
      <c r="AY101" s="3" t="s">
        <v>71</v>
      </c>
      <c r="AZ101" s="4" t="s">
        <v>71</v>
      </c>
      <c r="BA101" s="3" t="s">
        <v>71</v>
      </c>
      <c r="BB101" s="4" t="s">
        <v>71</v>
      </c>
      <c r="BC101" s="3" t="s">
        <v>71</v>
      </c>
      <c r="BD101" s="4" t="s">
        <v>71</v>
      </c>
      <c r="BE101" s="4" t="s">
        <v>81</v>
      </c>
      <c r="BF101" s="4"/>
      <c r="BG101" s="4"/>
      <c r="BH101" s="3" t="s">
        <v>71</v>
      </c>
      <c r="BI101" s="3" t="s">
        <v>140</v>
      </c>
      <c r="BJ101" s="3" t="s">
        <v>71</v>
      </c>
      <c r="BK101" s="3" t="s">
        <v>71</v>
      </c>
      <c r="BL101" s="3" t="s">
        <v>71</v>
      </c>
      <c r="BM101" s="3"/>
      <c r="BN101" s="3"/>
      <c r="BO101" s="9" t="s">
        <v>71</v>
      </c>
      <c r="BP101" s="10" t="s">
        <v>71</v>
      </c>
    </row>
    <row r="102" spans="1:69" ht="90" customHeight="1" x14ac:dyDescent="0.3">
      <c r="A102" s="5" t="s">
        <v>773</v>
      </c>
      <c r="B102" s="4" t="s">
        <v>774</v>
      </c>
      <c r="C102" s="19" t="str">
        <f>IF(LEN(VLOOKUP(B102,'[1]All data_14.12.2020'!$B$2:$K$99999,2,0))=0,"",VLOOKUP(B102,'[1]All data_14.12.2020'!$B$2:$K$99999,2,0))</f>
        <v>License, Trademark, Copyright, Technology, Patent</v>
      </c>
      <c r="D102" s="19" t="str">
        <f>IF(LEN(VLOOKUP(B102,'[1]All data_14.12.2020'!$B$2:$K$99999,3,0))=0,"",VLOOKUP(B102,'[1]All data_14.12.2020'!$B$2:$K$99999,3,0))</f>
        <v>J, 58, 58.2, 58.29, 61, 61.9, 62, 62.01, 62.03, 62.09, 63, 63.1, 63.11, 63.12, K, 66, 66.1, 66.19, 61.90, 62.0</v>
      </c>
      <c r="E102" s="19" t="str">
        <f>IF(LEN(VLOOKUP(B102,'[1]All data_14.12.2020'!$B$2:$K$99999,4,0))=0,"",VLOOKUP(B102,'[1]All data_14.12.2020'!$B$2:$K$99999,4,0))</f>
        <v>I, 72, 73, 87, 89, 7299, 7371, 7375, 7376, 7379, 7389, 8721, 8999, 729, 737, 738, 872, 899, 7373, 7374</v>
      </c>
      <c r="F102" s="19" t="str">
        <f>IF(LEN(VLOOKUP(B102,'[1]All data_14.12.2020'!$B$2:$K$99999,5,0))=0,"",VLOOKUP(B102,'[1]All data_14.12.2020'!$B$2:$K$99999,5,0))</f>
        <v>Online payment, Transaction, Credit card, Debit card, Software, Computer, Online service, Security system, Electronic verification</v>
      </c>
      <c r="G102" s="19" t="str">
        <f>IF(LEN(VLOOKUP(B102,'[1]All data_14.12.2020'!$B$2:$K$99999,6,0))=0,"",VLOOKUP(B102,'[1]All data_14.12.2020'!$B$2:$K$99999,6,0))</f>
        <v>≡</v>
      </c>
      <c r="H102" s="19" t="str">
        <f>IF(LEN(VLOOKUP(B102,'[1]All data_14.12.2020'!$B$2:$K$99999,7,0))=0,"",VLOOKUP(B102,'[1]All data_14.12.2020'!$B$2:$K$99999,7,0))</f>
        <v/>
      </c>
      <c r="I102" s="19" t="str">
        <f>IF(LEN(VLOOKUP(B102,'[1]All data_14.12.2020'!$B$2:$K$99999,8,0))=0,"",VLOOKUP(B102,'[1]All data_14.12.2020'!$B$2:$K$99999,8,0))</f>
        <v>≡</v>
      </c>
      <c r="J102" s="19" t="str">
        <f>IF(LEN(VLOOKUP(B102,'[1]All data_14.12.2020'!$B$2:$K$99999,9,0))=0,"",VLOOKUP(B102,'[1]All data_14.12.2020'!$B$2:$K$99999,9,0))</f>
        <v/>
      </c>
      <c r="K102" s="19" t="str">
        <f>IF(LEN(VLOOKUP(B102,'[1]All data_14.12.2020'!$B$2:$K$99999,10,0))=0,"",VLOOKUP(B102,'[1]All data_14.12.2020'!$B$2:$K$99999,10,0))</f>
        <v>License under licensor's trademark, copyright and patent rights to develop, market, distribute and sell, joint venture or otherwise freely and fully employ certain technology (the software and processes for credit card, debit card, internet and other forms of financial security systems for electronic verification systems).</v>
      </c>
      <c r="L102" s="3" t="s">
        <v>775</v>
      </c>
      <c r="M102" s="3" t="s">
        <v>776</v>
      </c>
      <c r="N102" s="3" t="s">
        <v>776</v>
      </c>
      <c r="O102" s="3" t="s">
        <v>777</v>
      </c>
      <c r="P102" s="3" t="s">
        <v>778</v>
      </c>
      <c r="Q102" s="3" t="s">
        <v>8</v>
      </c>
      <c r="R102" s="3" t="s">
        <v>779</v>
      </c>
      <c r="S102" s="3" t="s">
        <v>780</v>
      </c>
      <c r="T102" s="3"/>
      <c r="U102" s="3"/>
      <c r="V102" s="3"/>
      <c r="W102" s="3" t="s">
        <v>781</v>
      </c>
      <c r="X102" s="4"/>
      <c r="Y102" s="3" t="s">
        <v>71</v>
      </c>
      <c r="Z102" s="4" t="s">
        <v>71</v>
      </c>
      <c r="AA102" s="3" t="s">
        <v>71</v>
      </c>
      <c r="AB102" s="4" t="s">
        <v>71</v>
      </c>
      <c r="AC102" s="3" t="s">
        <v>71</v>
      </c>
      <c r="AD102" s="4" t="s">
        <v>71</v>
      </c>
      <c r="AE102" s="3" t="s">
        <v>71</v>
      </c>
      <c r="AF102" s="4" t="s">
        <v>71</v>
      </c>
      <c r="AG102" s="3" t="s">
        <v>71</v>
      </c>
      <c r="AH102" s="4" t="s">
        <v>71</v>
      </c>
      <c r="AI102" s="3" t="s">
        <v>71</v>
      </c>
      <c r="AJ102" s="4" t="s">
        <v>71</v>
      </c>
      <c r="AK102" s="3" t="s">
        <v>71</v>
      </c>
      <c r="AL102" s="4" t="s">
        <v>71</v>
      </c>
      <c r="AM102" s="3" t="s">
        <v>71</v>
      </c>
      <c r="AN102" s="4" t="s">
        <v>71</v>
      </c>
      <c r="AO102" s="3" t="s">
        <v>71</v>
      </c>
      <c r="AP102" s="4" t="s">
        <v>71</v>
      </c>
      <c r="AQ102" s="3" t="s">
        <v>71</v>
      </c>
      <c r="AR102" s="4" t="s">
        <v>71</v>
      </c>
      <c r="AS102" s="3" t="s">
        <v>71</v>
      </c>
      <c r="AT102" s="4" t="s">
        <v>71</v>
      </c>
      <c r="AU102" s="3" t="s">
        <v>71</v>
      </c>
      <c r="AV102" s="4" t="s">
        <v>71</v>
      </c>
      <c r="AW102" s="3" t="s">
        <v>71</v>
      </c>
      <c r="AX102" s="4" t="s">
        <v>71</v>
      </c>
      <c r="AY102" s="3" t="s">
        <v>71</v>
      </c>
      <c r="AZ102" s="4" t="s">
        <v>71</v>
      </c>
      <c r="BA102" s="3" t="s">
        <v>71</v>
      </c>
      <c r="BB102" s="4" t="s">
        <v>71</v>
      </c>
      <c r="BC102" s="3" t="s">
        <v>71</v>
      </c>
      <c r="BD102" s="4" t="s">
        <v>71</v>
      </c>
      <c r="BE102" s="4" t="s">
        <v>81</v>
      </c>
      <c r="BF102" s="4"/>
      <c r="BG102" s="4"/>
      <c r="BH102" s="3" t="s">
        <v>71</v>
      </c>
      <c r="BI102" s="3" t="s">
        <v>782</v>
      </c>
      <c r="BJ102" s="3" t="s">
        <v>71</v>
      </c>
      <c r="BK102" s="3" t="s">
        <v>71</v>
      </c>
      <c r="BL102" s="3" t="s">
        <v>71</v>
      </c>
      <c r="BM102" s="3"/>
      <c r="BN102" s="3"/>
      <c r="BO102" s="9" t="s">
        <v>71</v>
      </c>
      <c r="BP102" s="10" t="s">
        <v>71</v>
      </c>
    </row>
    <row r="103" spans="1:69" ht="90" customHeight="1" x14ac:dyDescent="0.3">
      <c r="A103" s="5" t="s">
        <v>783</v>
      </c>
      <c r="B103" s="4" t="s">
        <v>784</v>
      </c>
      <c r="C103" s="19" t="str">
        <f>IF(LEN(VLOOKUP(B103,'[1]All data_14.12.2020'!$B$2:$K$99999,2,0))=0,"",VLOOKUP(B103,'[1]All data_14.12.2020'!$B$2:$K$99999,2,0))</f>
        <v>License, Copyright</v>
      </c>
      <c r="D103" s="19" t="str">
        <f>IF(LEN(VLOOKUP(B103,'[1]All data_14.12.2020'!$B$2:$K$99999,3,0))=0,"",VLOOKUP(B103,'[1]All data_14.12.2020'!$B$2:$K$99999,3,0))</f>
        <v>G, 46, 46.5, 46.51, 47.1, 47.41, J, 58, 58.2, 58.29, 62, 62.01, 62.02, M, 70, 70.2, 70.22, 47, 62.0</v>
      </c>
      <c r="E103" s="19" t="str">
        <f>IF(LEN(VLOOKUP(B103,'[1]All data_14.12.2020'!$B$2:$K$99999,4,0))=0,"",VLOOKUP(B103,'[1]All data_14.12.2020'!$B$2:$K$99999,4,0))</f>
        <v>F, 50, G, 57, I, 73, 87, 5045, 5735, 7371, 7372, 8741, 8742, 504, 573, 737, 874, 7373</v>
      </c>
      <c r="F103" s="19" t="str">
        <f>IF(LEN(VLOOKUP(B103,'[1]All data_14.12.2020'!$B$2:$K$99999,5,0))=0,"",VLOOKUP(B103,'[1]All data_14.12.2020'!$B$2:$K$99999,5,0))</f>
        <v>IT software, Business management, Computer, Programming, BPM software, Business service, System, Method</v>
      </c>
      <c r="G103" s="19" t="str">
        <f>IF(LEN(VLOOKUP(B103,'[1]All data_14.12.2020'!$B$2:$K$99999,6,0))=0,"",VLOOKUP(B103,'[1]All data_14.12.2020'!$B$2:$K$99999,6,0))</f>
        <v>≡</v>
      </c>
      <c r="H103" s="19" t="str">
        <f>IF(LEN(VLOOKUP(B103,'[1]All data_14.12.2020'!$B$2:$K$99999,7,0))=0,"",VLOOKUP(B103,'[1]All data_14.12.2020'!$B$2:$K$99999,7,0))</f>
        <v/>
      </c>
      <c r="I103" s="19" t="str">
        <f>IF(LEN(VLOOKUP(B103,'[1]All data_14.12.2020'!$B$2:$K$99999,8,0))=0,"",VLOOKUP(B103,'[1]All data_14.12.2020'!$B$2:$K$99999,8,0))</f>
        <v>≡</v>
      </c>
      <c r="J103" s="19" t="str">
        <f>IF(LEN(VLOOKUP(B103,'[1]All data_14.12.2020'!$B$2:$K$99999,9,0))=0,"",VLOOKUP(B103,'[1]All data_14.12.2020'!$B$2:$K$99999,9,0))</f>
        <v>Licensee's goal is to be a strategic acquirer and integrator of web-based services and real time solutions [UNDISCLOSED FOR PREVIEW].</v>
      </c>
      <c r="K103" s="19" t="str">
        <f>IF(LEN(VLOOKUP(B103,'[1]All data_14.12.2020'!$B$2:$K$99999,10,0))=0,"",VLOOKUP(B103,'[1]All data_14.12.2020'!$B$2:$K$99999,10,0))</f>
        <v>A right and license under the copyrights and other intellectual property rights in the software to use, reproduce, distribute and make derivative works based upon such software (a BPM software platform - business process management software).</v>
      </c>
      <c r="L103" s="3" t="s">
        <v>72</v>
      </c>
      <c r="M103" s="3" t="s">
        <v>785</v>
      </c>
      <c r="N103" s="3" t="s">
        <v>785</v>
      </c>
      <c r="O103" s="3" t="s">
        <v>86</v>
      </c>
      <c r="P103" s="3" t="s">
        <v>116</v>
      </c>
      <c r="Q103" s="3" t="s">
        <v>8</v>
      </c>
      <c r="R103" s="3" t="s">
        <v>77</v>
      </c>
      <c r="S103" s="3" t="s">
        <v>231</v>
      </c>
      <c r="T103" s="3"/>
      <c r="U103" s="3"/>
      <c r="V103" s="3"/>
      <c r="W103" s="3" t="s">
        <v>786</v>
      </c>
      <c r="X103" s="4"/>
      <c r="Y103" s="3" t="s">
        <v>71</v>
      </c>
      <c r="Z103" s="4" t="s">
        <v>71</v>
      </c>
      <c r="AA103" s="3" t="s">
        <v>71</v>
      </c>
      <c r="AB103" s="4" t="s">
        <v>71</v>
      </c>
      <c r="AC103" s="3" t="s">
        <v>71</v>
      </c>
      <c r="AD103" s="4" t="s">
        <v>71</v>
      </c>
      <c r="AE103" s="3" t="s">
        <v>71</v>
      </c>
      <c r="AF103" s="4" t="s">
        <v>71</v>
      </c>
      <c r="AG103" s="3" t="s">
        <v>71</v>
      </c>
      <c r="AH103" s="4" t="s">
        <v>71</v>
      </c>
      <c r="AI103" s="3" t="s">
        <v>71</v>
      </c>
      <c r="AJ103" s="4" t="s">
        <v>71</v>
      </c>
      <c r="AK103" s="3" t="s">
        <v>71</v>
      </c>
      <c r="AL103" s="4" t="s">
        <v>71</v>
      </c>
      <c r="AM103" s="3" t="s">
        <v>71</v>
      </c>
      <c r="AN103" s="4" t="s">
        <v>71</v>
      </c>
      <c r="AO103" s="3" t="s">
        <v>71</v>
      </c>
      <c r="AP103" s="4" t="s">
        <v>71</v>
      </c>
      <c r="AQ103" s="3" t="s">
        <v>71</v>
      </c>
      <c r="AR103" s="4" t="s">
        <v>71</v>
      </c>
      <c r="AS103" s="3" t="s">
        <v>71</v>
      </c>
      <c r="AT103" s="4" t="s">
        <v>71</v>
      </c>
      <c r="AU103" s="3" t="s">
        <v>71</v>
      </c>
      <c r="AV103" s="4" t="s">
        <v>71</v>
      </c>
      <c r="AW103" s="3" t="s">
        <v>71</v>
      </c>
      <c r="AX103" s="4" t="s">
        <v>71</v>
      </c>
      <c r="AY103" s="3" t="s">
        <v>71</v>
      </c>
      <c r="AZ103" s="4" t="s">
        <v>71</v>
      </c>
      <c r="BA103" s="3" t="s">
        <v>71</v>
      </c>
      <c r="BB103" s="4" t="s">
        <v>71</v>
      </c>
      <c r="BC103" s="3" t="s">
        <v>71</v>
      </c>
      <c r="BD103" s="4" t="s">
        <v>71</v>
      </c>
      <c r="BE103" s="4" t="s">
        <v>81</v>
      </c>
      <c r="BF103" s="4"/>
      <c r="BG103" s="4"/>
      <c r="BH103" s="3" t="s">
        <v>71</v>
      </c>
      <c r="BI103" s="3" t="s">
        <v>250</v>
      </c>
      <c r="BJ103" s="3" t="s">
        <v>71</v>
      </c>
      <c r="BK103" s="3" t="s">
        <v>71</v>
      </c>
      <c r="BL103" s="3" t="s">
        <v>71</v>
      </c>
      <c r="BM103" s="3"/>
      <c r="BN103" s="3"/>
      <c r="BO103" s="9" t="s">
        <v>71</v>
      </c>
      <c r="BP103" s="10" t="s">
        <v>71</v>
      </c>
    </row>
    <row r="104" spans="1:69" ht="90" customHeight="1" x14ac:dyDescent="0.3">
      <c r="A104" s="5" t="s">
        <v>787</v>
      </c>
      <c r="B104" s="4" t="s">
        <v>788</v>
      </c>
      <c r="C104" s="19" t="str">
        <f>IF(LEN(VLOOKUP(B104,'[1]All data_14.12.2020'!$B$2:$K$99999,2,0))=0,"",VLOOKUP(B104,'[1]All data_14.12.2020'!$B$2:$K$99999,2,0))</f>
        <v>License, Trademark, Goodwill, Patent, Trade name</v>
      </c>
      <c r="D104" s="19" t="str">
        <f>IF(LEN(VLOOKUP(B104,'[1]All data_14.12.2020'!$B$2:$K$99999,3,0))=0,"",VLOOKUP(B104,'[1]All data_14.12.2020'!$B$2:$K$99999,3,0))</f>
        <v>C, 26, 26.1, 26.11, 26.3, 26.4, 26.5, 26.51, F, 43.2, 43.21, G, 46, 46.4, 46.43, 46.5, 46.52, 26.30, 26.40, 43</v>
      </c>
      <c r="E104" s="19" t="str">
        <f>IF(LEN(VLOOKUP(B104,'[1]All data_14.12.2020'!$B$2:$K$99999,4,0))=0,"",VLOOKUP(B104,'[1]All data_14.12.2020'!$B$2:$K$99999,4,0))</f>
        <v>D, 36, 38, F, 50, 3663, 3669, 3674, 3825, 3829, 5065, 366, 367, 382, 506</v>
      </c>
      <c r="F104" s="19" t="str">
        <f>IF(LEN(VLOOKUP(B104,'[1]All data_14.12.2020'!$B$2:$K$99999,5,0))=0,"",VLOOKUP(B104,'[1]All data_14.12.2020'!$B$2:$K$99999,5,0))</f>
        <v>Device, Fleet management, Logistics, GPS, Telemetric, Radio frequency, RF, Identification tag, Transceiver, Secure storage, Allert, Security, Detection, Monitoring, Electronic, Navigation</v>
      </c>
      <c r="G104" s="19" t="str">
        <f>IF(LEN(VLOOKUP(B104,'[1]All data_14.12.2020'!$B$2:$K$99999,6,0))=0,"",VLOOKUP(B104,'[1]All data_14.12.2020'!$B$2:$K$99999,6,0))</f>
        <v>≡</v>
      </c>
      <c r="H104" s="19" t="str">
        <f>IF(LEN(VLOOKUP(B104,'[1]All data_14.12.2020'!$B$2:$K$99999,7,0))=0,"",VLOOKUP(B104,'[1]All data_14.12.2020'!$B$2:$K$99999,7,0))</f>
        <v/>
      </c>
      <c r="I104" s="19" t="str">
        <f>IF(LEN(VLOOKUP(B104,'[1]All data_14.12.2020'!$B$2:$K$99999,8,0))=0,"",VLOOKUP(B104,'[1]All data_14.12.2020'!$B$2:$K$99999,8,0))</f>
        <v>≡</v>
      </c>
      <c r="J104" s="19" t="str">
        <f>IF(LEN(VLOOKUP(B104,'[1]All data_14.12.2020'!$B$2:$K$99999,9,0))=0,"",VLOOKUP(B104,'[1]All data_14.12.2020'!$B$2:$K$99999,9,0))</f>
        <v>Licensee is focused on GPS and telemetric devices, applications and solutions for both consumer and commercial markets and (through its subsidiary) offers a portfolio of GPS devices, RFID interrogators, integrated GPS/RFID technologies and Tag designs that, among other things, provide real-time visibility of assets and goods in transit as well as specialized security applications for sea ports, shipyards, and power and energy plants.</v>
      </c>
      <c r="K104" s="19" t="str">
        <f>IF(LEN(VLOOKUP(B104,'[1]All data_14.12.2020'!$B$2:$K$99999,10,0))=0,"",VLOOKUP(B104,'[1]All data_14.12.2020'!$B$2:$K$99999,10,0))</f>
        <v>License to use  [UNDISCLOSED FOR PREVIEW] trademark, trade name, goodwill, logos, improvements and patents related to a fleet management solution - a device and method for monitoring items having a radio frequency identification tag in licensee's business.</v>
      </c>
      <c r="L104" s="3" t="s">
        <v>255</v>
      </c>
      <c r="M104" s="3" t="s">
        <v>789</v>
      </c>
      <c r="N104" s="3" t="s">
        <v>790</v>
      </c>
      <c r="O104" s="3" t="s">
        <v>791</v>
      </c>
      <c r="P104" s="3" t="s">
        <v>792</v>
      </c>
      <c r="Q104" s="3" t="s">
        <v>8</v>
      </c>
      <c r="R104" s="3" t="s">
        <v>77</v>
      </c>
      <c r="S104" s="3" t="s">
        <v>793</v>
      </c>
      <c r="T104" s="3" t="s">
        <v>794</v>
      </c>
      <c r="U104" s="3"/>
      <c r="V104" s="3"/>
      <c r="W104" s="3" t="s">
        <v>795</v>
      </c>
      <c r="X104" s="4"/>
      <c r="Y104" s="3" t="s">
        <v>71</v>
      </c>
      <c r="Z104" s="4" t="s">
        <v>71</v>
      </c>
      <c r="AA104" s="3" t="s">
        <v>71</v>
      </c>
      <c r="AB104" s="4" t="s">
        <v>71</v>
      </c>
      <c r="AC104" s="3" t="s">
        <v>71</v>
      </c>
      <c r="AD104" s="4" t="s">
        <v>71</v>
      </c>
      <c r="AE104" s="3" t="s">
        <v>71</v>
      </c>
      <c r="AF104" s="4" t="s">
        <v>71</v>
      </c>
      <c r="AG104" s="3" t="s">
        <v>71</v>
      </c>
      <c r="AH104" s="4" t="s">
        <v>71</v>
      </c>
      <c r="AI104" s="3" t="s">
        <v>71</v>
      </c>
      <c r="AJ104" s="4" t="s">
        <v>71</v>
      </c>
      <c r="AK104" s="3" t="s">
        <v>71</v>
      </c>
      <c r="AL104" s="4" t="s">
        <v>71</v>
      </c>
      <c r="AM104" s="3" t="s">
        <v>71</v>
      </c>
      <c r="AN104" s="4" t="s">
        <v>71</v>
      </c>
      <c r="AO104" s="3" t="s">
        <v>71</v>
      </c>
      <c r="AP104" s="4" t="s">
        <v>71</v>
      </c>
      <c r="AQ104" s="3" t="s">
        <v>71</v>
      </c>
      <c r="AR104" s="4" t="s">
        <v>71</v>
      </c>
      <c r="AS104" s="3" t="s">
        <v>71</v>
      </c>
      <c r="AT104" s="4" t="s">
        <v>71</v>
      </c>
      <c r="AU104" s="3" t="s">
        <v>71</v>
      </c>
      <c r="AV104" s="4" t="s">
        <v>71</v>
      </c>
      <c r="AW104" s="3" t="s">
        <v>71</v>
      </c>
      <c r="AX104" s="4" t="s">
        <v>71</v>
      </c>
      <c r="AY104" s="3" t="s">
        <v>71</v>
      </c>
      <c r="AZ104" s="4" t="s">
        <v>71</v>
      </c>
      <c r="BA104" s="3" t="s">
        <v>71</v>
      </c>
      <c r="BB104" s="4" t="s">
        <v>71</v>
      </c>
      <c r="BC104" s="3" t="s">
        <v>71</v>
      </c>
      <c r="BD104" s="4" t="s">
        <v>71</v>
      </c>
      <c r="BE104" s="4" t="s">
        <v>81</v>
      </c>
      <c r="BF104" s="4"/>
      <c r="BG104" s="4"/>
      <c r="BH104" s="3" t="s">
        <v>71</v>
      </c>
      <c r="BI104" s="3" t="s">
        <v>250</v>
      </c>
      <c r="BJ104" s="3" t="s">
        <v>71</v>
      </c>
      <c r="BK104" s="3" t="s">
        <v>71</v>
      </c>
      <c r="BL104" s="3" t="s">
        <v>71</v>
      </c>
      <c r="BM104" s="3" t="s">
        <v>796</v>
      </c>
      <c r="BN104" s="3" t="s">
        <v>797</v>
      </c>
      <c r="BO104" s="9" t="s">
        <v>71</v>
      </c>
      <c r="BP104" s="10" t="s">
        <v>71</v>
      </c>
      <c r="BQ104" s="4"/>
    </row>
    <row r="105" spans="1:69" ht="90" customHeight="1" x14ac:dyDescent="0.3">
      <c r="A105" s="5" t="s">
        <v>798</v>
      </c>
      <c r="B105" s="4" t="s">
        <v>799</v>
      </c>
      <c r="C105" s="19" t="str">
        <f>IF(LEN(VLOOKUP(B105,'[1]All data_14.12.2020'!$B$2:$K$99999,2,0))=0,"",VLOOKUP(B105,'[1]All data_14.12.2020'!$B$2:$K$99999,2,0))</f>
        <v>License, Patent</v>
      </c>
      <c r="D105" s="19" t="str">
        <f>IF(LEN(VLOOKUP(B105,'[1]All data_14.12.2020'!$B$2:$K$99999,3,0))=0,"",VLOOKUP(B105,'[1]All data_14.12.2020'!$B$2:$K$99999,3,0))</f>
        <v>C, 20, 20.6, 23, 23.1, 23.14, 26.3, 26.7, 27, 27.3, 27.31, 33, 33.1, 33.13, M, 74, 74.9, N, 80, 80.1, 80.2, 20.60, 26.30, 26.70, 74.90, 80.10, 80.20, 26</v>
      </c>
      <c r="E105" s="19" t="str">
        <f>IF(LEN(VLOOKUP(B105,'[1]All data_14.12.2020'!$B$2:$K$99999,4,0))=0,"",VLOOKUP(B105,'[1]All data_14.12.2020'!$B$2:$K$99999,4,0))</f>
        <v>D, 32, 33, 38, I, 73, 3229, 3299, 3357, 3823, 3827, 7382, 322, 329, 335, 382, 738</v>
      </c>
      <c r="F105" s="19" t="str">
        <f>IF(LEN(VLOOKUP(B105,'[1]All data_14.12.2020'!$B$2:$K$99999,5,0))=0,"",VLOOKUP(B105,'[1]All data_14.12.2020'!$B$2:$K$99999,5,0))</f>
        <v>Optic, Fiber optic, Optical equipment, Security, Sensing system</v>
      </c>
      <c r="G105" s="19" t="str">
        <f>IF(LEN(VLOOKUP(B105,'[1]All data_14.12.2020'!$B$2:$K$99999,6,0))=0,"",VLOOKUP(B105,'[1]All data_14.12.2020'!$B$2:$K$99999,6,0))</f>
        <v>≡</v>
      </c>
      <c r="H105" s="19" t="str">
        <f>IF(LEN(VLOOKUP(B105,'[1]All data_14.12.2020'!$B$2:$K$99999,7,0))=0,"",VLOOKUP(B105,'[1]All data_14.12.2020'!$B$2:$K$99999,7,0))</f>
        <v/>
      </c>
      <c r="I105" s="19" t="str">
        <f>IF(LEN(VLOOKUP(B105,'[1]All data_14.12.2020'!$B$2:$K$99999,8,0))=0,"",VLOOKUP(B105,'[1]All data_14.12.2020'!$B$2:$K$99999,8,0))</f>
        <v>≡</v>
      </c>
      <c r="J105" s="19" t="str">
        <f>IF(LEN(VLOOKUP(B105,'[1]All data_14.12.2020'!$B$2:$K$99999,9,0))=0,"",VLOOKUP(B105,'[1]All data_14.12.2020'!$B$2:$K$99999,9,0))</f>
        <v>Licensee develops and produces [UNDISCLOSED FOR PREVIEW] fiber optic sensing systems for the energy, commercial security and defense markets worldwide.</v>
      </c>
      <c r="K105" s="19" t="str">
        <f>IF(LEN(VLOOKUP(B105,'[1]All data_14.12.2020'!$B$2:$K$99999,10,0))=0,"",VLOOKUP(B105,'[1]All data_14.12.2020'!$B$2:$K$99999,10,0))</f>
        <v>License under licensed patent rights to use fiber-optic technology.</v>
      </c>
      <c r="L105" s="3" t="s">
        <v>72</v>
      </c>
      <c r="M105" s="3" t="s">
        <v>800</v>
      </c>
      <c r="N105" s="3" t="s">
        <v>801</v>
      </c>
      <c r="O105" s="3" t="s">
        <v>86</v>
      </c>
      <c r="P105" s="3" t="s">
        <v>151</v>
      </c>
      <c r="Q105" s="3" t="s">
        <v>8</v>
      </c>
      <c r="R105" s="3" t="s">
        <v>8</v>
      </c>
      <c r="S105" s="3"/>
      <c r="T105" s="3"/>
      <c r="U105" s="3"/>
      <c r="V105" s="3"/>
      <c r="W105" s="3"/>
      <c r="X105" s="4"/>
      <c r="Y105" s="3" t="s">
        <v>71</v>
      </c>
      <c r="Z105" s="4" t="s">
        <v>71</v>
      </c>
      <c r="AA105" s="3" t="s">
        <v>71</v>
      </c>
      <c r="AB105" s="4" t="s">
        <v>71</v>
      </c>
      <c r="AC105" s="3" t="s">
        <v>71</v>
      </c>
      <c r="AD105" s="4" t="s">
        <v>71</v>
      </c>
      <c r="AE105" s="3" t="s">
        <v>71</v>
      </c>
      <c r="AF105" s="4" t="s">
        <v>71</v>
      </c>
      <c r="AG105" s="3" t="s">
        <v>71</v>
      </c>
      <c r="AH105" s="4" t="s">
        <v>71</v>
      </c>
      <c r="AI105" s="3" t="s">
        <v>71</v>
      </c>
      <c r="AJ105" s="4" t="s">
        <v>71</v>
      </c>
      <c r="AK105" s="3" t="s">
        <v>71</v>
      </c>
      <c r="AL105" s="4" t="s">
        <v>71</v>
      </c>
      <c r="AM105" s="3" t="s">
        <v>71</v>
      </c>
      <c r="AN105" s="4" t="s">
        <v>71</v>
      </c>
      <c r="AO105" s="3" t="s">
        <v>71</v>
      </c>
      <c r="AP105" s="4" t="s">
        <v>71</v>
      </c>
      <c r="AQ105" s="3" t="s">
        <v>71</v>
      </c>
      <c r="AR105" s="4" t="s">
        <v>71</v>
      </c>
      <c r="AS105" s="3" t="s">
        <v>71</v>
      </c>
      <c r="AT105" s="4" t="s">
        <v>71</v>
      </c>
      <c r="AU105" s="3" t="s">
        <v>71</v>
      </c>
      <c r="AV105" s="4" t="s">
        <v>71</v>
      </c>
      <c r="AW105" s="3" t="s">
        <v>71</v>
      </c>
      <c r="AX105" s="4" t="s">
        <v>71</v>
      </c>
      <c r="AY105" s="3" t="s">
        <v>71</v>
      </c>
      <c r="AZ105" s="4" t="s">
        <v>71</v>
      </c>
      <c r="BA105" s="3" t="s">
        <v>71</v>
      </c>
      <c r="BB105" s="4" t="s">
        <v>71</v>
      </c>
      <c r="BC105" s="3" t="s">
        <v>71</v>
      </c>
      <c r="BD105" s="4" t="s">
        <v>71</v>
      </c>
      <c r="BE105" s="4" t="s">
        <v>81</v>
      </c>
      <c r="BF105" s="4"/>
      <c r="BG105" s="4"/>
      <c r="BH105" s="3" t="s">
        <v>71</v>
      </c>
      <c r="BI105" s="3" t="s">
        <v>572</v>
      </c>
      <c r="BJ105" s="3" t="s">
        <v>71</v>
      </c>
      <c r="BK105" s="3" t="s">
        <v>71</v>
      </c>
      <c r="BL105" s="3" t="s">
        <v>71</v>
      </c>
      <c r="BM105" s="3"/>
      <c r="BN105" s="3"/>
      <c r="BO105" s="9" t="s">
        <v>71</v>
      </c>
      <c r="BP105" s="10" t="s">
        <v>71</v>
      </c>
    </row>
    <row r="106" spans="1:69" ht="90" customHeight="1" x14ac:dyDescent="0.3">
      <c r="A106" s="5" t="s">
        <v>802</v>
      </c>
      <c r="B106" s="4" t="s">
        <v>803</v>
      </c>
      <c r="C106" s="19" t="str">
        <f>IF(LEN(VLOOKUP(B106,'[1]All data_14.12.2020'!$B$2:$K$99999,2,0))=0,"",VLOOKUP(B106,'[1]All data_14.12.2020'!$B$2:$K$99999,2,0))</f>
        <v>Know-how, Trademark, Copyright, Technology, Patent, Trade name</v>
      </c>
      <c r="D106" s="19" t="str">
        <f>IF(LEN(VLOOKUP(B106,'[1]All data_14.12.2020'!$B$2:$K$99999,3,0))=0,"",VLOOKUP(B106,'[1]All data_14.12.2020'!$B$2:$K$99999,3,0))</f>
        <v>G, 46, 46.5, 46.51, 47, 47.4, 47.41, J, 58, 58.2, 58.29, 62, 62.01, 62.02, 62.03, 62.09, 63, 63.1, 63.11, 63.12, N, 80, 80.10, 80.20</v>
      </c>
      <c r="E106" s="19" t="str">
        <f>IF(LEN(VLOOKUP(B106,'[1]All data_14.12.2020'!$B$2:$K$99999,4,0))=0,"",VLOOKUP(B106,'[1]All data_14.12.2020'!$B$2:$K$99999,4,0))</f>
        <v>D, 35, 36, E, 48, F, 50, G, 57, I, 73, 3571, 3577, 3669, 4899, 5045, 5734, 7371, 7372, 7373, 7374, 7379, 7382, 357, 366, 489, 504, 573, 737</v>
      </c>
      <c r="F106" s="19" t="str">
        <f>IF(LEN(VLOOKUP(B106,'[1]All data_14.12.2020'!$B$2:$K$99999,5,0))=0,"",VLOOKUP(B106,'[1]All data_14.12.2020'!$B$2:$K$99999,5,0))</f>
        <v>Internet, Web, Software, Communication, Informational technology, Network, Security service, IT</v>
      </c>
      <c r="G106" s="19" t="str">
        <f>IF(LEN(VLOOKUP(B106,'[1]All data_14.12.2020'!$B$2:$K$99999,6,0))=0,"",VLOOKUP(B106,'[1]All data_14.12.2020'!$B$2:$K$99999,6,0))</f>
        <v>≡</v>
      </c>
      <c r="H106" s="19" t="str">
        <f>IF(LEN(VLOOKUP(B106,'[1]All data_14.12.2020'!$B$2:$K$99999,7,0))=0,"",VLOOKUP(B106,'[1]All data_14.12.2020'!$B$2:$K$99999,7,0))</f>
        <v/>
      </c>
      <c r="I106" s="19" t="str">
        <f>IF(LEN(VLOOKUP(B106,'[1]All data_14.12.2020'!$B$2:$K$99999,8,0))=0,"",VLOOKUP(B106,'[1]All data_14.12.2020'!$B$2:$K$99999,8,0))</f>
        <v>≡</v>
      </c>
      <c r="J106" s="19" t="str">
        <f>IF(LEN(VLOOKUP(B106,'[1]All data_14.12.2020'!$B$2:$K$99999,9,0))=0,"",VLOOKUP(B106,'[1]All data_14.12.2020'!$B$2:$K$99999,9,0))</f>
        <v>Licensee's business plan is to further develop and commercialize a software program [UNDISCLOSED FOR PREVIEW].</v>
      </c>
      <c r="K106" s="19" t="str">
        <f>IF(LEN(VLOOKUP(B106,'[1]All data_14.12.2020'!$B$2:$K$99999,10,0))=0,"",VLOOKUP(B106,'[1]All data_14.12.2020'!$B$2:$K$99999,10,0))</f>
        <v>Licensor agrees to sell, assign and transfer to the licensee proprietary software program, marketed under the trade name [UNDISCLOSED FOR PREVIEW] (a program designed to prevent unwanted intruders from accessing websites), and related technology, patents, know-how, trade name and copyright.</v>
      </c>
      <c r="L106" s="3" t="s">
        <v>72</v>
      </c>
      <c r="M106" s="3" t="s">
        <v>804</v>
      </c>
      <c r="N106" s="3" t="s">
        <v>804</v>
      </c>
      <c r="O106" s="3" t="s">
        <v>86</v>
      </c>
      <c r="P106" s="3" t="s">
        <v>805</v>
      </c>
      <c r="Q106" s="3" t="s">
        <v>8</v>
      </c>
      <c r="R106" s="3" t="s">
        <v>8</v>
      </c>
      <c r="S106" s="3" t="s">
        <v>806</v>
      </c>
      <c r="T106" s="3"/>
      <c r="U106" s="3"/>
      <c r="V106" s="3"/>
      <c r="W106" s="3"/>
      <c r="X106" s="4"/>
      <c r="Y106" s="3" t="s">
        <v>71</v>
      </c>
      <c r="Z106" s="4" t="s">
        <v>71</v>
      </c>
      <c r="AA106" s="3" t="s">
        <v>71</v>
      </c>
      <c r="AB106" s="4" t="s">
        <v>71</v>
      </c>
      <c r="AC106" s="3" t="s">
        <v>71</v>
      </c>
      <c r="AD106" s="4" t="s">
        <v>71</v>
      </c>
      <c r="AE106" s="3" t="s">
        <v>71</v>
      </c>
      <c r="AF106" s="4" t="s">
        <v>71</v>
      </c>
      <c r="AG106" s="3" t="s">
        <v>71</v>
      </c>
      <c r="AH106" s="4" t="s">
        <v>71</v>
      </c>
      <c r="AI106" s="3" t="s">
        <v>71</v>
      </c>
      <c r="AJ106" s="4" t="s">
        <v>71</v>
      </c>
      <c r="AK106" s="3" t="s">
        <v>71</v>
      </c>
      <c r="AL106" s="4" t="s">
        <v>71</v>
      </c>
      <c r="AM106" s="3" t="s">
        <v>71</v>
      </c>
      <c r="AN106" s="4" t="s">
        <v>71</v>
      </c>
      <c r="AO106" s="3" t="s">
        <v>71</v>
      </c>
      <c r="AP106" s="4" t="s">
        <v>71</v>
      </c>
      <c r="AQ106" s="3" t="s">
        <v>71</v>
      </c>
      <c r="AR106" s="4" t="s">
        <v>71</v>
      </c>
      <c r="AS106" s="3" t="s">
        <v>71</v>
      </c>
      <c r="AT106" s="4" t="s">
        <v>71</v>
      </c>
      <c r="AU106" s="3" t="s">
        <v>71</v>
      </c>
      <c r="AV106" s="4" t="s">
        <v>71</v>
      </c>
      <c r="AW106" s="3" t="s">
        <v>71</v>
      </c>
      <c r="AX106" s="4" t="s">
        <v>71</v>
      </c>
      <c r="AY106" s="3" t="s">
        <v>71</v>
      </c>
      <c r="AZ106" s="4" t="s">
        <v>71</v>
      </c>
      <c r="BA106" s="3" t="s">
        <v>71</v>
      </c>
      <c r="BB106" s="4" t="s">
        <v>71</v>
      </c>
      <c r="BC106" s="3" t="s">
        <v>71</v>
      </c>
      <c r="BD106" s="4" t="s">
        <v>71</v>
      </c>
      <c r="BE106" s="4"/>
      <c r="BF106" s="4" t="s">
        <v>81</v>
      </c>
      <c r="BG106" s="4"/>
      <c r="BH106" s="3" t="s">
        <v>71</v>
      </c>
      <c r="BI106" s="3" t="s">
        <v>807</v>
      </c>
      <c r="BJ106" s="3" t="s">
        <v>71</v>
      </c>
      <c r="BK106" s="3" t="s">
        <v>71</v>
      </c>
      <c r="BL106" s="3" t="s">
        <v>71</v>
      </c>
      <c r="BM106" s="3"/>
      <c r="BN106" s="3"/>
      <c r="BO106" s="9" t="s">
        <v>71</v>
      </c>
      <c r="BP106" s="10" t="s">
        <v>71</v>
      </c>
    </row>
    <row r="107" spans="1:69" ht="90" customHeight="1" x14ac:dyDescent="0.3">
      <c r="A107" s="5" t="s">
        <v>808</v>
      </c>
      <c r="B107" s="4" t="s">
        <v>809</v>
      </c>
      <c r="C107" s="19" t="str">
        <f>IF(LEN(VLOOKUP(B107,'[1]All data_14.12.2020'!$B$2:$K$99999,2,0))=0,"",VLOOKUP(B107,'[1]All data_14.12.2020'!$B$2:$K$99999,2,0))</f>
        <v>License, Trademark</v>
      </c>
      <c r="D107" s="19" t="str">
        <f>IF(LEN(VLOOKUP(B107,'[1]All data_14.12.2020'!$B$2:$K$99999,3,0))=0,"",VLOOKUP(B107,'[1]All data_14.12.2020'!$B$2:$K$99999,3,0))</f>
        <v>C, 25, 25.1, 25.11, 26, 26.1, 26.11, 26.12, 26.2, 26.3, 26.4, 26.5, 26.51, 26.6, 26.7, 27, 27.9, 28, 28.2, 28.29, 29, 29.3, 29.31, F, 43, 43.2, 43.21, G, 46, 46.4, 46.43, 46.5, 46.51, 46.52, 46.6, 46.69, 47, 47.4, 47.41, 47.43, 47.5, 47.59, 47.7, 47.78, J, 58, 58.2, 58.29, 62, 62.01, 62.02, 62.09, K, 65, 65.1, 65.11, 65.12, N, 80, 80.1, 80.2, 80.3, 82, 82.1, 82.19, 84, 84.2, 84.24, 26.20, 26.30, 26.40, 26.60, 26.70, 27.90, 80.10, 80.20, 62.0</v>
      </c>
      <c r="E107" s="19" t="str">
        <f>IF(LEN(VLOOKUP(B107,'[1]All data_14.12.2020'!$B$2:$K$99999,4,0))=0,"",VLOOKUP(B107,'[1]All data_14.12.2020'!$B$2:$K$99999,4,0))</f>
        <v>C, 17, D, 35, 36, 38, 50, G, 57, 59, 63, 64, I, 73, J, 92, 1711, 3569, 3577, 3648, 3651, 3669, 3812, 3823, 3829, 3844, 3861, 5063, 5731, 5946, 6311, 6321, 6331, 6351, 6399, 6411, 7379, 7381, 7382, 9229, 171, 356, 357, 364, 365, 366, 381, 382, 384, 386, 506, 573, 594, 631, 632, 633, 635, 639, 641, 737, 738, 922</v>
      </c>
      <c r="F107" s="19" t="str">
        <f>IF(LEN(VLOOKUP(B107,'[1]All data_14.12.2020'!$B$2:$K$99999,5,0))=0,"",VLOOKUP(B107,'[1]All data_14.12.2020'!$B$2:$K$99999,5,0))</f>
        <v>Security, Device, Sensor, Detector, Alarm, Emergency, Analyzer, Keypad, Camera, Monitor, Automatic lightning, Dial controller, Card access, X-Ray equipment, Theft detection, Crime, Logger, Recorder, Software, Hardware, Anti-Intrusion, Scanner, Shredder, Data recording, First aid kit, Safety cone, Walkie talkie, Microphone, Alcho-test, Breathalyzer, Pipe burst monitor, Light stick, Strobe, Spot illuminator, Surveillance, Measuring, Detection, Protection, Protective, Transmitter, Telephone recorder, Fire extinguisher, Road flair, Tracking, System, Infrared, Bomb detector, Night vision system, Circuit box, Computer system, Police communication, Guard, Computer, Investigation, Insurance, Coverage</v>
      </c>
      <c r="G107" s="19" t="str">
        <f>IF(LEN(VLOOKUP(B107,'[1]All data_14.12.2020'!$B$2:$K$99999,6,0))=0,"",VLOOKUP(B107,'[1]All data_14.12.2020'!$B$2:$K$99999,6,0))</f>
        <v>≡</v>
      </c>
      <c r="H107" s="19" t="str">
        <f>IF(LEN(VLOOKUP(B107,'[1]All data_14.12.2020'!$B$2:$K$99999,7,0))=0,"",VLOOKUP(B107,'[1]All data_14.12.2020'!$B$2:$K$99999,7,0))</f>
        <v/>
      </c>
      <c r="I107" s="19" t="str">
        <f>IF(LEN(VLOOKUP(B107,'[1]All data_14.12.2020'!$B$2:$K$99999,8,0))=0,"",VLOOKUP(B107,'[1]All data_14.12.2020'!$B$2:$K$99999,8,0))</f>
        <v>≡</v>
      </c>
      <c r="J107" s="19" t="str">
        <f>IF(LEN(VLOOKUP(B107,'[1]All data_14.12.2020'!$B$2:$K$99999,9,0))=0,"",VLOOKUP(B107,'[1]All data_14.12.2020'!$B$2:$K$99999,9,0))</f>
        <v/>
      </c>
      <c r="K107" s="19" t="str">
        <f>IF(LEN(VLOOKUP(B107,'[1]All data_14.12.2020'!$B$2:$K$99999,10,0))=0,"",VLOOKUP(B107,'[1]All data_14.12.2020'!$B$2:$K$99999,10,0))</f>
        <v xml:space="preserve">License to use and/or sublicense the use of licensor's trademarks in connection with the retail sale of electronic security products and systems, including alarms, detectors, sensors, other devices, automated anti-intrusion software and other products for personal, domicile, business, vehicle, crime detection, data recording, surveillance, illumination, protective, measuring uses  as well as services, including monitoring station, tracking systems, investigation and surveillance, insurance in the private and proprietary security industry.
</v>
      </c>
      <c r="L107" s="3" t="s">
        <v>72</v>
      </c>
      <c r="M107" s="3" t="s">
        <v>810</v>
      </c>
      <c r="N107" s="3" t="s">
        <v>810</v>
      </c>
      <c r="O107" s="3" t="s">
        <v>75</v>
      </c>
      <c r="P107" s="3" t="s">
        <v>811</v>
      </c>
      <c r="Q107" s="3" t="s">
        <v>8</v>
      </c>
      <c r="R107" s="3" t="s">
        <v>77</v>
      </c>
      <c r="S107" s="3" t="s">
        <v>78</v>
      </c>
      <c r="T107" s="3" t="s">
        <v>79</v>
      </c>
      <c r="U107" s="3"/>
      <c r="V107" s="3"/>
      <c r="W107" s="3" t="s">
        <v>80</v>
      </c>
      <c r="X107" s="4"/>
      <c r="Y107" s="3" t="s">
        <v>71</v>
      </c>
      <c r="Z107" s="4" t="s">
        <v>71</v>
      </c>
      <c r="AA107" s="3" t="s">
        <v>71</v>
      </c>
      <c r="AB107" s="4" t="s">
        <v>71</v>
      </c>
      <c r="AC107" s="3" t="s">
        <v>71</v>
      </c>
      <c r="AD107" s="4" t="s">
        <v>71</v>
      </c>
      <c r="AE107" s="3" t="s">
        <v>71</v>
      </c>
      <c r="AF107" s="4" t="s">
        <v>71</v>
      </c>
      <c r="AG107" s="3" t="s">
        <v>71</v>
      </c>
      <c r="AH107" s="4" t="s">
        <v>71</v>
      </c>
      <c r="AI107" s="3" t="s">
        <v>71</v>
      </c>
      <c r="AJ107" s="4" t="s">
        <v>71</v>
      </c>
      <c r="AK107" s="3" t="s">
        <v>71</v>
      </c>
      <c r="AL107" s="4" t="s">
        <v>71</v>
      </c>
      <c r="AM107" s="3" t="s">
        <v>71</v>
      </c>
      <c r="AN107" s="4" t="s">
        <v>71</v>
      </c>
      <c r="AO107" s="3" t="s">
        <v>71</v>
      </c>
      <c r="AP107" s="4" t="s">
        <v>71</v>
      </c>
      <c r="AQ107" s="3" t="s">
        <v>71</v>
      </c>
      <c r="AR107" s="4" t="s">
        <v>71</v>
      </c>
      <c r="AS107" s="3" t="s">
        <v>71</v>
      </c>
      <c r="AT107" s="4" t="s">
        <v>71</v>
      </c>
      <c r="AU107" s="3" t="s">
        <v>71</v>
      </c>
      <c r="AV107" s="4" t="s">
        <v>71</v>
      </c>
      <c r="AW107" s="3" t="s">
        <v>71</v>
      </c>
      <c r="AX107" s="4" t="s">
        <v>71</v>
      </c>
      <c r="AY107" s="3" t="s">
        <v>71</v>
      </c>
      <c r="AZ107" s="4" t="s">
        <v>71</v>
      </c>
      <c r="BA107" s="3" t="s">
        <v>71</v>
      </c>
      <c r="BB107" s="4" t="s">
        <v>71</v>
      </c>
      <c r="BC107" s="3" t="s">
        <v>71</v>
      </c>
      <c r="BD107" s="4" t="s">
        <v>71</v>
      </c>
      <c r="BE107" s="4" t="s">
        <v>81</v>
      </c>
      <c r="BF107" s="4"/>
      <c r="BG107" s="4"/>
      <c r="BH107" s="3" t="s">
        <v>71</v>
      </c>
      <c r="BI107" s="3" t="s">
        <v>82</v>
      </c>
      <c r="BJ107" s="3" t="s">
        <v>71</v>
      </c>
      <c r="BK107" s="3" t="s">
        <v>71</v>
      </c>
      <c r="BL107" s="3" t="s">
        <v>71</v>
      </c>
      <c r="BM107" s="3" t="s">
        <v>812</v>
      </c>
      <c r="BN107" s="3" t="s">
        <v>813</v>
      </c>
      <c r="BO107" s="9" t="s">
        <v>71</v>
      </c>
      <c r="BP107" s="10" t="s">
        <v>71</v>
      </c>
    </row>
    <row r="108" spans="1:69" ht="90" customHeight="1" x14ac:dyDescent="0.3">
      <c r="A108" s="5" t="s">
        <v>814</v>
      </c>
      <c r="B108" s="4" t="s">
        <v>815</v>
      </c>
      <c r="C108" s="19" t="str">
        <f>IF(LEN(VLOOKUP(B108,'[1]All data_14.12.2020'!$B$2:$K$99999,2,0))=0,"",VLOOKUP(B108,'[1]All data_14.12.2020'!$B$2:$K$99999,2,0))</f>
        <v>License, Trademark, Brand</v>
      </c>
      <c r="D108" s="19" t="str">
        <f>IF(LEN(VLOOKUP(B108,'[1]All data_14.12.2020'!$B$2:$K$99999,3,0))=0,"",VLOOKUP(B108,'[1]All data_14.12.2020'!$B$2:$K$99999,3,0))</f>
        <v>K, 65, 65.1, 65.11, 65.12, 66, 66.2, 66.21, 66.22, 66.29, O, 84, 84.1, 84.12, Q, 86, 86.9, 86.90</v>
      </c>
      <c r="E108" s="19" t="str">
        <f>IF(LEN(VLOOKUP(B108,'[1]All data_14.12.2020'!$B$2:$K$99999,4,0))=0,"",VLOOKUP(B108,'[1]All data_14.12.2020'!$B$2:$K$99999,4,0))</f>
        <v>H, 63, 64, I, 73, 80, 6311, 6321, 6324, 6331, 6411, 7389, 8099, 631, 632, 633, 641, 738, 809</v>
      </c>
      <c r="F108" s="19" t="str">
        <f>IF(LEN(VLOOKUP(B108,'[1]All data_14.12.2020'!$B$2:$K$99999,5,0))=0,"",VLOOKUP(B108,'[1]All data_14.12.2020'!$B$2:$K$99999,5,0))</f>
        <v>Healthcare, Medical, Healthcare plan, Social security, Healthcare service, Insurance, Life insurance, Compensation, Wellness program, BlueCard program, Medicaid, Nutrition management, Weight management, Health education, Prenatal education, Parenting education, Health coverage</v>
      </c>
      <c r="G108" s="19" t="str">
        <f>IF(LEN(VLOOKUP(B108,'[1]All data_14.12.2020'!$B$2:$K$99999,6,0))=0,"",VLOOKUP(B108,'[1]All data_14.12.2020'!$B$2:$K$99999,6,0))</f>
        <v>≡</v>
      </c>
      <c r="H108" s="19" t="str">
        <f>IF(LEN(VLOOKUP(B108,'[1]All data_14.12.2020'!$B$2:$K$99999,7,0))=0,"",VLOOKUP(B108,'[1]All data_14.12.2020'!$B$2:$K$99999,7,0))</f>
        <v/>
      </c>
      <c r="I108" s="19" t="str">
        <f>IF(LEN(VLOOKUP(B108,'[1]All data_14.12.2020'!$B$2:$K$99999,8,0))=0,"",VLOOKUP(B108,'[1]All data_14.12.2020'!$B$2:$K$99999,8,0))</f>
        <v>≡</v>
      </c>
      <c r="J108" s="19" t="str">
        <f>IF(LEN(VLOOKUP(B108,'[1]All data_14.12.2020'!$B$2:$K$99999,9,0))=0,"",VLOOKUP(B108,'[1]All data_14.12.2020'!$B$2:$K$99999,9,0))</f>
        <v/>
      </c>
      <c r="K108" s="19" t="str">
        <f>IF(LEN(VLOOKUP(B108,'[1]All data_14.12.2020'!$B$2:$K$99999,10,0))=0,"",VLOOKUP(B108,'[1]All data_14.12.2020'!$B$2:$K$99999,10,0))</f>
        <v>License to use the service mark [UNDISCLOSED FOR PREVIEW] in licensee's trade name, corporate name, in the sale, marketing and administration of health care plans and related services, [UNDISCLOSED FOR PREVIEW]; One of the parties to the agreement is a non profit entity.</v>
      </c>
      <c r="L108" s="3" t="s">
        <v>104</v>
      </c>
      <c r="M108" s="3" t="s">
        <v>816</v>
      </c>
      <c r="N108" s="3" t="s">
        <v>817</v>
      </c>
      <c r="O108" s="3" t="s">
        <v>86</v>
      </c>
      <c r="P108" s="3" t="s">
        <v>818</v>
      </c>
      <c r="Q108" s="3" t="s">
        <v>8</v>
      </c>
      <c r="R108" s="3" t="s">
        <v>77</v>
      </c>
      <c r="S108" s="3" t="s">
        <v>819</v>
      </c>
      <c r="T108" s="3"/>
      <c r="U108" s="3"/>
      <c r="V108" s="3"/>
      <c r="W108" s="3"/>
      <c r="X108" s="4"/>
      <c r="Y108" s="3" t="s">
        <v>71</v>
      </c>
      <c r="Z108" s="4" t="s">
        <v>71</v>
      </c>
      <c r="AA108" s="3" t="s">
        <v>71</v>
      </c>
      <c r="AB108" s="4" t="s">
        <v>71</v>
      </c>
      <c r="AC108" s="3" t="s">
        <v>71</v>
      </c>
      <c r="AD108" s="4" t="s">
        <v>71</v>
      </c>
      <c r="AE108" s="3" t="s">
        <v>71</v>
      </c>
      <c r="AF108" s="4" t="s">
        <v>71</v>
      </c>
      <c r="AG108" s="3" t="s">
        <v>71</v>
      </c>
      <c r="AH108" s="4" t="s">
        <v>71</v>
      </c>
      <c r="AI108" s="3" t="s">
        <v>71</v>
      </c>
      <c r="AJ108" s="4" t="s">
        <v>71</v>
      </c>
      <c r="AK108" s="3" t="s">
        <v>71</v>
      </c>
      <c r="AL108" s="4" t="s">
        <v>71</v>
      </c>
      <c r="AM108" s="3" t="s">
        <v>71</v>
      </c>
      <c r="AN108" s="4" t="s">
        <v>71</v>
      </c>
      <c r="AO108" s="3" t="s">
        <v>71</v>
      </c>
      <c r="AP108" s="4" t="s">
        <v>71</v>
      </c>
      <c r="AQ108" s="3" t="s">
        <v>71</v>
      </c>
      <c r="AR108" s="4" t="s">
        <v>71</v>
      </c>
      <c r="AS108" s="3" t="s">
        <v>71</v>
      </c>
      <c r="AT108" s="4" t="s">
        <v>71</v>
      </c>
      <c r="AU108" s="3" t="s">
        <v>71</v>
      </c>
      <c r="AV108" s="4" t="s">
        <v>71</v>
      </c>
      <c r="AW108" s="3" t="s">
        <v>71</v>
      </c>
      <c r="AX108" s="4" t="s">
        <v>71</v>
      </c>
      <c r="AY108" s="3" t="s">
        <v>71</v>
      </c>
      <c r="AZ108" s="4" t="s">
        <v>71</v>
      </c>
      <c r="BA108" s="3" t="s">
        <v>71</v>
      </c>
      <c r="BB108" s="4" t="s">
        <v>71</v>
      </c>
      <c r="BC108" s="3" t="s">
        <v>71</v>
      </c>
      <c r="BD108" s="4" t="s">
        <v>71</v>
      </c>
      <c r="BE108" s="4" t="s">
        <v>81</v>
      </c>
      <c r="BF108" s="4"/>
      <c r="BG108" s="4"/>
      <c r="BH108" s="3" t="s">
        <v>71</v>
      </c>
      <c r="BI108" s="3" t="s">
        <v>91</v>
      </c>
      <c r="BJ108" s="3" t="s">
        <v>71</v>
      </c>
      <c r="BK108" s="3" t="s">
        <v>71</v>
      </c>
      <c r="BL108" s="3" t="s">
        <v>71</v>
      </c>
      <c r="BM108" s="3"/>
      <c r="BN108" s="3"/>
      <c r="BO108" s="9" t="s">
        <v>71</v>
      </c>
      <c r="BP108" s="10" t="s">
        <v>71</v>
      </c>
    </row>
    <row r="109" spans="1:69" ht="90" customHeight="1" x14ac:dyDescent="0.3">
      <c r="A109" s="5" t="s">
        <v>820</v>
      </c>
      <c r="B109" s="4" t="s">
        <v>821</v>
      </c>
      <c r="C109" s="19" t="str">
        <f>IF(LEN(VLOOKUP(B109,'[1]All data_14.12.2020'!$B$2:$K$99999,2,0))=0,"",VLOOKUP(B109,'[1]All data_14.12.2020'!$B$2:$K$99999,2,0))</f>
        <v>License</v>
      </c>
      <c r="D109" s="19" t="str">
        <f>IF(LEN(VLOOKUP(B109,'[1]All data_14.12.2020'!$B$2:$K$99999,3,0))=0,"",VLOOKUP(B109,'[1]All data_14.12.2020'!$B$2:$K$99999,3,0))</f>
        <v>K, 64, 64.1, 64.11, 64.19, 64.3, 64.9, 64.99, 66, 66.1, 66.11, 66.12, 66.19, 64.30</v>
      </c>
      <c r="E109" s="19" t="str">
        <f>IF(LEN(VLOOKUP(B109,'[1]All data_14.12.2020'!$B$2:$K$99999,4,0))=0,"",VLOOKUP(B109,'[1]All data_14.12.2020'!$B$2:$K$99999,4,0))</f>
        <v>H, 60, 62, 67, I, 73, 6021, 6022, 6029, 6091, 6099, 6211, 6282, 6289, 6712, 6726, 6733, 6798, 6799, 7389, 602, 609, 621, 628, 671, 672, 673, 679, 738</v>
      </c>
      <c r="F109" s="19" t="str">
        <f>IF(LEN(VLOOKUP(B109,'[1]All data_14.12.2020'!$B$2:$K$99999,5,0))=0,"",VLOOKUP(B109,'[1]All data_14.12.2020'!$B$2:$K$99999,5,0))</f>
        <v>Benchmark, Model, Portfolio, Fund, Share, Stock, Exchange, Finance, Business, Commerce, Economy, Asset, Trust, Enterprise, Market, Management, Issuance, Trading, Security</v>
      </c>
      <c r="G109" s="19" t="str">
        <f>IF(LEN(VLOOKUP(B109,'[1]All data_14.12.2020'!$B$2:$K$99999,6,0))=0,"",VLOOKUP(B109,'[1]All data_14.12.2020'!$B$2:$K$99999,6,0))</f>
        <v>≡</v>
      </c>
      <c r="H109" s="19" t="str">
        <f>IF(LEN(VLOOKUP(B109,'[1]All data_14.12.2020'!$B$2:$K$99999,7,0))=0,"",VLOOKUP(B109,'[1]All data_14.12.2020'!$B$2:$K$99999,7,0))</f>
        <v/>
      </c>
      <c r="I109" s="19" t="str">
        <f>IF(LEN(VLOOKUP(B109,'[1]All data_14.12.2020'!$B$2:$K$99999,8,0))=0,"",VLOOKUP(B109,'[1]All data_14.12.2020'!$B$2:$K$99999,8,0))</f>
        <v>≡</v>
      </c>
      <c r="J109" s="19" t="str">
        <f>IF(LEN(VLOOKUP(B109,'[1]All data_14.12.2020'!$B$2:$K$99999,9,0))=0,"",VLOOKUP(B109,'[1]All data_14.12.2020'!$B$2:$K$99999,9,0))</f>
        <v/>
      </c>
      <c r="K109" s="19" t="str">
        <f>IF(LEN(VLOOKUP(B109,'[1]All data_14.12.2020'!$B$2:$K$99999,10,0))=0,"",VLOOKUP(B109,'[1]All data_14.12.2020'!$B$2:$K$99999,10,0))</f>
        <v>License to use a model portfolio as a basis, or a component, of a fund, and a license to reproduce, modify and create derivative works from any information provided, in each case solely in connection with the marketing, promotion and sale of the fund and its shares and in connection with making any disclosure about the fund in order to indicate the source of the model portfolio.</v>
      </c>
      <c r="L109" s="3" t="s">
        <v>104</v>
      </c>
      <c r="M109" s="3" t="s">
        <v>822</v>
      </c>
      <c r="N109" s="3" t="s">
        <v>822</v>
      </c>
      <c r="O109" s="3" t="s">
        <v>823</v>
      </c>
      <c r="P109" s="3" t="s">
        <v>824</v>
      </c>
      <c r="Q109" s="3" t="s">
        <v>8</v>
      </c>
      <c r="R109" s="3" t="s">
        <v>98</v>
      </c>
      <c r="S109" s="3" t="s">
        <v>825</v>
      </c>
      <c r="T109" s="3" t="s">
        <v>826</v>
      </c>
      <c r="U109" s="3"/>
      <c r="V109" s="3"/>
      <c r="W109" s="3"/>
      <c r="X109" s="4"/>
      <c r="Y109" s="3" t="s">
        <v>71</v>
      </c>
      <c r="Z109" s="4" t="s">
        <v>71</v>
      </c>
      <c r="AA109" s="3" t="s">
        <v>71</v>
      </c>
      <c r="AB109" s="4" t="s">
        <v>71</v>
      </c>
      <c r="AC109" s="3" t="s">
        <v>71</v>
      </c>
      <c r="AD109" s="4" t="s">
        <v>71</v>
      </c>
      <c r="AE109" s="3" t="s">
        <v>71</v>
      </c>
      <c r="AF109" s="4" t="s">
        <v>71</v>
      </c>
      <c r="AG109" s="3" t="s">
        <v>71</v>
      </c>
      <c r="AH109" s="4" t="s">
        <v>71</v>
      </c>
      <c r="AI109" s="3" t="s">
        <v>71</v>
      </c>
      <c r="AJ109" s="4" t="s">
        <v>71</v>
      </c>
      <c r="AK109" s="3" t="s">
        <v>71</v>
      </c>
      <c r="AL109" s="4" t="s">
        <v>71</v>
      </c>
      <c r="AM109" s="3" t="s">
        <v>71</v>
      </c>
      <c r="AN109" s="4" t="s">
        <v>71</v>
      </c>
      <c r="AO109" s="3" t="s">
        <v>71</v>
      </c>
      <c r="AP109" s="4" t="s">
        <v>71</v>
      </c>
      <c r="AQ109" s="3" t="s">
        <v>71</v>
      </c>
      <c r="AR109" s="4" t="s">
        <v>71</v>
      </c>
      <c r="AS109" s="3" t="s">
        <v>71</v>
      </c>
      <c r="AT109" s="4" t="s">
        <v>71</v>
      </c>
      <c r="AU109" s="3" t="s">
        <v>71</v>
      </c>
      <c r="AV109" s="4" t="s">
        <v>71</v>
      </c>
      <c r="AW109" s="3" t="s">
        <v>71</v>
      </c>
      <c r="AX109" s="4" t="s">
        <v>71</v>
      </c>
      <c r="AY109" s="3" t="s">
        <v>71</v>
      </c>
      <c r="AZ109" s="4" t="s">
        <v>71</v>
      </c>
      <c r="BA109" s="3" t="s">
        <v>71</v>
      </c>
      <c r="BB109" s="4" t="s">
        <v>71</v>
      </c>
      <c r="BC109" s="3" t="s">
        <v>71</v>
      </c>
      <c r="BD109" s="4" t="s">
        <v>71</v>
      </c>
      <c r="BE109" s="4" t="s">
        <v>81</v>
      </c>
      <c r="BF109" s="4"/>
      <c r="BG109" s="4"/>
      <c r="BH109" s="3" t="s">
        <v>71</v>
      </c>
      <c r="BI109" s="3" t="s">
        <v>588</v>
      </c>
      <c r="BJ109" s="3" t="s">
        <v>71</v>
      </c>
      <c r="BK109" s="3" t="s">
        <v>71</v>
      </c>
      <c r="BL109" s="3" t="s">
        <v>71</v>
      </c>
      <c r="BM109" s="3"/>
      <c r="BN109" s="3"/>
      <c r="BO109" s="9" t="s">
        <v>71</v>
      </c>
      <c r="BP109" s="10" t="s">
        <v>71</v>
      </c>
    </row>
    <row r="110" spans="1:69" ht="90" customHeight="1" x14ac:dyDescent="0.3">
      <c r="A110" s="5" t="s">
        <v>827</v>
      </c>
      <c r="B110" s="4" t="s">
        <v>828</v>
      </c>
      <c r="C110" s="19" t="str">
        <f>IF(LEN(VLOOKUP(B110,'[1]All data_14.12.2020'!$B$2:$K$99999,2,0))=0,"",VLOOKUP(B110,'[1]All data_14.12.2020'!$B$2:$K$99999,2,0))</f>
        <v>License, Trademark, Copyright, Trade secret, Patent, Trade name</v>
      </c>
      <c r="D110" s="19" t="str">
        <f>IF(LEN(VLOOKUP(B110,'[1]All data_14.12.2020'!$B$2:$K$99999,3,0))=0,"",VLOOKUP(B110,'[1]All data_14.12.2020'!$B$2:$K$99999,3,0))</f>
        <v>C, 26, 26.2, 26.3, 26.4, G, 46, 46.5, 46.51, 47.4, 47.41, J, 58, 58.2, 58.29, 62, 62.01, 62.09, 63, 63.1, 63.11, 26.20, 26.30, 26.40, 47, 62.0</v>
      </c>
      <c r="E110" s="19" t="str">
        <f>IF(LEN(VLOOKUP(B110,'[1]All data_14.12.2020'!$B$2:$K$99999,4,0))=0,"",VLOOKUP(B110,'[1]All data_14.12.2020'!$B$2:$K$99999,4,0))</f>
        <v>D, 35, F, 50, G, 57, I, 73, 3577, 5045, 5734, 7371, 7372, 7373, 7374, 7379, 357, 504, 573, 737</v>
      </c>
      <c r="F110" s="19" t="str">
        <f>IF(LEN(VLOOKUP(B110,'[1]All data_14.12.2020'!$B$2:$K$99999,5,0))=0,"",VLOOKUP(B110,'[1]All data_14.12.2020'!$B$2:$K$99999,5,0))</f>
        <v>Software, Program, Air Patrol Enterprise, AirPatrol Mobile, AirSafe Enterprise, AirSafe Personal, AirSafe, WiNc, pocketWiNc, Object code, Source code, Version, End user, Manual, Documentation, Generation, Compiler, Assembler, Computer, Security, WiFi, Wire, Network, Wireless, Device, Laptop, Internet, Connection, Web, LAN, WLAN, Router</v>
      </c>
      <c r="G110" s="19" t="str">
        <f>IF(LEN(VLOOKUP(B110,'[1]All data_14.12.2020'!$B$2:$K$99999,6,0))=0,"",VLOOKUP(B110,'[1]All data_14.12.2020'!$B$2:$K$99999,6,0))</f>
        <v>≡</v>
      </c>
      <c r="H110" s="19" t="str">
        <f>IF(LEN(VLOOKUP(B110,'[1]All data_14.12.2020'!$B$2:$K$99999,7,0))=0,"",VLOOKUP(B110,'[1]All data_14.12.2020'!$B$2:$K$99999,7,0))</f>
        <v>Licensor develops technologies designed to enhance the performance and security of wireless networking technologies.</v>
      </c>
      <c r="I110" s="19" t="str">
        <f>IF(LEN(VLOOKUP(B110,'[1]All data_14.12.2020'!$B$2:$K$99999,8,0))=0,"",VLOOKUP(B110,'[1]All data_14.12.2020'!$B$2:$K$99999,8,0))</f>
        <v>≡</v>
      </c>
      <c r="J110" s="19" t="str">
        <f>IF(LEN(VLOOKUP(B110,'[1]All data_14.12.2020'!$B$2:$K$99999,9,0))=0,"",VLOOKUP(B110,'[1]All data_14.12.2020'!$B$2:$K$99999,9,0))</f>
        <v/>
      </c>
      <c r="K110" s="19" t="str">
        <f>IF(LEN(VLOOKUP(B110,'[1]All data_14.12.2020'!$B$2:$K$99999,10,0))=0,"",VLOOKUP(B110,'[1]All data_14.12.2020'!$B$2:$K$99999,10,0))</f>
        <v>License under patent, copyright, and trade secret to use software programs [UNDISCLOSED FOR PREVIEW], including both object code and source code versions of such programs, end user manuals, and other documentation which accompany the generally available object code) for licensee's own internal use, as well as for developing, manufacturing, reproducing, supporting, marketing, distributing, sublicensing, and demonstrating software that was generated by a compiler or an assembler, and which includes all or any portion of the aforementioned object code and does not include the aforementioned source code, as well as a license to merge and combine the aforementioned software with other software to create the generated software which does not include the source code, and to modify, enhance, and create derivative works of the aforementioned software, such as adding new features and functionality; License to use trademarks and trade names of the licensed software programs in conjunction with the marketing of the licensed software.</v>
      </c>
      <c r="L110" s="3" t="s">
        <v>72</v>
      </c>
      <c r="M110" s="3" t="s">
        <v>829</v>
      </c>
      <c r="N110" s="3" t="s">
        <v>829</v>
      </c>
      <c r="O110" s="3" t="s">
        <v>86</v>
      </c>
      <c r="P110" s="3" t="s">
        <v>116</v>
      </c>
      <c r="Q110" s="3" t="s">
        <v>8</v>
      </c>
      <c r="R110" s="3" t="s">
        <v>830</v>
      </c>
      <c r="S110" s="3" t="s">
        <v>831</v>
      </c>
      <c r="T110" s="3"/>
      <c r="U110" s="3"/>
      <c r="V110" s="3"/>
      <c r="W110" s="3" t="s">
        <v>832</v>
      </c>
      <c r="X110" s="4"/>
      <c r="Y110" s="3" t="s">
        <v>71</v>
      </c>
      <c r="Z110" s="4" t="s">
        <v>71</v>
      </c>
      <c r="AA110" s="3" t="s">
        <v>71</v>
      </c>
      <c r="AB110" s="4" t="s">
        <v>71</v>
      </c>
      <c r="AC110" s="3" t="s">
        <v>71</v>
      </c>
      <c r="AD110" s="4" t="s">
        <v>71</v>
      </c>
      <c r="AE110" s="3" t="s">
        <v>71</v>
      </c>
      <c r="AF110" s="4" t="s">
        <v>71</v>
      </c>
      <c r="AG110" s="3" t="s">
        <v>71</v>
      </c>
      <c r="AH110" s="4" t="s">
        <v>71</v>
      </c>
      <c r="AI110" s="3" t="s">
        <v>71</v>
      </c>
      <c r="AJ110" s="4" t="s">
        <v>71</v>
      </c>
      <c r="AK110" s="3" t="s">
        <v>71</v>
      </c>
      <c r="AL110" s="4" t="s">
        <v>71</v>
      </c>
      <c r="AM110" s="3" t="s">
        <v>71</v>
      </c>
      <c r="AN110" s="4" t="s">
        <v>71</v>
      </c>
      <c r="AO110" s="3" t="s">
        <v>71</v>
      </c>
      <c r="AP110" s="4" t="s">
        <v>71</v>
      </c>
      <c r="AQ110" s="3" t="s">
        <v>71</v>
      </c>
      <c r="AR110" s="4" t="s">
        <v>71</v>
      </c>
      <c r="AS110" s="3" t="s">
        <v>71</v>
      </c>
      <c r="AT110" s="4" t="s">
        <v>71</v>
      </c>
      <c r="AU110" s="3" t="s">
        <v>71</v>
      </c>
      <c r="AV110" s="4" t="s">
        <v>71</v>
      </c>
      <c r="AW110" s="3" t="s">
        <v>71</v>
      </c>
      <c r="AX110" s="4" t="s">
        <v>71</v>
      </c>
      <c r="AY110" s="3" t="s">
        <v>71</v>
      </c>
      <c r="AZ110" s="4" t="s">
        <v>71</v>
      </c>
      <c r="BA110" s="3" t="s">
        <v>71</v>
      </c>
      <c r="BB110" s="4" t="s">
        <v>71</v>
      </c>
      <c r="BC110" s="3" t="s">
        <v>71</v>
      </c>
      <c r="BD110" s="4" t="s">
        <v>71</v>
      </c>
      <c r="BE110" s="4" t="s">
        <v>81</v>
      </c>
      <c r="BF110" s="4"/>
      <c r="BG110" s="4"/>
      <c r="BH110" s="3" t="s">
        <v>71</v>
      </c>
      <c r="BI110" s="3" t="s">
        <v>250</v>
      </c>
      <c r="BJ110" s="3" t="s">
        <v>71</v>
      </c>
      <c r="BK110" s="3" t="s">
        <v>71</v>
      </c>
      <c r="BL110" s="3" t="s">
        <v>71</v>
      </c>
      <c r="BM110" s="3"/>
      <c r="BN110" s="3"/>
      <c r="BO110" s="9" t="s">
        <v>71</v>
      </c>
      <c r="BP110" s="10" t="s">
        <v>71</v>
      </c>
    </row>
    <row r="111" spans="1:69" ht="90" customHeight="1" x14ac:dyDescent="0.3">
      <c r="A111" s="5" t="s">
        <v>833</v>
      </c>
      <c r="B111" s="4" t="s">
        <v>834</v>
      </c>
      <c r="C111" s="19" t="str">
        <f>IF(LEN(VLOOKUP(B111,'[1]All data_14.12.2020'!$B$2:$K$99999,2,0))=0,"",VLOOKUP(B111,'[1]All data_14.12.2020'!$B$2:$K$99999,2,0))</f>
        <v>Know-how, License, Trade secret, Technology, Patent</v>
      </c>
      <c r="D111" s="19" t="str">
        <f>IF(LEN(VLOOKUP(B111,'[1]All data_14.12.2020'!$B$2:$K$99999,3,0))=0,"",VLOOKUP(B111,'[1]All data_14.12.2020'!$B$2:$K$99999,3,0))</f>
        <v>C, 25, 25.1, 25.11, 25.9, 25.99, 27, 27.9, 28, 28.9, 28.99, 30, 30.2, 32, 32.9, 32.99, F, 42, 42.1, 42.11, G, 46, 46.6, 46.69, 27.90, 30.20</v>
      </c>
      <c r="E111" s="19" t="str">
        <f>IF(LEN(VLOOKUP(B111,'[1]All data_14.12.2020'!$B$2:$K$99999,4,0))=0,"",VLOOKUP(B111,'[1]All data_14.12.2020'!$B$2:$K$99999,4,0))</f>
        <v>C, 16, D, 33, 34, 35, 39, 1611, 3315, 3441, 3444, 3496, 3596, 3999, 161, 331, 344, 349, 359, 399</v>
      </c>
      <c r="F111" s="19" t="str">
        <f>IF(LEN(VLOOKUP(B111,'[1]All data_14.12.2020'!$B$2:$K$99999,5,0))=0,"",VLOOKUP(B111,'[1]All data_14.12.2020'!$B$2:$K$99999,5,0))</f>
        <v>Manufacturing, Other electronic, Tranportation, Crossing gate technology, Gate, Roadway application, Highway, Bridge application, Non-railway, Arm, Gate, Lock, Metal, 120 Volt single phase technology</v>
      </c>
      <c r="G111" s="19" t="str">
        <f>IF(LEN(VLOOKUP(B111,'[1]All data_14.12.2020'!$B$2:$K$99999,6,0))=0,"",VLOOKUP(B111,'[1]All data_14.12.2020'!$B$2:$K$99999,6,0))</f>
        <v>≡</v>
      </c>
      <c r="H111" s="19" t="str">
        <f>IF(LEN(VLOOKUP(B111,'[1]All data_14.12.2020'!$B$2:$K$99999,7,0))=0,"",VLOOKUP(B111,'[1]All data_14.12.2020'!$B$2:$K$99999,7,0))</f>
        <v>Licensor develops, manufactures and markets [UNDISCLOSED FOR PREVIEW] highway and transportation safety products.</v>
      </c>
      <c r="I111" s="19" t="str">
        <f>IF(LEN(VLOOKUP(B111,'[1]All data_14.12.2020'!$B$2:$K$99999,8,0))=0,"",VLOOKUP(B111,'[1]All data_14.12.2020'!$B$2:$K$99999,8,0))</f>
        <v>≡</v>
      </c>
      <c r="J111" s="19" t="str">
        <f>IF(LEN(VLOOKUP(B111,'[1]All data_14.12.2020'!$B$2:$K$99999,9,0))=0,"",VLOOKUP(B111,'[1]All data_14.12.2020'!$B$2:$K$99999,9,0))</f>
        <v>Licensee designs, manufactures and distributes warning gates, crash barriers [UNDISCLOSED FOR PREVIEW], lane changers, airport and navigational lighting, and perimeter security gates and operators.</v>
      </c>
      <c r="K111" s="19" t="str">
        <f>IF(LEN(VLOOKUP(B111,'[1]All data_14.12.2020'!$B$2:$K$99999,10,0))=0,"",VLOOKUP(B111,'[1]All data_14.12.2020'!$B$2:$K$99999,10,0))</f>
        <v>License under patents and technology, including know-how, trade secrets and other technical information, to make, use and sell products for [UNDISCLOSED FOR PREVIEW] related to patented crossing guard comprised of an arm, gate, locks, cables and operator raising and lowering arm.</v>
      </c>
      <c r="L111" s="3" t="s">
        <v>835</v>
      </c>
      <c r="M111" s="3" t="s">
        <v>836</v>
      </c>
      <c r="N111" s="3" t="s">
        <v>836</v>
      </c>
      <c r="O111" s="3" t="s">
        <v>86</v>
      </c>
      <c r="P111" s="3" t="s">
        <v>208</v>
      </c>
      <c r="Q111" s="3" t="s">
        <v>8</v>
      </c>
      <c r="R111" s="3" t="s">
        <v>98</v>
      </c>
      <c r="S111" s="3" t="s">
        <v>837</v>
      </c>
      <c r="T111" s="3"/>
      <c r="U111" s="3"/>
      <c r="V111" s="3"/>
      <c r="W111" s="3"/>
      <c r="X111" s="4"/>
      <c r="Y111" s="3" t="s">
        <v>71</v>
      </c>
      <c r="Z111" s="4" t="s">
        <v>71</v>
      </c>
      <c r="AA111" s="3" t="s">
        <v>71</v>
      </c>
      <c r="AB111" s="4" t="s">
        <v>71</v>
      </c>
      <c r="AC111" s="3" t="s">
        <v>71</v>
      </c>
      <c r="AD111" s="4" t="s">
        <v>71</v>
      </c>
      <c r="AE111" s="3" t="s">
        <v>71</v>
      </c>
      <c r="AF111" s="4" t="s">
        <v>71</v>
      </c>
      <c r="AG111" s="3" t="s">
        <v>71</v>
      </c>
      <c r="AH111" s="4" t="s">
        <v>71</v>
      </c>
      <c r="AI111" s="3" t="s">
        <v>71</v>
      </c>
      <c r="AJ111" s="4" t="s">
        <v>71</v>
      </c>
      <c r="AK111" s="3" t="s">
        <v>71</v>
      </c>
      <c r="AL111" s="4" t="s">
        <v>71</v>
      </c>
      <c r="AM111" s="3" t="s">
        <v>71</v>
      </c>
      <c r="AN111" s="4" t="s">
        <v>71</v>
      </c>
      <c r="AO111" s="3" t="s">
        <v>71</v>
      </c>
      <c r="AP111" s="4" t="s">
        <v>71</v>
      </c>
      <c r="AQ111" s="3" t="s">
        <v>71</v>
      </c>
      <c r="AR111" s="4" t="s">
        <v>71</v>
      </c>
      <c r="AS111" s="3" t="s">
        <v>71</v>
      </c>
      <c r="AT111" s="4" t="s">
        <v>71</v>
      </c>
      <c r="AU111" s="3" t="s">
        <v>71</v>
      </c>
      <c r="AV111" s="4" t="s">
        <v>71</v>
      </c>
      <c r="AW111" s="3" t="s">
        <v>71</v>
      </c>
      <c r="AX111" s="4" t="s">
        <v>71</v>
      </c>
      <c r="AY111" s="3" t="s">
        <v>71</v>
      </c>
      <c r="AZ111" s="4" t="s">
        <v>71</v>
      </c>
      <c r="BA111" s="3" t="s">
        <v>71</v>
      </c>
      <c r="BB111" s="4" t="s">
        <v>71</v>
      </c>
      <c r="BC111" s="3" t="s">
        <v>71</v>
      </c>
      <c r="BD111" s="4" t="s">
        <v>71</v>
      </c>
      <c r="BE111" s="4" t="s">
        <v>81</v>
      </c>
      <c r="BF111" s="4"/>
      <c r="BG111" s="4"/>
      <c r="BH111" s="3" t="s">
        <v>71</v>
      </c>
      <c r="BI111" s="3" t="s">
        <v>551</v>
      </c>
      <c r="BJ111" s="3" t="s">
        <v>71</v>
      </c>
      <c r="BK111" s="3" t="s">
        <v>71</v>
      </c>
      <c r="BL111" s="3" t="s">
        <v>71</v>
      </c>
      <c r="BM111" s="3"/>
      <c r="BN111" s="3"/>
      <c r="BO111" s="9" t="s">
        <v>71</v>
      </c>
      <c r="BP111" s="10" t="s">
        <v>71</v>
      </c>
    </row>
    <row r="112" spans="1:69" ht="90" customHeight="1" x14ac:dyDescent="0.3">
      <c r="A112" s="5" t="s">
        <v>838</v>
      </c>
      <c r="B112" s="4" t="s">
        <v>839</v>
      </c>
      <c r="C112" s="19" t="str">
        <f>IF(LEN(VLOOKUP(B112,'[1]All data_14.12.2020'!$B$2:$K$99999,2,0))=0,"",VLOOKUP(B112,'[1]All data_14.12.2020'!$B$2:$K$99999,2,0))</f>
        <v>License, Trademark</v>
      </c>
      <c r="D112" s="19" t="str">
        <f>IF(LEN(VLOOKUP(B112,'[1]All data_14.12.2020'!$B$2:$K$99999,3,0))=0,"",VLOOKUP(B112,'[1]All data_14.12.2020'!$B$2:$K$99999,3,0))</f>
        <v>C, 23, 23.1, 23.12, 25, 25.4, 26.7, 32, 32.5, 32.9, 32.99, G, 46, 46.6, 46.69, 47.7, 47.78, 25.40, 26.70, 32.50, 26, 47</v>
      </c>
      <c r="E112" s="19" t="str">
        <f>IF(LEN(VLOOKUP(B112,'[1]All data_14.12.2020'!$B$2:$K$99999,4,0))=0,"",VLOOKUP(B112,'[1]All data_14.12.2020'!$B$2:$K$99999,4,0))</f>
        <v>D, 34, 38, F, 50, 59, 3423, 3429, 3827, 3842, 3851, 5099, 5995, 342, 382, 384, 385, 509, 599</v>
      </c>
      <c r="F112" s="19" t="str">
        <f>IF(LEN(VLOOKUP(B112,'[1]All data_14.12.2020'!$B$2:$K$99999,5,0))=0,"",VLOOKUP(B112,'[1]All data_14.12.2020'!$B$2:$K$99999,5,0))</f>
        <v>Safety, Gun, Sunglasses, Eyewear, Industrial, Shooting glasses, Hearing protection, Ear plug, Muff, Retail, Security, Protection, Protective</v>
      </c>
      <c r="G112" s="19" t="str">
        <f>IF(LEN(VLOOKUP(B112,'[1]All data_14.12.2020'!$B$2:$K$99999,6,0))=0,"",VLOOKUP(B112,'[1]All data_14.12.2020'!$B$2:$K$99999,6,0))</f>
        <v>≡</v>
      </c>
      <c r="H112" s="19" t="str">
        <f>IF(LEN(VLOOKUP(B112,'[1]All data_14.12.2020'!$B$2:$K$99999,7,0))=0,"",VLOOKUP(B112,'[1]All data_14.12.2020'!$B$2:$K$99999,7,0))</f>
        <v/>
      </c>
      <c r="I112" s="19" t="str">
        <f>IF(LEN(VLOOKUP(B112,'[1]All data_14.12.2020'!$B$2:$K$99999,8,0))=0,"",VLOOKUP(B112,'[1]All data_14.12.2020'!$B$2:$K$99999,8,0))</f>
        <v>≡</v>
      </c>
      <c r="J112" s="19" t="str">
        <f>IF(LEN(VLOOKUP(B112,'[1]All data_14.12.2020'!$B$2:$K$99999,9,0))=0,"",VLOOKUP(B112,'[1]All data_14.12.2020'!$B$2:$K$99999,9,0))</f>
        <v/>
      </c>
      <c r="K112" s="19" t="str">
        <f>IF(LEN(VLOOKUP(B112,'[1]All data_14.12.2020'!$B$2:$K$99999,10,0))=0,"",VLOOKUP(B112,'[1]All data_14.12.2020'!$B$2:$K$99999,10,0))</f>
        <v>License to use trademarks [UNDISCLOSED FOR PREVIEW] in connection with the retail sale of sunglasses, shooting glasses, hearing protection inclusive of ear plugs and ear muffs, eye and hearing protection combinations and industrial safety eyewear.</v>
      </c>
      <c r="L112" s="3" t="s">
        <v>72</v>
      </c>
      <c r="M112" s="3" t="s">
        <v>840</v>
      </c>
      <c r="N112" s="3" t="s">
        <v>840</v>
      </c>
      <c r="O112" s="3" t="s">
        <v>678</v>
      </c>
      <c r="P112" s="3" t="s">
        <v>841</v>
      </c>
      <c r="Q112" s="3" t="s">
        <v>8</v>
      </c>
      <c r="R112" s="3" t="s">
        <v>77</v>
      </c>
      <c r="S112" s="3" t="s">
        <v>842</v>
      </c>
      <c r="T112" s="3"/>
      <c r="U112" s="3"/>
      <c r="V112" s="3"/>
      <c r="W112" s="3"/>
      <c r="X112" s="4"/>
      <c r="Y112" s="3" t="s">
        <v>71</v>
      </c>
      <c r="Z112" s="4" t="s">
        <v>71</v>
      </c>
      <c r="AA112" s="3" t="s">
        <v>71</v>
      </c>
      <c r="AB112" s="4" t="s">
        <v>71</v>
      </c>
      <c r="AC112" s="3" t="s">
        <v>71</v>
      </c>
      <c r="AD112" s="4" t="s">
        <v>71</v>
      </c>
      <c r="AE112" s="3" t="s">
        <v>71</v>
      </c>
      <c r="AF112" s="4" t="s">
        <v>71</v>
      </c>
      <c r="AG112" s="3" t="s">
        <v>71</v>
      </c>
      <c r="AH112" s="4" t="s">
        <v>71</v>
      </c>
      <c r="AI112" s="3" t="s">
        <v>71</v>
      </c>
      <c r="AJ112" s="4" t="s">
        <v>71</v>
      </c>
      <c r="AK112" s="3" t="s">
        <v>71</v>
      </c>
      <c r="AL112" s="4" t="s">
        <v>71</v>
      </c>
      <c r="AM112" s="3" t="s">
        <v>71</v>
      </c>
      <c r="AN112" s="4" t="s">
        <v>71</v>
      </c>
      <c r="AO112" s="3" t="s">
        <v>71</v>
      </c>
      <c r="AP112" s="4" t="s">
        <v>71</v>
      </c>
      <c r="AQ112" s="3" t="s">
        <v>71</v>
      </c>
      <c r="AR112" s="4" t="s">
        <v>71</v>
      </c>
      <c r="AS112" s="3" t="s">
        <v>71</v>
      </c>
      <c r="AT112" s="4" t="s">
        <v>71</v>
      </c>
      <c r="AU112" s="3" t="s">
        <v>71</v>
      </c>
      <c r="AV112" s="4" t="s">
        <v>71</v>
      </c>
      <c r="AW112" s="3" t="s">
        <v>71</v>
      </c>
      <c r="AX112" s="4" t="s">
        <v>71</v>
      </c>
      <c r="AY112" s="3" t="s">
        <v>71</v>
      </c>
      <c r="AZ112" s="4" t="s">
        <v>71</v>
      </c>
      <c r="BA112" s="3" t="s">
        <v>71</v>
      </c>
      <c r="BB112" s="4" t="s">
        <v>71</v>
      </c>
      <c r="BC112" s="3" t="s">
        <v>71</v>
      </c>
      <c r="BD112" s="4" t="s">
        <v>71</v>
      </c>
      <c r="BE112" s="4" t="s">
        <v>81</v>
      </c>
      <c r="BF112" s="4"/>
      <c r="BG112" s="4" t="s">
        <v>81</v>
      </c>
      <c r="BH112" s="3" t="s">
        <v>71</v>
      </c>
      <c r="BI112" s="3" t="s">
        <v>697</v>
      </c>
      <c r="BJ112" s="3" t="s">
        <v>71</v>
      </c>
      <c r="BK112" s="3" t="s">
        <v>71</v>
      </c>
      <c r="BL112" s="3" t="s">
        <v>71</v>
      </c>
      <c r="BM112" s="3"/>
      <c r="BN112" s="3"/>
      <c r="BO112" s="9" t="s">
        <v>71</v>
      </c>
      <c r="BP112" s="10" t="s">
        <v>71</v>
      </c>
    </row>
    <row r="113" spans="1:69" ht="90" customHeight="1" x14ac:dyDescent="0.3">
      <c r="A113" s="5" t="s">
        <v>843</v>
      </c>
      <c r="B113" s="4" t="s">
        <v>844</v>
      </c>
      <c r="C113" s="19" t="str">
        <f>IF(LEN(VLOOKUP(B113,'[1]All data_14.12.2020'!$B$2:$K$99999,2,0))=0,"",VLOOKUP(B113,'[1]All data_14.12.2020'!$B$2:$K$99999,2,0))</f>
        <v>License, Patent</v>
      </c>
      <c r="D113" s="19" t="str">
        <f>IF(LEN(VLOOKUP(B113,'[1]All data_14.12.2020'!$B$2:$K$99999,3,0))=0,"",VLOOKUP(B113,'[1]All data_14.12.2020'!$B$2:$K$99999,3,0))</f>
        <v>80.10, 84.24, 32.99, 74.90, 82.99</v>
      </c>
      <c r="E113" s="19" t="str">
        <f>IF(LEN(VLOOKUP(B113,'[1]All data_14.12.2020'!$B$2:$K$99999,4,0))=0,"",VLOOKUP(B113,'[1]All data_14.12.2020'!$B$2:$K$99999,4,0))</f>
        <v>3822, 3999, 7381, 7382, 7389</v>
      </c>
      <c r="F113" s="19" t="str">
        <f>IF(LEN(VLOOKUP(B113,'[1]All data_14.12.2020'!$B$2:$K$99999,5,0))=0,"",VLOOKUP(B113,'[1]All data_14.12.2020'!$B$2:$K$99999,5,0))</f>
        <v>Fingerprint, Identification, Security, Verification, Card</v>
      </c>
      <c r="G113" s="19" t="str">
        <f>IF(LEN(VLOOKUP(B113,'[1]All data_14.12.2020'!$B$2:$K$99999,6,0))=0,"",VLOOKUP(B113,'[1]All data_14.12.2020'!$B$2:$K$99999,6,0))</f>
        <v>≡</v>
      </c>
      <c r="H113" s="19" t="str">
        <f>IF(LEN(VLOOKUP(B113,'[1]All data_14.12.2020'!$B$2:$K$99999,7,0))=0,"",VLOOKUP(B113,'[1]All data_14.12.2020'!$B$2:$K$99999,7,0))</f>
        <v>Licensor is developing and marketing fingerprint technology products.</v>
      </c>
      <c r="I113" s="19" t="str">
        <f>IF(LEN(VLOOKUP(B113,'[1]All data_14.12.2020'!$B$2:$K$99999,8,0))=0,"",VLOOKUP(B113,'[1]All data_14.12.2020'!$B$2:$K$99999,8,0))</f>
        <v>≡</v>
      </c>
      <c r="J113" s="19" t="str">
        <f>IF(LEN(VLOOKUP(B113,'[1]All data_14.12.2020'!$B$2:$K$99999,9,0))=0,"",VLOOKUP(B113,'[1]All data_14.12.2020'!$B$2:$K$99999,9,0))</f>
        <v>Licensee is a provider of computer network security services.</v>
      </c>
      <c r="K113" s="19" t="str">
        <f>IF(LEN(VLOOKUP(B113,'[1]All data_14.12.2020'!$B$2:$K$99999,10,0))=0,"",VLOOKUP(B113,'[1]All data_14.12.2020'!$B$2:$K$99999,10,0))</f>
        <v>License to make, use and sell products relating to fingerprint
identification technology.</v>
      </c>
      <c r="L113" s="3" t="s">
        <v>72</v>
      </c>
      <c r="M113" s="3" t="s">
        <v>845</v>
      </c>
      <c r="N113" s="3" t="s">
        <v>845</v>
      </c>
      <c r="O113" s="3" t="s">
        <v>86</v>
      </c>
      <c r="P113" s="3" t="s">
        <v>846</v>
      </c>
      <c r="Q113" s="3" t="s">
        <v>8</v>
      </c>
      <c r="R113" s="3" t="s">
        <v>847</v>
      </c>
      <c r="S113" s="3" t="s">
        <v>848</v>
      </c>
      <c r="T113" s="3" t="s">
        <v>849</v>
      </c>
      <c r="U113" s="3"/>
      <c r="V113" s="3"/>
      <c r="W113" s="3"/>
      <c r="X113" s="4"/>
      <c r="Y113" s="3" t="s">
        <v>71</v>
      </c>
      <c r="Z113" s="4" t="s">
        <v>71</v>
      </c>
      <c r="AA113" s="3" t="s">
        <v>71</v>
      </c>
      <c r="AB113" s="4" t="s">
        <v>71</v>
      </c>
      <c r="AC113" s="3" t="s">
        <v>71</v>
      </c>
      <c r="AD113" s="4" t="s">
        <v>71</v>
      </c>
      <c r="AE113" s="3" t="s">
        <v>71</v>
      </c>
      <c r="AF113" s="4" t="s">
        <v>71</v>
      </c>
      <c r="AG113" s="3" t="s">
        <v>71</v>
      </c>
      <c r="AH113" s="4" t="s">
        <v>71</v>
      </c>
      <c r="AI113" s="3" t="s">
        <v>71</v>
      </c>
      <c r="AJ113" s="4" t="s">
        <v>71</v>
      </c>
      <c r="AK113" s="3" t="s">
        <v>71</v>
      </c>
      <c r="AL113" s="4" t="s">
        <v>71</v>
      </c>
      <c r="AM113" s="3" t="s">
        <v>71</v>
      </c>
      <c r="AN113" s="4" t="s">
        <v>71</v>
      </c>
      <c r="AO113" s="3" t="s">
        <v>71</v>
      </c>
      <c r="AP113" s="4" t="s">
        <v>71</v>
      </c>
      <c r="AQ113" s="3" t="s">
        <v>71</v>
      </c>
      <c r="AR113" s="4" t="s">
        <v>71</v>
      </c>
      <c r="AS113" s="3" t="s">
        <v>71</v>
      </c>
      <c r="AT113" s="4" t="s">
        <v>71</v>
      </c>
      <c r="AU113" s="3" t="s">
        <v>71</v>
      </c>
      <c r="AV113" s="4" t="s">
        <v>71</v>
      </c>
      <c r="AW113" s="3" t="s">
        <v>71</v>
      </c>
      <c r="AX113" s="4" t="s">
        <v>71</v>
      </c>
      <c r="AY113" s="3" t="s">
        <v>71</v>
      </c>
      <c r="AZ113" s="4" t="s">
        <v>71</v>
      </c>
      <c r="BA113" s="3" t="s">
        <v>71</v>
      </c>
      <c r="BB113" s="4" t="s">
        <v>71</v>
      </c>
      <c r="BC113" s="3" t="s">
        <v>71</v>
      </c>
      <c r="BD113" s="4" t="s">
        <v>71</v>
      </c>
      <c r="BE113" s="4" t="s">
        <v>81</v>
      </c>
      <c r="BF113" s="4"/>
      <c r="BG113" s="4"/>
      <c r="BH113" s="3" t="s">
        <v>71</v>
      </c>
      <c r="BI113" s="3" t="s">
        <v>572</v>
      </c>
      <c r="BJ113" s="3" t="s">
        <v>71</v>
      </c>
      <c r="BK113" s="3" t="s">
        <v>71</v>
      </c>
      <c r="BL113" s="3" t="s">
        <v>71</v>
      </c>
      <c r="BM113" s="3" t="s">
        <v>850</v>
      </c>
      <c r="BN113" s="3" t="s">
        <v>345</v>
      </c>
      <c r="BO113" s="9" t="s">
        <v>71</v>
      </c>
      <c r="BP113" s="10" t="s">
        <v>71</v>
      </c>
      <c r="BQ113" s="4"/>
    </row>
    <row r="114" spans="1:69" ht="90" customHeight="1" x14ac:dyDescent="0.3">
      <c r="A114" s="5" t="s">
        <v>851</v>
      </c>
      <c r="B114" s="4" t="s">
        <v>852</v>
      </c>
      <c r="C114" s="19" t="str">
        <f>IF(LEN(VLOOKUP(B114,'[1]All data_14.12.2020'!$B$2:$K$99999,2,0))=0,"",VLOOKUP(B114,'[1]All data_14.12.2020'!$B$2:$K$99999,2,0))</f>
        <v>License, Trade secret, Technology, Patent, Other manufacturing intangibles</v>
      </c>
      <c r="D114" s="19" t="str">
        <f>IF(LEN(VLOOKUP(B114,'[1]All data_14.12.2020'!$B$2:$K$99999,3,0))=0,"",VLOOKUP(B114,'[1]All data_14.12.2020'!$B$2:$K$99999,3,0))</f>
        <v>C, 32, 32.5, 32.9, 32.99, G, 46, 46.1, 46.18, 46.9, 47, 47.7, 47.74, 47.78, 47.8, 47.89, 47.9, 47.99, 32.50, 46.90</v>
      </c>
      <c r="E114" s="19" t="str">
        <f>IF(LEN(VLOOKUP(B114,'[1]All data_14.12.2020'!$B$2:$K$99999,4,0))=0,"",VLOOKUP(B114,'[1]All data_14.12.2020'!$B$2:$K$99999,4,0))</f>
        <v>D, 38, 39, F, 50, G, 59, I, 80, 89, 3841, 3999, 5047, 5099, 5999, 8099, 8999, 384, 399, 504, 509, 599, 809, 899</v>
      </c>
      <c r="F114" s="19" t="str">
        <f>IF(LEN(VLOOKUP(B114,'[1]All data_14.12.2020'!$B$2:$K$99999,5,0))=0,"",VLOOKUP(B114,'[1]All data_14.12.2020'!$B$2:$K$99999,5,0))</f>
        <v>Filtering, Device, Nanoparticle, Military, Military equipment, Mask, Face mask, Environment face mask, Filter, Filtration, Nanocoating, Hydrophobic filtration, Hydrophilic filtration, Protection, Medical, Disease, Transmission of disease, Respiratory</v>
      </c>
      <c r="G114" s="19" t="str">
        <f>IF(LEN(VLOOKUP(B114,'[1]All data_14.12.2020'!$B$2:$K$99999,6,0))=0,"",VLOOKUP(B114,'[1]All data_14.12.2020'!$B$2:$K$99999,6,0))</f>
        <v>≡</v>
      </c>
      <c r="H114" s="19" t="str">
        <f>IF(LEN(VLOOKUP(B114,'[1]All data_14.12.2020'!$B$2:$K$99999,7,0))=0,"",VLOOKUP(B114,'[1]All data_14.12.2020'!$B$2:$K$99999,7,0))</f>
        <v/>
      </c>
      <c r="I114" s="19" t="str">
        <f>IF(LEN(VLOOKUP(B114,'[1]All data_14.12.2020'!$B$2:$K$99999,8,0))=0,"",VLOOKUP(B114,'[1]All data_14.12.2020'!$B$2:$K$99999,8,0))</f>
        <v>≡</v>
      </c>
      <c r="J114" s="19" t="str">
        <f>IF(LEN(VLOOKUP(B114,'[1]All data_14.12.2020'!$B$2:$K$99999,9,0))=0,"",VLOOKUP(B114,'[1]All data_14.12.2020'!$B$2:$K$99999,9,0))</f>
        <v>Licensee isa company engaged in the business of producing masks and filters for medical devices that are designed to reduce the possibility of transmission of contagious diseases.</v>
      </c>
      <c r="K114" s="19" t="str">
        <f>IF(LEN(VLOOKUP(B114,'[1]All data_14.12.2020'!$B$2:$K$99999,10,0))=0,"",VLOOKUP(B114,'[1]All data_14.12.2020'!$B$2:$K$99999,10,0))</f>
        <v>License under licensor's technology, patent, data and trade secrets to manufacture military equipment and environment face masks; One of the parties to the agreement is an individual.</v>
      </c>
      <c r="L114" s="3" t="s">
        <v>72</v>
      </c>
      <c r="M114" s="3" t="s">
        <v>853</v>
      </c>
      <c r="N114" s="3" t="s">
        <v>853</v>
      </c>
      <c r="O114" s="3" t="s">
        <v>86</v>
      </c>
      <c r="P114" s="3" t="s">
        <v>854</v>
      </c>
      <c r="Q114" s="3" t="s">
        <v>8</v>
      </c>
      <c r="R114" s="3" t="s">
        <v>855</v>
      </c>
      <c r="S114" s="3" t="s">
        <v>856</v>
      </c>
      <c r="T114" s="3" t="s">
        <v>857</v>
      </c>
      <c r="U114" s="3"/>
      <c r="V114" s="3"/>
      <c r="W114" s="3"/>
      <c r="X114" s="4"/>
      <c r="Y114" s="3" t="s">
        <v>71</v>
      </c>
      <c r="Z114" s="4" t="s">
        <v>71</v>
      </c>
      <c r="AA114" s="3" t="s">
        <v>71</v>
      </c>
      <c r="AB114" s="4" t="s">
        <v>71</v>
      </c>
      <c r="AC114" s="3" t="s">
        <v>71</v>
      </c>
      <c r="AD114" s="4" t="s">
        <v>71</v>
      </c>
      <c r="AE114" s="3" t="s">
        <v>71</v>
      </c>
      <c r="AF114" s="4" t="s">
        <v>71</v>
      </c>
      <c r="AG114" s="3" t="s">
        <v>71</v>
      </c>
      <c r="AH114" s="4" t="s">
        <v>71</v>
      </c>
      <c r="AI114" s="3" t="s">
        <v>71</v>
      </c>
      <c r="AJ114" s="4" t="s">
        <v>71</v>
      </c>
      <c r="AK114" s="3" t="s">
        <v>71</v>
      </c>
      <c r="AL114" s="4" t="s">
        <v>71</v>
      </c>
      <c r="AM114" s="3" t="s">
        <v>71</v>
      </c>
      <c r="AN114" s="4" t="s">
        <v>71</v>
      </c>
      <c r="AO114" s="3" t="s">
        <v>71</v>
      </c>
      <c r="AP114" s="4" t="s">
        <v>71</v>
      </c>
      <c r="AQ114" s="3" t="s">
        <v>71</v>
      </c>
      <c r="AR114" s="4" t="s">
        <v>71</v>
      </c>
      <c r="AS114" s="3" t="s">
        <v>71</v>
      </c>
      <c r="AT114" s="4" t="s">
        <v>71</v>
      </c>
      <c r="AU114" s="3" t="s">
        <v>71</v>
      </c>
      <c r="AV114" s="4" t="s">
        <v>71</v>
      </c>
      <c r="AW114" s="3" t="s">
        <v>71</v>
      </c>
      <c r="AX114" s="4" t="s">
        <v>71</v>
      </c>
      <c r="AY114" s="3" t="s">
        <v>71</v>
      </c>
      <c r="AZ114" s="4" t="s">
        <v>71</v>
      </c>
      <c r="BA114" s="3" t="s">
        <v>71</v>
      </c>
      <c r="BB114" s="4" t="s">
        <v>71</v>
      </c>
      <c r="BC114" s="3" t="s">
        <v>71</v>
      </c>
      <c r="BD114" s="4" t="s">
        <v>71</v>
      </c>
      <c r="BE114" s="4" t="s">
        <v>81</v>
      </c>
      <c r="BF114" s="4"/>
      <c r="BG114" s="4"/>
      <c r="BH114" s="3" t="s">
        <v>71</v>
      </c>
      <c r="BI114" s="3" t="s">
        <v>858</v>
      </c>
      <c r="BJ114" s="3" t="s">
        <v>71</v>
      </c>
      <c r="BK114" s="3" t="s">
        <v>71</v>
      </c>
      <c r="BL114" s="3" t="s">
        <v>71</v>
      </c>
      <c r="BM114" s="3" t="s">
        <v>859</v>
      </c>
      <c r="BN114" s="3" t="s">
        <v>860</v>
      </c>
      <c r="BO114" s="9" t="s">
        <v>71</v>
      </c>
      <c r="BP114" s="10" t="s">
        <v>71</v>
      </c>
      <c r="BQ114" s="4"/>
    </row>
    <row r="115" spans="1:69" ht="90" customHeight="1" x14ac:dyDescent="0.3">
      <c r="A115" s="5" t="s">
        <v>861</v>
      </c>
      <c r="B115" s="4" t="s">
        <v>862</v>
      </c>
      <c r="C115" s="19" t="str">
        <f>IF(LEN(VLOOKUP(B115,'[1]All data_14.12.2020'!$B$2:$K$99999,2,0))=0,"",VLOOKUP(B115,'[1]All data_14.12.2020'!$B$2:$K$99999,2,0))</f>
        <v>License, Trade secret, Brand, Trade name, Technology</v>
      </c>
      <c r="D115" s="19" t="str">
        <f>IF(LEN(VLOOKUP(B115,'[1]All data_14.12.2020'!$B$2:$K$99999,3,0))=0,"",VLOOKUP(B115,'[1]All data_14.12.2020'!$B$2:$K$99999,3,0))</f>
        <v>C, 18, 18.2, 26.4, 26.8, G, 46, 46.4, 46.43, 46.5, 46.51, 47.4, 47.41, 47.43, J, 58, 58.2, 58.29, 62, 62.01, 62.09, O, 84, 84.2, 84.22, 18.20, 26.40, 26.80, 26, 47, 62.0</v>
      </c>
      <c r="E115" s="19" t="str">
        <f>IF(LEN(VLOOKUP(B115,'[1]All data_14.12.2020'!$B$2:$K$99999,4,0))=0,"",VLOOKUP(B115,'[1]All data_14.12.2020'!$B$2:$K$99999,4,0))</f>
        <v>D, 36, F, 50, I, 73, J, 97, 3652, 3679, 5045, 7371, 7372, 9711, 365, 367, 504, 737, 971, 7373</v>
      </c>
      <c r="F115" s="19" t="str">
        <f>IF(LEN(VLOOKUP(B115,'[1]All data_14.12.2020'!$B$2:$K$99999,5,0))=0,"",VLOOKUP(B115,'[1]All data_14.12.2020'!$B$2:$K$99999,5,0))</f>
        <v>Computer software, Computer programming, Software for military, Recording, Burn memorie, Publishing, Communication, Electronics, Defence activity, IT</v>
      </c>
      <c r="G115" s="19" t="str">
        <f>IF(LEN(VLOOKUP(B115,'[1]All data_14.12.2020'!$B$2:$K$99999,6,0))=0,"",VLOOKUP(B115,'[1]All data_14.12.2020'!$B$2:$K$99999,6,0))</f>
        <v>≡</v>
      </c>
      <c r="H115" s="19" t="str">
        <f>IF(LEN(VLOOKUP(B115,'[1]All data_14.12.2020'!$B$2:$K$99999,7,0))=0,"",VLOOKUP(B115,'[1]All data_14.12.2020'!$B$2:$K$99999,7,0))</f>
        <v/>
      </c>
      <c r="I115" s="19" t="str">
        <f>IF(LEN(VLOOKUP(B115,'[1]All data_14.12.2020'!$B$2:$K$99999,8,0))=0,"",VLOOKUP(B115,'[1]All data_14.12.2020'!$B$2:$K$99999,8,0))</f>
        <v>≡</v>
      </c>
      <c r="J115" s="19" t="str">
        <f>IF(LEN(VLOOKUP(B115,'[1]All data_14.12.2020'!$B$2:$K$99999,9,0))=0,"",VLOOKUP(B115,'[1]All data_14.12.2020'!$B$2:$K$99999,9,0))</f>
        <v>Licensee is focused on the development and marketing of an interactive [UNDISCLOSED FOR PREVIEW] software product for the military, for the purpose of creating software to store and display memories and facilitate fundraising. </v>
      </c>
      <c r="K115" s="19" t="str">
        <f>IF(LEN(VLOOKUP(B115,'[1]All data_14.12.2020'!$B$2:$K$99999,10,0))=0,"",VLOOKUP(B115,'[1]All data_14.12.2020'!$B$2:$K$99999,10,0))</f>
        <v>A license to use, market, sell and distribute certain technology and software, which allows users to create and burn interactive digital memories on CD/DVD in software and products licensee sell and plan to sell to the military.</v>
      </c>
      <c r="L115" s="3" t="s">
        <v>72</v>
      </c>
      <c r="M115" s="3" t="s">
        <v>863</v>
      </c>
      <c r="N115" s="3" t="s">
        <v>864</v>
      </c>
      <c r="O115" s="3" t="s">
        <v>86</v>
      </c>
      <c r="P115" s="3" t="s">
        <v>116</v>
      </c>
      <c r="Q115" s="3" t="s">
        <v>77</v>
      </c>
      <c r="R115" s="3" t="s">
        <v>77</v>
      </c>
      <c r="S115" s="3" t="s">
        <v>865</v>
      </c>
      <c r="T115" s="3"/>
      <c r="U115" s="3"/>
      <c r="V115" s="3"/>
      <c r="W115" s="3" t="s">
        <v>866</v>
      </c>
      <c r="X115" s="4"/>
      <c r="Y115" s="3" t="s">
        <v>71</v>
      </c>
      <c r="Z115" s="4" t="s">
        <v>71</v>
      </c>
      <c r="AA115" s="3" t="s">
        <v>71</v>
      </c>
      <c r="AB115" s="4" t="s">
        <v>71</v>
      </c>
      <c r="AC115" s="3" t="s">
        <v>71</v>
      </c>
      <c r="AD115" s="4" t="s">
        <v>71</v>
      </c>
      <c r="AE115" s="3" t="s">
        <v>71</v>
      </c>
      <c r="AF115" s="4" t="s">
        <v>71</v>
      </c>
      <c r="AG115" s="3" t="s">
        <v>71</v>
      </c>
      <c r="AH115" s="4" t="s">
        <v>71</v>
      </c>
      <c r="AI115" s="3" t="s">
        <v>71</v>
      </c>
      <c r="AJ115" s="4" t="s">
        <v>71</v>
      </c>
      <c r="AK115" s="3" t="s">
        <v>71</v>
      </c>
      <c r="AL115" s="4" t="s">
        <v>71</v>
      </c>
      <c r="AM115" s="3" t="s">
        <v>71</v>
      </c>
      <c r="AN115" s="4" t="s">
        <v>71</v>
      </c>
      <c r="AO115" s="3" t="s">
        <v>71</v>
      </c>
      <c r="AP115" s="4" t="s">
        <v>71</v>
      </c>
      <c r="AQ115" s="3" t="s">
        <v>71</v>
      </c>
      <c r="AR115" s="4" t="s">
        <v>71</v>
      </c>
      <c r="AS115" s="3" t="s">
        <v>71</v>
      </c>
      <c r="AT115" s="4" t="s">
        <v>71</v>
      </c>
      <c r="AU115" s="3" t="s">
        <v>71</v>
      </c>
      <c r="AV115" s="4" t="s">
        <v>71</v>
      </c>
      <c r="AW115" s="3" t="s">
        <v>71</v>
      </c>
      <c r="AX115" s="4" t="s">
        <v>71</v>
      </c>
      <c r="AY115" s="3" t="s">
        <v>71</v>
      </c>
      <c r="AZ115" s="4" t="s">
        <v>71</v>
      </c>
      <c r="BA115" s="3" t="s">
        <v>71</v>
      </c>
      <c r="BB115" s="4" t="s">
        <v>71</v>
      </c>
      <c r="BC115" s="3" t="s">
        <v>71</v>
      </c>
      <c r="BD115" s="4" t="s">
        <v>71</v>
      </c>
      <c r="BE115" s="4" t="s">
        <v>81</v>
      </c>
      <c r="BF115" s="4"/>
      <c r="BG115" s="4"/>
      <c r="BH115" s="3" t="s">
        <v>71</v>
      </c>
      <c r="BI115" s="3" t="s">
        <v>154</v>
      </c>
      <c r="BJ115" s="3" t="s">
        <v>71</v>
      </c>
      <c r="BK115" s="3" t="s">
        <v>71</v>
      </c>
      <c r="BL115" s="3" t="s">
        <v>71</v>
      </c>
      <c r="BM115" s="3"/>
      <c r="BN115" s="3"/>
      <c r="BO115" s="9" t="s">
        <v>71</v>
      </c>
      <c r="BP115" s="10" t="s">
        <v>71</v>
      </c>
    </row>
    <row r="116" spans="1:69" ht="90" customHeight="1" x14ac:dyDescent="0.3">
      <c r="A116" s="5" t="s">
        <v>867</v>
      </c>
      <c r="B116" s="4" t="s">
        <v>868</v>
      </c>
      <c r="C116" s="19" t="str">
        <f>IF(LEN(VLOOKUP(B116,'[1]All data_14.12.2020'!$B$2:$K$99999,2,0))=0,"",VLOOKUP(B116,'[1]All data_14.12.2020'!$B$2:$K$99999,2,0))</f>
        <v>License, Know-how, Technology</v>
      </c>
      <c r="D116" s="19" t="str">
        <f>IF(LEN(VLOOKUP(B116,'[1]All data_14.12.2020'!$B$2:$K$99999,3,0))=0,"",VLOOKUP(B116,'[1]All data_14.12.2020'!$B$2:$K$99999,3,0))</f>
        <v>26.11, 26.60, 26.6, 26.70, 26.7, 27.90, 27.9, 27.12, 43.21, 62.01, 80.20, 80.2, 30.40, 30.4</v>
      </c>
      <c r="E116" s="19" t="str">
        <f>IF(LEN(VLOOKUP(B116,'[1]All data_14.12.2020'!$B$2:$K$99999,4,0))=0,"",VLOOKUP(B116,'[1]All data_14.12.2020'!$B$2:$K$99999,4,0))</f>
        <v>458, 971, 3669, 3679, 3695, 3699, 3823, 3827, 4581, 5995, 7371, 7382, 9711</v>
      </c>
      <c r="F116" s="19" t="str">
        <f>IF(LEN(VLOOKUP(B116,'[1]All data_14.12.2020'!$B$2:$K$99999,5,0))=0,"",VLOOKUP(B116,'[1]All data_14.12.2020'!$B$2:$K$99999,5,0))</f>
        <v>Military, Law enforcement, 360 degree, Visible, Infrared, Spectrum, Lens, Camera, Imaging, Security</v>
      </c>
      <c r="G116" s="19" t="str">
        <f>IF(LEN(VLOOKUP(B116,'[1]All data_14.12.2020'!$B$2:$K$99999,6,0))=0,"",VLOOKUP(B116,'[1]All data_14.12.2020'!$B$2:$K$99999,6,0))</f>
        <v>≡</v>
      </c>
      <c r="H116" s="19" t="str">
        <f>IF(LEN(VLOOKUP(B116,'[1]All data_14.12.2020'!$B$2:$K$99999,7,0))=0,"",VLOOKUP(B116,'[1]All data_14.12.2020'!$B$2:$K$99999,7,0))</f>
        <v/>
      </c>
      <c r="I116" s="19" t="str">
        <f>IF(LEN(VLOOKUP(B116,'[1]All data_14.12.2020'!$B$2:$K$99999,8,0))=0,"",VLOOKUP(B116,'[1]All data_14.12.2020'!$B$2:$K$99999,8,0))</f>
        <v>≡</v>
      </c>
      <c r="J116" s="19" t="str">
        <f>IF(LEN(VLOOKUP(B116,'[1]All data_14.12.2020'!$B$2:$K$99999,9,0))=0,"",VLOOKUP(B116,'[1]All data_14.12.2020'!$B$2:$K$99999,9,0))</f>
        <v/>
      </c>
      <c r="K116" s="19" t="str">
        <f>IF(LEN(VLOOKUP(B116,'[1]All data_14.12.2020'!$B$2:$K$99999,10,0))=0,"",VLOOKUP(B116,'[1]All data_14.12.2020'!$B$2:$K$99999,10,0))</f>
        <v>License under know-how and technology rights to develop, manufacture, use, market, distribute, sell and otherwise exploit products relevant to the 360 degree visible and infrared spectrum single lens camera platform in the field of military and law enforcement.</v>
      </c>
      <c r="L116" s="3" t="s">
        <v>72</v>
      </c>
      <c r="M116" s="3" t="s">
        <v>869</v>
      </c>
      <c r="N116" s="3" t="s">
        <v>869</v>
      </c>
      <c r="O116" s="3" t="s">
        <v>86</v>
      </c>
      <c r="P116" s="3" t="s">
        <v>870</v>
      </c>
      <c r="Q116" s="3" t="s">
        <v>8</v>
      </c>
      <c r="R116" s="3" t="s">
        <v>871</v>
      </c>
      <c r="S116" s="3" t="s">
        <v>872</v>
      </c>
      <c r="T116" s="3"/>
      <c r="U116" s="3"/>
      <c r="V116" s="3"/>
      <c r="W116" s="3"/>
      <c r="X116" s="4"/>
      <c r="Y116" s="3" t="s">
        <v>71</v>
      </c>
      <c r="Z116" s="4" t="s">
        <v>71</v>
      </c>
      <c r="AA116" s="3" t="s">
        <v>71</v>
      </c>
      <c r="AB116" s="4" t="s">
        <v>71</v>
      </c>
      <c r="AC116" s="3" t="s">
        <v>71</v>
      </c>
      <c r="AD116" s="4" t="s">
        <v>71</v>
      </c>
      <c r="AE116" s="3" t="s">
        <v>71</v>
      </c>
      <c r="AF116" s="4" t="s">
        <v>71</v>
      </c>
      <c r="AG116" s="3" t="s">
        <v>71</v>
      </c>
      <c r="AH116" s="4" t="s">
        <v>71</v>
      </c>
      <c r="AI116" s="3" t="s">
        <v>71</v>
      </c>
      <c r="AJ116" s="4" t="s">
        <v>71</v>
      </c>
      <c r="AK116" s="3" t="s">
        <v>71</v>
      </c>
      <c r="AL116" s="4" t="s">
        <v>71</v>
      </c>
      <c r="AM116" s="3" t="s">
        <v>71</v>
      </c>
      <c r="AN116" s="4" t="s">
        <v>71</v>
      </c>
      <c r="AO116" s="3" t="s">
        <v>71</v>
      </c>
      <c r="AP116" s="4" t="s">
        <v>71</v>
      </c>
      <c r="AQ116" s="3" t="s">
        <v>71</v>
      </c>
      <c r="AR116" s="4" t="s">
        <v>71</v>
      </c>
      <c r="AS116" s="3" t="s">
        <v>71</v>
      </c>
      <c r="AT116" s="4" t="s">
        <v>71</v>
      </c>
      <c r="AU116" s="3" t="s">
        <v>71</v>
      </c>
      <c r="AV116" s="4" t="s">
        <v>71</v>
      </c>
      <c r="AW116" s="3" t="s">
        <v>71</v>
      </c>
      <c r="AX116" s="4" t="s">
        <v>71</v>
      </c>
      <c r="AY116" s="3" t="s">
        <v>71</v>
      </c>
      <c r="AZ116" s="4" t="s">
        <v>71</v>
      </c>
      <c r="BA116" s="3" t="s">
        <v>71</v>
      </c>
      <c r="BB116" s="4" t="s">
        <v>71</v>
      </c>
      <c r="BC116" s="3" t="s">
        <v>71</v>
      </c>
      <c r="BD116" s="4" t="s">
        <v>71</v>
      </c>
      <c r="BE116" s="4" t="s">
        <v>81</v>
      </c>
      <c r="BF116" s="4"/>
      <c r="BG116" s="4"/>
      <c r="BH116" s="3" t="s">
        <v>71</v>
      </c>
      <c r="BI116" s="3" t="s">
        <v>154</v>
      </c>
      <c r="BJ116" s="3" t="s">
        <v>71</v>
      </c>
      <c r="BK116" s="3" t="s">
        <v>71</v>
      </c>
      <c r="BL116" s="3" t="s">
        <v>71</v>
      </c>
      <c r="BM116" s="3"/>
      <c r="BN116" s="3"/>
      <c r="BO116" s="9" t="s">
        <v>71</v>
      </c>
      <c r="BP116" s="10" t="s">
        <v>71</v>
      </c>
    </row>
    <row r="117" spans="1:69" ht="90" customHeight="1" x14ac:dyDescent="0.3">
      <c r="A117" s="5" t="s">
        <v>873</v>
      </c>
      <c r="B117" s="4" t="s">
        <v>874</v>
      </c>
      <c r="C117" s="19" t="str">
        <f>IF(LEN(VLOOKUP(B117,'[1]All data_14.12.2020'!$B$2:$K$99999,2,0))=0,"",VLOOKUP(B117,'[1]All data_14.12.2020'!$B$2:$K$99999,2,0))</f>
        <v>License, Technology, Patent</v>
      </c>
      <c r="D117" s="19" t="str">
        <f>IF(LEN(VLOOKUP(B117,'[1]All data_14.12.2020'!$B$2:$K$99999,3,0))=0,"",VLOOKUP(B117,'[1]All data_14.12.2020'!$B$2:$K$99999,3,0))</f>
        <v>28.11, 29.10, 30.91, 32.99, 45.31, 45.32, 47.78, 47.99</v>
      </c>
      <c r="E117" s="19" t="str">
        <f>IF(LEN(VLOOKUP(B117,'[1]All data_14.12.2020'!$B$2:$K$99999,4,0))=0,"",VLOOKUP(B117,'[1]All data_14.12.2020'!$B$2:$K$99999,4,0))</f>
        <v>3519, 3621, 3694, 3999, 5013, 5099, 5999</v>
      </c>
      <c r="F117" s="19" t="str">
        <f>IF(LEN(VLOOKUP(B117,'[1]All data_14.12.2020'!$B$2:$K$99999,5,0))=0,"",VLOOKUP(B117,'[1]All data_14.12.2020'!$B$2:$K$99999,5,0))</f>
        <v>Aircraft, Drone, RAND CAM TM, Motor, Engine, Remote piloted application, Aviation, Part, Oil, Combustion, Ceramic, Commercial, Military</v>
      </c>
      <c r="G117" s="19" t="str">
        <f>IF(LEN(VLOOKUP(B117,'[1]All data_14.12.2020'!$B$2:$K$99999,6,0))=0,"",VLOOKUP(B117,'[1]All data_14.12.2020'!$B$2:$K$99999,6,0))</f>
        <v>≡</v>
      </c>
      <c r="H117" s="19" t="str">
        <f>IF(LEN(VLOOKUP(B117,'[1]All data_14.12.2020'!$B$2:$K$99999,7,0))=0,"",VLOOKUP(B117,'[1]All data_14.12.2020'!$B$2:$K$99999,7,0))</f>
        <v/>
      </c>
      <c r="I117" s="19" t="str">
        <f>IF(LEN(VLOOKUP(B117,'[1]All data_14.12.2020'!$B$2:$K$99999,8,0))=0,"",VLOOKUP(B117,'[1]All data_14.12.2020'!$B$2:$K$99999,8,0))</f>
        <v>≡</v>
      </c>
      <c r="J117" s="19" t="str">
        <f>IF(LEN(VLOOKUP(B117,'[1]All data_14.12.2020'!$B$2:$K$99999,9,0))=0,"",VLOOKUP(B117,'[1]All data_14.12.2020'!$B$2:$K$99999,9,0))</f>
        <v/>
      </c>
      <c r="K117" s="19" t="str">
        <f>IF(LEN(VLOOKUP(B117,'[1]All data_14.12.2020'!$B$2:$K$99999,10,0))=0,"",VLOOKUP(B117,'[1]All data_14.12.2020'!$B$2:$K$99999,10,0))</f>
        <v>License under patent and technology rights for ceramic [UNDISCLOSED FOR PREVIEW] based motors utilizing continuous injection and combustion in a single combustion chamber, for commercial and military use related to remote piloted applications.</v>
      </c>
      <c r="L117" s="3" t="s">
        <v>875</v>
      </c>
      <c r="M117" s="3" t="s">
        <v>876</v>
      </c>
      <c r="N117" s="3" t="s">
        <v>876</v>
      </c>
      <c r="O117" s="3" t="s">
        <v>877</v>
      </c>
      <c r="P117" s="3" t="s">
        <v>878</v>
      </c>
      <c r="Q117" s="3" t="s">
        <v>8</v>
      </c>
      <c r="R117" s="3" t="s">
        <v>77</v>
      </c>
      <c r="S117" s="3" t="s">
        <v>879</v>
      </c>
      <c r="T117" s="3" t="s">
        <v>880</v>
      </c>
      <c r="U117" s="3"/>
      <c r="V117" s="3"/>
      <c r="W117" s="3"/>
      <c r="X117" s="4"/>
      <c r="Y117" s="3" t="s">
        <v>71</v>
      </c>
      <c r="Z117" s="4" t="s">
        <v>71</v>
      </c>
      <c r="AA117" s="3" t="s">
        <v>71</v>
      </c>
      <c r="AB117" s="4" t="s">
        <v>71</v>
      </c>
      <c r="AC117" s="3" t="s">
        <v>71</v>
      </c>
      <c r="AD117" s="4" t="s">
        <v>71</v>
      </c>
      <c r="AE117" s="3" t="s">
        <v>71</v>
      </c>
      <c r="AF117" s="4" t="s">
        <v>71</v>
      </c>
      <c r="AG117" s="3" t="s">
        <v>71</v>
      </c>
      <c r="AH117" s="4" t="s">
        <v>71</v>
      </c>
      <c r="AI117" s="3" t="s">
        <v>71</v>
      </c>
      <c r="AJ117" s="4" t="s">
        <v>71</v>
      </c>
      <c r="AK117" s="3" t="s">
        <v>71</v>
      </c>
      <c r="AL117" s="4" t="s">
        <v>71</v>
      </c>
      <c r="AM117" s="3" t="s">
        <v>71</v>
      </c>
      <c r="AN117" s="4" t="s">
        <v>71</v>
      </c>
      <c r="AO117" s="3" t="s">
        <v>71</v>
      </c>
      <c r="AP117" s="4" t="s">
        <v>71</v>
      </c>
      <c r="AQ117" s="3" t="s">
        <v>71</v>
      </c>
      <c r="AR117" s="4" t="s">
        <v>71</v>
      </c>
      <c r="AS117" s="3" t="s">
        <v>71</v>
      </c>
      <c r="AT117" s="4" t="s">
        <v>71</v>
      </c>
      <c r="AU117" s="3" t="s">
        <v>71</v>
      </c>
      <c r="AV117" s="4" t="s">
        <v>71</v>
      </c>
      <c r="AW117" s="3" t="s">
        <v>71</v>
      </c>
      <c r="AX117" s="4" t="s">
        <v>71</v>
      </c>
      <c r="AY117" s="3" t="s">
        <v>71</v>
      </c>
      <c r="AZ117" s="4" t="s">
        <v>71</v>
      </c>
      <c r="BA117" s="3" t="s">
        <v>71</v>
      </c>
      <c r="BB117" s="4" t="s">
        <v>71</v>
      </c>
      <c r="BC117" s="3" t="s">
        <v>71</v>
      </c>
      <c r="BD117" s="4" t="s">
        <v>71</v>
      </c>
      <c r="BE117" s="4" t="s">
        <v>81</v>
      </c>
      <c r="BF117" s="4"/>
      <c r="BG117" s="4"/>
      <c r="BH117" s="3" t="s">
        <v>71</v>
      </c>
      <c r="BI117" s="3" t="s">
        <v>881</v>
      </c>
      <c r="BJ117" s="3" t="s">
        <v>71</v>
      </c>
      <c r="BK117" s="3" t="s">
        <v>71</v>
      </c>
      <c r="BL117" s="3" t="s">
        <v>71</v>
      </c>
      <c r="BM117" s="3" t="s">
        <v>882</v>
      </c>
      <c r="BN117" s="3" t="s">
        <v>883</v>
      </c>
      <c r="BO117" s="9" t="s">
        <v>71</v>
      </c>
      <c r="BP117" s="10" t="s">
        <v>71</v>
      </c>
      <c r="BQ117" s="4"/>
    </row>
    <row r="118" spans="1:69" ht="90" customHeight="1" x14ac:dyDescent="0.3">
      <c r="A118" s="5" t="s">
        <v>884</v>
      </c>
      <c r="B118" s="4" t="s">
        <v>885</v>
      </c>
      <c r="C118" s="19" t="str">
        <f>IF(LEN(VLOOKUP(B118,'[1]All data_14.12.2020'!$B$2:$K$99999,2,0))=0,"",VLOOKUP(B118,'[1]All data_14.12.2020'!$B$2:$K$99999,2,0))</f>
        <v>Know-how, License, Trademark, Copyright, Trade secret, Technology, Patent</v>
      </c>
      <c r="D118" s="19" t="str">
        <f>IF(LEN(VLOOKUP(B118,'[1]All data_14.12.2020'!$B$2:$K$99999,3,0))=0,"",VLOOKUP(B118,'[1]All data_14.12.2020'!$B$2:$K$99999,3,0))</f>
        <v>C, 25, 25.6, 25.62, 26, 26.7, 27, 27.3, 27.31, 28, 28.4, 28.41, 33, 33.2, G, 46, 46.4, 46.43, 46.5, 46.52, 46.6, 46.69, M, 71, 71.1, 71.12, 72, 72.1, 72.19, 26.70, 33.20</v>
      </c>
      <c r="E118" s="19" t="str">
        <f>IF(LEN(VLOOKUP(B118,'[1]All data_14.12.2020'!$B$2:$K$99999,4,0))=0,"",VLOOKUP(B118,'[1]All data_14.12.2020'!$B$2:$K$99999,4,0))</f>
        <v>D, 30, 32, 36, 38, F, 50, G, 59, I, 87, 3089, 3229, 3674, 3699, 3812, 3851, 5046, 5048, 5049, 5065, 5995, 8711, 8734, 308, 322, 367, 369, 381, 385, 504, 506, 599, 871, 873</v>
      </c>
      <c r="F118" s="19" t="str">
        <f>IF(LEN(VLOOKUP(B118,'[1]All data_14.12.2020'!$B$2:$K$99999,5,0))=0,"",VLOOKUP(B118,'[1]All data_14.12.2020'!$B$2:$K$99999,5,0))</f>
        <v>Optics, Laser, Optic laser, Sensor, Sensing technology, Electronics, Optical instrument, Opthalmic, Optical fibre, Fibre optics, Fibre laser, Laser sensor, Commercial</v>
      </c>
      <c r="G118" s="19" t="str">
        <f>IF(LEN(VLOOKUP(B118,'[1]All data_14.12.2020'!$B$2:$K$99999,6,0))=0,"",VLOOKUP(B118,'[1]All data_14.12.2020'!$B$2:$K$99999,6,0))</f>
        <v>≡</v>
      </c>
      <c r="H118" s="19" t="str">
        <f>IF(LEN(VLOOKUP(B118,'[1]All data_14.12.2020'!$B$2:$K$99999,7,0))=0,"",VLOOKUP(B118,'[1]All data_14.12.2020'!$B$2:$K$99999,7,0))</f>
        <v>Licensor has developed certain fiber optic laser sensing technology for [UNDISCLOSED FOR PREVIEW].</v>
      </c>
      <c r="I118" s="19" t="str">
        <f>IF(LEN(VLOOKUP(B118,'[1]All data_14.12.2020'!$B$2:$K$99999,8,0))=0,"",VLOOKUP(B118,'[1]All data_14.12.2020'!$B$2:$K$99999,8,0))</f>
        <v>≡</v>
      </c>
      <c r="J118" s="19" t="str">
        <f>IF(LEN(VLOOKUP(B118,'[1]All data_14.12.2020'!$B$2:$K$99999,9,0))=0,"",VLOOKUP(B118,'[1]All data_14.12.2020'!$B$2:$K$99999,9,0))</f>
        <v>Licensee is a developer and integrator of sensor systems and other products for a variety of commercial applications.</v>
      </c>
      <c r="K118" s="19" t="str">
        <f>IF(LEN(VLOOKUP(B118,'[1]All data_14.12.2020'!$B$2:$K$99999,10,0))=0,"",VLOOKUP(B118,'[1]All data_14.12.2020'!$B$2:$K$99999,10,0))</f>
        <v>Licenses under licensor's patents, copyrights, software, trade secrets, know-how and other technical information to make, use, sell, lease, import, modify, and otherwise exploit fiber optic laser sensing technology [UNDISCLOSED FOR PREVIEW].</v>
      </c>
      <c r="L118" s="3" t="s">
        <v>72</v>
      </c>
      <c r="M118" s="3" t="s">
        <v>886</v>
      </c>
      <c r="N118" s="3" t="s">
        <v>886</v>
      </c>
      <c r="O118" s="3" t="s">
        <v>86</v>
      </c>
      <c r="P118" s="3" t="s">
        <v>116</v>
      </c>
      <c r="Q118" s="3" t="s">
        <v>8</v>
      </c>
      <c r="R118" s="3" t="s">
        <v>887</v>
      </c>
      <c r="S118" s="3" t="s">
        <v>888</v>
      </c>
      <c r="T118" s="3"/>
      <c r="U118" s="3"/>
      <c r="V118" s="3"/>
      <c r="W118" s="3" t="s">
        <v>889</v>
      </c>
      <c r="X118" s="4"/>
      <c r="Y118" s="3" t="s">
        <v>71</v>
      </c>
      <c r="Z118" s="4" t="s">
        <v>71</v>
      </c>
      <c r="AA118" s="3" t="s">
        <v>71</v>
      </c>
      <c r="AB118" s="4" t="s">
        <v>71</v>
      </c>
      <c r="AC118" s="3" t="s">
        <v>71</v>
      </c>
      <c r="AD118" s="4" t="s">
        <v>71</v>
      </c>
      <c r="AE118" s="3" t="s">
        <v>71</v>
      </c>
      <c r="AF118" s="4" t="s">
        <v>71</v>
      </c>
      <c r="AG118" s="3" t="s">
        <v>71</v>
      </c>
      <c r="AH118" s="4" t="s">
        <v>71</v>
      </c>
      <c r="AI118" s="3" t="s">
        <v>71</v>
      </c>
      <c r="AJ118" s="4" t="s">
        <v>71</v>
      </c>
      <c r="AK118" s="3" t="s">
        <v>71</v>
      </c>
      <c r="AL118" s="4" t="s">
        <v>71</v>
      </c>
      <c r="AM118" s="3" t="s">
        <v>71</v>
      </c>
      <c r="AN118" s="4" t="s">
        <v>71</v>
      </c>
      <c r="AO118" s="3" t="s">
        <v>71</v>
      </c>
      <c r="AP118" s="4" t="s">
        <v>71</v>
      </c>
      <c r="AQ118" s="3" t="s">
        <v>71</v>
      </c>
      <c r="AR118" s="4" t="s">
        <v>71</v>
      </c>
      <c r="AS118" s="3" t="s">
        <v>71</v>
      </c>
      <c r="AT118" s="4" t="s">
        <v>71</v>
      </c>
      <c r="AU118" s="3" t="s">
        <v>71</v>
      </c>
      <c r="AV118" s="4" t="s">
        <v>71</v>
      </c>
      <c r="AW118" s="3" t="s">
        <v>71</v>
      </c>
      <c r="AX118" s="4" t="s">
        <v>71</v>
      </c>
      <c r="AY118" s="3" t="s">
        <v>71</v>
      </c>
      <c r="AZ118" s="4" t="s">
        <v>71</v>
      </c>
      <c r="BA118" s="3" t="s">
        <v>71</v>
      </c>
      <c r="BB118" s="4" t="s">
        <v>71</v>
      </c>
      <c r="BC118" s="3" t="s">
        <v>71</v>
      </c>
      <c r="BD118" s="4" t="s">
        <v>71</v>
      </c>
      <c r="BE118" s="4" t="s">
        <v>81</v>
      </c>
      <c r="BF118" s="4"/>
      <c r="BG118" s="4"/>
      <c r="BH118" s="3" t="s">
        <v>71</v>
      </c>
      <c r="BI118" s="3" t="s">
        <v>154</v>
      </c>
      <c r="BJ118" s="3" t="s">
        <v>71</v>
      </c>
      <c r="BK118" s="3" t="s">
        <v>71</v>
      </c>
      <c r="BL118" s="3" t="s">
        <v>71</v>
      </c>
      <c r="BM118" s="3"/>
      <c r="BN118" s="3"/>
      <c r="BO118" s="9" t="s">
        <v>71</v>
      </c>
      <c r="BP118" s="10" t="s">
        <v>71</v>
      </c>
    </row>
    <row r="119" spans="1:69" ht="90" customHeight="1" x14ac:dyDescent="0.3">
      <c r="A119" s="5" t="s">
        <v>890</v>
      </c>
      <c r="B119" s="4" t="s">
        <v>891</v>
      </c>
      <c r="C119" s="19" t="str">
        <f>IF(LEN(VLOOKUP(B119,'[1]All data_14.12.2020'!$B$2:$K$99999,2,0))=0,"",VLOOKUP(B119,'[1]All data_14.12.2020'!$B$2:$K$99999,2,0))</f>
        <v>Sublicense, Know-how, Trademark, Trade secret, Technology, Patent</v>
      </c>
      <c r="D119" s="19" t="str">
        <f>IF(LEN(VLOOKUP(B119,'[1]All data_14.12.2020'!$B$2:$K$99999,3,0))=0,"",VLOOKUP(B119,'[1]All data_14.12.2020'!$B$2:$K$99999,3,0))</f>
        <v>C, 25, 25.9, 25.99, 26, 26.5, 26.51, 27, 27.9, G, 46, 46.6, 46.69, M, 71, 71.2, 74, 74.9, N, 80, 80.2, O, 84, 84.2, 84.22, 27.90, 71.20, 74.90, 80.20</v>
      </c>
      <c r="E119" s="19" t="str">
        <f>IF(LEN(VLOOKUP(B119,'[1]All data_14.12.2020'!$B$2:$K$99999,4,0))=0,"",VLOOKUP(B119,'[1]All data_14.12.2020'!$B$2:$K$99999,4,0))</f>
        <v>D, 38, I, 73, J, 97, 3812, 3822, 3823, 3825, 3829, 7381, 7382, 9711, 382, 738, 971</v>
      </c>
      <c r="F119" s="19" t="str">
        <f>IF(LEN(VLOOKUP(B119,'[1]All data_14.12.2020'!$B$2:$K$99999,5,0))=0,"",VLOOKUP(B119,'[1]All data_14.12.2020'!$B$2:$K$99999,5,0))</f>
        <v>Detection, Electromagnetic, Signal, Military, Defense, 3D, Gradiometer, Emergency, Tank, Airframe, Prevention</v>
      </c>
      <c r="G119" s="19" t="str">
        <f>IF(LEN(VLOOKUP(B119,'[1]All data_14.12.2020'!$B$2:$K$99999,6,0))=0,"",VLOOKUP(B119,'[1]All data_14.12.2020'!$B$2:$K$99999,6,0))</f>
        <v>≡</v>
      </c>
      <c r="H119" s="19" t="str">
        <f>IF(LEN(VLOOKUP(B119,'[1]All data_14.12.2020'!$B$2:$K$99999,7,0))=0,"",VLOOKUP(B119,'[1]All data_14.12.2020'!$B$2:$K$99999,7,0))</f>
        <v/>
      </c>
      <c r="I119" s="19" t="str">
        <f>IF(LEN(VLOOKUP(B119,'[1]All data_14.12.2020'!$B$2:$K$99999,8,0))=0,"",VLOOKUP(B119,'[1]All data_14.12.2020'!$B$2:$K$99999,8,0))</f>
        <v>≡</v>
      </c>
      <c r="J119" s="19" t="str">
        <f>IF(LEN(VLOOKUP(B119,'[1]All data_14.12.2020'!$B$2:$K$99999,9,0))=0,"",VLOOKUP(B119,'[1]All data_14.12.2020'!$B$2:$K$99999,9,0))</f>
        <v/>
      </c>
      <c r="K119" s="19" t="str">
        <f>IF(LEN(VLOOKUP(B119,'[1]All data_14.12.2020'!$B$2:$K$99999,10,0))=0,"",VLOOKUP(B119,'[1]All data_14.12.2020'!$B$2:$K$99999,10,0))</f>
        <v>Sublicense under know-how, patent, technology and trade secret rights to develop and commercialize products relating to electromagnetic signal detection in the field of military use, bearing trademark; The agreement is concluded between related parties.</v>
      </c>
      <c r="L119" s="3" t="s">
        <v>255</v>
      </c>
      <c r="M119" s="3" t="s">
        <v>892</v>
      </c>
      <c r="N119" s="3" t="s">
        <v>893</v>
      </c>
      <c r="O119" s="3" t="s">
        <v>86</v>
      </c>
      <c r="P119" s="3" t="s">
        <v>894</v>
      </c>
      <c r="Q119" s="3" t="s">
        <v>8</v>
      </c>
      <c r="R119" s="3" t="s">
        <v>895</v>
      </c>
      <c r="S119" s="3" t="s">
        <v>896</v>
      </c>
      <c r="T119" s="3"/>
      <c r="U119" s="3"/>
      <c r="V119" s="3"/>
      <c r="W119" s="3" t="s">
        <v>897</v>
      </c>
      <c r="X119" s="4"/>
      <c r="Y119" s="3" t="s">
        <v>71</v>
      </c>
      <c r="Z119" s="4" t="s">
        <v>71</v>
      </c>
      <c r="AA119" s="3" t="s">
        <v>71</v>
      </c>
      <c r="AB119" s="4" t="s">
        <v>71</v>
      </c>
      <c r="AC119" s="3" t="s">
        <v>71</v>
      </c>
      <c r="AD119" s="4" t="s">
        <v>71</v>
      </c>
      <c r="AE119" s="3" t="s">
        <v>71</v>
      </c>
      <c r="AF119" s="4" t="s">
        <v>71</v>
      </c>
      <c r="AG119" s="3" t="s">
        <v>71</v>
      </c>
      <c r="AH119" s="4" t="s">
        <v>71</v>
      </c>
      <c r="AI119" s="3" t="s">
        <v>71</v>
      </c>
      <c r="AJ119" s="4" t="s">
        <v>71</v>
      </c>
      <c r="AK119" s="3" t="s">
        <v>71</v>
      </c>
      <c r="AL119" s="4" t="s">
        <v>71</v>
      </c>
      <c r="AM119" s="3" t="s">
        <v>71</v>
      </c>
      <c r="AN119" s="4" t="s">
        <v>71</v>
      </c>
      <c r="AO119" s="3" t="s">
        <v>71</v>
      </c>
      <c r="AP119" s="4" t="s">
        <v>71</v>
      </c>
      <c r="AQ119" s="3" t="s">
        <v>71</v>
      </c>
      <c r="AR119" s="4" t="s">
        <v>71</v>
      </c>
      <c r="AS119" s="3" t="s">
        <v>71</v>
      </c>
      <c r="AT119" s="4" t="s">
        <v>71</v>
      </c>
      <c r="AU119" s="3" t="s">
        <v>71</v>
      </c>
      <c r="AV119" s="4" t="s">
        <v>71</v>
      </c>
      <c r="AW119" s="3" t="s">
        <v>71</v>
      </c>
      <c r="AX119" s="4" t="s">
        <v>71</v>
      </c>
      <c r="AY119" s="3" t="s">
        <v>71</v>
      </c>
      <c r="AZ119" s="4" t="s">
        <v>71</v>
      </c>
      <c r="BA119" s="3" t="s">
        <v>71</v>
      </c>
      <c r="BB119" s="4" t="s">
        <v>71</v>
      </c>
      <c r="BC119" s="3" t="s">
        <v>71</v>
      </c>
      <c r="BD119" s="4" t="s">
        <v>71</v>
      </c>
      <c r="BE119" s="4" t="s">
        <v>81</v>
      </c>
      <c r="BF119" s="4"/>
      <c r="BG119" s="4"/>
      <c r="BH119" s="3" t="s">
        <v>71</v>
      </c>
      <c r="BI119" s="3" t="s">
        <v>270</v>
      </c>
      <c r="BJ119" s="3" t="s">
        <v>71</v>
      </c>
      <c r="BK119" s="3" t="s">
        <v>71</v>
      </c>
      <c r="BL119" s="3" t="s">
        <v>71</v>
      </c>
      <c r="BM119" s="3"/>
      <c r="BN119" s="3"/>
      <c r="BO119" s="9" t="s">
        <v>71</v>
      </c>
      <c r="BP119" s="10" t="s">
        <v>71</v>
      </c>
    </row>
    <row r="120" spans="1:69" ht="90" customHeight="1" x14ac:dyDescent="0.3">
      <c r="A120" s="5" t="s">
        <v>898</v>
      </c>
      <c r="B120" s="4" t="s">
        <v>899</v>
      </c>
      <c r="C120" s="19" t="str">
        <f>IF(LEN(VLOOKUP(B120,'[1]All data_14.12.2020'!$B$2:$K$99999,2,0))=0,"",VLOOKUP(B120,'[1]All data_14.12.2020'!$B$2:$K$99999,2,0))</f>
        <v>Know-how, License, Trademark, Copyright, Trade secret, Technology, Patent, Trade name</v>
      </c>
      <c r="D120" s="19" t="str">
        <f>IF(LEN(VLOOKUP(B120,'[1]All data_14.12.2020'!$B$2:$K$99999,3,0))=0,"",VLOOKUP(B120,'[1]All data_14.12.2020'!$B$2:$K$99999,3,0))</f>
        <v>C, 26, 26.1, 26.11, 26.7, 27, 27.9, G, 46, 46.5, 46.52, 46.6, 46.69, M, 71, 71.1, 71.12, 72, 72.1, 72.19, 26.70, 27.90</v>
      </c>
      <c r="E120" s="19" t="str">
        <f>IF(LEN(VLOOKUP(B120,'[1]All data_14.12.2020'!$B$2:$K$99999,4,0))=0,"",VLOOKUP(B120,'[1]All data_14.12.2020'!$B$2:$K$99999,4,0))</f>
        <v>D, 35, 36, 38, 39, I, 87, 3559, 3629, 3674, 3679, 3699, 3812, 3999, 8711, 355, 362, 367, 369, 381, 399, 871</v>
      </c>
      <c r="F120" s="19" t="str">
        <f>IF(LEN(VLOOKUP(B120,'[1]All data_14.12.2020'!$B$2:$K$99999,5,0))=0,"",VLOOKUP(B120,'[1]All data_14.12.2020'!$B$2:$K$99999,5,0))</f>
        <v>Electronic, Photonic device, Substrate, Military equipment, Optoelectronic, Digital, Optical, Semiconductor, Electronic component, Chip</v>
      </c>
      <c r="G120" s="19" t="str">
        <f>IF(LEN(VLOOKUP(B120,'[1]All data_14.12.2020'!$B$2:$K$99999,6,0))=0,"",VLOOKUP(B120,'[1]All data_14.12.2020'!$B$2:$K$99999,6,0))</f>
        <v>≡</v>
      </c>
      <c r="H120" s="19" t="str">
        <f>IF(LEN(VLOOKUP(B120,'[1]All data_14.12.2020'!$B$2:$K$99999,7,0))=0,"",VLOOKUP(B120,'[1]All data_14.12.2020'!$B$2:$K$99999,7,0))</f>
        <v>Licensor designs infrared sensor type products for military and industrial applications.</v>
      </c>
      <c r="I120" s="19" t="str">
        <f>IF(LEN(VLOOKUP(B120,'[1]All data_14.12.2020'!$B$2:$K$99999,8,0))=0,"",VLOOKUP(B120,'[1]All data_14.12.2020'!$B$2:$K$99999,8,0))</f>
        <v>≡</v>
      </c>
      <c r="J120" s="19" t="str">
        <f>IF(LEN(VLOOKUP(B120,'[1]All data_14.12.2020'!$B$2:$K$99999,9,0))=0,"",VLOOKUP(B120,'[1]All data_14.12.2020'!$B$2:$K$99999,9,0))</f>
        <v>Licensee operates in military sector [UNDISCLOSED FOR PREVIEW]</v>
      </c>
      <c r="K120" s="19" t="str">
        <f>IF(LEN(VLOOKUP(B120,'[1]All data_14.12.2020'!$B$2:$K$99999,10,0))=0,"",VLOOKUP(B120,'[1]All data_14.12.2020'!$B$2:$K$99999,10,0))</f>
        <v>1) License under licensor's patents, copyrights, trade secrets, trademarks, know-how and technology (which is anticipated to provide an optoelectronic mixed-signal process that can integrate high-performance analog and digital electronics with high-performance active optical elements) to make, use, sell and otherwise dispose of licensed products and processes related to electronics and photonics devices; 2) License under licensee's patents, copyrights, trade secrets, trademarks, know-how and technology to make, use, sell and otherwise dispose of licensed products and processes related to integrated electronics and optoelectronic semiconductor devices.</v>
      </c>
      <c r="L120" s="3" t="s">
        <v>72</v>
      </c>
      <c r="M120" s="3" t="s">
        <v>900</v>
      </c>
      <c r="N120" s="3" t="s">
        <v>900</v>
      </c>
      <c r="O120" s="3" t="s">
        <v>901</v>
      </c>
      <c r="P120" s="3" t="s">
        <v>902</v>
      </c>
      <c r="Q120" s="3" t="s">
        <v>8</v>
      </c>
      <c r="R120" s="3" t="s">
        <v>98</v>
      </c>
      <c r="S120" s="3" t="s">
        <v>903</v>
      </c>
      <c r="T120" s="3"/>
      <c r="U120" s="3"/>
      <c r="V120" s="3"/>
      <c r="W120" s="3" t="s">
        <v>904</v>
      </c>
      <c r="X120" s="4"/>
      <c r="Y120" s="3" t="s">
        <v>71</v>
      </c>
      <c r="Z120" s="4" t="s">
        <v>71</v>
      </c>
      <c r="AA120" s="3" t="s">
        <v>71</v>
      </c>
      <c r="AB120" s="4" t="s">
        <v>71</v>
      </c>
      <c r="AC120" s="3" t="s">
        <v>71</v>
      </c>
      <c r="AD120" s="4" t="s">
        <v>71</v>
      </c>
      <c r="AE120" s="3" t="s">
        <v>71</v>
      </c>
      <c r="AF120" s="4" t="s">
        <v>71</v>
      </c>
      <c r="AG120" s="3" t="s">
        <v>71</v>
      </c>
      <c r="AH120" s="4" t="s">
        <v>71</v>
      </c>
      <c r="AI120" s="3" t="s">
        <v>71</v>
      </c>
      <c r="AJ120" s="4" t="s">
        <v>71</v>
      </c>
      <c r="AK120" s="3" t="s">
        <v>71</v>
      </c>
      <c r="AL120" s="4" t="s">
        <v>71</v>
      </c>
      <c r="AM120" s="3" t="s">
        <v>71</v>
      </c>
      <c r="AN120" s="4" t="s">
        <v>71</v>
      </c>
      <c r="AO120" s="3" t="s">
        <v>71</v>
      </c>
      <c r="AP120" s="4" t="s">
        <v>71</v>
      </c>
      <c r="AQ120" s="3" t="s">
        <v>71</v>
      </c>
      <c r="AR120" s="4" t="s">
        <v>71</v>
      </c>
      <c r="AS120" s="3" t="s">
        <v>71</v>
      </c>
      <c r="AT120" s="4" t="s">
        <v>71</v>
      </c>
      <c r="AU120" s="3" t="s">
        <v>71</v>
      </c>
      <c r="AV120" s="4" t="s">
        <v>71</v>
      </c>
      <c r="AW120" s="3" t="s">
        <v>71</v>
      </c>
      <c r="AX120" s="4" t="s">
        <v>71</v>
      </c>
      <c r="AY120" s="3" t="s">
        <v>71</v>
      </c>
      <c r="AZ120" s="4" t="s">
        <v>71</v>
      </c>
      <c r="BA120" s="3" t="s">
        <v>71</v>
      </c>
      <c r="BB120" s="4" t="s">
        <v>71</v>
      </c>
      <c r="BC120" s="3" t="s">
        <v>71</v>
      </c>
      <c r="BD120" s="4" t="s">
        <v>71</v>
      </c>
      <c r="BE120" s="4" t="s">
        <v>81</v>
      </c>
      <c r="BF120" s="4"/>
      <c r="BG120" s="4"/>
      <c r="BH120" s="3" t="s">
        <v>71</v>
      </c>
      <c r="BI120" s="3" t="s">
        <v>572</v>
      </c>
      <c r="BJ120" s="3" t="s">
        <v>71</v>
      </c>
      <c r="BK120" s="3" t="s">
        <v>71</v>
      </c>
      <c r="BL120" s="3" t="s">
        <v>71</v>
      </c>
      <c r="BM120" s="3"/>
      <c r="BN120" s="3"/>
      <c r="BO120" s="9" t="s">
        <v>71</v>
      </c>
      <c r="BP120" s="10" t="s">
        <v>71</v>
      </c>
    </row>
    <row r="121" spans="1:69" ht="90" customHeight="1" x14ac:dyDescent="0.3">
      <c r="A121" s="5" t="s">
        <v>905</v>
      </c>
      <c r="B121" s="4" t="s">
        <v>906</v>
      </c>
      <c r="C121" s="19" t="str">
        <f>IF(LEN(VLOOKUP(B121,'[1]All data_14.12.2020'!$B$2:$K$99999,2,0))=0,"",VLOOKUP(B121,'[1]All data_14.12.2020'!$B$2:$K$99999,2,0))</f>
        <v>License, Patent, Technology</v>
      </c>
      <c r="D121" s="19" t="str">
        <f>IF(LEN(VLOOKUP(B121,'[1]All data_14.12.2020'!$B$2:$K$99999,3,0))=0,"",VLOOKUP(B121,'[1]All data_14.12.2020'!$B$2:$K$99999,3,0))</f>
        <v>80.10, 84.24, 32.99, 82.99, 74.90</v>
      </c>
      <c r="E121" s="19" t="str">
        <f>IF(LEN(VLOOKUP(B121,'[1]All data_14.12.2020'!$B$2:$K$99999,4,0))=0,"",VLOOKUP(B121,'[1]All data_14.12.2020'!$B$2:$K$99999,4,0))</f>
        <v>3822, 3999, 7381, 7382, 7389</v>
      </c>
      <c r="F121" s="19" t="str">
        <f>IF(LEN(VLOOKUP(B121,'[1]All data_14.12.2020'!$B$2:$K$99999,5,0))=0,"",VLOOKUP(B121,'[1]All data_14.12.2020'!$B$2:$K$99999,5,0))</f>
        <v>Self-Authenticating, Identification, Card, Fingerprint, Security, Hotel, Door locking device, In-room safe, Mini-bar</v>
      </c>
      <c r="G121" s="19" t="str">
        <f>IF(LEN(VLOOKUP(B121,'[1]All data_14.12.2020'!$B$2:$K$99999,6,0))=0,"",VLOOKUP(B121,'[1]All data_14.12.2020'!$B$2:$K$99999,6,0))</f>
        <v>≡</v>
      </c>
      <c r="H121" s="19" t="str">
        <f>IF(LEN(VLOOKUP(B121,'[1]All data_14.12.2020'!$B$2:$K$99999,7,0))=0,"",VLOOKUP(B121,'[1]All data_14.12.2020'!$B$2:$K$99999,7,0))</f>
        <v>Licensor is developing and marketing its patented self-authenticating fingerprint technology.</v>
      </c>
      <c r="I121" s="19" t="str">
        <f>IF(LEN(VLOOKUP(B121,'[1]All data_14.12.2020'!$B$2:$K$99999,8,0))=0,"",VLOOKUP(B121,'[1]All data_14.12.2020'!$B$2:$K$99999,8,0))</f>
        <v>≡</v>
      </c>
      <c r="J121" s="19" t="str">
        <f>IF(LEN(VLOOKUP(B121,'[1]All data_14.12.2020'!$B$2:$K$99999,9,0))=0,"",VLOOKUP(B121,'[1]All data_14.12.2020'!$B$2:$K$99999,9,0))</f>
        <v/>
      </c>
      <c r="K121" s="19" t="str">
        <f>IF(LEN(VLOOKUP(B121,'[1]All data_14.12.2020'!$B$2:$K$99999,10,0))=0,"",VLOOKUP(B121,'[1]All data_14.12.2020'!$B$2:$K$99999,10,0))</f>
        <v>License under technology and patent rights to make, use and sell products relating to fingerprint identification in the field of hotel security industry.</v>
      </c>
      <c r="L121" s="3" t="s">
        <v>72</v>
      </c>
      <c r="M121" s="3" t="s">
        <v>907</v>
      </c>
      <c r="N121" s="3" t="s">
        <v>907</v>
      </c>
      <c r="O121" s="3" t="s">
        <v>86</v>
      </c>
      <c r="P121" s="3" t="s">
        <v>908</v>
      </c>
      <c r="Q121" s="3" t="s">
        <v>8</v>
      </c>
      <c r="R121" s="3" t="s">
        <v>77</v>
      </c>
      <c r="S121" s="3" t="s">
        <v>909</v>
      </c>
      <c r="T121" s="3" t="s">
        <v>910</v>
      </c>
      <c r="U121" s="3"/>
      <c r="V121" s="3"/>
      <c r="W121" s="3"/>
      <c r="X121" s="4"/>
      <c r="Y121" s="3" t="s">
        <v>71</v>
      </c>
      <c r="Z121" s="4" t="s">
        <v>71</v>
      </c>
      <c r="AA121" s="3" t="s">
        <v>71</v>
      </c>
      <c r="AB121" s="4" t="s">
        <v>71</v>
      </c>
      <c r="AC121" s="3" t="s">
        <v>71</v>
      </c>
      <c r="AD121" s="4" t="s">
        <v>71</v>
      </c>
      <c r="AE121" s="3" t="s">
        <v>71</v>
      </c>
      <c r="AF121" s="4" t="s">
        <v>71</v>
      </c>
      <c r="AG121" s="3" t="s">
        <v>71</v>
      </c>
      <c r="AH121" s="4" t="s">
        <v>71</v>
      </c>
      <c r="AI121" s="3" t="s">
        <v>71</v>
      </c>
      <c r="AJ121" s="4" t="s">
        <v>71</v>
      </c>
      <c r="AK121" s="3" t="s">
        <v>71</v>
      </c>
      <c r="AL121" s="4" t="s">
        <v>71</v>
      </c>
      <c r="AM121" s="3" t="s">
        <v>71</v>
      </c>
      <c r="AN121" s="4" t="s">
        <v>71</v>
      </c>
      <c r="AO121" s="3" t="s">
        <v>71</v>
      </c>
      <c r="AP121" s="4" t="s">
        <v>71</v>
      </c>
      <c r="AQ121" s="3" t="s">
        <v>71</v>
      </c>
      <c r="AR121" s="4" t="s">
        <v>71</v>
      </c>
      <c r="AS121" s="3" t="s">
        <v>71</v>
      </c>
      <c r="AT121" s="4" t="s">
        <v>71</v>
      </c>
      <c r="AU121" s="3" t="s">
        <v>71</v>
      </c>
      <c r="AV121" s="4" t="s">
        <v>71</v>
      </c>
      <c r="AW121" s="3" t="s">
        <v>71</v>
      </c>
      <c r="AX121" s="4" t="s">
        <v>71</v>
      </c>
      <c r="AY121" s="3" t="s">
        <v>71</v>
      </c>
      <c r="AZ121" s="4" t="s">
        <v>71</v>
      </c>
      <c r="BA121" s="3" t="s">
        <v>71</v>
      </c>
      <c r="BB121" s="4" t="s">
        <v>71</v>
      </c>
      <c r="BC121" s="3" t="s">
        <v>71</v>
      </c>
      <c r="BD121" s="4" t="s">
        <v>71</v>
      </c>
      <c r="BE121" s="4" t="s">
        <v>81</v>
      </c>
      <c r="BF121" s="4"/>
      <c r="BG121" s="4"/>
      <c r="BH121" s="3" t="s">
        <v>71</v>
      </c>
      <c r="BI121" s="3" t="s">
        <v>154</v>
      </c>
      <c r="BJ121" s="3" t="s">
        <v>71</v>
      </c>
      <c r="BK121" s="3" t="s">
        <v>71</v>
      </c>
      <c r="BL121" s="3" t="s">
        <v>71</v>
      </c>
      <c r="BM121" s="3" t="s">
        <v>344</v>
      </c>
      <c r="BN121" s="3" t="s">
        <v>345</v>
      </c>
      <c r="BO121" s="9" t="s">
        <v>71</v>
      </c>
      <c r="BP121" s="10" t="s">
        <v>71</v>
      </c>
      <c r="BQ121" s="4"/>
    </row>
    <row r="122" spans="1:69" ht="90" customHeight="1" x14ac:dyDescent="0.3">
      <c r="A122" s="5" t="s">
        <v>911</v>
      </c>
      <c r="B122" s="4" t="s">
        <v>912</v>
      </c>
      <c r="C122" s="19" t="str">
        <f>IF(LEN(VLOOKUP(B122,'[1]All data_14.12.2020'!$B$2:$K$99999,2,0))=0,"",VLOOKUP(B122,'[1]All data_14.12.2020'!$B$2:$K$99999,2,0))</f>
        <v>License, Patent</v>
      </c>
      <c r="D122" s="19" t="str">
        <f>IF(LEN(VLOOKUP(B122,'[1]All data_14.12.2020'!$B$2:$K$99999,3,0))=0,"",VLOOKUP(B122,'[1]All data_14.12.2020'!$B$2:$K$99999,3,0))</f>
        <v>64.11, 64.19, 64.1, 64.30, 64.3, 64.91, 64.92, 64.99, 64.9, 66.11, 66.12, 66.19, 66.1, 69.20, 69.2</v>
      </c>
      <c r="E122" s="19" t="str">
        <f>IF(LEN(VLOOKUP(B122,'[1]All data_14.12.2020'!$B$2:$K$99999,4,0))=0,"",VLOOKUP(B122,'[1]All data_14.12.2020'!$B$2:$K$99999,4,0))</f>
        <v>602, 609, 621, 628, 672, 6021, 6022, 6029, 6081, 6091, 6099, 6211, 6282, 6289, 6712, 6722, 6726, 6733, 6798, 6799, 7389</v>
      </c>
      <c r="F122" s="19" t="str">
        <f>IF(LEN(VLOOKUP(B122,'[1]All data_14.12.2020'!$B$2:$K$99999,5,0))=0,"",VLOOKUP(B122,'[1]All data_14.12.2020'!$B$2:$K$99999,5,0))</f>
        <v>Currency, Investment, Securitization, Finance, Commodity, Trust</v>
      </c>
      <c r="G122" s="19" t="str">
        <f>IF(LEN(VLOOKUP(B122,'[1]All data_14.12.2020'!$B$2:$K$99999,6,0))=0,"",VLOOKUP(B122,'[1]All data_14.12.2020'!$B$2:$K$99999,6,0))</f>
        <v>≡</v>
      </c>
      <c r="H122" s="19" t="str">
        <f>IF(LEN(VLOOKUP(B122,'[1]All data_14.12.2020'!$B$2:$K$99999,7,0))=0,"",VLOOKUP(B122,'[1]All data_14.12.2020'!$B$2:$K$99999,7,0))</f>
        <v/>
      </c>
      <c r="I122" s="19" t="str">
        <f>IF(LEN(VLOOKUP(B122,'[1]All data_14.12.2020'!$B$2:$K$99999,8,0))=0,"",VLOOKUP(B122,'[1]All data_14.12.2020'!$B$2:$K$99999,8,0))</f>
        <v>≡</v>
      </c>
      <c r="J122" s="19" t="str">
        <f>IF(LEN(VLOOKUP(B122,'[1]All data_14.12.2020'!$B$2:$K$99999,9,0))=0,"",VLOOKUP(B122,'[1]All data_14.12.2020'!$B$2:$K$99999,9,0))</f>
        <v/>
      </c>
      <c r="K122" s="19" t="str">
        <f>IF(LEN(VLOOKUP(B122,'[1]All data_14.12.2020'!$B$2:$K$99999,10,0))=0,"",VLOOKUP(B122,'[1]All data_14.12.2020'!$B$2:$K$99999,10,0))</f>
        <v>License under patent rights to establish, operate and market currency based security products.</v>
      </c>
      <c r="L122" s="3" t="s">
        <v>308</v>
      </c>
      <c r="M122" s="3" t="s">
        <v>913</v>
      </c>
      <c r="N122" s="3" t="s">
        <v>913</v>
      </c>
      <c r="O122" s="3" t="s">
        <v>86</v>
      </c>
      <c r="P122" s="3" t="s">
        <v>914</v>
      </c>
      <c r="Q122" s="3" t="s">
        <v>8</v>
      </c>
      <c r="R122" s="3" t="s">
        <v>98</v>
      </c>
      <c r="S122" s="3" t="s">
        <v>915</v>
      </c>
      <c r="T122" s="3" t="s">
        <v>916</v>
      </c>
      <c r="U122" s="3"/>
      <c r="V122" s="3"/>
      <c r="W122" s="3"/>
      <c r="X122" s="4"/>
      <c r="Y122" s="3" t="s">
        <v>71</v>
      </c>
      <c r="Z122" s="4" t="s">
        <v>71</v>
      </c>
      <c r="AA122" s="3" t="s">
        <v>71</v>
      </c>
      <c r="AB122" s="4" t="s">
        <v>71</v>
      </c>
      <c r="AC122" s="3" t="s">
        <v>71</v>
      </c>
      <c r="AD122" s="4" t="s">
        <v>71</v>
      </c>
      <c r="AE122" s="3" t="s">
        <v>71</v>
      </c>
      <c r="AF122" s="4" t="s">
        <v>71</v>
      </c>
      <c r="AG122" s="3" t="s">
        <v>71</v>
      </c>
      <c r="AH122" s="4" t="s">
        <v>71</v>
      </c>
      <c r="AI122" s="3" t="s">
        <v>71</v>
      </c>
      <c r="AJ122" s="4" t="s">
        <v>71</v>
      </c>
      <c r="AK122" s="3" t="s">
        <v>71</v>
      </c>
      <c r="AL122" s="4" t="s">
        <v>71</v>
      </c>
      <c r="AM122" s="3" t="s">
        <v>71</v>
      </c>
      <c r="AN122" s="4" t="s">
        <v>71</v>
      </c>
      <c r="AO122" s="3" t="s">
        <v>71</v>
      </c>
      <c r="AP122" s="4" t="s">
        <v>71</v>
      </c>
      <c r="AQ122" s="3" t="s">
        <v>71</v>
      </c>
      <c r="AR122" s="4" t="s">
        <v>71</v>
      </c>
      <c r="AS122" s="3" t="s">
        <v>71</v>
      </c>
      <c r="AT122" s="4" t="s">
        <v>71</v>
      </c>
      <c r="AU122" s="3" t="s">
        <v>71</v>
      </c>
      <c r="AV122" s="4" t="s">
        <v>71</v>
      </c>
      <c r="AW122" s="3" t="s">
        <v>71</v>
      </c>
      <c r="AX122" s="4" t="s">
        <v>71</v>
      </c>
      <c r="AY122" s="3" t="s">
        <v>71</v>
      </c>
      <c r="AZ122" s="4" t="s">
        <v>71</v>
      </c>
      <c r="BA122" s="3" t="s">
        <v>71</v>
      </c>
      <c r="BB122" s="4" t="s">
        <v>71</v>
      </c>
      <c r="BC122" s="3" t="s">
        <v>71</v>
      </c>
      <c r="BD122" s="4" t="s">
        <v>71</v>
      </c>
      <c r="BE122" s="4" t="s">
        <v>81</v>
      </c>
      <c r="BF122" s="4"/>
      <c r="BG122" s="4"/>
      <c r="BH122" s="3" t="s">
        <v>71</v>
      </c>
      <c r="BI122" s="3" t="s">
        <v>917</v>
      </c>
      <c r="BJ122" s="3" t="s">
        <v>71</v>
      </c>
      <c r="BK122" s="3" t="s">
        <v>71</v>
      </c>
      <c r="BL122" s="3" t="s">
        <v>71</v>
      </c>
      <c r="BM122" s="3" t="s">
        <v>918</v>
      </c>
      <c r="BN122" s="3"/>
      <c r="BO122" s="9" t="s">
        <v>71</v>
      </c>
      <c r="BP122" s="10" t="s">
        <v>71</v>
      </c>
    </row>
    <row r="123" spans="1:69" ht="90" customHeight="1" x14ac:dyDescent="0.3">
      <c r="A123" s="5" t="s">
        <v>919</v>
      </c>
      <c r="B123" s="4" t="s">
        <v>920</v>
      </c>
      <c r="C123" s="19" t="str">
        <f>IF(LEN(VLOOKUP(B123,'[1]All data_14.12.2020'!$B$2:$K$99999,2,0))=0,"",VLOOKUP(B123,'[1]All data_14.12.2020'!$B$2:$K$99999,2,0))</f>
        <v>Know-how, Trademark, Copyright, Trade secret, Patent</v>
      </c>
      <c r="D123" s="19" t="str">
        <f>IF(LEN(VLOOKUP(B123,'[1]All data_14.12.2020'!$B$2:$K$99999,3,0))=0,"",VLOOKUP(B123,'[1]All data_14.12.2020'!$B$2:$K$99999,3,0))</f>
        <v>C, 32, 32.3, G, 46, 46.4, 46.49, 47.6, 47.64, 47.7, 47.78, R, 93, 93.1, 93.11, 93.12, 93.13, 93.19, 32.30, 47</v>
      </c>
      <c r="E123" s="19" t="str">
        <f>IF(LEN(VLOOKUP(B123,'[1]All data_14.12.2020'!$B$2:$K$99999,4,0))=0,"",VLOOKUP(B123,'[1]All data_14.12.2020'!$B$2:$K$99999,4,0))</f>
        <v>D, 39, F, 50, G, 59, I, 70, 79, 3949, 5091, 5941, 7032, 7941, 7997, 394, 509, 594, 703, 794, 799</v>
      </c>
      <c r="F123" s="19" t="str">
        <f>IF(LEN(VLOOKUP(B123,'[1]All data_14.12.2020'!$B$2:$K$99999,5,0))=0,"",VLOOKUP(B123,'[1]All data_14.12.2020'!$B$2:$K$99999,5,0))</f>
        <v>Sport equipment, Simulator, Trainer, Retail sales, Fitness, Health, Sport goods, Health clubs, Weight stations, Stationar cycles, Gym</v>
      </c>
      <c r="G123" s="19" t="str">
        <f>IF(LEN(VLOOKUP(B123,'[1]All data_14.12.2020'!$B$2:$K$99999,6,0))=0,"",VLOOKUP(B123,'[1]All data_14.12.2020'!$B$2:$K$99999,6,0))</f>
        <v>≡</v>
      </c>
      <c r="H123" s="19" t="str">
        <f>IF(LEN(VLOOKUP(B123,'[1]All data_14.12.2020'!$B$2:$K$99999,7,0))=0,"",VLOOKUP(B123,'[1]All data_14.12.2020'!$B$2:$K$99999,7,0))</f>
        <v xml:space="preserve">Licensor, a fitness products company is committed to providing innovative, quality solutions to help people achieve a fit and healthy lifestyle. </v>
      </c>
      <c r="I123" s="19" t="str">
        <f>IF(LEN(VLOOKUP(B123,'[1]All data_14.12.2020'!$B$2:$K$99999,8,0))=0,"",VLOOKUP(B123,'[1]All data_14.12.2020'!$B$2:$K$99999,8,0))</f>
        <v>≡</v>
      </c>
      <c r="J123" s="19" t="str">
        <f>IF(LEN(VLOOKUP(B123,'[1]All data_14.12.2020'!$B$2:$K$99999,9,0))=0,"",VLOOKUP(B123,'[1]All data_14.12.2020'!$B$2:$K$99999,9,0))</f>
        <v/>
      </c>
      <c r="K123" s="19" t="str">
        <f>IF(LEN(VLOOKUP(B123,'[1]All data_14.12.2020'!$B$2:$K$99999,10,0))=0,"",VLOOKUP(B123,'[1]All data_14.12.2020'!$B$2:$K$99999,10,0))</f>
        <v>License under licensor patents to make, use, sell, import [UNDISCLOSED FOR PREVIEW] branded cardio and strength products in commercial channel [UNDISCLOSED FOR PREVIEW]; License to use trademarks, copyrights, trade secrets, know-how in connection with sales and marketing of the products.</v>
      </c>
      <c r="L123" s="3" t="s">
        <v>72</v>
      </c>
      <c r="M123" s="3" t="s">
        <v>921</v>
      </c>
      <c r="N123" s="3" t="s">
        <v>921</v>
      </c>
      <c r="O123" s="3" t="s">
        <v>922</v>
      </c>
      <c r="P123" s="3" t="s">
        <v>923</v>
      </c>
      <c r="Q123" s="3" t="s">
        <v>8</v>
      </c>
      <c r="R123" s="3" t="s">
        <v>98</v>
      </c>
      <c r="S123" s="3" t="s">
        <v>395</v>
      </c>
      <c r="T123" s="3"/>
      <c r="U123" s="3"/>
      <c r="V123" s="3"/>
      <c r="W123" s="3" t="s">
        <v>924</v>
      </c>
      <c r="X123" s="4"/>
      <c r="Y123" s="3" t="s">
        <v>71</v>
      </c>
      <c r="Z123" s="4" t="s">
        <v>71</v>
      </c>
      <c r="AA123" s="3" t="s">
        <v>71</v>
      </c>
      <c r="AB123" s="4" t="s">
        <v>71</v>
      </c>
      <c r="AC123" s="3" t="s">
        <v>71</v>
      </c>
      <c r="AD123" s="4" t="s">
        <v>71</v>
      </c>
      <c r="AE123" s="3" t="s">
        <v>71</v>
      </c>
      <c r="AF123" s="4" t="s">
        <v>71</v>
      </c>
      <c r="AG123" s="3" t="s">
        <v>71</v>
      </c>
      <c r="AH123" s="4" t="s">
        <v>71</v>
      </c>
      <c r="AI123" s="3" t="s">
        <v>71</v>
      </c>
      <c r="AJ123" s="4" t="s">
        <v>71</v>
      </c>
      <c r="AK123" s="3" t="s">
        <v>71</v>
      </c>
      <c r="AL123" s="4" t="s">
        <v>71</v>
      </c>
      <c r="AM123" s="3" t="s">
        <v>71</v>
      </c>
      <c r="AN123" s="4" t="s">
        <v>71</v>
      </c>
      <c r="AO123" s="3" t="s">
        <v>71</v>
      </c>
      <c r="AP123" s="4" t="s">
        <v>71</v>
      </c>
      <c r="AQ123" s="3" t="s">
        <v>71</v>
      </c>
      <c r="AR123" s="4" t="s">
        <v>71</v>
      </c>
      <c r="AS123" s="3" t="s">
        <v>71</v>
      </c>
      <c r="AT123" s="4" t="s">
        <v>71</v>
      </c>
      <c r="AU123" s="3" t="s">
        <v>71</v>
      </c>
      <c r="AV123" s="4" t="s">
        <v>71</v>
      </c>
      <c r="AW123" s="3" t="s">
        <v>71</v>
      </c>
      <c r="AX123" s="4" t="s">
        <v>71</v>
      </c>
      <c r="AY123" s="3" t="s">
        <v>71</v>
      </c>
      <c r="AZ123" s="4" t="s">
        <v>71</v>
      </c>
      <c r="BA123" s="3" t="s">
        <v>71</v>
      </c>
      <c r="BB123" s="4" t="s">
        <v>71</v>
      </c>
      <c r="BC123" s="3" t="s">
        <v>71</v>
      </c>
      <c r="BD123" s="4" t="s">
        <v>71</v>
      </c>
      <c r="BE123" s="4" t="s">
        <v>81</v>
      </c>
      <c r="BF123" s="4"/>
      <c r="BG123" s="4"/>
      <c r="BH123" s="3" t="s">
        <v>71</v>
      </c>
      <c r="BI123" s="3" t="s">
        <v>519</v>
      </c>
      <c r="BJ123" s="3" t="s">
        <v>71</v>
      </c>
      <c r="BK123" s="3" t="s">
        <v>71</v>
      </c>
      <c r="BL123" s="3" t="s">
        <v>71</v>
      </c>
      <c r="BM123" s="3"/>
      <c r="BN123" s="3"/>
      <c r="BO123" s="9" t="s">
        <v>71</v>
      </c>
      <c r="BP123" s="10" t="s">
        <v>71</v>
      </c>
    </row>
    <row r="124" spans="1:69" ht="90" customHeight="1" x14ac:dyDescent="0.3">
      <c r="A124" s="5" t="s">
        <v>925</v>
      </c>
      <c r="B124" s="4" t="s">
        <v>926</v>
      </c>
      <c r="C124" s="19" t="str">
        <f>IF(LEN(VLOOKUP(B124,'[1]All data_14.12.2020'!$B$2:$K$99999,2,0))=0,"",VLOOKUP(B124,'[1]All data_14.12.2020'!$B$2:$K$99999,2,0))</f>
        <v>License, Patent, Technology</v>
      </c>
      <c r="D124" s="19" t="str">
        <f>IF(LEN(VLOOKUP(B124,'[1]All data_14.12.2020'!$B$2:$K$99999,3,0))=0,"",VLOOKUP(B124,'[1]All data_14.12.2020'!$B$2:$K$99999,3,0))</f>
        <v>80.10, 84.24, 32.99, 74.90, 82.99</v>
      </c>
      <c r="E124" s="19" t="str">
        <f>IF(LEN(VLOOKUP(B124,'[1]All data_14.12.2020'!$B$2:$K$99999,4,0))=0,"",VLOOKUP(B124,'[1]All data_14.12.2020'!$B$2:$K$99999,4,0))</f>
        <v>3822, 3999, 7381, 7382, 7389</v>
      </c>
      <c r="F124" s="19" t="str">
        <f>IF(LEN(VLOOKUP(B124,'[1]All data_14.12.2020'!$B$2:$K$99999,5,0))=0,"",VLOOKUP(B124,'[1]All data_14.12.2020'!$B$2:$K$99999,5,0))</f>
        <v>Identification, Card, Fingerprint, Security</v>
      </c>
      <c r="G124" s="19" t="str">
        <f>IF(LEN(VLOOKUP(B124,'[1]All data_14.12.2020'!$B$2:$K$99999,6,0))=0,"",VLOOKUP(B124,'[1]All data_14.12.2020'!$B$2:$K$99999,6,0))</f>
        <v>≡</v>
      </c>
      <c r="H124" s="19" t="str">
        <f>IF(LEN(VLOOKUP(B124,'[1]All data_14.12.2020'!$B$2:$K$99999,7,0))=0,"",VLOOKUP(B124,'[1]All data_14.12.2020'!$B$2:$K$99999,7,0))</f>
        <v>Licensor is developing and marketing fingerprint technology products.</v>
      </c>
      <c r="I124" s="19" t="str">
        <f>IF(LEN(VLOOKUP(B124,'[1]All data_14.12.2020'!$B$2:$K$99999,8,0))=0,"",VLOOKUP(B124,'[1]All data_14.12.2020'!$B$2:$K$99999,8,0))</f>
        <v>≡</v>
      </c>
      <c r="J124" s="19" t="str">
        <f>IF(LEN(VLOOKUP(B124,'[1]All data_14.12.2020'!$B$2:$K$99999,9,0))=0,"",VLOOKUP(B124,'[1]All data_14.12.2020'!$B$2:$K$99999,9,0))</f>
        <v/>
      </c>
      <c r="K124" s="19" t="str">
        <f>IF(LEN(VLOOKUP(B124,'[1]All data_14.12.2020'!$B$2:$K$99999,10,0))=0,"",VLOOKUP(B124,'[1]All data_14.12.2020'!$B$2:$K$99999,10,0))</f>
        <v>License under technology and patent rights to make, use and sell self-authenticating identification cards.</v>
      </c>
      <c r="L124" s="3" t="s">
        <v>72</v>
      </c>
      <c r="M124" s="3" t="s">
        <v>927</v>
      </c>
      <c r="N124" s="3" t="s">
        <v>927</v>
      </c>
      <c r="O124" s="3" t="s">
        <v>86</v>
      </c>
      <c r="P124" s="3" t="s">
        <v>908</v>
      </c>
      <c r="Q124" s="3" t="s">
        <v>8</v>
      </c>
      <c r="R124" s="3" t="s">
        <v>77</v>
      </c>
      <c r="S124" s="3" t="s">
        <v>928</v>
      </c>
      <c r="T124" s="3" t="s">
        <v>929</v>
      </c>
      <c r="U124" s="3"/>
      <c r="V124" s="3"/>
      <c r="W124" s="3"/>
      <c r="X124" s="4"/>
      <c r="Y124" s="3" t="s">
        <v>71</v>
      </c>
      <c r="Z124" s="4" t="s">
        <v>71</v>
      </c>
      <c r="AA124" s="3" t="s">
        <v>71</v>
      </c>
      <c r="AB124" s="4" t="s">
        <v>71</v>
      </c>
      <c r="AC124" s="3" t="s">
        <v>71</v>
      </c>
      <c r="AD124" s="4" t="s">
        <v>71</v>
      </c>
      <c r="AE124" s="3" t="s">
        <v>71</v>
      </c>
      <c r="AF124" s="4" t="s">
        <v>71</v>
      </c>
      <c r="AG124" s="3" t="s">
        <v>71</v>
      </c>
      <c r="AH124" s="4" t="s">
        <v>71</v>
      </c>
      <c r="AI124" s="3" t="s">
        <v>71</v>
      </c>
      <c r="AJ124" s="4" t="s">
        <v>71</v>
      </c>
      <c r="AK124" s="3" t="s">
        <v>71</v>
      </c>
      <c r="AL124" s="4" t="s">
        <v>71</v>
      </c>
      <c r="AM124" s="3" t="s">
        <v>71</v>
      </c>
      <c r="AN124" s="4" t="s">
        <v>71</v>
      </c>
      <c r="AO124" s="3" t="s">
        <v>71</v>
      </c>
      <c r="AP124" s="4" t="s">
        <v>71</v>
      </c>
      <c r="AQ124" s="3" t="s">
        <v>71</v>
      </c>
      <c r="AR124" s="4" t="s">
        <v>71</v>
      </c>
      <c r="AS124" s="3" t="s">
        <v>71</v>
      </c>
      <c r="AT124" s="4" t="s">
        <v>71</v>
      </c>
      <c r="AU124" s="3" t="s">
        <v>71</v>
      </c>
      <c r="AV124" s="4" t="s">
        <v>71</v>
      </c>
      <c r="AW124" s="3" t="s">
        <v>71</v>
      </c>
      <c r="AX124" s="4" t="s">
        <v>71</v>
      </c>
      <c r="AY124" s="3" t="s">
        <v>71</v>
      </c>
      <c r="AZ124" s="4" t="s">
        <v>71</v>
      </c>
      <c r="BA124" s="3" t="s">
        <v>71</v>
      </c>
      <c r="BB124" s="4" t="s">
        <v>71</v>
      </c>
      <c r="BC124" s="3" t="s">
        <v>71</v>
      </c>
      <c r="BD124" s="4" t="s">
        <v>71</v>
      </c>
      <c r="BE124" s="4" t="s">
        <v>81</v>
      </c>
      <c r="BF124" s="4"/>
      <c r="BG124" s="4"/>
      <c r="BH124" s="3" t="s">
        <v>71</v>
      </c>
      <c r="BI124" s="3" t="s">
        <v>154</v>
      </c>
      <c r="BJ124" s="3" t="s">
        <v>71</v>
      </c>
      <c r="BK124" s="3" t="s">
        <v>71</v>
      </c>
      <c r="BL124" s="3" t="s">
        <v>71</v>
      </c>
      <c r="BM124" s="3" t="s">
        <v>344</v>
      </c>
      <c r="BN124" s="3" t="s">
        <v>345</v>
      </c>
      <c r="BO124" s="9" t="s">
        <v>71</v>
      </c>
      <c r="BP124" s="10" t="s">
        <v>71</v>
      </c>
      <c r="BQ124" s="4"/>
    </row>
    <row r="125" spans="1:69" ht="90" customHeight="1" x14ac:dyDescent="0.3">
      <c r="A125" s="5" t="s">
        <v>930</v>
      </c>
      <c r="B125" s="4" t="s">
        <v>931</v>
      </c>
      <c r="C125" s="19" t="str">
        <f>IF(LEN(VLOOKUP(B125,'[1]All data_14.12.2020'!$B$2:$K$99999,2,0))=0,"",VLOOKUP(B125,'[1]All data_14.12.2020'!$B$2:$K$99999,2,0))</f>
        <v>License, Patent</v>
      </c>
      <c r="D125" s="19" t="str">
        <f>IF(LEN(VLOOKUP(B125,'[1]All data_14.12.2020'!$B$2:$K$99999,3,0))=0,"",VLOOKUP(B125,'[1]All data_14.12.2020'!$B$2:$K$99999,3,0))</f>
        <v>26.51, 32.99, 80.10, 80.20, 47.59, 47.54, 74.90, 24.45, 24.54, 25.11, 25.99, 47.78, 27.90, 26.11, 26.12, 27.12, 46.52</v>
      </c>
      <c r="E125" s="19" t="str">
        <f>IF(LEN(VLOOKUP(B125,'[1]All data_14.12.2020'!$B$2:$K$99999,4,0))=0,"",VLOOKUP(B125,'[1]All data_14.12.2020'!$B$2:$K$99999,4,0))</f>
        <v>3448, 3449, 3499, 3559, 3569, 3613, 3625, 3643, 3672, 3674, 3677, 3678, 3679, 3812, 3822, 3823, 3829, 3999, 5999, 7381, 7382</v>
      </c>
      <c r="F125" s="19" t="str">
        <f>IF(LEN(VLOOKUP(B125,'[1]All data_14.12.2020'!$B$2:$K$99999,5,0))=0,"",VLOOKUP(B125,'[1]All data_14.12.2020'!$B$2:$K$99999,5,0))</f>
        <v>Defense, Detection, Protection, Security, Metal detection system, Concealed contraband and weapons detection system, Sensor, Scanning unit, Electromagnet, Circuit board, Power supply</v>
      </c>
      <c r="G125" s="19" t="str">
        <f>IF(LEN(VLOOKUP(B125,'[1]All data_14.12.2020'!$B$2:$K$99999,6,0))=0,"",VLOOKUP(B125,'[1]All data_14.12.2020'!$B$2:$K$99999,6,0))</f>
        <v>≡</v>
      </c>
      <c r="H125" s="19" t="str">
        <f>IF(LEN(VLOOKUP(B125,'[1]All data_14.12.2020'!$B$2:$K$99999,7,0))=0,"",VLOOKUP(B125,'[1]All data_14.12.2020'!$B$2:$K$99999,7,0))</f>
        <v/>
      </c>
      <c r="I125" s="19" t="str">
        <f>IF(LEN(VLOOKUP(B125,'[1]All data_14.12.2020'!$B$2:$K$99999,8,0))=0,"",VLOOKUP(B125,'[1]All data_14.12.2020'!$B$2:$K$99999,8,0))</f>
        <v>≡</v>
      </c>
      <c r="J125" s="19" t="str">
        <f>IF(LEN(VLOOKUP(B125,'[1]All data_14.12.2020'!$B$2:$K$99999,9,0))=0,"",VLOOKUP(B125,'[1]All data_14.12.2020'!$B$2:$K$99999,9,0))</f>
        <v/>
      </c>
      <c r="K125" s="19" t="str">
        <f>IF(LEN(VLOOKUP(B125,'[1]All data_14.12.2020'!$B$2:$K$99999,10,0))=0,"",VLOOKUP(B125,'[1]All data_14.12.2020'!$B$2:$K$99999,10,0))</f>
        <v>License under licensor's patents to make, have made, use, sell, and lease the defense, detection and protection security products.</v>
      </c>
      <c r="L125" s="3" t="s">
        <v>72</v>
      </c>
      <c r="M125" s="3" t="s">
        <v>932</v>
      </c>
      <c r="N125" s="3" t="s">
        <v>932</v>
      </c>
      <c r="O125" s="3" t="s">
        <v>86</v>
      </c>
      <c r="P125" s="3" t="s">
        <v>208</v>
      </c>
      <c r="Q125" s="3" t="s">
        <v>8</v>
      </c>
      <c r="R125" s="3" t="s">
        <v>515</v>
      </c>
      <c r="S125" s="3" t="s">
        <v>145</v>
      </c>
      <c r="T125" s="3" t="s">
        <v>933</v>
      </c>
      <c r="U125" s="3"/>
      <c r="V125" s="3"/>
      <c r="W125" s="3" t="s">
        <v>934</v>
      </c>
      <c r="X125" s="4"/>
      <c r="Y125" s="3" t="s">
        <v>71</v>
      </c>
      <c r="Z125" s="4" t="s">
        <v>71</v>
      </c>
      <c r="AA125" s="3" t="s">
        <v>71</v>
      </c>
      <c r="AB125" s="4" t="s">
        <v>71</v>
      </c>
      <c r="AC125" s="3" t="s">
        <v>71</v>
      </c>
      <c r="AD125" s="4" t="s">
        <v>71</v>
      </c>
      <c r="AE125" s="3" t="s">
        <v>71</v>
      </c>
      <c r="AF125" s="4" t="s">
        <v>71</v>
      </c>
      <c r="AG125" s="3" t="s">
        <v>71</v>
      </c>
      <c r="AH125" s="4" t="s">
        <v>71</v>
      </c>
      <c r="AI125" s="3" t="s">
        <v>71</v>
      </c>
      <c r="AJ125" s="4" t="s">
        <v>71</v>
      </c>
      <c r="AK125" s="3" t="s">
        <v>71</v>
      </c>
      <c r="AL125" s="4" t="s">
        <v>71</v>
      </c>
      <c r="AM125" s="3" t="s">
        <v>71</v>
      </c>
      <c r="AN125" s="4" t="s">
        <v>71</v>
      </c>
      <c r="AO125" s="3" t="s">
        <v>71</v>
      </c>
      <c r="AP125" s="4" t="s">
        <v>71</v>
      </c>
      <c r="AQ125" s="3" t="s">
        <v>71</v>
      </c>
      <c r="AR125" s="4" t="s">
        <v>71</v>
      </c>
      <c r="AS125" s="3" t="s">
        <v>71</v>
      </c>
      <c r="AT125" s="4" t="s">
        <v>71</v>
      </c>
      <c r="AU125" s="3" t="s">
        <v>71</v>
      </c>
      <c r="AV125" s="4" t="s">
        <v>71</v>
      </c>
      <c r="AW125" s="3" t="s">
        <v>71</v>
      </c>
      <c r="AX125" s="4" t="s">
        <v>71</v>
      </c>
      <c r="AY125" s="3" t="s">
        <v>71</v>
      </c>
      <c r="AZ125" s="4" t="s">
        <v>71</v>
      </c>
      <c r="BA125" s="3" t="s">
        <v>71</v>
      </c>
      <c r="BB125" s="4" t="s">
        <v>71</v>
      </c>
      <c r="BC125" s="3" t="s">
        <v>71</v>
      </c>
      <c r="BD125" s="4" t="s">
        <v>71</v>
      </c>
      <c r="BE125" s="4" t="s">
        <v>81</v>
      </c>
      <c r="BF125" s="4"/>
      <c r="BG125" s="4"/>
      <c r="BH125" s="3" t="s">
        <v>71</v>
      </c>
      <c r="BI125" s="3" t="s">
        <v>250</v>
      </c>
      <c r="BJ125" s="3" t="s">
        <v>71</v>
      </c>
      <c r="BK125" s="3" t="s">
        <v>71</v>
      </c>
      <c r="BL125" s="3" t="s">
        <v>71</v>
      </c>
      <c r="BM125" s="3" t="s">
        <v>935</v>
      </c>
      <c r="BN125" s="3" t="s">
        <v>936</v>
      </c>
      <c r="BO125" s="9" t="s">
        <v>71</v>
      </c>
      <c r="BP125" s="10" t="s">
        <v>71</v>
      </c>
      <c r="BQ125" s="4"/>
    </row>
    <row r="126" spans="1:69" ht="90" customHeight="1" x14ac:dyDescent="0.3">
      <c r="A126" s="5" t="s">
        <v>937</v>
      </c>
      <c r="B126" s="4" t="s">
        <v>938</v>
      </c>
      <c r="C126" s="19" t="str">
        <f>IF(LEN(VLOOKUP(B126,'[1]All data_14.12.2020'!$B$2:$K$99999,2,0))=0,"",VLOOKUP(B126,'[1]All data_14.12.2020'!$B$2:$K$99999,2,0))</f>
        <v>Patent</v>
      </c>
      <c r="D126" s="19" t="str">
        <f>IF(LEN(VLOOKUP(B126,'[1]All data_14.12.2020'!$B$2:$K$99999,3,0))=0,"",VLOOKUP(B126,'[1]All data_14.12.2020'!$B$2:$K$99999,3,0))</f>
        <v>C, 20, 20.1, 20.13, 20.16, 22, 22.2, 22.21, 22.22, 22.29, G, 46, 46.4, 46.49, 47.7, 47.78</v>
      </c>
      <c r="E126" s="19" t="str">
        <f>IF(LEN(VLOOKUP(B126,'[1]All data_14.12.2020'!$B$2:$K$99999,4,0))=0,"",VLOOKUP(B126,'[1]All data_14.12.2020'!$B$2:$K$99999,4,0))</f>
        <v>D, 30, 34, 35, 36, 3085, 3089, 3446, 3569, 3589, 3639, 308, 344, 356, 358, 363</v>
      </c>
      <c r="F126" s="19" t="str">
        <f>IF(LEN(VLOOKUP(B126,'[1]All data_14.12.2020'!$B$2:$K$99999,5,0))=0,"",VLOOKUP(B126,'[1]All data_14.12.2020'!$B$2:$K$99999,5,0))</f>
        <v>Water treatment, Filter, Consumer product, Beverage, Bottle, Can, Plastic bottle, Packing, Can</v>
      </c>
      <c r="G126" s="19" t="str">
        <f>IF(LEN(VLOOKUP(B126,'[1]All data_14.12.2020'!$B$2:$K$99999,6,0))=0,"",VLOOKUP(B126,'[1]All data_14.12.2020'!$B$2:$K$99999,6,0))</f>
        <v>≡</v>
      </c>
      <c r="H126" s="19" t="str">
        <f>IF(LEN(VLOOKUP(B126,'[1]All data_14.12.2020'!$B$2:$K$99999,7,0))=0,"",VLOOKUP(B126,'[1]All data_14.12.2020'!$B$2:$K$99999,7,0))</f>
        <v>Licensor develops, manufactures, and sells consumer, emergency, and military water treatment products.</v>
      </c>
      <c r="I126" s="19" t="str">
        <f>IF(LEN(VLOOKUP(B126,'[1]All data_14.12.2020'!$B$2:$K$99999,8,0))=0,"",VLOOKUP(B126,'[1]All data_14.12.2020'!$B$2:$K$99999,8,0))</f>
        <v>≡</v>
      </c>
      <c r="J126" s="19" t="str">
        <f>IF(LEN(VLOOKUP(B126,'[1]All data_14.12.2020'!$B$2:$K$99999,9,0))=0,"",VLOOKUP(B126,'[1]All data_14.12.2020'!$B$2:$K$99999,9,0))</f>
        <v/>
      </c>
      <c r="K126" s="19" t="str">
        <f>IF(LEN(VLOOKUP(B126,'[1]All data_14.12.2020'!$B$2:$K$99999,10,0))=0,"",VLOOKUP(B126,'[1]All data_14.12.2020'!$B$2:$K$99999,10,0))</f>
        <v xml:space="preserve">License under the licensed patent to manufacture, market, distribute and sell the licensed products (specific water treatment product consisting of dual filters in a tandem relationship consisting of a sub-micron hollow fiber membrane filter and a carbon composite filter): sport bottles containing a HFM and standard Innova “B” filter in tandem configuration; sport bottles integrating a HFM and a monolithic carbon composite filter within the parameter; injector for electrolyte or other permitted liquid components._x000D_
_x000D_
_x000D_
</v>
      </c>
      <c r="L126" s="3" t="s">
        <v>124</v>
      </c>
      <c r="M126" s="3" t="s">
        <v>939</v>
      </c>
      <c r="N126" s="3" t="s">
        <v>939</v>
      </c>
      <c r="O126" s="3" t="s">
        <v>86</v>
      </c>
      <c r="P126" s="3" t="s">
        <v>940</v>
      </c>
      <c r="Q126" s="3" t="s">
        <v>8</v>
      </c>
      <c r="R126" s="3" t="s">
        <v>98</v>
      </c>
      <c r="S126" s="3" t="s">
        <v>941</v>
      </c>
      <c r="T126" s="3"/>
      <c r="U126" s="3"/>
      <c r="V126" s="3"/>
      <c r="W126" s="3" t="s">
        <v>942</v>
      </c>
      <c r="X126" s="4"/>
      <c r="Y126" s="3" t="s">
        <v>71</v>
      </c>
      <c r="Z126" s="4" t="s">
        <v>71</v>
      </c>
      <c r="AA126" s="3" t="s">
        <v>71</v>
      </c>
      <c r="AB126" s="4" t="s">
        <v>71</v>
      </c>
      <c r="AC126" s="3" t="s">
        <v>71</v>
      </c>
      <c r="AD126" s="4" t="s">
        <v>71</v>
      </c>
      <c r="AE126" s="3" t="s">
        <v>71</v>
      </c>
      <c r="AF126" s="4" t="s">
        <v>71</v>
      </c>
      <c r="AG126" s="3" t="s">
        <v>71</v>
      </c>
      <c r="AH126" s="4" t="s">
        <v>71</v>
      </c>
      <c r="AI126" s="3" t="s">
        <v>71</v>
      </c>
      <c r="AJ126" s="4" t="s">
        <v>71</v>
      </c>
      <c r="AK126" s="3" t="s">
        <v>71</v>
      </c>
      <c r="AL126" s="4" t="s">
        <v>71</v>
      </c>
      <c r="AM126" s="3" t="s">
        <v>71</v>
      </c>
      <c r="AN126" s="4" t="s">
        <v>71</v>
      </c>
      <c r="AO126" s="3" t="s">
        <v>71</v>
      </c>
      <c r="AP126" s="4" t="s">
        <v>71</v>
      </c>
      <c r="AQ126" s="3" t="s">
        <v>71</v>
      </c>
      <c r="AR126" s="4" t="s">
        <v>71</v>
      </c>
      <c r="AS126" s="3" t="s">
        <v>71</v>
      </c>
      <c r="AT126" s="4" t="s">
        <v>71</v>
      </c>
      <c r="AU126" s="3" t="s">
        <v>71</v>
      </c>
      <c r="AV126" s="4" t="s">
        <v>71</v>
      </c>
      <c r="AW126" s="3" t="s">
        <v>71</v>
      </c>
      <c r="AX126" s="4" t="s">
        <v>71</v>
      </c>
      <c r="AY126" s="3" t="s">
        <v>71</v>
      </c>
      <c r="AZ126" s="4" t="s">
        <v>71</v>
      </c>
      <c r="BA126" s="3" t="s">
        <v>71</v>
      </c>
      <c r="BB126" s="4" t="s">
        <v>71</v>
      </c>
      <c r="BC126" s="3" t="s">
        <v>71</v>
      </c>
      <c r="BD126" s="4" t="s">
        <v>71</v>
      </c>
      <c r="BE126" s="4" t="s">
        <v>81</v>
      </c>
      <c r="BF126" s="4"/>
      <c r="BG126" s="4"/>
      <c r="BH126" s="3" t="s">
        <v>71</v>
      </c>
      <c r="BI126" s="3" t="s">
        <v>943</v>
      </c>
      <c r="BJ126" s="3" t="s">
        <v>71</v>
      </c>
      <c r="BK126" s="3" t="s">
        <v>71</v>
      </c>
      <c r="BL126" s="3" t="s">
        <v>71</v>
      </c>
      <c r="BM126" s="3"/>
      <c r="BN126" s="3"/>
      <c r="BO126" s="9" t="s">
        <v>71</v>
      </c>
      <c r="BP126" s="10" t="s">
        <v>71</v>
      </c>
    </row>
    <row r="127" spans="1:69" ht="90" customHeight="1" x14ac:dyDescent="0.3">
      <c r="A127" s="5" t="s">
        <v>944</v>
      </c>
      <c r="B127" s="4" t="s">
        <v>945</v>
      </c>
      <c r="C127" s="19" t="str">
        <f>IF(LEN(VLOOKUP(B127,'[1]All data_14.12.2020'!$B$2:$K$99999,2,0))=0,"",VLOOKUP(B127,'[1]All data_14.12.2020'!$B$2:$K$99999,2,0))</f>
        <v>License, Trademark, Brand, Trade name, Other marketing intangibles</v>
      </c>
      <c r="D127" s="19" t="str">
        <f>IF(LEN(VLOOKUP(B127,'[1]All data_14.12.2020'!$B$2:$K$99999,3,0))=0,"",VLOOKUP(B127,'[1]All data_14.12.2020'!$B$2:$K$99999,3,0))</f>
        <v>C, 14, 14.1, 14.12, 14.13, 14.19, 18, 18.1, 18.12, 32, 32.9, 32.99, G, 46, 46.4, 46.42, 46.49, 47.1, 47.19, 47.7, 47.71, 47.78, 47.9, 47.91, 47</v>
      </c>
      <c r="E127" s="19" t="str">
        <f>IF(LEN(VLOOKUP(B127,'[1]All data_14.12.2020'!$B$2:$K$99999,4,0))=0,"",VLOOKUP(B127,'[1]All data_14.12.2020'!$B$2:$K$99999,4,0))</f>
        <v>D, 23, 39, F, 51, G, 53, 56, 2321, 2325, 2326, 2329, 2331, 2335, 2337, 2339, 2353, 2361, 2369, 2389, 3949, 3999, 5136, 5137, 5199, 5311, 5611, 5621, 5632, 5641, 5651, 5699, 232, 233, 235, 236, 238, 394, 399, 513, 519, 531, 561, 562, 563, 564, 565, 569</v>
      </c>
      <c r="F127" s="19" t="str">
        <f>IF(LEN(VLOOKUP(B127,'[1]All data_14.12.2020'!$B$2:$K$99999,5,0))=0,"",VLOOKUP(B127,'[1]All data_14.12.2020'!$B$2:$K$99999,5,0))</f>
        <v>Fleece top, Fleece bottom, Jersey top, bottom, Mesh fabric top, Mesh fabric bottom, Woven top, Woven bottoms, Polo shirt, Windwear, Sweater, Outerwear, Headwear, Men, Women, Boy, Girl, Toddler, Infant, Apparel, Accessory, Clothing, College, Military</v>
      </c>
      <c r="G127" s="19" t="str">
        <f>IF(LEN(VLOOKUP(B127,'[1]All data_14.12.2020'!$B$2:$K$99999,6,0))=0,"",VLOOKUP(B127,'[1]All data_14.12.2020'!$B$2:$K$99999,6,0))</f>
        <v>≡</v>
      </c>
      <c r="H127" s="19" t="str">
        <f>IF(LEN(VLOOKUP(B127,'[1]All data_14.12.2020'!$B$2:$K$99999,7,0))=0,"",VLOOKUP(B127,'[1]All data_14.12.2020'!$B$2:$K$99999,7,0))</f>
        <v/>
      </c>
      <c r="I127" s="19" t="str">
        <f>IF(LEN(VLOOKUP(B127,'[1]All data_14.12.2020'!$B$2:$K$99999,8,0))=0,"",VLOOKUP(B127,'[1]All data_14.12.2020'!$B$2:$K$99999,8,0))</f>
        <v>≡</v>
      </c>
      <c r="J127" s="19" t="str">
        <f>IF(LEN(VLOOKUP(B127,'[1]All data_14.12.2020'!$B$2:$K$99999,9,0))=0,"",VLOOKUP(B127,'[1]All data_14.12.2020'!$B$2:$K$99999,9,0))</f>
        <v>Licensor is a company engaged in designing, manufacturing and marketing high quality, custom designed sportswear and activewear bearing names, logos and insignia of resorts, corporations, national associations, colleges and professional sports leagues and teams.</v>
      </c>
      <c r="K127" s="19" t="str">
        <f>IF(LEN(VLOOKUP(B127,'[1]All data_14.12.2020'!$B$2:$K$99999,10,0))=0,"",VLOOKUP(B127,'[1]All data_14.12.2020'!$B$2:$K$99999,10,0))</f>
        <v>License under licensor's  [UNDISCLOSED FOR PREVIEW] trademark, logo and brand, to sell, distribute, manufacture, have manufactured fleece tops and bottoms, jersey tops and bottoms, mesh fabric tops and bottoms, woven tops and bottoms, polo shirts, windwear, sweaters, outerwear, and headwear for men, women, boys, girls, toddlers and infants with college decorations or military decorations.</v>
      </c>
      <c r="L127" s="3" t="s">
        <v>946</v>
      </c>
      <c r="M127" s="3" t="s">
        <v>947</v>
      </c>
      <c r="N127" s="3" t="s">
        <v>948</v>
      </c>
      <c r="O127" s="3" t="s">
        <v>949</v>
      </c>
      <c r="P127" s="3" t="s">
        <v>950</v>
      </c>
      <c r="Q127" s="3" t="s">
        <v>951</v>
      </c>
      <c r="R127" s="3" t="s">
        <v>952</v>
      </c>
      <c r="S127" s="3" t="s">
        <v>953</v>
      </c>
      <c r="T127" s="3" t="s">
        <v>954</v>
      </c>
      <c r="U127" s="3"/>
      <c r="V127" s="3"/>
      <c r="W127" s="3"/>
      <c r="X127" s="4"/>
      <c r="Y127" s="3" t="s">
        <v>71</v>
      </c>
      <c r="Z127" s="4" t="s">
        <v>71</v>
      </c>
      <c r="AA127" s="3" t="s">
        <v>71</v>
      </c>
      <c r="AB127" s="4" t="s">
        <v>71</v>
      </c>
      <c r="AC127" s="3" t="s">
        <v>71</v>
      </c>
      <c r="AD127" s="4" t="s">
        <v>71</v>
      </c>
      <c r="AE127" s="3" t="s">
        <v>71</v>
      </c>
      <c r="AF127" s="4" t="s">
        <v>71</v>
      </c>
      <c r="AG127" s="3" t="s">
        <v>71</v>
      </c>
      <c r="AH127" s="4" t="s">
        <v>71</v>
      </c>
      <c r="AI127" s="3" t="s">
        <v>71</v>
      </c>
      <c r="AJ127" s="4" t="s">
        <v>71</v>
      </c>
      <c r="AK127" s="3" t="s">
        <v>71</v>
      </c>
      <c r="AL127" s="4" t="s">
        <v>71</v>
      </c>
      <c r="AM127" s="3" t="s">
        <v>71</v>
      </c>
      <c r="AN127" s="4" t="s">
        <v>71</v>
      </c>
      <c r="AO127" s="3" t="s">
        <v>71</v>
      </c>
      <c r="AP127" s="4" t="s">
        <v>71</v>
      </c>
      <c r="AQ127" s="3" t="s">
        <v>71</v>
      </c>
      <c r="AR127" s="4" t="s">
        <v>71</v>
      </c>
      <c r="AS127" s="3" t="s">
        <v>71</v>
      </c>
      <c r="AT127" s="4" t="s">
        <v>71</v>
      </c>
      <c r="AU127" s="3" t="s">
        <v>71</v>
      </c>
      <c r="AV127" s="4" t="s">
        <v>71</v>
      </c>
      <c r="AW127" s="3" t="s">
        <v>71</v>
      </c>
      <c r="AX127" s="4" t="s">
        <v>71</v>
      </c>
      <c r="AY127" s="3" t="s">
        <v>71</v>
      </c>
      <c r="AZ127" s="4" t="s">
        <v>71</v>
      </c>
      <c r="BA127" s="3" t="s">
        <v>71</v>
      </c>
      <c r="BB127" s="4" t="s">
        <v>71</v>
      </c>
      <c r="BC127" s="3" t="s">
        <v>71</v>
      </c>
      <c r="BD127" s="4" t="s">
        <v>71</v>
      </c>
      <c r="BE127" s="4" t="s">
        <v>81</v>
      </c>
      <c r="BF127" s="4"/>
      <c r="BG127" s="4"/>
      <c r="BH127" s="3" t="s">
        <v>71</v>
      </c>
      <c r="BI127" s="3" t="s">
        <v>154</v>
      </c>
      <c r="BJ127" s="3" t="s">
        <v>71</v>
      </c>
      <c r="BK127" s="3" t="s">
        <v>71</v>
      </c>
      <c r="BL127" s="3" t="s">
        <v>71</v>
      </c>
      <c r="BM127" s="3"/>
      <c r="BN127" s="3"/>
      <c r="BO127" s="9" t="s">
        <v>71</v>
      </c>
      <c r="BP127" s="10" t="s">
        <v>71</v>
      </c>
    </row>
    <row r="128" spans="1:69" ht="90" customHeight="1" x14ac:dyDescent="0.3">
      <c r="A128" s="5" t="s">
        <v>955</v>
      </c>
      <c r="B128" s="4" t="s">
        <v>956</v>
      </c>
      <c r="C128" s="19" t="str">
        <f>IF(LEN(VLOOKUP(B128,'[1]All data_14.12.2020'!$B$2:$K$99999,2,0))=0,"",VLOOKUP(B128,'[1]All data_14.12.2020'!$B$2:$K$99999,2,0))</f>
        <v>Know-how, License, Trade secret, Patent</v>
      </c>
      <c r="D128" s="19" t="str">
        <f>IF(LEN(VLOOKUP(B128,'[1]All data_14.12.2020'!$B$2:$K$99999,3,0))=0,"",VLOOKUP(B128,'[1]All data_14.12.2020'!$B$2:$K$99999,3,0))</f>
        <v>C, 10, 10.8, 10.89, 10.9, 10.92, 20, 20.2, 21, 21.2, 28, 28.2, 28.29, 32, 32.5, 32.9, 32.99, E, 36.00, G, 46, 46.1, 46.12, 46.4, 46.46, 46.6, 46.69, 47.7, 47.74, Q, 86, 86.1, 86.2, 86.21, 86.22, 86.23, 20.20, 21.20, 32.50, 86.10, 47, 36, 36.0</v>
      </c>
      <c r="E128" s="19" t="str">
        <f>IF(LEN(VLOOKUP(B128,'[1]All data_14.12.2020'!$B$2:$K$99999,4,0))=0,"",VLOOKUP(B128,'[1]All data_14.12.2020'!$B$2:$K$99999,4,0))</f>
        <v>D, 20, 28, 35, 38, 39, F, 50, I, 80, 2099, 2834, 3589, 3841, 3842, 3843, 3999, 5047, 5049, 5099, 8011, 8021, 8049, 8062, 209, 283, 358, 384, 399, 504, 509, 801, 802, 804, 806</v>
      </c>
      <c r="F128" s="19" t="str">
        <f>IF(LEN(VLOOKUP(B128,'[1]All data_14.12.2020'!$B$2:$K$99999,5,0))=0,"",VLOOKUP(B128,'[1]All data_14.12.2020'!$B$2:$K$99999,5,0))</f>
        <v>Dental, Water purification, Disinfectant systems, Surgical center, Hospital, Clinic, Medical, Health, Bacteria, Biological contaminant, Faucet-mount, Counter-top model, Under-the-counter model, disinfectant, Food preparation, Biotechnology, Sterile</v>
      </c>
      <c r="G128" s="19" t="str">
        <f>IF(LEN(VLOOKUP(B128,'[1]All data_14.12.2020'!$B$2:$K$99999,6,0))=0,"",VLOOKUP(B128,'[1]All data_14.12.2020'!$B$2:$K$99999,6,0))</f>
        <v>≡</v>
      </c>
      <c r="H128" s="19" t="str">
        <f>IF(LEN(VLOOKUP(B128,'[1]All data_14.12.2020'!$B$2:$K$99999,7,0))=0,"",VLOOKUP(B128,'[1]All data_14.12.2020'!$B$2:$K$99999,7,0))</f>
        <v>Licensor is a company that manufactures non-toxic aqueous disinfectant.</v>
      </c>
      <c r="I128" s="19" t="str">
        <f>IF(LEN(VLOOKUP(B128,'[1]All data_14.12.2020'!$B$2:$K$99999,8,0))=0,"",VLOOKUP(B128,'[1]All data_14.12.2020'!$B$2:$K$99999,8,0))</f>
        <v>≡</v>
      </c>
      <c r="J128" s="19" t="str">
        <f>IF(LEN(VLOOKUP(B128,'[1]All data_14.12.2020'!$B$2:$K$99999,9,0))=0,"",VLOOKUP(B128,'[1]All data_14.12.2020'!$B$2:$K$99999,9,0))</f>
        <v>Licensee is a company that provides pharmaceutical_x000D_
water purification products, [UNDISCLOSED FOR PREVIEW].</v>
      </c>
      <c r="K128" s="19" t="str">
        <f>IF(LEN(VLOOKUP(B128,'[1]All data_14.12.2020'!$B$2:$K$99999,10,0))=0,"",VLOOKUP(B128,'[1]All data_14.12.2020'!$B$2:$K$99999,10,0))</f>
        <v>License under licensor's know-how, patent and trade secrets to market and distribute [UNDISCLOSED FOR PREVIEW] for water purification and disinfection systems for hospitals, clinics, surgical centers, doctors' offices or other similar medical or health related facilities, [UNDISCLOSED FOR PREVIEW].</v>
      </c>
      <c r="L128" s="3" t="s">
        <v>72</v>
      </c>
      <c r="M128" s="3" t="s">
        <v>957</v>
      </c>
      <c r="N128" s="3" t="s">
        <v>958</v>
      </c>
      <c r="O128" s="3" t="s">
        <v>674</v>
      </c>
      <c r="P128" s="3" t="s">
        <v>959</v>
      </c>
      <c r="Q128" s="3" t="s">
        <v>8</v>
      </c>
      <c r="R128" s="3" t="s">
        <v>960</v>
      </c>
      <c r="S128" s="3"/>
      <c r="T128" s="3"/>
      <c r="U128" s="3"/>
      <c r="V128" s="3"/>
      <c r="W128" s="3"/>
      <c r="X128" s="4"/>
      <c r="Y128" s="3" t="s">
        <v>71</v>
      </c>
      <c r="Z128" s="4" t="s">
        <v>71</v>
      </c>
      <c r="AA128" s="3" t="s">
        <v>71</v>
      </c>
      <c r="AB128" s="4" t="s">
        <v>71</v>
      </c>
      <c r="AC128" s="3" t="s">
        <v>71</v>
      </c>
      <c r="AD128" s="4" t="s">
        <v>71</v>
      </c>
      <c r="AE128" s="3" t="s">
        <v>71</v>
      </c>
      <c r="AF128" s="4" t="s">
        <v>71</v>
      </c>
      <c r="AG128" s="3" t="s">
        <v>71</v>
      </c>
      <c r="AH128" s="4" t="s">
        <v>71</v>
      </c>
      <c r="AI128" s="3" t="s">
        <v>71</v>
      </c>
      <c r="AJ128" s="4" t="s">
        <v>71</v>
      </c>
      <c r="AK128" s="3" t="s">
        <v>71</v>
      </c>
      <c r="AL128" s="4" t="s">
        <v>71</v>
      </c>
      <c r="AM128" s="3" t="s">
        <v>71</v>
      </c>
      <c r="AN128" s="4" t="s">
        <v>71</v>
      </c>
      <c r="AO128" s="3" t="s">
        <v>71</v>
      </c>
      <c r="AP128" s="4" t="s">
        <v>71</v>
      </c>
      <c r="AQ128" s="3" t="s">
        <v>71</v>
      </c>
      <c r="AR128" s="4" t="s">
        <v>71</v>
      </c>
      <c r="AS128" s="3" t="s">
        <v>71</v>
      </c>
      <c r="AT128" s="4" t="s">
        <v>71</v>
      </c>
      <c r="AU128" s="3" t="s">
        <v>71</v>
      </c>
      <c r="AV128" s="4" t="s">
        <v>71</v>
      </c>
      <c r="AW128" s="3" t="s">
        <v>71</v>
      </c>
      <c r="AX128" s="4" t="s">
        <v>71</v>
      </c>
      <c r="AY128" s="3" t="s">
        <v>71</v>
      </c>
      <c r="AZ128" s="4" t="s">
        <v>71</v>
      </c>
      <c r="BA128" s="3" t="s">
        <v>71</v>
      </c>
      <c r="BB128" s="4" t="s">
        <v>71</v>
      </c>
      <c r="BC128" s="3" t="s">
        <v>71</v>
      </c>
      <c r="BD128" s="4" t="s">
        <v>71</v>
      </c>
      <c r="BE128" s="4" t="s">
        <v>81</v>
      </c>
      <c r="BF128" s="4"/>
      <c r="BG128" s="4"/>
      <c r="BH128" s="3" t="s">
        <v>71</v>
      </c>
      <c r="BI128" s="3" t="s">
        <v>961</v>
      </c>
      <c r="BJ128" s="3" t="s">
        <v>71</v>
      </c>
      <c r="BK128" s="3" t="s">
        <v>71</v>
      </c>
      <c r="BL128" s="3" t="s">
        <v>71</v>
      </c>
      <c r="BM128" s="3"/>
      <c r="BN128" s="3"/>
      <c r="BO128" s="9" t="s">
        <v>71</v>
      </c>
      <c r="BP128" s="10" t="s">
        <v>71</v>
      </c>
    </row>
    <row r="129" spans="1:69" ht="90" customHeight="1" x14ac:dyDescent="0.3">
      <c r="A129" s="5" t="s">
        <v>962</v>
      </c>
      <c r="B129" s="4" t="s">
        <v>963</v>
      </c>
      <c r="C129" s="19" t="str">
        <f>IF(LEN(VLOOKUP(B129,'[1]All data_14.12.2020'!$B$2:$K$99999,2,0))=0,"",VLOOKUP(B129,'[1]All data_14.12.2020'!$B$2:$K$99999,2,0))</f>
        <v>Know-how, License, Trade secret, Patent, Other manufacturing intangibles</v>
      </c>
      <c r="D129" s="19" t="str">
        <f>IF(LEN(VLOOKUP(B129,'[1]All data_14.12.2020'!$B$2:$K$99999,3,0))=0,"",VLOOKUP(B129,'[1]All data_14.12.2020'!$B$2:$K$99999,3,0))</f>
        <v>C, 26.1, 26.11, 27, 27.3, 27.32, 27.9, 32, 32.9, 32.99, D, 35, 35.1, 35.12, 35.13, G, 46, 46.5, 46.52, 46.6, 46.69, 47, 47.7, 47.78, 47.9, 47.99, 27.90, 26</v>
      </c>
      <c r="E129" s="19" t="str">
        <f>IF(LEN(VLOOKUP(B129,'[1]All data_14.12.2020'!$B$2:$K$99999,4,0))=0,"",VLOOKUP(B129,'[1]All data_14.12.2020'!$B$2:$K$99999,4,0))</f>
        <v>D, 36, 39, F, 50, G, 59, 3612, 3613, 3629, 3675, 3676, 3677, 3679, 3699, 3999, 5063, 5065, 5099, 5999, 361, 362, 367, 369, 399, 506, 509, 599</v>
      </c>
      <c r="F129" s="19" t="str">
        <f>IF(LEN(VLOOKUP(B129,'[1]All data_14.12.2020'!$B$2:$K$99999,5,0))=0,"",VLOOKUP(B129,'[1]All data_14.12.2020'!$B$2:$K$99999,5,0))</f>
        <v>Powerline, Electricity, Powerline surge protection device, Surge protector, Voltage spike, Protection, Surge suppressor, Surge diverter, Safety, Surge protective device, Overvoltage protection, Power line, Overcurrent protection, Coaxial transmission line overvoltage protection, AC power line overvoltage protection, Telephone voice line overvoltage protection,  high speed data line overvoltage protection</v>
      </c>
      <c r="G129" s="19" t="str">
        <f>IF(LEN(VLOOKUP(B129,'[1]All data_14.12.2020'!$B$2:$K$99999,6,0))=0,"",VLOOKUP(B129,'[1]All data_14.12.2020'!$B$2:$K$99999,6,0))</f>
        <v>≡</v>
      </c>
      <c r="H129" s="19" t="str">
        <f>IF(LEN(VLOOKUP(B129,'[1]All data_14.12.2020'!$B$2:$K$99999,7,0))=0,"",VLOOKUP(B129,'[1]All data_14.12.2020'!$B$2:$K$99999,7,0))</f>
        <v/>
      </c>
      <c r="I129" s="19" t="str">
        <f>IF(LEN(VLOOKUP(B129,'[1]All data_14.12.2020'!$B$2:$K$99999,8,0))=0,"",VLOOKUP(B129,'[1]All data_14.12.2020'!$B$2:$K$99999,8,0))</f>
        <v>≡</v>
      </c>
      <c r="J129" s="19" t="str">
        <f>IF(LEN(VLOOKUP(B129,'[1]All data_14.12.2020'!$B$2:$K$99999,9,0))=0,"",VLOOKUP(B129,'[1]All data_14.12.2020'!$B$2:$K$99999,9,0))</f>
        <v>Licensee is the developer of the [UNDISCLOSED FOR PREVIEW]system, which enables the distribution of video, voice, audio and data signals through a premises' (typically a home or small business) existing electrical wiring eliminating the need for additional television cables, phone lines and stereo wires throughout the premises.</v>
      </c>
      <c r="K129" s="19" t="str">
        <f>IF(LEN(VLOOKUP(B129,'[1]All data_14.12.2020'!$B$2:$K$99999,10,0))=0,"",VLOOKUP(B129,'[1]All data_14.12.2020'!$B$2:$K$99999,10,0))</f>
        <v>License under licensor's technical data, research and development information, trade secrets, know-how and patents to make, use and sell powerline surge protection devices through retail distribution channels such as retail electronics stores, computer stores, resellers, systems integrators, home-based businesses, builders, contractors, federal, state, and local governmental agencies such as the military; One of the parties to the agreement is an individual.</v>
      </c>
      <c r="L129" s="3" t="s">
        <v>964</v>
      </c>
      <c r="M129" s="3" t="s">
        <v>965</v>
      </c>
      <c r="N129" s="3" t="s">
        <v>965</v>
      </c>
      <c r="O129" s="3" t="s">
        <v>86</v>
      </c>
      <c r="P129" s="3" t="s">
        <v>966</v>
      </c>
      <c r="Q129" s="3" t="s">
        <v>8</v>
      </c>
      <c r="R129" s="3" t="s">
        <v>967</v>
      </c>
      <c r="S129" s="3" t="s">
        <v>968</v>
      </c>
      <c r="T129" s="3" t="s">
        <v>969</v>
      </c>
      <c r="U129" s="3"/>
      <c r="V129" s="3"/>
      <c r="W129" s="3"/>
      <c r="X129" s="4"/>
      <c r="Y129" s="3" t="s">
        <v>71</v>
      </c>
      <c r="Z129" s="4" t="s">
        <v>71</v>
      </c>
      <c r="AA129" s="3" t="s">
        <v>71</v>
      </c>
      <c r="AB129" s="4" t="s">
        <v>71</v>
      </c>
      <c r="AC129" s="3" t="s">
        <v>71</v>
      </c>
      <c r="AD129" s="4" t="s">
        <v>71</v>
      </c>
      <c r="AE129" s="3" t="s">
        <v>71</v>
      </c>
      <c r="AF129" s="4" t="s">
        <v>71</v>
      </c>
      <c r="AG129" s="3" t="s">
        <v>71</v>
      </c>
      <c r="AH129" s="4" t="s">
        <v>71</v>
      </c>
      <c r="AI129" s="3" t="s">
        <v>71</v>
      </c>
      <c r="AJ129" s="4" t="s">
        <v>71</v>
      </c>
      <c r="AK129" s="3" t="s">
        <v>71</v>
      </c>
      <c r="AL129" s="4" t="s">
        <v>71</v>
      </c>
      <c r="AM129" s="3" t="s">
        <v>71</v>
      </c>
      <c r="AN129" s="4" t="s">
        <v>71</v>
      </c>
      <c r="AO129" s="3" t="s">
        <v>71</v>
      </c>
      <c r="AP129" s="4" t="s">
        <v>71</v>
      </c>
      <c r="AQ129" s="3" t="s">
        <v>71</v>
      </c>
      <c r="AR129" s="4" t="s">
        <v>71</v>
      </c>
      <c r="AS129" s="3" t="s">
        <v>71</v>
      </c>
      <c r="AT129" s="4" t="s">
        <v>71</v>
      </c>
      <c r="AU129" s="3" t="s">
        <v>71</v>
      </c>
      <c r="AV129" s="4" t="s">
        <v>71</v>
      </c>
      <c r="AW129" s="3" t="s">
        <v>71</v>
      </c>
      <c r="AX129" s="4" t="s">
        <v>71</v>
      </c>
      <c r="AY129" s="3" t="s">
        <v>71</v>
      </c>
      <c r="AZ129" s="4" t="s">
        <v>71</v>
      </c>
      <c r="BA129" s="3" t="s">
        <v>71</v>
      </c>
      <c r="BB129" s="4" t="s">
        <v>71</v>
      </c>
      <c r="BC129" s="3" t="s">
        <v>71</v>
      </c>
      <c r="BD129" s="4" t="s">
        <v>71</v>
      </c>
      <c r="BE129" s="4" t="s">
        <v>81</v>
      </c>
      <c r="BF129" s="4"/>
      <c r="BG129" s="4"/>
      <c r="BH129" s="3" t="s">
        <v>71</v>
      </c>
      <c r="BI129" s="3" t="s">
        <v>196</v>
      </c>
      <c r="BJ129" s="3" t="s">
        <v>71</v>
      </c>
      <c r="BK129" s="3" t="s">
        <v>71</v>
      </c>
      <c r="BL129" s="3" t="s">
        <v>71</v>
      </c>
      <c r="BM129" s="3" t="s">
        <v>970</v>
      </c>
      <c r="BN129" s="3" t="s">
        <v>971</v>
      </c>
      <c r="BO129" s="9" t="s">
        <v>71</v>
      </c>
      <c r="BP129" s="10" t="s">
        <v>71</v>
      </c>
      <c r="BQ129" s="4"/>
    </row>
    <row r="130" spans="1:69" ht="90" customHeight="1" x14ac:dyDescent="0.3">
      <c r="A130" s="5" t="s">
        <v>972</v>
      </c>
      <c r="B130" s="4" t="s">
        <v>973</v>
      </c>
      <c r="C130" s="19" t="str">
        <f>IF(LEN(VLOOKUP(B130,'[1]All data_14.12.2020'!$B$2:$K$99999,2,0))=0,"",VLOOKUP(B130,'[1]All data_14.12.2020'!$B$2:$K$99999,2,0))</f>
        <v>License, Patent</v>
      </c>
      <c r="D130" s="19" t="str">
        <f>IF(LEN(VLOOKUP(B130,'[1]All data_14.12.2020'!$B$2:$K$99999,3,0))=0,"",VLOOKUP(B130,'[1]All data_14.12.2020'!$B$2:$K$99999,3,0))</f>
        <v>25.11, 26.11, 26.40, 26.4, 26.51, 27.90, 27.9, 28.29, 29.31, 43.21, 46.52, 46.69, 47.78, 80.10, 80.1, 80.20, 80.2</v>
      </c>
      <c r="E130" s="19" t="str">
        <f>IF(LEN(VLOOKUP(B130,'[1]All data_14.12.2020'!$B$2:$K$99999,4,0))=0,"",VLOOKUP(B130,'[1]All data_14.12.2020'!$B$2:$K$99999,4,0))</f>
        <v>173, 381, 1731, 3812, 3822, 3829, 7381, 7382, 7389</v>
      </c>
      <c r="F130" s="19" t="str">
        <f>IF(LEN(VLOOKUP(B130,'[1]All data_14.12.2020'!$B$2:$K$99999,5,0))=0,"",VLOOKUP(B130,'[1]All data_14.12.2020'!$B$2:$K$99999,5,0))</f>
        <v>Security, Protection, Device, Automobile, Personal</v>
      </c>
      <c r="G130" s="19" t="str">
        <f>IF(LEN(VLOOKUP(B130,'[1]All data_14.12.2020'!$B$2:$K$99999,6,0))=0,"",VLOOKUP(B130,'[1]All data_14.12.2020'!$B$2:$K$99999,6,0))</f>
        <v>≡</v>
      </c>
      <c r="H130" s="19" t="str">
        <f>IF(LEN(VLOOKUP(B130,'[1]All data_14.12.2020'!$B$2:$K$99999,7,0))=0,"",VLOOKUP(B130,'[1]All data_14.12.2020'!$B$2:$K$99999,7,0))</f>
        <v/>
      </c>
      <c r="I130" s="19" t="str">
        <f>IF(LEN(VLOOKUP(B130,'[1]All data_14.12.2020'!$B$2:$K$99999,8,0))=0,"",VLOOKUP(B130,'[1]All data_14.12.2020'!$B$2:$K$99999,8,0))</f>
        <v>≡</v>
      </c>
      <c r="J130" s="19" t="str">
        <f>IF(LEN(VLOOKUP(B130,'[1]All data_14.12.2020'!$B$2:$K$99999,9,0))=0,"",VLOOKUP(B130,'[1]All data_14.12.2020'!$B$2:$K$99999,9,0))</f>
        <v/>
      </c>
      <c r="K130" s="19" t="str">
        <f>IF(LEN(VLOOKUP(B130,'[1]All data_14.12.2020'!$B$2:$K$99999,10,0))=0,"",VLOOKUP(B130,'[1]All data_14.12.2020'!$B$2:$K$99999,10,0))</f>
        <v>License under patent rights to make, market, use, import and sell personal automobile security protection devices; The agreement is concluded between related parties.</v>
      </c>
      <c r="L130" s="3" t="s">
        <v>72</v>
      </c>
      <c r="M130" s="3" t="s">
        <v>974</v>
      </c>
      <c r="N130" s="3" t="s">
        <v>974</v>
      </c>
      <c r="O130" s="3" t="s">
        <v>86</v>
      </c>
      <c r="P130" s="3" t="s">
        <v>975</v>
      </c>
      <c r="Q130" s="3" t="s">
        <v>8</v>
      </c>
      <c r="R130" s="3" t="s">
        <v>77</v>
      </c>
      <c r="S130" s="3" t="s">
        <v>976</v>
      </c>
      <c r="T130" s="3" t="s">
        <v>910</v>
      </c>
      <c r="U130" s="3"/>
      <c r="V130" s="3"/>
      <c r="W130" s="3"/>
      <c r="X130" s="4"/>
      <c r="Y130" s="3" t="s">
        <v>71</v>
      </c>
      <c r="Z130" s="4" t="s">
        <v>71</v>
      </c>
      <c r="AA130" s="3" t="s">
        <v>71</v>
      </c>
      <c r="AB130" s="4" t="s">
        <v>71</v>
      </c>
      <c r="AC130" s="3" t="s">
        <v>71</v>
      </c>
      <c r="AD130" s="4" t="s">
        <v>71</v>
      </c>
      <c r="AE130" s="3" t="s">
        <v>71</v>
      </c>
      <c r="AF130" s="4" t="s">
        <v>71</v>
      </c>
      <c r="AG130" s="3" t="s">
        <v>71</v>
      </c>
      <c r="AH130" s="4" t="s">
        <v>71</v>
      </c>
      <c r="AI130" s="3" t="s">
        <v>71</v>
      </c>
      <c r="AJ130" s="4" t="s">
        <v>71</v>
      </c>
      <c r="AK130" s="3" t="s">
        <v>71</v>
      </c>
      <c r="AL130" s="4" t="s">
        <v>71</v>
      </c>
      <c r="AM130" s="3" t="s">
        <v>71</v>
      </c>
      <c r="AN130" s="4" t="s">
        <v>71</v>
      </c>
      <c r="AO130" s="3" t="s">
        <v>71</v>
      </c>
      <c r="AP130" s="4" t="s">
        <v>71</v>
      </c>
      <c r="AQ130" s="3" t="s">
        <v>71</v>
      </c>
      <c r="AR130" s="4" t="s">
        <v>71</v>
      </c>
      <c r="AS130" s="3" t="s">
        <v>71</v>
      </c>
      <c r="AT130" s="4" t="s">
        <v>71</v>
      </c>
      <c r="AU130" s="3" t="s">
        <v>71</v>
      </c>
      <c r="AV130" s="4" t="s">
        <v>71</v>
      </c>
      <c r="AW130" s="3" t="s">
        <v>71</v>
      </c>
      <c r="AX130" s="4" t="s">
        <v>71</v>
      </c>
      <c r="AY130" s="3" t="s">
        <v>71</v>
      </c>
      <c r="AZ130" s="4" t="s">
        <v>71</v>
      </c>
      <c r="BA130" s="3" t="s">
        <v>71</v>
      </c>
      <c r="BB130" s="4" t="s">
        <v>71</v>
      </c>
      <c r="BC130" s="3" t="s">
        <v>71</v>
      </c>
      <c r="BD130" s="4" t="s">
        <v>71</v>
      </c>
      <c r="BE130" s="4" t="s">
        <v>81</v>
      </c>
      <c r="BF130" s="4"/>
      <c r="BG130" s="4"/>
      <c r="BH130" s="3" t="s">
        <v>71</v>
      </c>
      <c r="BI130" s="3" t="s">
        <v>977</v>
      </c>
      <c r="BJ130" s="3" t="s">
        <v>71</v>
      </c>
      <c r="BK130" s="3" t="s">
        <v>71</v>
      </c>
      <c r="BL130" s="3" t="s">
        <v>71</v>
      </c>
      <c r="BM130" s="3" t="s">
        <v>978</v>
      </c>
      <c r="BN130" s="3" t="s">
        <v>979</v>
      </c>
      <c r="BO130" s="9" t="s">
        <v>71</v>
      </c>
      <c r="BP130" s="10" t="s">
        <v>71</v>
      </c>
      <c r="BQ130" s="4"/>
    </row>
    <row r="131" spans="1:69" ht="90" customHeight="1" x14ac:dyDescent="0.3">
      <c r="A131" s="5" t="s">
        <v>980</v>
      </c>
      <c r="B131" s="4" t="s">
        <v>981</v>
      </c>
      <c r="C131" s="19" t="str">
        <f>IF(LEN(VLOOKUP(B131,'[1]All data_14.12.2020'!$B$2:$K$99999,2,0))=0,"",VLOOKUP(B131,'[1]All data_14.12.2020'!$B$2:$K$99999,2,0))</f>
        <v>Know-how, License, Technology, Patent</v>
      </c>
      <c r="D131" s="19" t="str">
        <f>IF(LEN(VLOOKUP(B131,'[1]All data_14.12.2020'!$B$2:$K$99999,3,0))=0,"",VLOOKUP(B131,'[1]All data_14.12.2020'!$B$2:$K$99999,3,0))</f>
        <v>C, 25, 25.4, 26.5, 26.51, E, 39.00, G, 47.7, 47.78, M, 72, 72.1, 72.11, N, 80, 80.2, O, 84, 84.2, 84.22, 25.40, 80.20, 26, 47</v>
      </c>
      <c r="E131" s="19" t="str">
        <f>IF(LEN(VLOOKUP(B131,'[1]All data_14.12.2020'!$B$2:$K$99999,4,0))=0,"",VLOOKUP(B131,'[1]All data_14.12.2020'!$B$2:$K$99999,4,0))</f>
        <v>D, 28, 34, 39, I, 73, 2892, 2899, 3482, 3483, 3484, 3489, 3999, 7382, 289, 348, 399, 738</v>
      </c>
      <c r="F131" s="19" t="str">
        <f>IF(LEN(VLOOKUP(B131,'[1]All data_14.12.2020'!$B$2:$K$99999,5,0))=0,"",VLOOKUP(B131,'[1]All data_14.12.2020'!$B$2:$K$99999,5,0))</f>
        <v>Military, Decontamination system, Ordnance, Armoury, Defense, Technology, Biological system</v>
      </c>
      <c r="G131" s="19" t="str">
        <f>IF(LEN(VLOOKUP(B131,'[1]All data_14.12.2020'!$B$2:$K$99999,6,0))=0,"",VLOOKUP(B131,'[1]All data_14.12.2020'!$B$2:$K$99999,6,0))</f>
        <v>≡</v>
      </c>
      <c r="H131" s="19" t="str">
        <f>IF(LEN(VLOOKUP(B131,'[1]All data_14.12.2020'!$B$2:$K$99999,7,0))=0,"",VLOOKUP(B131,'[1]All data_14.12.2020'!$B$2:$K$99999,7,0))</f>
        <v/>
      </c>
      <c r="I131" s="19" t="str">
        <f>IF(LEN(VLOOKUP(B131,'[1]All data_14.12.2020'!$B$2:$K$99999,8,0))=0,"",VLOOKUP(B131,'[1]All data_14.12.2020'!$B$2:$K$99999,8,0))</f>
        <v>≡</v>
      </c>
      <c r="J131" s="19" t="str">
        <f>IF(LEN(VLOOKUP(B131,'[1]All data_14.12.2020'!$B$2:$K$99999,9,0))=0,"",VLOOKUP(B131,'[1]All data_14.12.2020'!$B$2:$K$99999,9,0))</f>
        <v>Licensee is a development stage company with expertise in the emerging fields of autonomous wide area perimeter security and nanotechnology.</v>
      </c>
      <c r="K131" s="19" t="str">
        <f>IF(LEN(VLOOKUP(B131,'[1]All data_14.12.2020'!$B$2:$K$99999,10,0))=0,"",VLOOKUP(B131,'[1]All data_14.12.2020'!$B$2:$K$99999,10,0))</f>
        <v>License under know-how, technology and patent rights to manufacture, use, import and sell products incorporating certain technology (a non-hazardous peptide and protein-based chemical/biological decontamination system) in the field of non-hazardous bio-decontamination.</v>
      </c>
      <c r="L131" s="3" t="s">
        <v>72</v>
      </c>
      <c r="M131" s="3" t="s">
        <v>982</v>
      </c>
      <c r="N131" s="3" t="s">
        <v>982</v>
      </c>
      <c r="O131" s="3" t="s">
        <v>86</v>
      </c>
      <c r="P131" s="3" t="s">
        <v>983</v>
      </c>
      <c r="Q131" s="3" t="s">
        <v>8</v>
      </c>
      <c r="R131" s="3" t="s">
        <v>77</v>
      </c>
      <c r="S131" s="3" t="s">
        <v>984</v>
      </c>
      <c r="T131" s="3"/>
      <c r="U131" s="3"/>
      <c r="V131" s="3"/>
      <c r="W131" s="3" t="s">
        <v>985</v>
      </c>
      <c r="X131" s="4"/>
      <c r="Y131" s="3" t="s">
        <v>71</v>
      </c>
      <c r="Z131" s="4" t="s">
        <v>71</v>
      </c>
      <c r="AA131" s="3" t="s">
        <v>71</v>
      </c>
      <c r="AB131" s="4" t="s">
        <v>71</v>
      </c>
      <c r="AC131" s="3" t="s">
        <v>71</v>
      </c>
      <c r="AD131" s="4" t="s">
        <v>71</v>
      </c>
      <c r="AE131" s="3" t="s">
        <v>71</v>
      </c>
      <c r="AF131" s="4" t="s">
        <v>71</v>
      </c>
      <c r="AG131" s="3" t="s">
        <v>71</v>
      </c>
      <c r="AH131" s="4" t="s">
        <v>71</v>
      </c>
      <c r="AI131" s="3" t="s">
        <v>71</v>
      </c>
      <c r="AJ131" s="4" t="s">
        <v>71</v>
      </c>
      <c r="AK131" s="3" t="s">
        <v>71</v>
      </c>
      <c r="AL131" s="4" t="s">
        <v>71</v>
      </c>
      <c r="AM131" s="3" t="s">
        <v>71</v>
      </c>
      <c r="AN131" s="4" t="s">
        <v>71</v>
      </c>
      <c r="AO131" s="3" t="s">
        <v>71</v>
      </c>
      <c r="AP131" s="4" t="s">
        <v>71</v>
      </c>
      <c r="AQ131" s="3" t="s">
        <v>71</v>
      </c>
      <c r="AR131" s="4" t="s">
        <v>71</v>
      </c>
      <c r="AS131" s="3" t="s">
        <v>71</v>
      </c>
      <c r="AT131" s="4" t="s">
        <v>71</v>
      </c>
      <c r="AU131" s="3" t="s">
        <v>71</v>
      </c>
      <c r="AV131" s="4" t="s">
        <v>71</v>
      </c>
      <c r="AW131" s="3" t="s">
        <v>71</v>
      </c>
      <c r="AX131" s="4" t="s">
        <v>71</v>
      </c>
      <c r="AY131" s="3" t="s">
        <v>71</v>
      </c>
      <c r="AZ131" s="4" t="s">
        <v>71</v>
      </c>
      <c r="BA131" s="3" t="s">
        <v>71</v>
      </c>
      <c r="BB131" s="4" t="s">
        <v>71</v>
      </c>
      <c r="BC131" s="3" t="s">
        <v>71</v>
      </c>
      <c r="BD131" s="4" t="s">
        <v>71</v>
      </c>
      <c r="BE131" s="4" t="s">
        <v>81</v>
      </c>
      <c r="BF131" s="4"/>
      <c r="BG131" s="4"/>
      <c r="BH131" s="3" t="s">
        <v>71</v>
      </c>
      <c r="BI131" s="3" t="s">
        <v>154</v>
      </c>
      <c r="BJ131" s="3" t="s">
        <v>71</v>
      </c>
      <c r="BK131" s="3" t="s">
        <v>71</v>
      </c>
      <c r="BL131" s="3" t="s">
        <v>71</v>
      </c>
      <c r="BM131" s="3"/>
      <c r="BN131" s="3"/>
      <c r="BO131" s="9" t="s">
        <v>71</v>
      </c>
      <c r="BP131" s="10" t="s">
        <v>71</v>
      </c>
    </row>
    <row r="132" spans="1:69" ht="90" customHeight="1" x14ac:dyDescent="0.3">
      <c r="A132" s="5" t="s">
        <v>986</v>
      </c>
      <c r="B132" s="4" t="s">
        <v>987</v>
      </c>
      <c r="C132" s="19" t="str">
        <f>IF(LEN(VLOOKUP(B132,'[1]All data_14.12.2020'!$B$2:$K$99999,2,0))=0,"",VLOOKUP(B132,'[1]All data_14.12.2020'!$B$2:$K$99999,2,0))</f>
        <v>Know-how, License, Trademark, Copyright, Trade secret, Patent</v>
      </c>
      <c r="D132" s="19" t="str">
        <f>IF(LEN(VLOOKUP(B132,'[1]All data_14.12.2020'!$B$2:$K$99999,3,0))=0,"",VLOOKUP(B132,'[1]All data_14.12.2020'!$B$2:$K$99999,3,0))</f>
        <v>C, 32, 32.3, G, 46, 46.4, 46.49, 47.6, 47.64, 47.7, 47.78, R, 93, 93.1, 93.11, 93.12, 93.13, 93.19, 32.30, 47</v>
      </c>
      <c r="E132" s="19" t="str">
        <f>IF(LEN(VLOOKUP(B132,'[1]All data_14.12.2020'!$B$2:$K$99999,4,0))=0,"",VLOOKUP(B132,'[1]All data_14.12.2020'!$B$2:$K$99999,4,0))</f>
        <v>D, 39, F, 50, G, 59, I, 70, 79, 3949, 5091, 5941, 7032, 7941, 7997, 394, 509, 594, 703, 794, 799</v>
      </c>
      <c r="F132" s="19" t="str">
        <f>IF(LEN(VLOOKUP(B132,'[1]All data_14.12.2020'!$B$2:$K$99999,5,0))=0,"",VLOOKUP(B132,'[1]All data_14.12.2020'!$B$2:$K$99999,5,0))</f>
        <v>Sports equipment, Indoor cycles, Simulator, Trainer, Retail sales, Fitness, Health, Sport goods, Body builder, Consumer product</v>
      </c>
      <c r="G132" s="19" t="str">
        <f>IF(LEN(VLOOKUP(B132,'[1]All data_14.12.2020'!$B$2:$K$99999,6,0))=0,"",VLOOKUP(B132,'[1]All data_14.12.2020'!$B$2:$K$99999,6,0))</f>
        <v>≡</v>
      </c>
      <c r="H132" s="19" t="str">
        <f>IF(LEN(VLOOKUP(B132,'[1]All data_14.12.2020'!$B$2:$K$99999,7,0))=0,"",VLOOKUP(B132,'[1]All data_14.12.2020'!$B$2:$K$99999,7,0))</f>
        <v xml:space="preserve">Licensor is committed to providing innovative, quality solutions to help people achieve a fit and healthy lifestyle. </v>
      </c>
      <c r="I132" s="19" t="str">
        <f>IF(LEN(VLOOKUP(B132,'[1]All data_14.12.2020'!$B$2:$K$99999,8,0))=0,"",VLOOKUP(B132,'[1]All data_14.12.2020'!$B$2:$K$99999,8,0))</f>
        <v>≡</v>
      </c>
      <c r="J132" s="19" t="str">
        <f>IF(LEN(VLOOKUP(B132,'[1]All data_14.12.2020'!$B$2:$K$99999,9,0))=0,"",VLOOKUP(B132,'[1]All data_14.12.2020'!$B$2:$K$99999,9,0))</f>
        <v/>
      </c>
      <c r="K132" s="19" t="str">
        <f>IF(LEN(VLOOKUP(B132,'[1]All data_14.12.2020'!$B$2:$K$99999,10,0))=0,"",VLOOKUP(B132,'[1]All data_14.12.2020'!$B$2:$K$99999,10,0))</f>
        <v>License to the licensed patents to make, use, sell, offer to sell, and/or import  [UNDISCLOSED FOR PREVIEW] (stationary exercise machine that simulates bicycling) and accessories solely in the commercial channel (fitness centers, gyms, health clubs, studios, hotels, resorts, schools, military)  and permitted retail channel; Licensor also grants licensee a license to use trademark, know-how, domain name, copyright in connection with sales and marketing of [UNDISCLOSED FOR PREVIEW]</v>
      </c>
      <c r="L132" s="3" t="s">
        <v>72</v>
      </c>
      <c r="M132" s="3" t="s">
        <v>988</v>
      </c>
      <c r="N132" s="3" t="s">
        <v>988</v>
      </c>
      <c r="O132" s="3" t="s">
        <v>86</v>
      </c>
      <c r="P132" s="3" t="s">
        <v>116</v>
      </c>
      <c r="Q132" s="3" t="s">
        <v>8</v>
      </c>
      <c r="R132" s="3" t="s">
        <v>98</v>
      </c>
      <c r="S132" s="3" t="s">
        <v>395</v>
      </c>
      <c r="T132" s="3"/>
      <c r="U132" s="3"/>
      <c r="V132" s="3"/>
      <c r="W132" s="3"/>
      <c r="X132" s="4"/>
      <c r="Y132" s="3" t="s">
        <v>71</v>
      </c>
      <c r="Z132" s="4" t="s">
        <v>71</v>
      </c>
      <c r="AA132" s="3" t="s">
        <v>71</v>
      </c>
      <c r="AB132" s="4" t="s">
        <v>71</v>
      </c>
      <c r="AC132" s="3" t="s">
        <v>71</v>
      </c>
      <c r="AD132" s="4" t="s">
        <v>71</v>
      </c>
      <c r="AE132" s="3" t="s">
        <v>71</v>
      </c>
      <c r="AF132" s="4" t="s">
        <v>71</v>
      </c>
      <c r="AG132" s="3" t="s">
        <v>71</v>
      </c>
      <c r="AH132" s="4" t="s">
        <v>71</v>
      </c>
      <c r="AI132" s="3" t="s">
        <v>71</v>
      </c>
      <c r="AJ132" s="4" t="s">
        <v>71</v>
      </c>
      <c r="AK132" s="3" t="s">
        <v>71</v>
      </c>
      <c r="AL132" s="4" t="s">
        <v>71</v>
      </c>
      <c r="AM132" s="3" t="s">
        <v>71</v>
      </c>
      <c r="AN132" s="4" t="s">
        <v>71</v>
      </c>
      <c r="AO132" s="3" t="s">
        <v>71</v>
      </c>
      <c r="AP132" s="4" t="s">
        <v>71</v>
      </c>
      <c r="AQ132" s="3" t="s">
        <v>71</v>
      </c>
      <c r="AR132" s="4" t="s">
        <v>71</v>
      </c>
      <c r="AS132" s="3" t="s">
        <v>71</v>
      </c>
      <c r="AT132" s="4" t="s">
        <v>71</v>
      </c>
      <c r="AU132" s="3" t="s">
        <v>71</v>
      </c>
      <c r="AV132" s="4" t="s">
        <v>71</v>
      </c>
      <c r="AW132" s="3" t="s">
        <v>71</v>
      </c>
      <c r="AX132" s="4" t="s">
        <v>71</v>
      </c>
      <c r="AY132" s="3" t="s">
        <v>71</v>
      </c>
      <c r="AZ132" s="4" t="s">
        <v>71</v>
      </c>
      <c r="BA132" s="3" t="s">
        <v>71</v>
      </c>
      <c r="BB132" s="4" t="s">
        <v>71</v>
      </c>
      <c r="BC132" s="3" t="s">
        <v>71</v>
      </c>
      <c r="BD132" s="4" t="s">
        <v>71</v>
      </c>
      <c r="BE132" s="4" t="s">
        <v>81</v>
      </c>
      <c r="BF132" s="4"/>
      <c r="BG132" s="4"/>
      <c r="BH132" s="3" t="s">
        <v>71</v>
      </c>
      <c r="BI132" s="3" t="s">
        <v>154</v>
      </c>
      <c r="BJ132" s="3" t="s">
        <v>71</v>
      </c>
      <c r="BK132" s="3" t="s">
        <v>71</v>
      </c>
      <c r="BL132" s="3" t="s">
        <v>71</v>
      </c>
      <c r="BM132" s="3"/>
      <c r="BN132" s="3"/>
      <c r="BO132" s="9" t="s">
        <v>71</v>
      </c>
      <c r="BP132" s="10" t="s">
        <v>71</v>
      </c>
    </row>
    <row r="133" spans="1:69" ht="90" customHeight="1" x14ac:dyDescent="0.3">
      <c r="A133" s="5" t="s">
        <v>989</v>
      </c>
      <c r="B133" s="4" t="s">
        <v>990</v>
      </c>
      <c r="C133" s="19" t="str">
        <f>IF(LEN(VLOOKUP(B133,'[1]All data_14.12.2020'!$B$2:$K$99999,2,0))=0,"",VLOOKUP(B133,'[1]All data_14.12.2020'!$B$2:$K$99999,2,0))</f>
        <v>License, Trademark, Brand</v>
      </c>
      <c r="D133" s="19" t="str">
        <f>IF(LEN(VLOOKUP(B133,'[1]All data_14.12.2020'!$B$2:$K$99999,3,0))=0,"",VLOOKUP(B133,'[1]All data_14.12.2020'!$B$2:$K$99999,3,0))</f>
        <v>46.69, 37.00, 46.74, 25.21, 25.29, 25.93, 80.30, 32.99, 28.14, 28.15, 28.12, 28.13, 28.11</v>
      </c>
      <c r="E133" s="19" t="str">
        <f>IF(LEN(VLOOKUP(B133,'[1]All data_14.12.2020'!$B$2:$K$99999,4,0))=0,"",VLOOKUP(B133,'[1]All data_14.12.2020'!$B$2:$K$99999,4,0))</f>
        <v>3432, 3433, 3496, 3499, 3585, 3589, 3645, 3646, 3648, 3651, 3812, 3822, 3823, 3824, 3829, 5072, 5074, 5075, 5078, 5722, 5731, 5999, 7299, 7382, 8711, 8713</v>
      </c>
      <c r="F133" s="19" t="str">
        <f>IF(LEN(VLOOKUP(B133,'[1]All data_14.12.2020'!$B$2:$K$99999,5,0))=0,"",VLOOKUP(B133,'[1]All data_14.12.2020'!$B$2:$K$99999,5,0))</f>
        <v>Residential, Home solution, Comfort, Residential Thermal Solution, Security, Temperature control, Humidity control, Water solution, Air solution, Remote patient monitoring, Panel, Sensor, Peripheral, Wire, Cable, communication device, Video camera, Awareness solution, Cloud infrastructure, Video surveillance, Fire safety</v>
      </c>
      <c r="G133" s="19" t="str">
        <f>IF(LEN(VLOOKUP(B133,'[1]All data_14.12.2020'!$B$2:$K$99999,6,0))=0,"",VLOOKUP(B133,'[1]All data_14.12.2020'!$B$2:$K$99999,6,0))</f>
        <v>≡</v>
      </c>
      <c r="H133" s="19" t="str">
        <f>IF(LEN(VLOOKUP(B133,'[1]All data_14.12.2020'!$B$2:$K$99999,7,0))=0,"",VLOOKUP(B133,'[1]All data_14.12.2020'!$B$2:$K$99999,7,0))</f>
        <v/>
      </c>
      <c r="I133" s="19" t="str">
        <f>IF(LEN(VLOOKUP(B133,'[1]All data_14.12.2020'!$B$2:$K$99999,8,0))=0,"",VLOOKUP(B133,'[1]All data_14.12.2020'!$B$2:$K$99999,8,0))</f>
        <v>≡</v>
      </c>
      <c r="J133" s="19" t="str">
        <f>IF(LEN(VLOOKUP(B133,'[1]All data_14.12.2020'!$B$2:$K$99999,9,0))=0,"",VLOOKUP(B133,'[1]All data_14.12.2020'!$B$2:$K$99999,9,0))</f>
        <v>Licensee is a leading global provider of critical comfort, residential thermal solutions and security solutions primarily in residential environments.</v>
      </c>
      <c r="K133" s="19" t="str">
        <f>IF(LEN(VLOOKUP(B133,'[1]All data_14.12.2020'!$B$2:$K$99999,10,0))=0,"",VLOOKUP(B133,'[1]All data_14.12.2020'!$B$2:$K$99999,10,0))</f>
        <v xml:space="preserve">License to use licensor's trademarks and service marks in connection with manufacturing, advertising, sale and distribution of home solution products, including solutions in Comfort, Residential Thermal Solutions (RTS) and Security categories as well as temperature and humidity control, thermal, water and air solutions and remote patient monitoring software solutions, security panels, sensors, peripherals, wire and cable, communications devices, video cameras, awareness solutions, cloud infrastructure, installation and maintenance tools and related software. </v>
      </c>
      <c r="L133" s="3" t="s">
        <v>72</v>
      </c>
      <c r="M133" s="3" t="s">
        <v>991</v>
      </c>
      <c r="N133" s="3" t="s">
        <v>992</v>
      </c>
      <c r="O133" s="3" t="s">
        <v>993</v>
      </c>
      <c r="P133" s="3" t="s">
        <v>994</v>
      </c>
      <c r="Q133" s="3" t="s">
        <v>8</v>
      </c>
      <c r="R133" s="3" t="s">
        <v>515</v>
      </c>
      <c r="S133" s="3" t="s">
        <v>995</v>
      </c>
      <c r="T133" s="3" t="s">
        <v>996</v>
      </c>
      <c r="U133" s="3"/>
      <c r="V133" s="3"/>
      <c r="W133" s="3"/>
      <c r="X133" s="4"/>
      <c r="Y133" s="3" t="s">
        <v>71</v>
      </c>
      <c r="Z133" s="4" t="s">
        <v>71</v>
      </c>
      <c r="AA133" s="3" t="s">
        <v>71</v>
      </c>
      <c r="AB133" s="4" t="s">
        <v>71</v>
      </c>
      <c r="AC133" s="3" t="s">
        <v>71</v>
      </c>
      <c r="AD133" s="4" t="s">
        <v>71</v>
      </c>
      <c r="AE133" s="3" t="s">
        <v>71</v>
      </c>
      <c r="AF133" s="4" t="s">
        <v>71</v>
      </c>
      <c r="AG133" s="3" t="s">
        <v>71</v>
      </c>
      <c r="AH133" s="4" t="s">
        <v>71</v>
      </c>
      <c r="AI133" s="3" t="s">
        <v>71</v>
      </c>
      <c r="AJ133" s="4" t="s">
        <v>71</v>
      </c>
      <c r="AK133" s="3" t="s">
        <v>71</v>
      </c>
      <c r="AL133" s="4" t="s">
        <v>71</v>
      </c>
      <c r="AM133" s="3" t="s">
        <v>71</v>
      </c>
      <c r="AN133" s="4" t="s">
        <v>71</v>
      </c>
      <c r="AO133" s="3" t="s">
        <v>71</v>
      </c>
      <c r="AP133" s="4" t="s">
        <v>71</v>
      </c>
      <c r="AQ133" s="3" t="s">
        <v>71</v>
      </c>
      <c r="AR133" s="4" t="s">
        <v>71</v>
      </c>
      <c r="AS133" s="3" t="s">
        <v>71</v>
      </c>
      <c r="AT133" s="4" t="s">
        <v>71</v>
      </c>
      <c r="AU133" s="3" t="s">
        <v>71</v>
      </c>
      <c r="AV133" s="4" t="s">
        <v>71</v>
      </c>
      <c r="AW133" s="3" t="s">
        <v>71</v>
      </c>
      <c r="AX133" s="4" t="s">
        <v>71</v>
      </c>
      <c r="AY133" s="3" t="s">
        <v>71</v>
      </c>
      <c r="AZ133" s="4" t="s">
        <v>71</v>
      </c>
      <c r="BA133" s="3" t="s">
        <v>71</v>
      </c>
      <c r="BB133" s="4" t="s">
        <v>71</v>
      </c>
      <c r="BC133" s="3" t="s">
        <v>71</v>
      </c>
      <c r="BD133" s="4" t="s">
        <v>71</v>
      </c>
      <c r="BE133" s="4" t="s">
        <v>81</v>
      </c>
      <c r="BF133" s="4"/>
      <c r="BG133" s="4"/>
      <c r="BH133" s="3" t="s">
        <v>71</v>
      </c>
      <c r="BI133" s="3" t="s">
        <v>270</v>
      </c>
      <c r="BJ133" s="3" t="s">
        <v>71</v>
      </c>
      <c r="BK133" s="3" t="s">
        <v>71</v>
      </c>
      <c r="BL133" s="3" t="s">
        <v>71</v>
      </c>
      <c r="BM133" s="3"/>
      <c r="BN133" s="3"/>
      <c r="BO133" s="9" t="s">
        <v>71</v>
      </c>
      <c r="BP133" s="10" t="s">
        <v>71</v>
      </c>
    </row>
    <row r="134" spans="1:69" ht="90" customHeight="1" x14ac:dyDescent="0.3">
      <c r="A134" s="5" t="s">
        <v>997</v>
      </c>
      <c r="B134" s="4" t="s">
        <v>998</v>
      </c>
      <c r="C134" s="19" t="str">
        <f>IF(LEN(VLOOKUP(B134,'[1]All data_14.12.2020'!$B$2:$K$99999,2,0))=0,"",VLOOKUP(B134,'[1]All data_14.12.2020'!$B$2:$K$99999,2,0))</f>
        <v>License, Brand, Trademark</v>
      </c>
      <c r="D134" s="19" t="str">
        <f>IF(LEN(VLOOKUP(B134,'[1]All data_14.12.2020'!$B$2:$K$99999,3,0))=0,"",VLOOKUP(B134,'[1]All data_14.12.2020'!$B$2:$K$99999,3,0))</f>
        <v>46.51, 47.41, 58.21, 58.29, 62.01, 62.02, 62.09, 63.11, 63.99</v>
      </c>
      <c r="E134" s="19" t="str">
        <f>IF(LEN(VLOOKUP(B134,'[1]All data_14.12.2020'!$B$2:$K$99999,4,0))=0,"",VLOOKUP(B134,'[1]All data_14.12.2020'!$B$2:$K$99999,4,0))</f>
        <v>4899, 5045, 5734, 7371, 7372, 7375, 7379, 7382</v>
      </c>
      <c r="F134" s="19" t="str">
        <f>IF(LEN(VLOOKUP(B134,'[1]All data_14.12.2020'!$B$2:$K$99999,5,0))=0,"",VLOOKUP(B134,'[1]All data_14.12.2020'!$B$2:$K$99999,5,0))</f>
        <v>[UNDISCLOSED FOR PREVIEW], Software, Program, Computer, Virtual business system, Internet security, E-mail encryption, Digital signature, IT, Data</v>
      </c>
      <c r="G134" s="19" t="str">
        <f>IF(LEN(VLOOKUP(B134,'[1]All data_14.12.2020'!$B$2:$K$99999,6,0))=0,"",VLOOKUP(B134,'[1]All data_14.12.2020'!$B$2:$K$99999,6,0))</f>
        <v>≡</v>
      </c>
      <c r="H134" s="19" t="str">
        <f>IF(LEN(VLOOKUP(B134,'[1]All data_14.12.2020'!$B$2:$K$99999,7,0))=0,"",VLOOKUP(B134,'[1]All data_14.12.2020'!$B$2:$K$99999,7,0))</f>
        <v/>
      </c>
      <c r="I134" s="19" t="str">
        <f>IF(LEN(VLOOKUP(B134,'[1]All data_14.12.2020'!$B$2:$K$99999,8,0))=0,"",VLOOKUP(B134,'[1]All data_14.12.2020'!$B$2:$K$99999,8,0))</f>
        <v>≡</v>
      </c>
      <c r="J134" s="19" t="str">
        <f>IF(LEN(VLOOKUP(B134,'[1]All data_14.12.2020'!$B$2:$K$99999,9,0))=0,"",VLOOKUP(B134,'[1]All data_14.12.2020'!$B$2:$K$99999,9,0))</f>
        <v>Licensee is focused on "virtual business systems".</v>
      </c>
      <c r="K134" s="19" t="str">
        <f>IF(LEN(VLOOKUP(B134,'[1]All data_14.12.2020'!$B$2:$K$99999,10,0))=0,"",VLOOKUP(B134,'[1]All data_14.12.2020'!$B$2:$K$99999,10,0))</f>
        <v>License to offer, market, support and service Internet security software products, including e-mail encryption and digital signatures, bearing [UNDISCLOSED FOR PREVIEW] brand and trademark.</v>
      </c>
      <c r="L134" s="3" t="s">
        <v>308</v>
      </c>
      <c r="M134" s="3" t="s">
        <v>999</v>
      </c>
      <c r="N134" s="3" t="s">
        <v>999</v>
      </c>
      <c r="O134" s="3" t="s">
        <v>86</v>
      </c>
      <c r="P134" s="3" t="s">
        <v>1000</v>
      </c>
      <c r="Q134" s="3" t="s">
        <v>8</v>
      </c>
      <c r="R134" s="3" t="s">
        <v>8</v>
      </c>
      <c r="S134" s="3" t="s">
        <v>1001</v>
      </c>
      <c r="T134" s="3" t="s">
        <v>1002</v>
      </c>
      <c r="U134" s="3"/>
      <c r="V134" s="3"/>
      <c r="W134" s="3"/>
      <c r="X134" s="4"/>
      <c r="Y134" s="3" t="s">
        <v>71</v>
      </c>
      <c r="Z134" s="4" t="s">
        <v>71</v>
      </c>
      <c r="AA134" s="3" t="s">
        <v>71</v>
      </c>
      <c r="AB134" s="4" t="s">
        <v>71</v>
      </c>
      <c r="AC134" s="3" t="s">
        <v>71</v>
      </c>
      <c r="AD134" s="4" t="s">
        <v>71</v>
      </c>
      <c r="AE134" s="3" t="s">
        <v>71</v>
      </c>
      <c r="AF134" s="4" t="s">
        <v>71</v>
      </c>
      <c r="AG134" s="3" t="s">
        <v>71</v>
      </c>
      <c r="AH134" s="4" t="s">
        <v>71</v>
      </c>
      <c r="AI134" s="3" t="s">
        <v>71</v>
      </c>
      <c r="AJ134" s="4" t="s">
        <v>71</v>
      </c>
      <c r="AK134" s="3" t="s">
        <v>71</v>
      </c>
      <c r="AL134" s="4" t="s">
        <v>71</v>
      </c>
      <c r="AM134" s="3" t="s">
        <v>71</v>
      </c>
      <c r="AN134" s="4" t="s">
        <v>71</v>
      </c>
      <c r="AO134" s="3" t="s">
        <v>71</v>
      </c>
      <c r="AP134" s="4" t="s">
        <v>71</v>
      </c>
      <c r="AQ134" s="3" t="s">
        <v>71</v>
      </c>
      <c r="AR134" s="4" t="s">
        <v>71</v>
      </c>
      <c r="AS134" s="3" t="s">
        <v>71</v>
      </c>
      <c r="AT134" s="4" t="s">
        <v>71</v>
      </c>
      <c r="AU134" s="3" t="s">
        <v>71</v>
      </c>
      <c r="AV134" s="4" t="s">
        <v>71</v>
      </c>
      <c r="AW134" s="3" t="s">
        <v>71</v>
      </c>
      <c r="AX134" s="4" t="s">
        <v>71</v>
      </c>
      <c r="AY134" s="3" t="s">
        <v>71</v>
      </c>
      <c r="AZ134" s="4" t="s">
        <v>71</v>
      </c>
      <c r="BA134" s="3" t="s">
        <v>71</v>
      </c>
      <c r="BB134" s="4" t="s">
        <v>71</v>
      </c>
      <c r="BC134" s="3" t="s">
        <v>71</v>
      </c>
      <c r="BD134" s="4" t="s">
        <v>71</v>
      </c>
      <c r="BE134" s="4" t="s">
        <v>81</v>
      </c>
      <c r="BF134" s="4"/>
      <c r="BG134" s="4"/>
      <c r="BH134" s="3" t="s">
        <v>71</v>
      </c>
      <c r="BI134" s="3" t="s">
        <v>807</v>
      </c>
      <c r="BJ134" s="3" t="s">
        <v>71</v>
      </c>
      <c r="BK134" s="3" t="s">
        <v>71</v>
      </c>
      <c r="BL134" s="3" t="s">
        <v>71</v>
      </c>
      <c r="BM134" s="3"/>
      <c r="BN134" s="3"/>
      <c r="BO134" s="9" t="s">
        <v>71</v>
      </c>
      <c r="BP134" s="10" t="s">
        <v>71</v>
      </c>
    </row>
    <row r="135" spans="1:69" ht="90" customHeight="1" x14ac:dyDescent="0.3">
      <c r="A135" s="5" t="s">
        <v>1003</v>
      </c>
      <c r="B135" s="4" t="s">
        <v>1004</v>
      </c>
      <c r="C135" s="19" t="str">
        <f>IF(LEN(VLOOKUP(B135,'[1]All data_14.12.2020'!$B$2:$K$99999,2,0))=0,"",VLOOKUP(B135,'[1]All data_14.12.2020'!$B$2:$K$99999,2,0))</f>
        <v>License, Patent, Software</v>
      </c>
      <c r="D135" s="19" t="str">
        <f>IF(LEN(VLOOKUP(B135,'[1]All data_14.12.2020'!$B$2:$K$99999,3,0))=0,"",VLOOKUP(B135,'[1]All data_14.12.2020'!$B$2:$K$99999,3,0))</f>
        <v>46.51, 47.41, 58.29, 62.01, 63.11, 63.12, 64.19, 70.22</v>
      </c>
      <c r="E135" s="19" t="str">
        <f>IF(LEN(VLOOKUP(B135,'[1]All data_14.12.2020'!$B$2:$K$99999,4,0))=0,"",VLOOKUP(B135,'[1]All data_14.12.2020'!$B$2:$K$99999,4,0))</f>
        <v>3577, 3999, 5045, 5734, 5999, 7371, 7372, 7379, 7389</v>
      </c>
      <c r="F135" s="19" t="str">
        <f>IF(LEN(VLOOKUP(B135,'[1]All data_14.12.2020'!$B$2:$K$99999,5,0))=0,"",VLOOKUP(B135,'[1]All data_14.12.2020'!$B$2:$K$99999,5,0))</f>
        <v>Software, Computer, Program, [UNDISCLOSED FOR PREVIEW], Encryption, Compression, Encretion Engine, Crytosystem, Algorithm, Security, Data security, Code, IT, Internet communication, Chaos theory</v>
      </c>
      <c r="G135" s="19" t="str">
        <f>IF(LEN(VLOOKUP(B135,'[1]All data_14.12.2020'!$B$2:$K$99999,6,0))=0,"",VLOOKUP(B135,'[1]All data_14.12.2020'!$B$2:$K$99999,6,0))</f>
        <v>≡</v>
      </c>
      <c r="H135" s="19" t="str">
        <f>IF(LEN(VLOOKUP(B135,'[1]All data_14.12.2020'!$B$2:$K$99999,7,0))=0,"",VLOOKUP(B135,'[1]All data_14.12.2020'!$B$2:$K$99999,7,0))</f>
        <v/>
      </c>
      <c r="I135" s="19" t="str">
        <f>IF(LEN(VLOOKUP(B135,'[1]All data_14.12.2020'!$B$2:$K$99999,8,0))=0,"",VLOOKUP(B135,'[1]All data_14.12.2020'!$B$2:$K$99999,8,0))</f>
        <v>≡</v>
      </c>
      <c r="J135" s="19" t="str">
        <f>IF(LEN(VLOOKUP(B135,'[1]All data_14.12.2020'!$B$2:$K$99999,9,0))=0,"",VLOOKUP(B135,'[1]All data_14.12.2020'!$B$2:$K$99999,9,0))</f>
        <v/>
      </c>
      <c r="K135" s="19" t="str">
        <f>IF(LEN(VLOOKUP(B135,'[1]All data_14.12.2020'!$B$2:$K$99999,10,0))=0,"",VLOOKUP(B135,'[1]All data_14.12.2020'!$B$2:$K$99999,10,0))</f>
        <v>License under patent rights to copy, market and distribute a new chaos theory encryption software package ([UNDISCLOSED FOR PREVIEW] and [UNDISCLOSED FOR PREVIEW]) suitable for internet communications and data security.</v>
      </c>
      <c r="L135" s="3" t="s">
        <v>1005</v>
      </c>
      <c r="M135" s="3" t="s">
        <v>1006</v>
      </c>
      <c r="N135" s="3" t="s">
        <v>1006</v>
      </c>
      <c r="O135" s="3" t="s">
        <v>1007</v>
      </c>
      <c r="P135" s="3" t="s">
        <v>1008</v>
      </c>
      <c r="Q135" s="3" t="s">
        <v>1009</v>
      </c>
      <c r="R135" s="3" t="s">
        <v>77</v>
      </c>
      <c r="S135" s="3" t="s">
        <v>1010</v>
      </c>
      <c r="T135" s="3" t="s">
        <v>1011</v>
      </c>
      <c r="U135" s="3"/>
      <c r="V135" s="3"/>
      <c r="W135" s="3"/>
      <c r="X135" s="4"/>
      <c r="Y135" s="3" t="s">
        <v>71</v>
      </c>
      <c r="Z135" s="4" t="s">
        <v>71</v>
      </c>
      <c r="AA135" s="3" t="s">
        <v>71</v>
      </c>
      <c r="AB135" s="4" t="s">
        <v>71</v>
      </c>
      <c r="AC135" s="3" t="s">
        <v>71</v>
      </c>
      <c r="AD135" s="4" t="s">
        <v>71</v>
      </c>
      <c r="AE135" s="3" t="s">
        <v>71</v>
      </c>
      <c r="AF135" s="4" t="s">
        <v>71</v>
      </c>
      <c r="AG135" s="3" t="s">
        <v>71</v>
      </c>
      <c r="AH135" s="4" t="s">
        <v>71</v>
      </c>
      <c r="AI135" s="3" t="s">
        <v>71</v>
      </c>
      <c r="AJ135" s="4" t="s">
        <v>71</v>
      </c>
      <c r="AK135" s="3" t="s">
        <v>71</v>
      </c>
      <c r="AL135" s="4" t="s">
        <v>71</v>
      </c>
      <c r="AM135" s="3" t="s">
        <v>71</v>
      </c>
      <c r="AN135" s="4" t="s">
        <v>71</v>
      </c>
      <c r="AO135" s="3" t="s">
        <v>71</v>
      </c>
      <c r="AP135" s="4" t="s">
        <v>71</v>
      </c>
      <c r="AQ135" s="3" t="s">
        <v>71</v>
      </c>
      <c r="AR135" s="4" t="s">
        <v>71</v>
      </c>
      <c r="AS135" s="3" t="s">
        <v>71</v>
      </c>
      <c r="AT135" s="4" t="s">
        <v>71</v>
      </c>
      <c r="AU135" s="3" t="s">
        <v>71</v>
      </c>
      <c r="AV135" s="4" t="s">
        <v>71</v>
      </c>
      <c r="AW135" s="3" t="s">
        <v>71</v>
      </c>
      <c r="AX135" s="4" t="s">
        <v>71</v>
      </c>
      <c r="AY135" s="3" t="s">
        <v>71</v>
      </c>
      <c r="AZ135" s="4" t="s">
        <v>71</v>
      </c>
      <c r="BA135" s="3" t="s">
        <v>71</v>
      </c>
      <c r="BB135" s="4" t="s">
        <v>71</v>
      </c>
      <c r="BC135" s="3" t="s">
        <v>71</v>
      </c>
      <c r="BD135" s="4" t="s">
        <v>71</v>
      </c>
      <c r="BE135" s="4" t="s">
        <v>81</v>
      </c>
      <c r="BF135" s="4"/>
      <c r="BG135" s="4"/>
      <c r="BH135" s="3" t="s">
        <v>71</v>
      </c>
      <c r="BI135" s="3" t="s">
        <v>1012</v>
      </c>
      <c r="BJ135" s="3" t="s">
        <v>71</v>
      </c>
      <c r="BK135" s="3" t="s">
        <v>71</v>
      </c>
      <c r="BL135" s="3" t="s">
        <v>71</v>
      </c>
      <c r="BM135" s="3"/>
      <c r="BN135" s="3"/>
      <c r="BO135" s="9" t="s">
        <v>71</v>
      </c>
      <c r="BP135" s="10" t="s">
        <v>71</v>
      </c>
    </row>
    <row r="136" spans="1:69" ht="90" customHeight="1" x14ac:dyDescent="0.3">
      <c r="A136" s="5" t="s">
        <v>1013</v>
      </c>
      <c r="B136" s="4" t="s">
        <v>1014</v>
      </c>
      <c r="C136" s="19" t="str">
        <f>IF(LEN(VLOOKUP(B136,'[1]All data_14.12.2020'!$B$2:$K$99999,2,0))=0,"",VLOOKUP(B136,'[1]All data_14.12.2020'!$B$2:$K$99999,2,0))</f>
        <v>Sublicense, Know-how, License, Technology, Patent</v>
      </c>
      <c r="D136" s="19" t="str">
        <f>IF(LEN(VLOOKUP(B136,'[1]All data_14.12.2020'!$B$2:$K$99999,3,0))=0,"",VLOOKUP(B136,'[1]All data_14.12.2020'!$B$2:$K$99999,3,0))</f>
        <v>C, 10, 10.3, 10.39, 28, 28.9, 28.93, 28.99, 32, 32.9, 32.99, E, 39.00, G, 46, 46.6, 46.69, M, 72, 72.1, 72.19, N, 81, 81.2, 81.29, O, 84, 84.2, 84.22, 39, 39.0</v>
      </c>
      <c r="E136" s="19" t="str">
        <f>IF(LEN(VLOOKUP(B136,'[1]All data_14.12.2020'!$B$2:$K$99999,4,0))=0,"",VLOOKUP(B136,'[1]All data_14.12.2020'!$B$2:$K$99999,4,0))</f>
        <v>D, 28, 35, 38, 39, 2813, 2836, 2899, 3559, 3582, 3599, 3821, 3999, 281, 283, 289, 355, 358, 359, 382, 399</v>
      </c>
      <c r="F136" s="19" t="str">
        <f>IF(LEN(VLOOKUP(B136,'[1]All data_14.12.2020'!$B$2:$K$99999,5,0))=0,"",VLOOKUP(B136,'[1]All data_14.12.2020'!$B$2:$K$99999,5,0))</f>
        <v>Industrial, Plasma sterilization, Plasma decontamination, Industrial processing, Plasma discharge apparatus, Decontamination of clothing and personal gear, Military, Medical equipment sterilization, Food and packaging sterilization, Gas, Ozone</v>
      </c>
      <c r="G136" s="19" t="str">
        <f>IF(LEN(VLOOKUP(B136,'[1]All data_14.12.2020'!$B$2:$K$99999,6,0))=0,"",VLOOKUP(B136,'[1]All data_14.12.2020'!$B$2:$K$99999,6,0))</f>
        <v>≡</v>
      </c>
      <c r="H136" s="19" t="str">
        <f>IF(LEN(VLOOKUP(B136,'[1]All data_14.12.2020'!$B$2:$K$99999,7,0))=0,"",VLOOKUP(B136,'[1]All data_14.12.2020'!$B$2:$K$99999,7,0))</f>
        <v>Licensor is a development stage company engaged in developing certain plasma technologies.</v>
      </c>
      <c r="I136" s="19" t="str">
        <f>IF(LEN(VLOOKUP(B136,'[1]All data_14.12.2020'!$B$2:$K$99999,8,0))=0,"",VLOOKUP(B136,'[1]All data_14.12.2020'!$B$2:$K$99999,8,0))</f>
        <v>≡</v>
      </c>
      <c r="J136" s="19" t="str">
        <f>IF(LEN(VLOOKUP(B136,'[1]All data_14.12.2020'!$B$2:$K$99999,9,0))=0,"",VLOOKUP(B136,'[1]All data_14.12.2020'!$B$2:$K$99999,9,0))</f>
        <v>Licensee is involved in the development of military and homeland security technologies.</v>
      </c>
      <c r="K136" s="19" t="str">
        <f>IF(LEN(VLOOKUP(B136,'[1]All data_14.12.2020'!$B$2:$K$99999,10,0))=0,"",VLOOKUP(B136,'[1]All data_14.12.2020'!$B$2:$K$99999,10,0))</f>
        <v>Right and license under technology, patent and know-how to make, use and sell licensed products related to gas plasma and direct current energy discharge system for use in the fields of decontamination, sterilization and industrial processing.</v>
      </c>
      <c r="L136" s="3" t="s">
        <v>1015</v>
      </c>
      <c r="M136" s="3" t="s">
        <v>1016</v>
      </c>
      <c r="N136" s="3" t="s">
        <v>1016</v>
      </c>
      <c r="O136" s="3" t="s">
        <v>1017</v>
      </c>
      <c r="P136" s="3" t="s">
        <v>1018</v>
      </c>
      <c r="Q136" s="3" t="s">
        <v>1019</v>
      </c>
      <c r="R136" s="3" t="s">
        <v>77</v>
      </c>
      <c r="S136" s="3" t="s">
        <v>1020</v>
      </c>
      <c r="T136" s="3" t="s">
        <v>1021</v>
      </c>
      <c r="U136" s="3"/>
      <c r="V136" s="3" t="s">
        <v>1022</v>
      </c>
      <c r="W136" s="3" t="s">
        <v>1023</v>
      </c>
      <c r="X136" s="4"/>
      <c r="Y136" s="3" t="s">
        <v>71</v>
      </c>
      <c r="Z136" s="4" t="s">
        <v>71</v>
      </c>
      <c r="AA136" s="3" t="s">
        <v>71</v>
      </c>
      <c r="AB136" s="4" t="s">
        <v>71</v>
      </c>
      <c r="AC136" s="3" t="s">
        <v>71</v>
      </c>
      <c r="AD136" s="4" t="s">
        <v>71</v>
      </c>
      <c r="AE136" s="3" t="s">
        <v>71</v>
      </c>
      <c r="AF136" s="4" t="s">
        <v>71</v>
      </c>
      <c r="AG136" s="3" t="s">
        <v>71</v>
      </c>
      <c r="AH136" s="4" t="s">
        <v>71</v>
      </c>
      <c r="AI136" s="3" t="s">
        <v>71</v>
      </c>
      <c r="AJ136" s="4" t="s">
        <v>71</v>
      </c>
      <c r="AK136" s="3" t="s">
        <v>71</v>
      </c>
      <c r="AL136" s="4" t="s">
        <v>71</v>
      </c>
      <c r="AM136" s="3" t="s">
        <v>71</v>
      </c>
      <c r="AN136" s="4" t="s">
        <v>71</v>
      </c>
      <c r="AO136" s="3" t="s">
        <v>71</v>
      </c>
      <c r="AP136" s="4" t="s">
        <v>71</v>
      </c>
      <c r="AQ136" s="3" t="s">
        <v>71</v>
      </c>
      <c r="AR136" s="4" t="s">
        <v>71</v>
      </c>
      <c r="AS136" s="3" t="s">
        <v>71</v>
      </c>
      <c r="AT136" s="4" t="s">
        <v>71</v>
      </c>
      <c r="AU136" s="3" t="s">
        <v>71</v>
      </c>
      <c r="AV136" s="4" t="s">
        <v>71</v>
      </c>
      <c r="AW136" s="3" t="s">
        <v>71</v>
      </c>
      <c r="AX136" s="4" t="s">
        <v>71</v>
      </c>
      <c r="AY136" s="3" t="s">
        <v>71</v>
      </c>
      <c r="AZ136" s="4" t="s">
        <v>71</v>
      </c>
      <c r="BA136" s="3" t="s">
        <v>71</v>
      </c>
      <c r="BB136" s="4" t="s">
        <v>71</v>
      </c>
      <c r="BC136" s="3" t="s">
        <v>71</v>
      </c>
      <c r="BD136" s="4" t="s">
        <v>71</v>
      </c>
      <c r="BE136" s="4" t="s">
        <v>81</v>
      </c>
      <c r="BF136" s="4"/>
      <c r="BG136" s="4"/>
      <c r="BH136" s="3" t="s">
        <v>71</v>
      </c>
      <c r="BI136" s="3" t="s">
        <v>154</v>
      </c>
      <c r="BJ136" s="3" t="s">
        <v>71</v>
      </c>
      <c r="BK136" s="3" t="s">
        <v>71</v>
      </c>
      <c r="BL136" s="3" t="s">
        <v>71</v>
      </c>
      <c r="BM136" s="3" t="s">
        <v>1024</v>
      </c>
      <c r="BN136" s="3" t="s">
        <v>1025</v>
      </c>
      <c r="BO136" s="9" t="s">
        <v>71</v>
      </c>
      <c r="BP136" s="10" t="s">
        <v>71</v>
      </c>
      <c r="BQ136" s="4"/>
    </row>
    <row r="137" spans="1:69" ht="90" customHeight="1" x14ac:dyDescent="0.3">
      <c r="A137" s="5" t="s">
        <v>1026</v>
      </c>
      <c r="B137" s="4" t="s">
        <v>1027</v>
      </c>
      <c r="C137" s="19" t="str">
        <f>IF(LEN(VLOOKUP(B137,'[1]All data_14.12.2020'!$B$2:$K$99999,2,0))=0,"",VLOOKUP(B137,'[1]All data_14.12.2020'!$B$2:$K$99999,2,0))</f>
        <v>Know-how, License, Copyright, Trade secret, Technology, Patent</v>
      </c>
      <c r="D137" s="19" t="str">
        <f>IF(LEN(VLOOKUP(B137,'[1]All data_14.12.2020'!$B$2:$K$99999,3,0))=0,"",VLOOKUP(B137,'[1]All data_14.12.2020'!$B$2:$K$99999,3,0))</f>
        <v>C, 25, 25.3, 27, 27.1, 27.11, 27.12, 27.9, 28, 28.1, 28.11, 28.12, 29, 29.1, 29.3, 29.31, D, 35, 35.1, 35.11, G, 46, 46.7, 46.71, 25.30, 27.90, 29.10</v>
      </c>
      <c r="E137" s="19" t="str">
        <f>IF(LEN(VLOOKUP(B137,'[1]All data_14.12.2020'!$B$2:$K$99999,4,0))=0,"",VLOOKUP(B137,'[1]All data_14.12.2020'!$B$2:$K$99999,4,0))</f>
        <v>D, 35, 36, 37, F, 50, 51, 3519, 3569, 3621, 3694, 3711, 3714, 5063, 5084, 5172, 351, 356, 362, 369, 371, 506, 508, 517</v>
      </c>
      <c r="F137" s="19" t="str">
        <f>IF(LEN(VLOOKUP(B137,'[1]All data_14.12.2020'!$B$2:$K$99999,5,0))=0,"",VLOOKUP(B137,'[1]All data_14.12.2020'!$B$2:$K$99999,5,0))</f>
        <v>Electricity, Energy, Generator, Motor, Engine, Transformer, Vehicle, Vehicle equipment, Power, Biomass fuel, Alternative and renewable energy, Industrial, Technology</v>
      </c>
      <c r="G137" s="19" t="str">
        <f>IF(LEN(VLOOKUP(B137,'[1]All data_14.12.2020'!$B$2:$K$99999,6,0))=0,"",VLOOKUP(B137,'[1]All data_14.12.2020'!$B$2:$K$99999,6,0))</f>
        <v>≡</v>
      </c>
      <c r="H137" s="19" t="str">
        <f>IF(LEN(VLOOKUP(B137,'[1]All data_14.12.2020'!$B$2:$K$99999,7,0))=0,"",VLOOKUP(B137,'[1]All data_14.12.2020'!$B$2:$K$99999,7,0))</f>
        <v>Licensor is an innovative engineering firm focused on developing environmentally-friendly power sources for the future.</v>
      </c>
      <c r="I137" s="19" t="str">
        <f>IF(LEN(VLOOKUP(B137,'[1]All data_14.12.2020'!$B$2:$K$99999,8,0))=0,"",VLOOKUP(B137,'[1]All data_14.12.2020'!$B$2:$K$99999,8,0))</f>
        <v>≡</v>
      </c>
      <c r="J137" s="19" t="str">
        <f>IF(LEN(VLOOKUP(B137,'[1]All data_14.12.2020'!$B$2:$K$99999,9,0))=0,"",VLOOKUP(B137,'[1]All data_14.12.2020'!$B$2:$K$99999,9,0))</f>
        <v/>
      </c>
      <c r="K137" s="19" t="str">
        <f>IF(LEN(VLOOKUP(B137,'[1]All data_14.12.2020'!$B$2:$K$99999,10,0))=0,"",VLOOKUP(B137,'[1]All data_14.12.2020'!$B$2:$K$99999,10,0))</f>
        <v>License to use the licensed technology together with patent applications, know-how, copyrights, trade secrets and other (related to a heat regenerative engine that uses water as the working fluid as well as the lubricant) to make, use, sell, offer to sell, and import licensed products (electrical power generation that uses biomass fuels as a fuel source and electoral power generation solely for the U.S. military establishment that uses any fuel source).</v>
      </c>
      <c r="L137" s="3" t="s">
        <v>1028</v>
      </c>
      <c r="M137" s="3" t="s">
        <v>1029</v>
      </c>
      <c r="N137" s="3" t="s">
        <v>1029</v>
      </c>
      <c r="O137" s="3" t="s">
        <v>1030</v>
      </c>
      <c r="P137" s="3" t="s">
        <v>151</v>
      </c>
      <c r="Q137" s="3" t="s">
        <v>8</v>
      </c>
      <c r="R137" s="3" t="s">
        <v>77</v>
      </c>
      <c r="S137" s="3" t="s">
        <v>1031</v>
      </c>
      <c r="T137" s="3"/>
      <c r="U137" s="3"/>
      <c r="V137" s="3"/>
      <c r="W137" s="3" t="s">
        <v>1032</v>
      </c>
      <c r="X137" s="4"/>
      <c r="Y137" s="3" t="s">
        <v>71</v>
      </c>
      <c r="Z137" s="4" t="s">
        <v>71</v>
      </c>
      <c r="AA137" s="3" t="s">
        <v>71</v>
      </c>
      <c r="AB137" s="4" t="s">
        <v>71</v>
      </c>
      <c r="AC137" s="3" t="s">
        <v>71</v>
      </c>
      <c r="AD137" s="4" t="s">
        <v>71</v>
      </c>
      <c r="AE137" s="3" t="s">
        <v>71</v>
      </c>
      <c r="AF137" s="4" t="s">
        <v>71</v>
      </c>
      <c r="AG137" s="3" t="s">
        <v>71</v>
      </c>
      <c r="AH137" s="4" t="s">
        <v>71</v>
      </c>
      <c r="AI137" s="3" t="s">
        <v>71</v>
      </c>
      <c r="AJ137" s="4" t="s">
        <v>71</v>
      </c>
      <c r="AK137" s="3" t="s">
        <v>71</v>
      </c>
      <c r="AL137" s="4" t="s">
        <v>71</v>
      </c>
      <c r="AM137" s="3" t="s">
        <v>71</v>
      </c>
      <c r="AN137" s="4" t="s">
        <v>71</v>
      </c>
      <c r="AO137" s="3" t="s">
        <v>71</v>
      </c>
      <c r="AP137" s="4" t="s">
        <v>71</v>
      </c>
      <c r="AQ137" s="3" t="s">
        <v>71</v>
      </c>
      <c r="AR137" s="4" t="s">
        <v>71</v>
      </c>
      <c r="AS137" s="3" t="s">
        <v>71</v>
      </c>
      <c r="AT137" s="4" t="s">
        <v>71</v>
      </c>
      <c r="AU137" s="3" t="s">
        <v>71</v>
      </c>
      <c r="AV137" s="4" t="s">
        <v>71</v>
      </c>
      <c r="AW137" s="3" t="s">
        <v>71</v>
      </c>
      <c r="AX137" s="4" t="s">
        <v>71</v>
      </c>
      <c r="AY137" s="3" t="s">
        <v>71</v>
      </c>
      <c r="AZ137" s="4" t="s">
        <v>71</v>
      </c>
      <c r="BA137" s="3" t="s">
        <v>71</v>
      </c>
      <c r="BB137" s="4" t="s">
        <v>71</v>
      </c>
      <c r="BC137" s="3" t="s">
        <v>71</v>
      </c>
      <c r="BD137" s="4" t="s">
        <v>71</v>
      </c>
      <c r="BE137" s="4" t="s">
        <v>81</v>
      </c>
      <c r="BF137" s="4"/>
      <c r="BG137" s="4"/>
      <c r="BH137" s="3" t="s">
        <v>71</v>
      </c>
      <c r="BI137" s="3" t="s">
        <v>1033</v>
      </c>
      <c r="BJ137" s="3" t="s">
        <v>71</v>
      </c>
      <c r="BK137" s="3" t="s">
        <v>71</v>
      </c>
      <c r="BL137" s="3" t="s">
        <v>71</v>
      </c>
      <c r="BM137" s="3"/>
      <c r="BN137" s="3"/>
      <c r="BO137" s="9" t="s">
        <v>71</v>
      </c>
      <c r="BP137" s="10" t="s">
        <v>71</v>
      </c>
    </row>
    <row r="138" spans="1:69" ht="90" customHeight="1" x14ac:dyDescent="0.3">
      <c r="A138" s="5" t="s">
        <v>1034</v>
      </c>
      <c r="B138" s="4" t="s">
        <v>1035</v>
      </c>
      <c r="C138" s="19" t="str">
        <f>IF(LEN(VLOOKUP(B138,'[1]All data_14.12.2020'!$B$2:$K$99999,2,0))=0,"",VLOOKUP(B138,'[1]All data_14.12.2020'!$B$2:$K$99999,2,0))</f>
        <v>Know-how, License, Copyright, Trade secret, Technology, Patent</v>
      </c>
      <c r="D138" s="19" t="str">
        <f>IF(LEN(VLOOKUP(B138,'[1]All data_14.12.2020'!$B$2:$K$99999,3,0))=0,"",VLOOKUP(B138,'[1]All data_14.12.2020'!$B$2:$K$99999,3,0))</f>
        <v>C, 25, 25.3, 27, 27.1, 27.11, 27.12, 27.9, 28, 28.1, 28.11, 28.12, 29, 29.1, 29.3, 29.31, D, 35, 35.1, 35.11, G, 46, 46.7, 46.71, 25.30, 27.90, 29.10</v>
      </c>
      <c r="E138" s="19" t="str">
        <f>IF(LEN(VLOOKUP(B138,'[1]All data_14.12.2020'!$B$2:$K$99999,4,0))=0,"",VLOOKUP(B138,'[1]All data_14.12.2020'!$B$2:$K$99999,4,0))</f>
        <v>D, 35, 36, 37, F, 50, 51, 3519, 3569, 3621, 3694, 3711, 3714, 5063, 5084, 5172, 351, 356, 362, 369, 371, 506, 508, 517</v>
      </c>
      <c r="F138" s="19" t="str">
        <f>IF(LEN(VLOOKUP(B138,'[1]All data_14.12.2020'!$B$2:$K$99999,5,0))=0,"",VLOOKUP(B138,'[1]All data_14.12.2020'!$B$2:$K$99999,5,0))</f>
        <v xml:space="preserve">Electricity, Energy, Generator, Motor, Engine, Transformer, Vehicle, Vehicle equipment, Power, Biomass fuel, Alternative and renewable energy, Industrial_x000D_
</v>
      </c>
      <c r="G138" s="19" t="str">
        <f>IF(LEN(VLOOKUP(B138,'[1]All data_14.12.2020'!$B$2:$K$99999,6,0))=0,"",VLOOKUP(B138,'[1]All data_14.12.2020'!$B$2:$K$99999,6,0))</f>
        <v>≡</v>
      </c>
      <c r="H138" s="19" t="str">
        <f>IF(LEN(VLOOKUP(B138,'[1]All data_14.12.2020'!$B$2:$K$99999,7,0))=0,"",VLOOKUP(B138,'[1]All data_14.12.2020'!$B$2:$K$99999,7,0))</f>
        <v xml:space="preserve">Licensor is an innovative engineering firm focused on developing environmentally-friendly power sources for the future._x000D_
</v>
      </c>
      <c r="I138" s="19" t="str">
        <f>IF(LEN(VLOOKUP(B138,'[1]All data_14.12.2020'!$B$2:$K$99999,8,0))=0,"",VLOOKUP(B138,'[1]All data_14.12.2020'!$B$2:$K$99999,8,0))</f>
        <v>≡</v>
      </c>
      <c r="J138" s="19" t="str">
        <f>IF(LEN(VLOOKUP(B138,'[1]All data_14.12.2020'!$B$2:$K$99999,9,0))=0,"",VLOOKUP(B138,'[1]All data_14.12.2020'!$B$2:$K$99999,9,0))</f>
        <v/>
      </c>
      <c r="K138" s="19" t="str">
        <f>IF(LEN(VLOOKUP(B138,'[1]All data_14.12.2020'!$B$2:$K$99999,10,0))=0,"",VLOOKUP(B138,'[1]All data_14.12.2020'!$B$2:$K$99999,10,0))</f>
        <v>License to use the licensed technology together with patent applications, know-how, copyrights, trade secrets and other (related to a heat regenerative engine that uses water as the working fluid as well as the lubricant) to make, use, sell, offer to sell, and import licensed products (electrical power generation that uses biomass fuels as a fuel source and electoral power generation solely for the U.S. military establishment that uses any fuel source).</v>
      </c>
      <c r="L138" s="3" t="s">
        <v>1036</v>
      </c>
      <c r="M138" s="3" t="s">
        <v>1029</v>
      </c>
      <c r="N138" s="3" t="s">
        <v>1037</v>
      </c>
      <c r="O138" s="3" t="s">
        <v>86</v>
      </c>
      <c r="P138" s="3" t="s">
        <v>151</v>
      </c>
      <c r="Q138" s="3" t="s">
        <v>8</v>
      </c>
      <c r="R138" s="3" t="s">
        <v>1038</v>
      </c>
      <c r="S138" s="3" t="s">
        <v>1039</v>
      </c>
      <c r="T138" s="3"/>
      <c r="U138" s="3"/>
      <c r="V138" s="3"/>
      <c r="W138" s="3" t="s">
        <v>1040</v>
      </c>
      <c r="X138" s="4"/>
      <c r="Y138" s="3" t="s">
        <v>71</v>
      </c>
      <c r="Z138" s="4" t="s">
        <v>71</v>
      </c>
      <c r="AA138" s="3" t="s">
        <v>71</v>
      </c>
      <c r="AB138" s="4" t="s">
        <v>71</v>
      </c>
      <c r="AC138" s="3" t="s">
        <v>71</v>
      </c>
      <c r="AD138" s="4" t="s">
        <v>71</v>
      </c>
      <c r="AE138" s="3" t="s">
        <v>71</v>
      </c>
      <c r="AF138" s="4" t="s">
        <v>71</v>
      </c>
      <c r="AG138" s="3" t="s">
        <v>71</v>
      </c>
      <c r="AH138" s="4" t="s">
        <v>71</v>
      </c>
      <c r="AI138" s="3" t="s">
        <v>71</v>
      </c>
      <c r="AJ138" s="4" t="s">
        <v>71</v>
      </c>
      <c r="AK138" s="3" t="s">
        <v>71</v>
      </c>
      <c r="AL138" s="4" t="s">
        <v>71</v>
      </c>
      <c r="AM138" s="3" t="s">
        <v>71</v>
      </c>
      <c r="AN138" s="4" t="s">
        <v>71</v>
      </c>
      <c r="AO138" s="3" t="s">
        <v>71</v>
      </c>
      <c r="AP138" s="4" t="s">
        <v>71</v>
      </c>
      <c r="AQ138" s="3" t="s">
        <v>71</v>
      </c>
      <c r="AR138" s="4" t="s">
        <v>71</v>
      </c>
      <c r="AS138" s="3" t="s">
        <v>71</v>
      </c>
      <c r="AT138" s="4" t="s">
        <v>71</v>
      </c>
      <c r="AU138" s="3" t="s">
        <v>71</v>
      </c>
      <c r="AV138" s="4" t="s">
        <v>71</v>
      </c>
      <c r="AW138" s="3" t="s">
        <v>71</v>
      </c>
      <c r="AX138" s="4" t="s">
        <v>71</v>
      </c>
      <c r="AY138" s="3" t="s">
        <v>71</v>
      </c>
      <c r="AZ138" s="4" t="s">
        <v>71</v>
      </c>
      <c r="BA138" s="3" t="s">
        <v>71</v>
      </c>
      <c r="BB138" s="4" t="s">
        <v>71</v>
      </c>
      <c r="BC138" s="3" t="s">
        <v>71</v>
      </c>
      <c r="BD138" s="4" t="s">
        <v>71</v>
      </c>
      <c r="BE138" s="4" t="s">
        <v>81</v>
      </c>
      <c r="BF138" s="4"/>
      <c r="BG138" s="4"/>
      <c r="BH138" s="3" t="s">
        <v>71</v>
      </c>
      <c r="BI138" s="3" t="s">
        <v>1033</v>
      </c>
      <c r="BJ138" s="3" t="s">
        <v>71</v>
      </c>
      <c r="BK138" s="3" t="s">
        <v>71</v>
      </c>
      <c r="BL138" s="3" t="s">
        <v>71</v>
      </c>
      <c r="BM138" s="3"/>
      <c r="BN138" s="3"/>
      <c r="BO138" s="9" t="s">
        <v>71</v>
      </c>
      <c r="BP138" s="10" t="s">
        <v>71</v>
      </c>
    </row>
    <row r="139" spans="1:69" ht="90" customHeight="1" x14ac:dyDescent="0.3">
      <c r="A139" s="5" t="s">
        <v>1041</v>
      </c>
      <c r="B139" s="4" t="s">
        <v>1042</v>
      </c>
      <c r="C139" s="19" t="str">
        <f>IF(LEN(VLOOKUP(B139,'[1]All data_14.12.2020'!$B$2:$K$99999,2,0))=0,"",VLOOKUP(B139,'[1]All data_14.12.2020'!$B$2:$K$99999,2,0))</f>
        <v>License, Patent</v>
      </c>
      <c r="D139" s="19" t="str">
        <f>IF(LEN(VLOOKUP(B139,'[1]All data_14.12.2020'!$B$2:$K$99999,3,0))=0,"",VLOOKUP(B139,'[1]All data_14.12.2020'!$B$2:$K$99999,3,0))</f>
        <v>C, 25, 25.5, 25.6, 25.62, 26, 26.5, 26.51, 26.6, 26.7, 30, 30.3, M, 71, 71.1, 71.12, 71.2, O, 84, 84.2, 84.22, 25.50, 26.60, 26.70, 30.30, 71.20</v>
      </c>
      <c r="E139" s="19" t="str">
        <f>IF(LEN(VLOOKUP(B139,'[1]All data_14.12.2020'!$B$2:$K$99999,4,0))=0,"",VLOOKUP(B139,'[1]All data_14.12.2020'!$B$2:$K$99999,4,0))</f>
        <v>D, 37, 38, E, 45, F, 50, 3721, 3812, 3823, 3824, 3825, 3826, 3827, 3829, 4512, 4522, 5084, 5085, 372, 381, 382, 451, 452, 508</v>
      </c>
      <c r="F139" s="19" t="str">
        <f>IF(LEN(VLOOKUP(B139,'[1]All data_14.12.2020'!$B$2:$K$99999,5,0))=0,"",VLOOKUP(B139,'[1]All data_14.12.2020'!$B$2:$K$99999,5,0))</f>
        <v>Laser, Carbon, Dioxide, Slab, Industrial, Military, Aerospace, Apparatus, Device, Cutting, Welding, Scribing, Drilling, Surface treatment, Soldering, Brazing, Marking, Engraving, Melting, Vaporizing, Analyzing, Testing, Measuring, Heating, Hot machining, Removing, Forming, Alloying, Dispersing, Hardening, Curing</v>
      </c>
      <c r="G139" s="19" t="str">
        <f>IF(LEN(VLOOKUP(B139,'[1]All data_14.12.2020'!$B$2:$K$99999,6,0))=0,"",VLOOKUP(B139,'[1]All data_14.12.2020'!$B$2:$K$99999,6,0))</f>
        <v>≡</v>
      </c>
      <c r="H139" s="19" t="str">
        <f>IF(LEN(VLOOKUP(B139,'[1]All data_14.12.2020'!$B$2:$K$99999,7,0))=0,"",VLOOKUP(B139,'[1]All data_14.12.2020'!$B$2:$K$99999,7,0))</f>
        <v/>
      </c>
      <c r="I139" s="19" t="str">
        <f>IF(LEN(VLOOKUP(B139,'[1]All data_14.12.2020'!$B$2:$K$99999,8,0))=0,"",VLOOKUP(B139,'[1]All data_14.12.2020'!$B$2:$K$99999,8,0))</f>
        <v>≡</v>
      </c>
      <c r="J139" s="19" t="str">
        <f>IF(LEN(VLOOKUP(B139,'[1]All data_14.12.2020'!$B$2:$K$99999,9,0))=0,"",VLOOKUP(B139,'[1]All data_14.12.2020'!$B$2:$K$99999,9,0))</f>
        <v/>
      </c>
      <c r="K139" s="19" t="str">
        <f>IF(LEN(VLOOKUP(B139,'[1]All data_14.12.2020'!$B$2:$K$99999,10,0))=0,"",VLOOKUP(B139,'[1]All data_14.12.2020'!$B$2:$K$99999,10,0))</f>
        <v>License under patent rights to make, use and sell apparatuses, devices in the field of industrial applications [UNDISCLOSED FOR PREVIEW] as well as military and aerospace applications.</v>
      </c>
      <c r="L139" s="3" t="s">
        <v>1043</v>
      </c>
      <c r="M139" s="3" t="s">
        <v>1044</v>
      </c>
      <c r="N139" s="3" t="s">
        <v>1044</v>
      </c>
      <c r="O139" s="3" t="s">
        <v>86</v>
      </c>
      <c r="P139" s="3" t="s">
        <v>1045</v>
      </c>
      <c r="Q139" s="3" t="s">
        <v>1046</v>
      </c>
      <c r="R139" s="3" t="s">
        <v>1047</v>
      </c>
      <c r="S139" s="3" t="s">
        <v>1048</v>
      </c>
      <c r="T139" s="3" t="s">
        <v>1049</v>
      </c>
      <c r="U139" s="3"/>
      <c r="V139" s="3"/>
      <c r="W139" s="3"/>
      <c r="X139" s="4"/>
      <c r="Y139" s="3" t="s">
        <v>71</v>
      </c>
      <c r="Z139" s="4" t="s">
        <v>71</v>
      </c>
      <c r="AA139" s="3" t="s">
        <v>71</v>
      </c>
      <c r="AB139" s="4" t="s">
        <v>71</v>
      </c>
      <c r="AC139" s="3" t="s">
        <v>71</v>
      </c>
      <c r="AD139" s="4" t="s">
        <v>71</v>
      </c>
      <c r="AE139" s="3" t="s">
        <v>71</v>
      </c>
      <c r="AF139" s="4" t="s">
        <v>71</v>
      </c>
      <c r="AG139" s="3" t="s">
        <v>71</v>
      </c>
      <c r="AH139" s="4" t="s">
        <v>71</v>
      </c>
      <c r="AI139" s="3" t="s">
        <v>71</v>
      </c>
      <c r="AJ139" s="4" t="s">
        <v>71</v>
      </c>
      <c r="AK139" s="3" t="s">
        <v>71</v>
      </c>
      <c r="AL139" s="4" t="s">
        <v>71</v>
      </c>
      <c r="AM139" s="3" t="s">
        <v>71</v>
      </c>
      <c r="AN139" s="4" t="s">
        <v>71</v>
      </c>
      <c r="AO139" s="3" t="s">
        <v>71</v>
      </c>
      <c r="AP139" s="4" t="s">
        <v>71</v>
      </c>
      <c r="AQ139" s="3" t="s">
        <v>71</v>
      </c>
      <c r="AR139" s="4" t="s">
        <v>71</v>
      </c>
      <c r="AS139" s="3" t="s">
        <v>71</v>
      </c>
      <c r="AT139" s="4" t="s">
        <v>71</v>
      </c>
      <c r="AU139" s="3" t="s">
        <v>71</v>
      </c>
      <c r="AV139" s="4" t="s">
        <v>71</v>
      </c>
      <c r="AW139" s="3" t="s">
        <v>71</v>
      </c>
      <c r="AX139" s="4" t="s">
        <v>71</v>
      </c>
      <c r="AY139" s="3" t="s">
        <v>71</v>
      </c>
      <c r="AZ139" s="4" t="s">
        <v>71</v>
      </c>
      <c r="BA139" s="3" t="s">
        <v>71</v>
      </c>
      <c r="BB139" s="4" t="s">
        <v>71</v>
      </c>
      <c r="BC139" s="3" t="s">
        <v>71</v>
      </c>
      <c r="BD139" s="4" t="s">
        <v>71</v>
      </c>
      <c r="BE139" s="4" t="s">
        <v>81</v>
      </c>
      <c r="BF139" s="4"/>
      <c r="BG139" s="4"/>
      <c r="BH139" s="3" t="s">
        <v>71</v>
      </c>
      <c r="BI139" s="3" t="s">
        <v>154</v>
      </c>
      <c r="BJ139" s="3" t="s">
        <v>71</v>
      </c>
      <c r="BK139" s="3" t="s">
        <v>71</v>
      </c>
      <c r="BL139" s="3" t="s">
        <v>71</v>
      </c>
      <c r="BM139" s="3" t="s">
        <v>1050</v>
      </c>
      <c r="BN139" s="3" t="s">
        <v>1051</v>
      </c>
      <c r="BO139" s="9" t="s">
        <v>71</v>
      </c>
      <c r="BP139" s="10" t="s">
        <v>71</v>
      </c>
      <c r="BQ139" s="4"/>
    </row>
    <row r="140" spans="1:69" ht="90" customHeight="1" x14ac:dyDescent="0.3">
      <c r="A140" s="5" t="s">
        <v>1052</v>
      </c>
      <c r="B140" s="4" t="s">
        <v>1053</v>
      </c>
      <c r="C140" s="19" t="str">
        <f>IF(LEN(VLOOKUP(B140,'[1]All data_14.12.2020'!$B$2:$K$99999,2,0))=0,"",VLOOKUP(B140,'[1]All data_14.12.2020'!$B$2:$K$99999,2,0))</f>
        <v>License, Software</v>
      </c>
      <c r="D140" s="19" t="str">
        <f>IF(LEN(VLOOKUP(B140,'[1]All data_14.12.2020'!$B$2:$K$99999,3,0))=0,"",VLOOKUP(B140,'[1]All data_14.12.2020'!$B$2:$K$99999,3,0))</f>
        <v>C, 26, 26.1, 26.11, 26.12, G, 46, 46.5, 46.51, 47, 47.4, 47.41, J, 58, 58.2, 58.29, 62, 62.01, 62.09, 63, 63.1, 63.11, K, 64, 64.1, 64.19, 62.0</v>
      </c>
      <c r="E140" s="19" t="str">
        <f>IF(LEN(VLOOKUP(B140,'[1]All data_14.12.2020'!$B$2:$K$99999,4,0))=0,"",VLOOKUP(B140,'[1]All data_14.12.2020'!$B$2:$K$99999,4,0))</f>
        <v>D, 35, 36, F, 50, G, 57, H, 60, I, 73, 87, 3578, 3679, 5045, 5731, 5734, 6099, 7374, 7389, 8748, 357, 367, 504, 573, 609, 737, 738, 874</v>
      </c>
      <c r="F140" s="19" t="str">
        <f>IF(LEN(VLOOKUP(B140,'[1]All data_14.12.2020'!$B$2:$K$99999,5,0))=0,"",VLOOKUP(B140,'[1]All data_14.12.2020'!$B$2:$K$99999,5,0))</f>
        <v>Software, Payment, Payment system, Electronic, Electronic payment, Card, Credit card, Debit card, Bank, Banking, Program, Object code, Hardware, Microprocessor, Bank card, Payment terminal</v>
      </c>
      <c r="G140" s="19" t="str">
        <f>IF(LEN(VLOOKUP(B140,'[1]All data_14.12.2020'!$B$2:$K$99999,6,0))=0,"",VLOOKUP(B140,'[1]All data_14.12.2020'!$B$2:$K$99999,6,0))</f>
        <v>≡</v>
      </c>
      <c r="H140" s="19" t="str">
        <f>IF(LEN(VLOOKUP(B140,'[1]All data_14.12.2020'!$B$2:$K$99999,7,0))=0,"",VLOOKUP(B140,'[1]All data_14.12.2020'!$B$2:$K$99999,7,0))</f>
        <v>Licensor owns a software product known as the Universal Electronic Payment System (U.E.P.S.).</v>
      </c>
      <c r="I140" s="19" t="str">
        <f>IF(LEN(VLOOKUP(B140,'[1]All data_14.12.2020'!$B$2:$K$99999,8,0))=0,"",VLOOKUP(B140,'[1]All data_14.12.2020'!$B$2:$K$99999,8,0))</f>
        <v>≡</v>
      </c>
      <c r="J140" s="19" t="str">
        <f>IF(LEN(VLOOKUP(B140,'[1]All data_14.12.2020'!$B$2:$K$99999,9,0))=0,"",VLOOKUP(B140,'[1]All data_14.12.2020'!$B$2:$K$99999,9,0))</f>
        <v/>
      </c>
      <c r="K140" s="19" t="str">
        <f>IF(LEN(VLOOKUP(B140,'[1]All data_14.12.2020'!$B$2:$K$99999,10,0))=0,"",VLOOKUP(B140,'[1]All data_14.12.2020'!$B$2:$K$99999,10,0))</f>
        <v>Licence to use Universal Electronic Payment System (U.E.P.S.) software products consisting of object code programs including microprocessor plastic cards, conceptual scheme, payment terminals, microprocessor card readers, PC interface board, personalisation equipment, security concept and back-end demonstration system.</v>
      </c>
      <c r="L140" s="3" t="s">
        <v>1054</v>
      </c>
      <c r="M140" s="3" t="s">
        <v>1055</v>
      </c>
      <c r="N140" s="3" t="s">
        <v>1056</v>
      </c>
      <c r="O140" s="3" t="s">
        <v>86</v>
      </c>
      <c r="P140" s="3" t="s">
        <v>116</v>
      </c>
      <c r="Q140" s="3" t="s">
        <v>8</v>
      </c>
      <c r="R140" s="3" t="s">
        <v>98</v>
      </c>
      <c r="S140" s="3" t="s">
        <v>1057</v>
      </c>
      <c r="T140" s="3" t="s">
        <v>1058</v>
      </c>
      <c r="U140" s="3"/>
      <c r="V140" s="3"/>
      <c r="W140" s="3"/>
      <c r="X140" s="4"/>
      <c r="Y140" s="3" t="s">
        <v>71</v>
      </c>
      <c r="Z140" s="4" t="s">
        <v>71</v>
      </c>
      <c r="AA140" s="3" t="s">
        <v>71</v>
      </c>
      <c r="AB140" s="4" t="s">
        <v>71</v>
      </c>
      <c r="AC140" s="3" t="s">
        <v>71</v>
      </c>
      <c r="AD140" s="4" t="s">
        <v>71</v>
      </c>
      <c r="AE140" s="3" t="s">
        <v>71</v>
      </c>
      <c r="AF140" s="4" t="s">
        <v>71</v>
      </c>
      <c r="AG140" s="3" t="s">
        <v>71</v>
      </c>
      <c r="AH140" s="4" t="s">
        <v>71</v>
      </c>
      <c r="AI140" s="3" t="s">
        <v>71</v>
      </c>
      <c r="AJ140" s="4" t="s">
        <v>71</v>
      </c>
      <c r="AK140" s="3" t="s">
        <v>71</v>
      </c>
      <c r="AL140" s="4" t="s">
        <v>71</v>
      </c>
      <c r="AM140" s="3" t="s">
        <v>71</v>
      </c>
      <c r="AN140" s="4" t="s">
        <v>71</v>
      </c>
      <c r="AO140" s="3" t="s">
        <v>71</v>
      </c>
      <c r="AP140" s="4" t="s">
        <v>71</v>
      </c>
      <c r="AQ140" s="3" t="s">
        <v>71</v>
      </c>
      <c r="AR140" s="4" t="s">
        <v>71</v>
      </c>
      <c r="AS140" s="3" t="s">
        <v>71</v>
      </c>
      <c r="AT140" s="4" t="s">
        <v>71</v>
      </c>
      <c r="AU140" s="3" t="s">
        <v>71</v>
      </c>
      <c r="AV140" s="4" t="s">
        <v>71</v>
      </c>
      <c r="AW140" s="3" t="s">
        <v>71</v>
      </c>
      <c r="AX140" s="4" t="s">
        <v>71</v>
      </c>
      <c r="AY140" s="3" t="s">
        <v>71</v>
      </c>
      <c r="AZ140" s="4" t="s">
        <v>71</v>
      </c>
      <c r="BA140" s="3" t="s">
        <v>71</v>
      </c>
      <c r="BB140" s="4" t="s">
        <v>71</v>
      </c>
      <c r="BC140" s="3" t="s">
        <v>71</v>
      </c>
      <c r="BD140" s="4" t="s">
        <v>71</v>
      </c>
      <c r="BE140" s="4" t="s">
        <v>81</v>
      </c>
      <c r="BF140" s="4"/>
      <c r="BG140" s="4"/>
      <c r="BH140" s="3" t="s">
        <v>71</v>
      </c>
      <c r="BI140" s="3" t="s">
        <v>101</v>
      </c>
      <c r="BJ140" s="3" t="s">
        <v>71</v>
      </c>
      <c r="BK140" s="3" t="s">
        <v>71</v>
      </c>
      <c r="BL140" s="3" t="s">
        <v>71</v>
      </c>
      <c r="BM140" s="3"/>
      <c r="BN140" s="3"/>
      <c r="BO140" s="9" t="s">
        <v>71</v>
      </c>
      <c r="BP140" s="10" t="s">
        <v>71</v>
      </c>
    </row>
    <row r="141" spans="1:69" ht="90" customHeight="1" x14ac:dyDescent="0.3">
      <c r="A141" s="5" t="s">
        <v>1059</v>
      </c>
      <c r="B141" s="4" t="s">
        <v>1060</v>
      </c>
      <c r="C141" s="19" t="str">
        <f>IF(LEN(VLOOKUP(B141,'[1]All data_14.12.2020'!$B$2:$K$99999,2,0))=0,"",VLOOKUP(B141,'[1]All data_14.12.2020'!$B$2:$K$99999,2,0))</f>
        <v>License, Technology, Know-how, Patent, Trade secret</v>
      </c>
      <c r="D141" s="19" t="str">
        <f>IF(LEN(VLOOKUP(B141,'[1]All data_14.12.2020'!$B$2:$K$99999,3,0))=0,"",VLOOKUP(B141,'[1]All data_14.12.2020'!$B$2:$K$99999,3,0))</f>
        <v>80.10, 80.20, 61.20, 61.10, 61.30, 61.90, 46.51, 46.52, 47.41, 47.42, 58.29, 62.01, 62.02, 62.03, 62.09</v>
      </c>
      <c r="E141" s="19" t="str">
        <f>IF(LEN(VLOOKUP(B141,'[1]All data_14.12.2020'!$B$2:$K$99999,4,0))=0,"",VLOOKUP(B141,'[1]All data_14.12.2020'!$B$2:$K$99999,4,0))</f>
        <v>5045, 5734, 7371, 7372, 7373, 7374, 7376, 7379, 7382</v>
      </c>
      <c r="F141" s="19" t="str">
        <f>IF(LEN(VLOOKUP(B141,'[1]All data_14.12.2020'!$B$2:$K$99999,5,0))=0,"",VLOOKUP(B141,'[1]All data_14.12.2020'!$B$2:$K$99999,5,0))</f>
        <v>Computer network security, Software, PC, Authentication, Biometric, Cyber, Anti-malware</v>
      </c>
      <c r="G141" s="19" t="str">
        <f>IF(LEN(VLOOKUP(B141,'[1]All data_14.12.2020'!$B$2:$K$99999,6,0))=0,"",VLOOKUP(B141,'[1]All data_14.12.2020'!$B$2:$K$99999,6,0))</f>
        <v>≡</v>
      </c>
      <c r="H141" s="19" t="str">
        <f>IF(LEN(VLOOKUP(B141,'[1]All data_14.12.2020'!$B$2:$K$99999,7,0))=0,"",VLOOKUP(B141,'[1]All data_14.12.2020'!$B$2:$K$99999,7,0))</f>
        <v/>
      </c>
      <c r="I141" s="19" t="str">
        <f>IF(LEN(VLOOKUP(B141,'[1]All data_14.12.2020'!$B$2:$K$99999,8,0))=0,"",VLOOKUP(B141,'[1]All data_14.12.2020'!$B$2:$K$99999,8,0))</f>
        <v>≡</v>
      </c>
      <c r="J141" s="19" t="str">
        <f>IF(LEN(VLOOKUP(B141,'[1]All data_14.12.2020'!$B$2:$K$99999,9,0))=0,"",VLOOKUP(B141,'[1]All data_14.12.2020'!$B$2:$K$99999,9,0))</f>
        <v/>
      </c>
      <c r="K141" s="19" t="str">
        <f>IF(LEN(VLOOKUP(B141,'[1]All data_14.12.2020'!$B$2:$K$99999,10,0))=0,"",VLOOKUP(B141,'[1]All data_14.12.2020'!$B$2:$K$99999,10,0))</f>
        <v>License under licensor's technology, know-how, patents and trade secrets and to use, improve, modify and develop the integrated computer network security products; The agreement is concluded between related parties.</v>
      </c>
      <c r="L141" s="3" t="s">
        <v>72</v>
      </c>
      <c r="M141" s="3" t="s">
        <v>1061</v>
      </c>
      <c r="N141" s="3" t="s">
        <v>1061</v>
      </c>
      <c r="O141" s="3" t="s">
        <v>1062</v>
      </c>
      <c r="P141" s="3" t="s">
        <v>1063</v>
      </c>
      <c r="Q141" s="3" t="s">
        <v>8</v>
      </c>
      <c r="R141" s="3" t="s">
        <v>8</v>
      </c>
      <c r="S141" s="3" t="s">
        <v>1064</v>
      </c>
      <c r="T141" s="3" t="s">
        <v>1065</v>
      </c>
      <c r="U141" s="3"/>
      <c r="V141" s="3"/>
      <c r="W141" s="3" t="s">
        <v>1066</v>
      </c>
      <c r="X141" s="4"/>
      <c r="Y141" s="3" t="s">
        <v>71</v>
      </c>
      <c r="Z141" s="4" t="s">
        <v>71</v>
      </c>
      <c r="AA141" s="3" t="s">
        <v>71</v>
      </c>
      <c r="AB141" s="4" t="s">
        <v>71</v>
      </c>
      <c r="AC141" s="3" t="s">
        <v>71</v>
      </c>
      <c r="AD141" s="4" t="s">
        <v>71</v>
      </c>
      <c r="AE141" s="3" t="s">
        <v>71</v>
      </c>
      <c r="AF141" s="4" t="s">
        <v>71</v>
      </c>
      <c r="AG141" s="3" t="s">
        <v>71</v>
      </c>
      <c r="AH141" s="4" t="s">
        <v>71</v>
      </c>
      <c r="AI141" s="3" t="s">
        <v>71</v>
      </c>
      <c r="AJ141" s="4" t="s">
        <v>71</v>
      </c>
      <c r="AK141" s="3" t="s">
        <v>71</v>
      </c>
      <c r="AL141" s="4" t="s">
        <v>71</v>
      </c>
      <c r="AM141" s="3" t="s">
        <v>71</v>
      </c>
      <c r="AN141" s="4" t="s">
        <v>71</v>
      </c>
      <c r="AO141" s="3" t="s">
        <v>71</v>
      </c>
      <c r="AP141" s="4" t="s">
        <v>71</v>
      </c>
      <c r="AQ141" s="3" t="s">
        <v>71</v>
      </c>
      <c r="AR141" s="4" t="s">
        <v>71</v>
      </c>
      <c r="AS141" s="3" t="s">
        <v>71</v>
      </c>
      <c r="AT141" s="4" t="s">
        <v>71</v>
      </c>
      <c r="AU141" s="3" t="s">
        <v>71</v>
      </c>
      <c r="AV141" s="4" t="s">
        <v>71</v>
      </c>
      <c r="AW141" s="3" t="s">
        <v>71</v>
      </c>
      <c r="AX141" s="4" t="s">
        <v>71</v>
      </c>
      <c r="AY141" s="3" t="s">
        <v>71</v>
      </c>
      <c r="AZ141" s="4" t="s">
        <v>71</v>
      </c>
      <c r="BA141" s="3" t="s">
        <v>71</v>
      </c>
      <c r="BB141" s="4" t="s">
        <v>71</v>
      </c>
      <c r="BC141" s="3" t="s">
        <v>71</v>
      </c>
      <c r="BD141" s="4" t="s">
        <v>71</v>
      </c>
      <c r="BE141" s="4" t="s">
        <v>81</v>
      </c>
      <c r="BF141" s="4"/>
      <c r="BG141" s="4"/>
      <c r="BH141" s="3" t="s">
        <v>71</v>
      </c>
      <c r="BI141" s="3" t="s">
        <v>1067</v>
      </c>
      <c r="BJ141" s="3" t="s">
        <v>71</v>
      </c>
      <c r="BK141" s="3" t="s">
        <v>71</v>
      </c>
      <c r="BL141" s="3" t="s">
        <v>71</v>
      </c>
      <c r="BM141" s="3" t="s">
        <v>1068</v>
      </c>
      <c r="BN141" s="3" t="s">
        <v>1069</v>
      </c>
      <c r="BO141" s="9" t="s">
        <v>71</v>
      </c>
      <c r="BP141" s="10" t="s">
        <v>71</v>
      </c>
      <c r="BQ141" s="4"/>
    </row>
    <row r="142" spans="1:69" ht="90" customHeight="1" x14ac:dyDescent="0.3">
      <c r="A142" s="5" t="s">
        <v>1070</v>
      </c>
      <c r="B142" s="4" t="s">
        <v>1071</v>
      </c>
      <c r="C142" s="19" t="str">
        <f>IF(LEN(VLOOKUP(B142,'[1]All data_14.12.2020'!$B$2:$K$99999,2,0))=0,"",VLOOKUP(B142,'[1]All data_14.12.2020'!$B$2:$K$99999,2,0))</f>
        <v>Know-how, License, Trade secret, Technology, Patent</v>
      </c>
      <c r="D142" s="19" t="str">
        <f>IF(LEN(VLOOKUP(B142,'[1]All data_14.12.2020'!$B$2:$K$99999,3,0))=0,"",VLOOKUP(B142,'[1]All data_14.12.2020'!$B$2:$K$99999,3,0))</f>
        <v>20, 20.1, 20.13, 20.14, 32, 32.5, 32.9, 32.99, D, G, 46, 46.1, 46.12, 47.7, 47.74, Q, 86, 86.2, 86.21, 86.22, 86.9, 32.50, 86.90, 47</v>
      </c>
      <c r="E142" s="19" t="str">
        <f>IF(LEN(VLOOKUP(B142,'[1]All data_14.12.2020'!$B$2:$K$99999,4,0))=0,"",VLOOKUP(B142,'[1]All data_14.12.2020'!$B$2:$K$99999,4,0))</f>
        <v>D, 28, 34, 35, 38, 39, F, 50, I, 80, 2813, 3569, 3841, 3999, 5047, 5049, 8011, 8082, 8093, 8099, 281, 344, 356, 384, 399, 504, 801, 808, 809</v>
      </c>
      <c r="F142" s="19" t="str">
        <f>IF(LEN(VLOOKUP(B142,'[1]All data_14.12.2020'!$B$2:$K$99999,5,0))=0,"",VLOOKUP(B142,'[1]All data_14.12.2020'!$B$2:$K$99999,5,0))</f>
        <v>Oxygen, Gas, Oxygen gas concentrator, Pressure Intensifier, Cylinder charging system, Valve, Control Health, Health care, Medicine, Medical, Technology, Boost pump, Oxygen monitor, Chemistry, Chemical, Respiratory, Treatment, Home health care, Pulmonary disease, Disease</v>
      </c>
      <c r="G142" s="19" t="str">
        <f>IF(LEN(VLOOKUP(B142,'[1]All data_14.12.2020'!$B$2:$K$99999,6,0))=0,"",VLOOKUP(B142,'[1]All data_14.12.2020'!$B$2:$K$99999,6,0))</f>
        <v>≡</v>
      </c>
      <c r="H142" s="19" t="str">
        <f>IF(LEN(VLOOKUP(B142,'[1]All data_14.12.2020'!$B$2:$K$99999,7,0))=0,"",VLOOKUP(B142,'[1]All data_14.12.2020'!$B$2:$K$99999,7,0))</f>
        <v>Licensor has developed oxygen gas concentrator and pressure intensifier technologies and related products for applications in the military, industrial and recreational markets.</v>
      </c>
      <c r="I142" s="19" t="str">
        <f>IF(LEN(VLOOKUP(B142,'[1]All data_14.12.2020'!$B$2:$K$99999,8,0))=0,"",VLOOKUP(B142,'[1]All data_14.12.2020'!$B$2:$K$99999,8,0))</f>
        <v>≡</v>
      </c>
      <c r="J142" s="19" t="str">
        <f>IF(LEN(VLOOKUP(B142,'[1]All data_14.12.2020'!$B$2:$K$99999,9,0))=0,"",VLOOKUP(B142,'[1]All data_14.12.2020'!$B$2:$K$99999,9,0))</f>
        <v>Licensee is a company involved in the business of developing, producing and marketing respiratory care devices designed to improve the efficiency of oxygen delivery systems for home health care and hospital treatment of patients suffering from pulmonary diseases.</v>
      </c>
      <c r="K142" s="19" t="str">
        <f>IF(LEN(VLOOKUP(B142,'[1]All data_14.12.2020'!$B$2:$K$99999,10,0))=0,"",VLOOKUP(B142,'[1]All data_14.12.2020'!$B$2:$K$99999,10,0))</f>
        <v>License under licensor's technology, patent, trade secret and know-how to make, use and sell the combination of an oxygen intensifier and cylinder charging system with appropriate valves, controls and the like in the health care market.</v>
      </c>
      <c r="L142" s="3" t="s">
        <v>1072</v>
      </c>
      <c r="M142" s="3" t="s">
        <v>1073</v>
      </c>
      <c r="N142" s="3" t="s">
        <v>1073</v>
      </c>
      <c r="O142" s="3" t="s">
        <v>86</v>
      </c>
      <c r="P142" s="3" t="s">
        <v>1074</v>
      </c>
      <c r="Q142" s="3" t="s">
        <v>1075</v>
      </c>
      <c r="R142" s="3" t="s">
        <v>77</v>
      </c>
      <c r="S142" s="3" t="s">
        <v>1076</v>
      </c>
      <c r="T142" s="3" t="s">
        <v>1077</v>
      </c>
      <c r="U142" s="3"/>
      <c r="V142" s="3"/>
      <c r="W142" s="3" t="s">
        <v>1078</v>
      </c>
      <c r="X142" s="4"/>
      <c r="Y142" s="3" t="s">
        <v>71</v>
      </c>
      <c r="Z142" s="4" t="s">
        <v>71</v>
      </c>
      <c r="AA142" s="3" t="s">
        <v>71</v>
      </c>
      <c r="AB142" s="4" t="s">
        <v>71</v>
      </c>
      <c r="AC142" s="3" t="s">
        <v>71</v>
      </c>
      <c r="AD142" s="4" t="s">
        <v>71</v>
      </c>
      <c r="AE142" s="3" t="s">
        <v>71</v>
      </c>
      <c r="AF142" s="4" t="s">
        <v>71</v>
      </c>
      <c r="AG142" s="3" t="s">
        <v>71</v>
      </c>
      <c r="AH142" s="4" t="s">
        <v>71</v>
      </c>
      <c r="AI142" s="3" t="s">
        <v>71</v>
      </c>
      <c r="AJ142" s="4" t="s">
        <v>71</v>
      </c>
      <c r="AK142" s="3" t="s">
        <v>71</v>
      </c>
      <c r="AL142" s="4" t="s">
        <v>71</v>
      </c>
      <c r="AM142" s="3" t="s">
        <v>71</v>
      </c>
      <c r="AN142" s="4" t="s">
        <v>71</v>
      </c>
      <c r="AO142" s="3" t="s">
        <v>71</v>
      </c>
      <c r="AP142" s="4" t="s">
        <v>71</v>
      </c>
      <c r="AQ142" s="3" t="s">
        <v>71</v>
      </c>
      <c r="AR142" s="4" t="s">
        <v>71</v>
      </c>
      <c r="AS142" s="3" t="s">
        <v>71</v>
      </c>
      <c r="AT142" s="4" t="s">
        <v>71</v>
      </c>
      <c r="AU142" s="3" t="s">
        <v>71</v>
      </c>
      <c r="AV142" s="4" t="s">
        <v>71</v>
      </c>
      <c r="AW142" s="3" t="s">
        <v>71</v>
      </c>
      <c r="AX142" s="4" t="s">
        <v>71</v>
      </c>
      <c r="AY142" s="3" t="s">
        <v>71</v>
      </c>
      <c r="AZ142" s="4" t="s">
        <v>71</v>
      </c>
      <c r="BA142" s="3" t="s">
        <v>71</v>
      </c>
      <c r="BB142" s="4" t="s">
        <v>71</v>
      </c>
      <c r="BC142" s="3" t="s">
        <v>71</v>
      </c>
      <c r="BD142" s="4" t="s">
        <v>71</v>
      </c>
      <c r="BE142" s="4" t="s">
        <v>81</v>
      </c>
      <c r="BF142" s="4"/>
      <c r="BG142" s="4"/>
      <c r="BH142" s="3" t="s">
        <v>71</v>
      </c>
      <c r="BI142" s="3" t="s">
        <v>572</v>
      </c>
      <c r="BJ142" s="3" t="s">
        <v>71</v>
      </c>
      <c r="BK142" s="3" t="s">
        <v>71</v>
      </c>
      <c r="BL142" s="3" t="s">
        <v>71</v>
      </c>
      <c r="BM142" s="3"/>
      <c r="BN142" s="3"/>
      <c r="BO142" s="9" t="s">
        <v>71</v>
      </c>
      <c r="BP142" s="10" t="s">
        <v>71</v>
      </c>
    </row>
    <row r="143" spans="1:69" ht="90" customHeight="1" x14ac:dyDescent="0.3">
      <c r="A143" s="5" t="s">
        <v>1079</v>
      </c>
      <c r="B143" s="4" t="s">
        <v>1080</v>
      </c>
      <c r="C143" s="19" t="str">
        <f>IF(LEN(VLOOKUP(B143,'[1]All data_14.12.2020'!$B$2:$K$99999,2,0))=0,"",VLOOKUP(B143,'[1]All data_14.12.2020'!$B$2:$K$99999,2,0))</f>
        <v>Know-how, Patent, Cross license</v>
      </c>
      <c r="D143" s="19" t="str">
        <f>IF(LEN(VLOOKUP(B143,'[1]All data_14.12.2020'!$B$2:$K$99999,3,0))=0,"",VLOOKUP(B143,'[1]All data_14.12.2020'!$B$2:$K$99999,3,0))</f>
        <v>C, 27, 27.1, 27.11, 27.12, 27.2, 29, 29.1, 29.3, 29.31, 29.32, G, 45, 45.2, 45.3, 45.31, 45.32, 27.20, 29.10, 45.20</v>
      </c>
      <c r="E143" s="19" t="str">
        <f>IF(LEN(VLOOKUP(B143,'[1]All data_14.12.2020'!$B$2:$K$99999,4,0))=0,"",VLOOKUP(B143,'[1]All data_14.12.2020'!$B$2:$K$99999,4,0))</f>
        <v>D, 35, 36, 37, F, 50, 3519, 3612, 3621, 3691, 3694, 3714, 3799, 5013, 5065, 351, 361, 362, 369, 371, 379, 501, 506</v>
      </c>
      <c r="F143" s="19" t="str">
        <f>IF(LEN(VLOOKUP(B143,'[1]All data_14.12.2020'!$B$2:$K$99999,5,0))=0,"",VLOOKUP(B143,'[1]All data_14.12.2020'!$B$2:$K$99999,5,0))</f>
        <v>Automotives, Car, Electricity, Energy efficiency, Environment, Electricity, Vehicle, Hybrid motor, Engine assist technology, Electric motor, Motor control system, Fuel-efficient, Echodrive</v>
      </c>
      <c r="G143" s="19" t="str">
        <f>IF(LEN(VLOOKUP(B143,'[1]All data_14.12.2020'!$B$2:$K$99999,6,0))=0,"",VLOOKUP(B143,'[1]All data_14.12.2020'!$B$2:$K$99999,6,0))</f>
        <v>≡</v>
      </c>
      <c r="H143" s="19" t="str">
        <f>IF(LEN(VLOOKUP(B143,'[1]All data_14.12.2020'!$B$2:$K$99999,7,0))=0,"",VLOOKUP(B143,'[1]All data_14.12.2020'!$B$2:$K$99999,7,0))</f>
        <v/>
      </c>
      <c r="I143" s="19" t="str">
        <f>IF(LEN(VLOOKUP(B143,'[1]All data_14.12.2020'!$B$2:$K$99999,8,0))=0,"",VLOOKUP(B143,'[1]All data_14.12.2020'!$B$2:$K$99999,8,0))</f>
        <v>≡</v>
      </c>
      <c r="J143" s="19" t="str">
        <f>IF(LEN(VLOOKUP(B143,'[1]All data_14.12.2020'!$B$2:$K$99999,9,0))=0,"",VLOOKUP(B143,'[1]All data_14.12.2020'!$B$2:$K$99999,9,0))</f>
        <v>Licensee represents that it has developed unique engine assist technology.</v>
      </c>
      <c r="K143" s="19" t="str">
        <f>IF(LEN(VLOOKUP(B143,'[1]All data_14.12.2020'!$B$2:$K$99999,10,0))=0,"",VLOOKUP(B143,'[1]All data_14.12.2020'!$B$2:$K$99999,10,0))</f>
        <v>License to make, use, sell, and import products based upon licensee patents, know-how and other intellectual property (EchoDrive – collection of technologies, systems and components to generally increase performance and/or reduce overall operating costs of a vehicle); Licensor grants to licensee an exclusively limited in the Hummer market and non-exclusively limited in the military market license to make, use, sell and import products based upon licensee's patents and other intellectual property (related to the performance and economy of engine through the addition battery, electric motor, motor control system, belt harnessing method to the engine crank-shaft).</v>
      </c>
      <c r="L143" s="3" t="s">
        <v>72</v>
      </c>
      <c r="M143" s="3" t="s">
        <v>1081</v>
      </c>
      <c r="N143" s="3" t="s">
        <v>1081</v>
      </c>
      <c r="O143" s="3" t="s">
        <v>86</v>
      </c>
      <c r="P143" s="3" t="s">
        <v>634</v>
      </c>
      <c r="Q143" s="3" t="s">
        <v>1082</v>
      </c>
      <c r="R143" s="3" t="s">
        <v>1083</v>
      </c>
      <c r="S143" s="3" t="s">
        <v>395</v>
      </c>
      <c r="T143" s="3"/>
      <c r="U143" s="3"/>
      <c r="V143" s="3"/>
      <c r="W143" s="3"/>
      <c r="X143" s="4"/>
      <c r="Y143" s="3" t="s">
        <v>71</v>
      </c>
      <c r="Z143" s="4" t="s">
        <v>71</v>
      </c>
      <c r="AA143" s="3" t="s">
        <v>71</v>
      </c>
      <c r="AB143" s="4" t="s">
        <v>71</v>
      </c>
      <c r="AC143" s="3" t="s">
        <v>71</v>
      </c>
      <c r="AD143" s="4" t="s">
        <v>71</v>
      </c>
      <c r="AE143" s="3" t="s">
        <v>71</v>
      </c>
      <c r="AF143" s="4" t="s">
        <v>71</v>
      </c>
      <c r="AG143" s="3" t="s">
        <v>71</v>
      </c>
      <c r="AH143" s="4" t="s">
        <v>71</v>
      </c>
      <c r="AI143" s="3" t="s">
        <v>71</v>
      </c>
      <c r="AJ143" s="4" t="s">
        <v>71</v>
      </c>
      <c r="AK143" s="3" t="s">
        <v>71</v>
      </c>
      <c r="AL143" s="4" t="s">
        <v>71</v>
      </c>
      <c r="AM143" s="3" t="s">
        <v>71</v>
      </c>
      <c r="AN143" s="4" t="s">
        <v>71</v>
      </c>
      <c r="AO143" s="3" t="s">
        <v>71</v>
      </c>
      <c r="AP143" s="4" t="s">
        <v>71</v>
      </c>
      <c r="AQ143" s="3" t="s">
        <v>71</v>
      </c>
      <c r="AR143" s="4" t="s">
        <v>71</v>
      </c>
      <c r="AS143" s="3" t="s">
        <v>71</v>
      </c>
      <c r="AT143" s="4" t="s">
        <v>71</v>
      </c>
      <c r="AU143" s="3" t="s">
        <v>71</v>
      </c>
      <c r="AV143" s="4" t="s">
        <v>71</v>
      </c>
      <c r="AW143" s="3" t="s">
        <v>71</v>
      </c>
      <c r="AX143" s="4" t="s">
        <v>71</v>
      </c>
      <c r="AY143" s="3" t="s">
        <v>71</v>
      </c>
      <c r="AZ143" s="4" t="s">
        <v>71</v>
      </c>
      <c r="BA143" s="3" t="s">
        <v>71</v>
      </c>
      <c r="BB143" s="4" t="s">
        <v>71</v>
      </c>
      <c r="BC143" s="3" t="s">
        <v>71</v>
      </c>
      <c r="BD143" s="4" t="s">
        <v>71</v>
      </c>
      <c r="BE143" s="4" t="s">
        <v>81</v>
      </c>
      <c r="BF143" s="4"/>
      <c r="BG143" s="4"/>
      <c r="BH143" s="3" t="s">
        <v>71</v>
      </c>
      <c r="BI143" s="3" t="s">
        <v>977</v>
      </c>
      <c r="BJ143" s="3" t="s">
        <v>71</v>
      </c>
      <c r="BK143" s="3" t="s">
        <v>71</v>
      </c>
      <c r="BL143" s="3" t="s">
        <v>71</v>
      </c>
      <c r="BM143" s="3"/>
      <c r="BN143" s="3"/>
      <c r="BO143" s="9" t="s">
        <v>71</v>
      </c>
      <c r="BP143" s="10" t="s">
        <v>71</v>
      </c>
    </row>
    <row r="144" spans="1:69" ht="90" customHeight="1" x14ac:dyDescent="0.3">
      <c r="A144" s="5" t="s">
        <v>1084</v>
      </c>
      <c r="B144" s="4" t="s">
        <v>1085</v>
      </c>
      <c r="C144" s="19" t="str">
        <f>IF(LEN(VLOOKUP(B144,'[1]All data_14.12.2020'!$B$2:$K$99999,2,0))=0,"",VLOOKUP(B144,'[1]All data_14.12.2020'!$B$2:$K$99999,2,0))</f>
        <v>Know-how, License, Copyright, Trade secret, Technology, Patent</v>
      </c>
      <c r="D144" s="19" t="str">
        <f>IF(LEN(VLOOKUP(B144,'[1]All data_14.12.2020'!$B$2:$K$99999,3,0))=0,"",VLOOKUP(B144,'[1]All data_14.12.2020'!$B$2:$K$99999,3,0))</f>
        <v>C, 25, 27, 27.1, 27.11, 27.12, 28, 28.1, 28.11, 28.12, 29, 29.31, D, 35, 35.1, 35.11, G, 46, 46.7, 46.71, 25.30, 27.90, 29.10</v>
      </c>
      <c r="E144" s="19" t="str">
        <f>IF(LEN(VLOOKUP(B144,'[1]All data_14.12.2020'!$B$2:$K$99999,4,0))=0,"",VLOOKUP(B144,'[1]All data_14.12.2020'!$B$2:$K$99999,4,0))</f>
        <v>D, 35, 36, 37, F, 50, 51, 3519, 3569, 3621, 3694, 3711, 3714, 5063, 5084, 5172, 351, 356, 362, 369, 371, 506, 517</v>
      </c>
      <c r="F144" s="19" t="str">
        <f>IF(LEN(VLOOKUP(B144,'[1]All data_14.12.2020'!$B$2:$K$99999,5,0))=0,"",VLOOKUP(B144,'[1]All data_14.12.2020'!$B$2:$K$99999,5,0))</f>
        <v>Electricity, Energy, Generator, Motor, Engine, Transformer, Vehicle, Vehicle equipment, Power, Biomass fuel, Alternative and renewable energy, Industrial machinery</v>
      </c>
      <c r="G144" s="19" t="str">
        <f>IF(LEN(VLOOKUP(B144,'[1]All data_14.12.2020'!$B$2:$K$99999,6,0))=0,"",VLOOKUP(B144,'[1]All data_14.12.2020'!$B$2:$K$99999,6,0))</f>
        <v>≡</v>
      </c>
      <c r="H144" s="19" t="str">
        <f>IF(LEN(VLOOKUP(B144,'[1]All data_14.12.2020'!$B$2:$K$99999,7,0))=0,"",VLOOKUP(B144,'[1]All data_14.12.2020'!$B$2:$K$99999,7,0))</f>
        <v/>
      </c>
      <c r="I144" s="19" t="str">
        <f>IF(LEN(VLOOKUP(B144,'[1]All data_14.12.2020'!$B$2:$K$99999,8,0))=0,"",VLOOKUP(B144,'[1]All data_14.12.2020'!$B$2:$K$99999,8,0))</f>
        <v>≡</v>
      </c>
      <c r="J144" s="19" t="str">
        <f>IF(LEN(VLOOKUP(B144,'[1]All data_14.12.2020'!$B$2:$K$99999,9,0))=0,"",VLOOKUP(B144,'[1]All data_14.12.2020'!$B$2:$K$99999,9,0))</f>
        <v/>
      </c>
      <c r="K144" s="19" t="str">
        <f>IF(LEN(VLOOKUP(B144,'[1]All data_14.12.2020'!$B$2:$K$99999,10,0))=0,"",VLOOKUP(B144,'[1]All data_14.12.2020'!$B$2:$K$99999,10,0))</f>
        <v>License to use the licensed technology together with patent applications, know-how, copyrights, trade secrets and other (related to a heat regenerative engine that uses water as the working fluid as well as the lubricant) and to sell motive power or power generation engines [UNDISCLOSED FOR PREVIEW]</v>
      </c>
      <c r="L144" s="3" t="s">
        <v>1086</v>
      </c>
      <c r="M144" s="3" t="s">
        <v>1029</v>
      </c>
      <c r="N144" s="3" t="s">
        <v>1087</v>
      </c>
      <c r="O144" s="3" t="s">
        <v>86</v>
      </c>
      <c r="P144" s="3" t="s">
        <v>275</v>
      </c>
      <c r="Q144" s="3" t="s">
        <v>8</v>
      </c>
      <c r="R144" s="3" t="s">
        <v>1088</v>
      </c>
      <c r="S144" s="3" t="s">
        <v>1031</v>
      </c>
      <c r="T144" s="3"/>
      <c r="U144" s="3"/>
      <c r="V144" s="3"/>
      <c r="W144" s="3" t="s">
        <v>1032</v>
      </c>
      <c r="X144" s="4"/>
      <c r="Y144" s="3" t="s">
        <v>71</v>
      </c>
      <c r="Z144" s="4" t="s">
        <v>71</v>
      </c>
      <c r="AA144" s="3" t="s">
        <v>71</v>
      </c>
      <c r="AB144" s="4" t="s">
        <v>71</v>
      </c>
      <c r="AC144" s="3" t="s">
        <v>71</v>
      </c>
      <c r="AD144" s="4" t="s">
        <v>71</v>
      </c>
      <c r="AE144" s="3" t="s">
        <v>71</v>
      </c>
      <c r="AF144" s="4" t="s">
        <v>71</v>
      </c>
      <c r="AG144" s="3" t="s">
        <v>71</v>
      </c>
      <c r="AH144" s="4" t="s">
        <v>71</v>
      </c>
      <c r="AI144" s="3" t="s">
        <v>71</v>
      </c>
      <c r="AJ144" s="4" t="s">
        <v>71</v>
      </c>
      <c r="AK144" s="3" t="s">
        <v>71</v>
      </c>
      <c r="AL144" s="4" t="s">
        <v>71</v>
      </c>
      <c r="AM144" s="3" t="s">
        <v>71</v>
      </c>
      <c r="AN144" s="4" t="s">
        <v>71</v>
      </c>
      <c r="AO144" s="3" t="s">
        <v>71</v>
      </c>
      <c r="AP144" s="4" t="s">
        <v>71</v>
      </c>
      <c r="AQ144" s="3" t="s">
        <v>71</v>
      </c>
      <c r="AR144" s="4" t="s">
        <v>71</v>
      </c>
      <c r="AS144" s="3" t="s">
        <v>71</v>
      </c>
      <c r="AT144" s="4" t="s">
        <v>71</v>
      </c>
      <c r="AU144" s="3" t="s">
        <v>71</v>
      </c>
      <c r="AV144" s="4" t="s">
        <v>71</v>
      </c>
      <c r="AW144" s="3" t="s">
        <v>71</v>
      </c>
      <c r="AX144" s="4" t="s">
        <v>71</v>
      </c>
      <c r="AY144" s="3" t="s">
        <v>71</v>
      </c>
      <c r="AZ144" s="4" t="s">
        <v>71</v>
      </c>
      <c r="BA144" s="3" t="s">
        <v>71</v>
      </c>
      <c r="BB144" s="4" t="s">
        <v>71</v>
      </c>
      <c r="BC144" s="3" t="s">
        <v>71</v>
      </c>
      <c r="BD144" s="4" t="s">
        <v>71</v>
      </c>
      <c r="BE144" s="4" t="s">
        <v>81</v>
      </c>
      <c r="BF144" s="4"/>
      <c r="BG144" s="4"/>
      <c r="BH144" s="3" t="s">
        <v>71</v>
      </c>
      <c r="BI144" s="3" t="s">
        <v>1089</v>
      </c>
      <c r="BJ144" s="3" t="s">
        <v>71</v>
      </c>
      <c r="BK144" s="3" t="s">
        <v>71</v>
      </c>
      <c r="BL144" s="3" t="s">
        <v>71</v>
      </c>
      <c r="BM144" s="3"/>
      <c r="BN144" s="3"/>
      <c r="BO144" s="9" t="s">
        <v>71</v>
      </c>
      <c r="BP144" s="10" t="s">
        <v>71</v>
      </c>
    </row>
    <row r="145" spans="1:69" ht="90" customHeight="1" x14ac:dyDescent="0.3">
      <c r="A145" s="5" t="s">
        <v>1090</v>
      </c>
      <c r="B145" s="4" t="s">
        <v>1091</v>
      </c>
      <c r="C145" s="19" t="str">
        <f>IF(LEN(VLOOKUP(B145,'[1]All data_14.12.2020'!$B$2:$K$99999,2,0))=0,"",VLOOKUP(B145,'[1]All data_14.12.2020'!$B$2:$K$99999,2,0))</f>
        <v>License, Software, Trademark, Copyright, Patent</v>
      </c>
      <c r="D145" s="19" t="str">
        <f>IF(LEN(VLOOKUP(B145,'[1]All data_14.12.2020'!$B$2:$K$99999,3,0))=0,"",VLOOKUP(B145,'[1]All data_14.12.2020'!$B$2:$K$99999,3,0))</f>
        <v>18.20, 26.20, 26.30, 46.51, 47.41, 47.91, 47.99, 58.29, 62.01, 62.02, 62.09, 63.11, 80.20</v>
      </c>
      <c r="E145" s="19" t="str">
        <f>IF(LEN(VLOOKUP(B145,'[1]All data_14.12.2020'!$B$2:$K$99999,4,0))=0,"",VLOOKUP(B145,'[1]All data_14.12.2020'!$B$2:$K$99999,4,0))</f>
        <v>3577, 3579, 3823, 5045, 5251, 5734, 5961, 5963, 7371, 7372, 7373, 7374, 7376, 7379</v>
      </c>
      <c r="F145" s="19" t="str">
        <f>IF(LEN(VLOOKUP(B145,'[1]All data_14.12.2020'!$B$2:$K$99999,5,0))=0,"",VLOOKUP(B145,'[1]All data_14.12.2020'!$B$2:$K$99999,5,0))</f>
        <v>Application software, Hardware, System product, Integrated security system, Security device, Fingerprint, Eye identification</v>
      </c>
      <c r="G145" s="19" t="str">
        <f>IF(LEN(VLOOKUP(B145,'[1]All data_14.12.2020'!$B$2:$K$99999,6,0))=0,"",VLOOKUP(B145,'[1]All data_14.12.2020'!$B$2:$K$99999,6,0))</f>
        <v>≡</v>
      </c>
      <c r="H145" s="19" t="str">
        <f>IF(LEN(VLOOKUP(B145,'[1]All data_14.12.2020'!$B$2:$K$99999,7,0))=0,"",VLOOKUP(B145,'[1]All data_14.12.2020'!$B$2:$K$99999,7,0))</f>
        <v>Licensor is engaged in the design and commercialization of various security systems.</v>
      </c>
      <c r="I145" s="19" t="str">
        <f>IF(LEN(VLOOKUP(B145,'[1]All data_14.12.2020'!$B$2:$K$99999,8,0))=0,"",VLOOKUP(B145,'[1]All data_14.12.2020'!$B$2:$K$99999,8,0))</f>
        <v>≡</v>
      </c>
      <c r="J145" s="19" t="str">
        <f>IF(LEN(VLOOKUP(B145,'[1]All data_14.12.2020'!$B$2:$K$99999,9,0))=0,"",VLOOKUP(B145,'[1]All data_14.12.2020'!$B$2:$K$99999,9,0))</f>
        <v/>
      </c>
      <c r="K145" s="19" t="str">
        <f>IF(LEN(VLOOKUP(B145,'[1]All data_14.12.2020'!$B$2:$K$99999,10,0))=0,"",VLOOKUP(B145,'[1]All data_14.12.2020'!$B$2:$K$99999,10,0))</f>
        <v>License under copyright and patent rights to make, use, sell, reproduce, distribute, prepare derivative works, disclose and import object code for an integrated security and facilities management software, bearing [UNDISCLOSED FOR PREVIEW] trademark.</v>
      </c>
      <c r="L145" s="3" t="s">
        <v>1092</v>
      </c>
      <c r="M145" s="3" t="s">
        <v>1093</v>
      </c>
      <c r="N145" s="3" t="s">
        <v>1093</v>
      </c>
      <c r="O145" s="3" t="s">
        <v>1094</v>
      </c>
      <c r="P145" s="3" t="s">
        <v>1095</v>
      </c>
      <c r="Q145" s="3" t="s">
        <v>8</v>
      </c>
      <c r="R145" s="3" t="s">
        <v>98</v>
      </c>
      <c r="S145" s="3" t="s">
        <v>1096</v>
      </c>
      <c r="T145" s="3"/>
      <c r="U145" s="3"/>
      <c r="V145" s="3"/>
      <c r="W145" s="3" t="s">
        <v>1097</v>
      </c>
      <c r="X145" s="4"/>
      <c r="Y145" s="3" t="s">
        <v>71</v>
      </c>
      <c r="Z145" s="4" t="s">
        <v>71</v>
      </c>
      <c r="AA145" s="3" t="s">
        <v>71</v>
      </c>
      <c r="AB145" s="4" t="s">
        <v>71</v>
      </c>
      <c r="AC145" s="3" t="s">
        <v>71</v>
      </c>
      <c r="AD145" s="4" t="s">
        <v>71</v>
      </c>
      <c r="AE145" s="3" t="s">
        <v>71</v>
      </c>
      <c r="AF145" s="4" t="s">
        <v>71</v>
      </c>
      <c r="AG145" s="3" t="s">
        <v>71</v>
      </c>
      <c r="AH145" s="4" t="s">
        <v>71</v>
      </c>
      <c r="AI145" s="3" t="s">
        <v>71</v>
      </c>
      <c r="AJ145" s="4" t="s">
        <v>71</v>
      </c>
      <c r="AK145" s="3" t="s">
        <v>71</v>
      </c>
      <c r="AL145" s="4" t="s">
        <v>71</v>
      </c>
      <c r="AM145" s="3" t="s">
        <v>71</v>
      </c>
      <c r="AN145" s="4" t="s">
        <v>71</v>
      </c>
      <c r="AO145" s="3" t="s">
        <v>71</v>
      </c>
      <c r="AP145" s="4" t="s">
        <v>71</v>
      </c>
      <c r="AQ145" s="3" t="s">
        <v>71</v>
      </c>
      <c r="AR145" s="4" t="s">
        <v>71</v>
      </c>
      <c r="AS145" s="3" t="s">
        <v>71</v>
      </c>
      <c r="AT145" s="4" t="s">
        <v>71</v>
      </c>
      <c r="AU145" s="3" t="s">
        <v>71</v>
      </c>
      <c r="AV145" s="4" t="s">
        <v>71</v>
      </c>
      <c r="AW145" s="3" t="s">
        <v>71</v>
      </c>
      <c r="AX145" s="4" t="s">
        <v>71</v>
      </c>
      <c r="AY145" s="3" t="s">
        <v>71</v>
      </c>
      <c r="AZ145" s="4" t="s">
        <v>71</v>
      </c>
      <c r="BA145" s="3" t="s">
        <v>71</v>
      </c>
      <c r="BB145" s="4" t="s">
        <v>71</v>
      </c>
      <c r="BC145" s="3" t="s">
        <v>71</v>
      </c>
      <c r="BD145" s="4" t="s">
        <v>71</v>
      </c>
      <c r="BE145" s="4" t="s">
        <v>81</v>
      </c>
      <c r="BF145" s="4"/>
      <c r="BG145" s="4"/>
      <c r="BH145" s="3" t="s">
        <v>71</v>
      </c>
      <c r="BI145" s="3" t="s">
        <v>1098</v>
      </c>
      <c r="BJ145" s="3" t="s">
        <v>71</v>
      </c>
      <c r="BK145" s="3" t="s">
        <v>71</v>
      </c>
      <c r="BL145" s="3" t="s">
        <v>71</v>
      </c>
      <c r="BM145" s="3"/>
      <c r="BN145" s="3"/>
      <c r="BO145" s="9" t="s">
        <v>71</v>
      </c>
      <c r="BP145" s="10" t="s">
        <v>71</v>
      </c>
    </row>
    <row r="146" spans="1:69" ht="90" customHeight="1" x14ac:dyDescent="0.3">
      <c r="A146" s="5" t="s">
        <v>1099</v>
      </c>
      <c r="B146" s="4" t="s">
        <v>1100</v>
      </c>
      <c r="C146" s="19" t="str">
        <f>IF(LEN(VLOOKUP(B146,'[1]All data_14.12.2020'!$B$2:$K$99999,2,0))=0,"",VLOOKUP(B146,'[1]All data_14.12.2020'!$B$2:$K$99999,2,0))</f>
        <v>License, Copyright, Software</v>
      </c>
      <c r="D146" s="19" t="str">
        <f>IF(LEN(VLOOKUP(B146,'[1]All data_14.12.2020'!$B$2:$K$99999,3,0))=0,"",VLOOKUP(B146,'[1]All data_14.12.2020'!$B$2:$K$99999,3,0))</f>
        <v>46.51, 47.41, 58.29, 61.20, 62.01, 62.09, 63.11, 80.20, 74.90</v>
      </c>
      <c r="E146" s="19" t="str">
        <f>IF(LEN(VLOOKUP(B146,'[1]All data_14.12.2020'!$B$2:$K$99999,4,0))=0,"",VLOOKUP(B146,'[1]All data_14.12.2020'!$B$2:$K$99999,4,0))</f>
        <v>5045, 5734, 7371, 7372, 7374, 7375, 7379, 7382, 8999</v>
      </c>
      <c r="F146" s="19" t="str">
        <f>IF(LEN(VLOOKUP(B146,'[1]All data_14.12.2020'!$B$2:$K$99999,5,0))=0,"",VLOOKUP(B146,'[1]All data_14.12.2020'!$B$2:$K$99999,5,0))</f>
        <v>Software, Computer, Programming, IT, Data, Security, Data security product, Encryption, Algorithm, Encryption algorithm, [UNDISCLOSED FOR PREVIEW], [UNDISCLOSED FOR PREVIEW], [UNDISCLOSED FOR PREVIEW], [UNDISCLOSED FOR PREVIEW], [UNDISCLOSED FOR PREVIEW]</v>
      </c>
      <c r="G146" s="19" t="str">
        <f>IF(LEN(VLOOKUP(B146,'[1]All data_14.12.2020'!$B$2:$K$99999,6,0))=0,"",VLOOKUP(B146,'[1]All data_14.12.2020'!$B$2:$K$99999,6,0))</f>
        <v>≡</v>
      </c>
      <c r="H146" s="19" t="str">
        <f>IF(LEN(VLOOKUP(B146,'[1]All data_14.12.2020'!$B$2:$K$99999,7,0))=0,"",VLOOKUP(B146,'[1]All data_14.12.2020'!$B$2:$K$99999,7,0))</f>
        <v/>
      </c>
      <c r="I146" s="19" t="str">
        <f>IF(LEN(VLOOKUP(B146,'[1]All data_14.12.2020'!$B$2:$K$99999,8,0))=0,"",VLOOKUP(B146,'[1]All data_14.12.2020'!$B$2:$K$99999,8,0))</f>
        <v>≡</v>
      </c>
      <c r="J146" s="19" t="str">
        <f>IF(LEN(VLOOKUP(B146,'[1]All data_14.12.2020'!$B$2:$K$99999,9,0))=0,"",VLOOKUP(B146,'[1]All data_14.12.2020'!$B$2:$K$99999,9,0))</f>
        <v/>
      </c>
      <c r="K146" s="19" t="str">
        <f>IF(LEN(VLOOKUP(B146,'[1]All data_14.12.2020'!$B$2:$K$99999,10,0))=0,"",VLOOKUP(B146,'[1]All data_14.12.2020'!$B$2:$K$99999,10,0))</f>
        <v>License under copyright rights to use the following software: [UNDISCLOSED FOR PREVIEW], [UNDISCLOSED FOR PREVIEW], [UNDISCLOSED FOR PREVIEW], [UNDISCLOSED FOR PREVIEW], [UNDISCLOSED FOR PREVIEW] strictly for the purpose of developing data security products incorporating encryption algorithms; The agreement is concluded between related parties.</v>
      </c>
      <c r="L146" s="3" t="s">
        <v>1101</v>
      </c>
      <c r="M146" s="3" t="s">
        <v>1102</v>
      </c>
      <c r="N146" s="3" t="s">
        <v>1102</v>
      </c>
      <c r="O146" s="3" t="s">
        <v>86</v>
      </c>
      <c r="P146" s="3" t="s">
        <v>1103</v>
      </c>
      <c r="Q146" s="3" t="s">
        <v>8</v>
      </c>
      <c r="R146" s="3" t="s">
        <v>98</v>
      </c>
      <c r="S146" s="3"/>
      <c r="T146" s="3"/>
      <c r="U146" s="3"/>
      <c r="V146" s="3"/>
      <c r="W146" s="3"/>
      <c r="X146" s="4"/>
      <c r="Y146" s="3" t="s">
        <v>71</v>
      </c>
      <c r="Z146" s="4" t="s">
        <v>71</v>
      </c>
      <c r="AA146" s="3" t="s">
        <v>71</v>
      </c>
      <c r="AB146" s="4" t="s">
        <v>71</v>
      </c>
      <c r="AC146" s="3" t="s">
        <v>71</v>
      </c>
      <c r="AD146" s="4" t="s">
        <v>71</v>
      </c>
      <c r="AE146" s="3" t="s">
        <v>71</v>
      </c>
      <c r="AF146" s="4" t="s">
        <v>71</v>
      </c>
      <c r="AG146" s="3" t="s">
        <v>71</v>
      </c>
      <c r="AH146" s="4" t="s">
        <v>71</v>
      </c>
      <c r="AI146" s="3" t="s">
        <v>71</v>
      </c>
      <c r="AJ146" s="4" t="s">
        <v>71</v>
      </c>
      <c r="AK146" s="3" t="s">
        <v>71</v>
      </c>
      <c r="AL146" s="4" t="s">
        <v>71</v>
      </c>
      <c r="AM146" s="3" t="s">
        <v>71</v>
      </c>
      <c r="AN146" s="4" t="s">
        <v>71</v>
      </c>
      <c r="AO146" s="3" t="s">
        <v>71</v>
      </c>
      <c r="AP146" s="4" t="s">
        <v>71</v>
      </c>
      <c r="AQ146" s="3" t="s">
        <v>71</v>
      </c>
      <c r="AR146" s="4" t="s">
        <v>71</v>
      </c>
      <c r="AS146" s="3" t="s">
        <v>71</v>
      </c>
      <c r="AT146" s="4" t="s">
        <v>71</v>
      </c>
      <c r="AU146" s="3" t="s">
        <v>71</v>
      </c>
      <c r="AV146" s="4" t="s">
        <v>71</v>
      </c>
      <c r="AW146" s="3" t="s">
        <v>71</v>
      </c>
      <c r="AX146" s="4" t="s">
        <v>71</v>
      </c>
      <c r="AY146" s="3" t="s">
        <v>71</v>
      </c>
      <c r="AZ146" s="4" t="s">
        <v>71</v>
      </c>
      <c r="BA146" s="3" t="s">
        <v>71</v>
      </c>
      <c r="BB146" s="4" t="s">
        <v>71</v>
      </c>
      <c r="BC146" s="3" t="s">
        <v>71</v>
      </c>
      <c r="BD146" s="4" t="s">
        <v>71</v>
      </c>
      <c r="BE146" s="4" t="s">
        <v>81</v>
      </c>
      <c r="BF146" s="4"/>
      <c r="BG146" s="4"/>
      <c r="BH146" s="3" t="s">
        <v>71</v>
      </c>
      <c r="BI146" s="3" t="s">
        <v>1104</v>
      </c>
      <c r="BJ146" s="3" t="s">
        <v>71</v>
      </c>
      <c r="BK146" s="3" t="s">
        <v>71</v>
      </c>
      <c r="BL146" s="3" t="s">
        <v>71</v>
      </c>
      <c r="BM146" s="3"/>
      <c r="BN146" s="3"/>
      <c r="BO146" s="9" t="s">
        <v>71</v>
      </c>
      <c r="BP146" s="10" t="s">
        <v>71</v>
      </c>
    </row>
    <row r="147" spans="1:69" ht="90" customHeight="1" x14ac:dyDescent="0.3">
      <c r="A147" s="5" t="s">
        <v>1105</v>
      </c>
      <c r="B147" s="4" t="s">
        <v>1106</v>
      </c>
      <c r="C147" s="19" t="str">
        <f>IF(LEN(VLOOKUP(B147,'[1]All data_14.12.2020'!$B$2:$K$99999,2,0))=0,"",VLOOKUP(B147,'[1]All data_14.12.2020'!$B$2:$K$99999,2,0))</f>
        <v>License, Patent</v>
      </c>
      <c r="D147" s="19" t="str">
        <f>IF(LEN(VLOOKUP(B147,'[1]All data_14.12.2020'!$B$2:$K$99999,3,0))=0,"",VLOOKUP(B147,'[1]All data_14.12.2020'!$B$2:$K$99999,3,0))</f>
        <v>C, 32, 32.5, 32.9, 32.99, G, 47.7, 47.74, 47.78, 47.9, 47.99, Q, 86, 86.1, 86.2, 86.21, 86.22, 86.9, 32.50, 86.10, 86.90, 47</v>
      </c>
      <c r="E147" s="19" t="str">
        <f>IF(LEN(VLOOKUP(B147,'[1]All data_14.12.2020'!$B$2:$K$99999,4,0))=0,"",VLOOKUP(B147,'[1]All data_14.12.2020'!$B$2:$K$99999,4,0))</f>
        <v>D, 38, 39, F, 50, G, 59, I, 80, 3841, 3842, 3845, 3999, 5047, 5099, 5999, 8011, 8062, 8069, 8099, 384, 399, 504, 509, 599, 801, 806, 809</v>
      </c>
      <c r="F147" s="19" t="str">
        <f>IF(LEN(VLOOKUP(B147,'[1]All data_14.12.2020'!$B$2:$K$99999,5,0))=0,"",VLOOKUP(B147,'[1]All data_14.12.2020'!$B$2:$K$99999,5,0))</f>
        <v>Exoskeleton, Robotic, Robot, Medical, Military, Lower extremity, Lower extremity exoskeleton, Bionic, Battery-powered, Device, Medical device, Wearable exoskeleton, Human, Human exoskeleton, External skeleton, Gait, Walking, Neurological condition</v>
      </c>
      <c r="G147" s="19" t="str">
        <f>IF(LEN(VLOOKUP(B147,'[1]All data_14.12.2020'!$B$2:$K$99999,6,0))=0,"",VLOOKUP(B147,'[1]All data_14.12.2020'!$B$2:$K$99999,6,0))</f>
        <v>≡</v>
      </c>
      <c r="H147" s="19" t="str">
        <f>IF(LEN(VLOOKUP(B147,'[1]All data_14.12.2020'!$B$2:$K$99999,7,0))=0,"",VLOOKUP(B147,'[1]All data_14.12.2020'!$B$2:$K$99999,7,0))</f>
        <v/>
      </c>
      <c r="I147" s="19" t="str">
        <f>IF(LEN(VLOOKUP(B147,'[1]All data_14.12.2020'!$B$2:$K$99999,8,0))=0,"",VLOOKUP(B147,'[1]All data_14.12.2020'!$B$2:$K$99999,8,0))</f>
        <v>≡</v>
      </c>
      <c r="J147" s="19" t="str">
        <f>IF(LEN(VLOOKUP(B147,'[1]All data_14.12.2020'!$B$2:$K$99999,9,0))=0,"",VLOOKUP(B147,'[1]All data_14.12.2020'!$B$2:$K$99999,9,0))</f>
        <v>Licensee is a company enaged in design, development and commercialization of wearable robots [UNDISCLOSED FOR PREVIEW].</v>
      </c>
      <c r="K147" s="19" t="str">
        <f>IF(LEN(VLOOKUP(B147,'[1]All data_14.12.2020'!$B$2:$K$99999,10,0))=0,"",VLOOKUP(B147,'[1]All data_14.12.2020'!$B$2:$K$99999,10,0))</f>
        <v>License under licensor's patents to make, have made, use, sell, offer for sale, distribute and import lower extremity exoskeleton; One of the parties to the agreement is a non-profit entity.</v>
      </c>
      <c r="L147" s="3" t="s">
        <v>1107</v>
      </c>
      <c r="M147" s="3" t="s">
        <v>1108</v>
      </c>
      <c r="N147" s="3" t="s">
        <v>1108</v>
      </c>
      <c r="O147" s="3" t="s">
        <v>86</v>
      </c>
      <c r="P147" s="3" t="s">
        <v>1109</v>
      </c>
      <c r="Q147" s="3" t="s">
        <v>1110</v>
      </c>
      <c r="R147" s="3" t="s">
        <v>77</v>
      </c>
      <c r="S147" s="3" t="s">
        <v>1111</v>
      </c>
      <c r="T147" s="3" t="s">
        <v>1112</v>
      </c>
      <c r="U147" s="3"/>
      <c r="V147" s="3"/>
      <c r="W147" s="3"/>
      <c r="X147" s="4"/>
      <c r="Y147" s="3" t="s">
        <v>71</v>
      </c>
      <c r="Z147" s="4" t="s">
        <v>71</v>
      </c>
      <c r="AA147" s="3" t="s">
        <v>71</v>
      </c>
      <c r="AB147" s="4" t="s">
        <v>71</v>
      </c>
      <c r="AC147" s="3" t="s">
        <v>71</v>
      </c>
      <c r="AD147" s="4" t="s">
        <v>71</v>
      </c>
      <c r="AE147" s="3" t="s">
        <v>71</v>
      </c>
      <c r="AF147" s="4" t="s">
        <v>71</v>
      </c>
      <c r="AG147" s="3" t="s">
        <v>71</v>
      </c>
      <c r="AH147" s="4" t="s">
        <v>71</v>
      </c>
      <c r="AI147" s="3" t="s">
        <v>71</v>
      </c>
      <c r="AJ147" s="4" t="s">
        <v>71</v>
      </c>
      <c r="AK147" s="3" t="s">
        <v>71</v>
      </c>
      <c r="AL147" s="4" t="s">
        <v>71</v>
      </c>
      <c r="AM147" s="3" t="s">
        <v>71</v>
      </c>
      <c r="AN147" s="4" t="s">
        <v>71</v>
      </c>
      <c r="AO147" s="3" t="s">
        <v>71</v>
      </c>
      <c r="AP147" s="4" t="s">
        <v>71</v>
      </c>
      <c r="AQ147" s="3" t="s">
        <v>71</v>
      </c>
      <c r="AR147" s="4" t="s">
        <v>71</v>
      </c>
      <c r="AS147" s="3" t="s">
        <v>71</v>
      </c>
      <c r="AT147" s="4" t="s">
        <v>71</v>
      </c>
      <c r="AU147" s="3" t="s">
        <v>71</v>
      </c>
      <c r="AV147" s="4" t="s">
        <v>71</v>
      </c>
      <c r="AW147" s="3" t="s">
        <v>71</v>
      </c>
      <c r="AX147" s="4" t="s">
        <v>71</v>
      </c>
      <c r="AY147" s="3" t="s">
        <v>71</v>
      </c>
      <c r="AZ147" s="4" t="s">
        <v>71</v>
      </c>
      <c r="BA147" s="3" t="s">
        <v>71</v>
      </c>
      <c r="BB147" s="4" t="s">
        <v>71</v>
      </c>
      <c r="BC147" s="3" t="s">
        <v>71</v>
      </c>
      <c r="BD147" s="4" t="s">
        <v>71</v>
      </c>
      <c r="BE147" s="4" t="s">
        <v>81</v>
      </c>
      <c r="BF147" s="4"/>
      <c r="BG147" s="4"/>
      <c r="BH147" s="3" t="s">
        <v>71</v>
      </c>
      <c r="BI147" s="3" t="s">
        <v>697</v>
      </c>
      <c r="BJ147" s="3" t="s">
        <v>71</v>
      </c>
      <c r="BK147" s="3" t="s">
        <v>71</v>
      </c>
      <c r="BL147" s="3" t="s">
        <v>71</v>
      </c>
      <c r="BM147" s="3"/>
      <c r="BN147" s="3"/>
      <c r="BO147" s="9" t="s">
        <v>71</v>
      </c>
      <c r="BP147" s="10" t="s">
        <v>71</v>
      </c>
    </row>
    <row r="148" spans="1:69" ht="90" customHeight="1" x14ac:dyDescent="0.3">
      <c r="A148" s="5" t="s">
        <v>1113</v>
      </c>
      <c r="B148" s="4" t="s">
        <v>1114</v>
      </c>
      <c r="C148" s="19" t="str">
        <f>IF(LEN(VLOOKUP(B148,'[1]All data_14.12.2020'!$B$2:$K$99999,2,0))=0,"",VLOOKUP(B148,'[1]All data_14.12.2020'!$B$2:$K$99999,2,0))</f>
        <v>License, Patent, Trade name</v>
      </c>
      <c r="D148" s="19" t="str">
        <f>IF(LEN(VLOOKUP(B148,'[1]All data_14.12.2020'!$B$2:$K$99999,3,0))=0,"",VLOOKUP(B148,'[1]All data_14.12.2020'!$B$2:$K$99999,3,0))</f>
        <v>C, 22, 22.2, 22.29, 23, 23.1, 23.19, 26.7, 32, 32.5, G, 46, 46.1, 46.15, 46.4, 46.43, 46.49, 47.1, 47.19, 47.7, 47.74, 47.78, 26.70, 32.50, 26, 47</v>
      </c>
      <c r="E148" s="19" t="str">
        <f>IF(LEN(VLOOKUP(B148,'[1]All data_14.12.2020'!$B$2:$K$99999,4,0))=0,"",VLOOKUP(B148,'[1]All data_14.12.2020'!$B$2:$K$99999,4,0))</f>
        <v>D, 38, F, 50, G, 59, 3827, 3841, 3851, 5047, 5048, 5946, 5995, 382, 384, 385, 504, 594, 599</v>
      </c>
      <c r="F148" s="19" t="str">
        <f>IF(LEN(VLOOKUP(B148,'[1]All data_14.12.2020'!$B$2:$K$99999,5,0))=0,"",VLOOKUP(B148,'[1]All data_14.12.2020'!$B$2:$K$99999,5,0))</f>
        <v>Night vision goggle, Goggle, Binocular, Monocular, Optical device, Lens, Optic, Glasses, Ophthalmic, Customer product, Consumer good, Technology, Plastic, Vision, Optometry, Military</v>
      </c>
      <c r="G148" s="19" t="str">
        <f>IF(LEN(VLOOKUP(B148,'[1]All data_14.12.2020'!$B$2:$K$99999,6,0))=0,"",VLOOKUP(B148,'[1]All data_14.12.2020'!$B$2:$K$99999,6,0))</f>
        <v>≡</v>
      </c>
      <c r="H148" s="19" t="str">
        <f>IF(LEN(VLOOKUP(B148,'[1]All data_14.12.2020'!$B$2:$K$99999,7,0))=0,"",VLOOKUP(B148,'[1]All data_14.12.2020'!$B$2:$K$99999,7,0))</f>
        <v/>
      </c>
      <c r="I148" s="19" t="str">
        <f>IF(LEN(VLOOKUP(B148,'[1]All data_14.12.2020'!$B$2:$K$99999,8,0))=0,"",VLOOKUP(B148,'[1]All data_14.12.2020'!$B$2:$K$99999,8,0))</f>
        <v>≡</v>
      </c>
      <c r="J148" s="19" t="str">
        <f>IF(LEN(VLOOKUP(B148,'[1]All data_14.12.2020'!$B$2:$K$99999,9,0))=0,"",VLOOKUP(B148,'[1]All data_14.12.2020'!$B$2:$K$99999,9,0))</f>
        <v>Licensee is a manufacturer of night vision equipment.</v>
      </c>
      <c r="K148" s="19" t="str">
        <f>IF(LEN(VLOOKUP(B148,'[1]All data_14.12.2020'!$B$2:$K$99999,10,0))=0,"",VLOOKUP(B148,'[1]All data_14.12.2020'!$B$2:$K$99999,10,0))</f>
        <v>Sublicense under licensed patents to make, use and sell the [UNDISCLOSED FOR PREVIEW] night vision goggle.</v>
      </c>
      <c r="L148" s="3" t="s">
        <v>72</v>
      </c>
      <c r="M148" s="3" t="s">
        <v>1115</v>
      </c>
      <c r="N148" s="3" t="s">
        <v>1116</v>
      </c>
      <c r="O148" s="3" t="s">
        <v>86</v>
      </c>
      <c r="P148" s="3" t="s">
        <v>1117</v>
      </c>
      <c r="Q148" s="3" t="s">
        <v>8</v>
      </c>
      <c r="R148" s="3" t="s">
        <v>77</v>
      </c>
      <c r="S148" s="3"/>
      <c r="T148" s="3"/>
      <c r="U148" s="3"/>
      <c r="V148" s="3"/>
      <c r="W148" s="3"/>
      <c r="X148" s="4"/>
      <c r="Y148" s="3" t="s">
        <v>71</v>
      </c>
      <c r="Z148" s="4" t="s">
        <v>71</v>
      </c>
      <c r="AA148" s="3" t="s">
        <v>71</v>
      </c>
      <c r="AB148" s="4" t="s">
        <v>71</v>
      </c>
      <c r="AC148" s="3" t="s">
        <v>71</v>
      </c>
      <c r="AD148" s="4" t="s">
        <v>71</v>
      </c>
      <c r="AE148" s="3" t="s">
        <v>71</v>
      </c>
      <c r="AF148" s="4" t="s">
        <v>71</v>
      </c>
      <c r="AG148" s="3" t="s">
        <v>71</v>
      </c>
      <c r="AH148" s="4" t="s">
        <v>71</v>
      </c>
      <c r="AI148" s="3" t="s">
        <v>71</v>
      </c>
      <c r="AJ148" s="4" t="s">
        <v>71</v>
      </c>
      <c r="AK148" s="3" t="s">
        <v>71</v>
      </c>
      <c r="AL148" s="4" t="s">
        <v>71</v>
      </c>
      <c r="AM148" s="3" t="s">
        <v>71</v>
      </c>
      <c r="AN148" s="4" t="s">
        <v>71</v>
      </c>
      <c r="AO148" s="3" t="s">
        <v>71</v>
      </c>
      <c r="AP148" s="4" t="s">
        <v>71</v>
      </c>
      <c r="AQ148" s="3" t="s">
        <v>71</v>
      </c>
      <c r="AR148" s="4" t="s">
        <v>71</v>
      </c>
      <c r="AS148" s="3" t="s">
        <v>71</v>
      </c>
      <c r="AT148" s="4" t="s">
        <v>71</v>
      </c>
      <c r="AU148" s="3" t="s">
        <v>71</v>
      </c>
      <c r="AV148" s="4" t="s">
        <v>71</v>
      </c>
      <c r="AW148" s="3" t="s">
        <v>71</v>
      </c>
      <c r="AX148" s="4" t="s">
        <v>71</v>
      </c>
      <c r="AY148" s="3" t="s">
        <v>71</v>
      </c>
      <c r="AZ148" s="4" t="s">
        <v>71</v>
      </c>
      <c r="BA148" s="3" t="s">
        <v>71</v>
      </c>
      <c r="BB148" s="4" t="s">
        <v>71</v>
      </c>
      <c r="BC148" s="3" t="s">
        <v>71</v>
      </c>
      <c r="BD148" s="4" t="s">
        <v>71</v>
      </c>
      <c r="BE148" s="4" t="s">
        <v>81</v>
      </c>
      <c r="BF148" s="4"/>
      <c r="BG148" s="4"/>
      <c r="BH148" s="3" t="s">
        <v>71</v>
      </c>
      <c r="BI148" s="3" t="s">
        <v>359</v>
      </c>
      <c r="BJ148" s="3" t="s">
        <v>71</v>
      </c>
      <c r="BK148" s="3" t="s">
        <v>71</v>
      </c>
      <c r="BL148" s="3" t="s">
        <v>71</v>
      </c>
      <c r="BM148" s="3"/>
      <c r="BN148" s="3"/>
      <c r="BO148" s="9" t="s">
        <v>71</v>
      </c>
      <c r="BP148" s="10" t="s">
        <v>71</v>
      </c>
    </row>
    <row r="149" spans="1:69" ht="90" customHeight="1" x14ac:dyDescent="0.3">
      <c r="A149" s="5" t="s">
        <v>1118</v>
      </c>
      <c r="B149" s="4" t="s">
        <v>1119</v>
      </c>
      <c r="C149" s="19" t="str">
        <f>IF(LEN(VLOOKUP(B149,'[1]All data_14.12.2020'!$B$2:$K$99999,2,0))=0,"",VLOOKUP(B149,'[1]All data_14.12.2020'!$B$2:$K$99999,2,0))</f>
        <v>Know-how, License, Trade secret, Technology, Patent</v>
      </c>
      <c r="D149" s="19" t="str">
        <f>IF(LEN(VLOOKUP(B149,'[1]All data_14.12.2020'!$B$2:$K$99999,3,0))=0,"",VLOOKUP(B149,'[1]All data_14.12.2020'!$B$2:$K$99999,3,0))</f>
        <v>C, 14, 14.1, 14.12, 20, 20.1, 20.16, 25, 25.4, 25.5, 25.6, 25.61, 25.9, 25.99, 32, 32.9, 32.99, G, 46, 46.7, 46.76, 47, 47.7, 47.8, 25.40, 25.50</v>
      </c>
      <c r="E149" s="19" t="str">
        <f>IF(LEN(VLOOKUP(B149,'[1]All data_14.12.2020'!$B$2:$K$99999,4,0))=0,"",VLOOKUP(B149,'[1]All data_14.12.2020'!$B$2:$K$99999,4,0))</f>
        <v>D, 28, 33, 34, 39, F, 50, 51, 2821, 2899, 3313, 3499, 3999, 5099, 5162, 5169, 282, 289, 331, 349, 399, 509, 516</v>
      </c>
      <c r="F149" s="19" t="str">
        <f>IF(LEN(VLOOKUP(B149,'[1]All data_14.12.2020'!$B$2:$K$99999,5,0))=0,"",VLOOKUP(B149,'[1]All data_14.12.2020'!$B$2:$K$99999,5,0))</f>
        <v>Ballistic, Anti-ballistic material, Encapsulated material, Polymer, Metal powder, Ammunition, Molding powder, Bulletproofing, Protection, Bullet-proof vest, Protective armor, Protective clothing, Military, Plastic, Armor</v>
      </c>
      <c r="G149" s="19" t="str">
        <f>IF(LEN(VLOOKUP(B149,'[1]All data_14.12.2020'!$B$2:$K$99999,6,0))=0,"",VLOOKUP(B149,'[1]All data_14.12.2020'!$B$2:$K$99999,6,0))</f>
        <v>≡</v>
      </c>
      <c r="H149" s="19" t="str">
        <f>IF(LEN(VLOOKUP(B149,'[1]All data_14.12.2020'!$B$2:$K$99999,7,0))=0,"",VLOOKUP(B149,'[1]All data_14.12.2020'!$B$2:$K$99999,7,0))</f>
        <v>Licensor is primarily engaged in the developing, licensing and marketing of plastic’s related intellectual properties.</v>
      </c>
      <c r="I149" s="19" t="str">
        <f>IF(LEN(VLOOKUP(B149,'[1]All data_14.12.2020'!$B$2:$K$99999,8,0))=0,"",VLOOKUP(B149,'[1]All data_14.12.2020'!$B$2:$K$99999,8,0))</f>
        <v>≡</v>
      </c>
      <c r="J149" s="19" t="str">
        <f>IF(LEN(VLOOKUP(B149,'[1]All data_14.12.2020'!$B$2:$K$99999,9,0))=0,"",VLOOKUP(B149,'[1]All data_14.12.2020'!$B$2:$K$99999,9,0))</f>
        <v/>
      </c>
      <c r="K149" s="19" t="str">
        <f>IF(LEN(VLOOKUP(B149,'[1]All data_14.12.2020'!$B$2:$K$99999,10,0))=0,"",VLOOKUP(B149,'[1]All data_14.12.2020'!$B$2:$K$99999,10,0))</f>
        <v>License under licensor's patents, know-how, technology and trade secrets to make, use and sell powder molded or otherwise encapsulated anti-ballistic materials.</v>
      </c>
      <c r="L149" s="3" t="s">
        <v>255</v>
      </c>
      <c r="M149" s="3" t="s">
        <v>1120</v>
      </c>
      <c r="N149" s="3" t="s">
        <v>1120</v>
      </c>
      <c r="O149" s="3" t="s">
        <v>86</v>
      </c>
      <c r="P149" s="3" t="s">
        <v>1121</v>
      </c>
      <c r="Q149" s="3" t="s">
        <v>8</v>
      </c>
      <c r="R149" s="3" t="s">
        <v>77</v>
      </c>
      <c r="S149" s="3" t="s">
        <v>1122</v>
      </c>
      <c r="T149" s="3" t="s">
        <v>1123</v>
      </c>
      <c r="U149" s="3"/>
      <c r="V149" s="3"/>
      <c r="W149" s="3" t="s">
        <v>1124</v>
      </c>
      <c r="X149" s="4"/>
      <c r="Y149" s="3" t="s">
        <v>71</v>
      </c>
      <c r="Z149" s="4" t="s">
        <v>71</v>
      </c>
      <c r="AA149" s="3" t="s">
        <v>71</v>
      </c>
      <c r="AB149" s="4" t="s">
        <v>71</v>
      </c>
      <c r="AC149" s="3" t="s">
        <v>71</v>
      </c>
      <c r="AD149" s="4" t="s">
        <v>71</v>
      </c>
      <c r="AE149" s="3" t="s">
        <v>71</v>
      </c>
      <c r="AF149" s="4" t="s">
        <v>71</v>
      </c>
      <c r="AG149" s="3" t="s">
        <v>71</v>
      </c>
      <c r="AH149" s="4" t="s">
        <v>71</v>
      </c>
      <c r="AI149" s="3" t="s">
        <v>71</v>
      </c>
      <c r="AJ149" s="4" t="s">
        <v>71</v>
      </c>
      <c r="AK149" s="3" t="s">
        <v>71</v>
      </c>
      <c r="AL149" s="4" t="s">
        <v>71</v>
      </c>
      <c r="AM149" s="3" t="s">
        <v>71</v>
      </c>
      <c r="AN149" s="4" t="s">
        <v>71</v>
      </c>
      <c r="AO149" s="3" t="s">
        <v>71</v>
      </c>
      <c r="AP149" s="4" t="s">
        <v>71</v>
      </c>
      <c r="AQ149" s="3" t="s">
        <v>71</v>
      </c>
      <c r="AR149" s="4" t="s">
        <v>71</v>
      </c>
      <c r="AS149" s="3" t="s">
        <v>71</v>
      </c>
      <c r="AT149" s="4" t="s">
        <v>71</v>
      </c>
      <c r="AU149" s="3" t="s">
        <v>71</v>
      </c>
      <c r="AV149" s="4" t="s">
        <v>71</v>
      </c>
      <c r="AW149" s="3" t="s">
        <v>71</v>
      </c>
      <c r="AX149" s="4" t="s">
        <v>71</v>
      </c>
      <c r="AY149" s="3" t="s">
        <v>71</v>
      </c>
      <c r="AZ149" s="4" t="s">
        <v>71</v>
      </c>
      <c r="BA149" s="3" t="s">
        <v>71</v>
      </c>
      <c r="BB149" s="4" t="s">
        <v>71</v>
      </c>
      <c r="BC149" s="3" t="s">
        <v>71</v>
      </c>
      <c r="BD149" s="4" t="s">
        <v>71</v>
      </c>
      <c r="BE149" s="4" t="s">
        <v>81</v>
      </c>
      <c r="BF149" s="4"/>
      <c r="BG149" s="4"/>
      <c r="BH149" s="3" t="s">
        <v>71</v>
      </c>
      <c r="BI149" s="3" t="s">
        <v>154</v>
      </c>
      <c r="BJ149" s="3" t="s">
        <v>71</v>
      </c>
      <c r="BK149" s="3" t="s">
        <v>71</v>
      </c>
      <c r="BL149" s="3" t="s">
        <v>71</v>
      </c>
      <c r="BM149" s="3" t="s">
        <v>1125</v>
      </c>
      <c r="BN149" s="3" t="s">
        <v>1126</v>
      </c>
      <c r="BO149" s="9" t="s">
        <v>71</v>
      </c>
      <c r="BP149" s="10" t="s">
        <v>71</v>
      </c>
      <c r="BQ149" s="4"/>
    </row>
    <row r="150" spans="1:69" ht="90" customHeight="1" x14ac:dyDescent="0.3">
      <c r="A150" s="5" t="s">
        <v>1127</v>
      </c>
      <c r="B150" s="4" t="s">
        <v>1128</v>
      </c>
      <c r="C150" s="19" t="str">
        <f>IF(LEN(VLOOKUP(B150,'[1]All data_14.12.2020'!$B$2:$K$99999,2,0))=0,"",VLOOKUP(B150,'[1]All data_14.12.2020'!$B$2:$K$99999,2,0))</f>
        <v>Know-how, License, Trade secret, Patent, Other manufacturing intangibles</v>
      </c>
      <c r="D150" s="19" t="str">
        <f>IF(LEN(VLOOKUP(B150,'[1]All data_14.12.2020'!$B$2:$K$99999,3,0))=0,"",VLOOKUP(B150,'[1]All data_14.12.2020'!$B$2:$K$99999,3,0))</f>
        <v>C, 20, 20.4, 20.42, 21, 21.1, 21.2, 32, 32.9, 32.99, G, 46, 46.1, 46.18, 46.4, 46.45, 46.46, 47, 47.7, 47.73, 47.75, 47.78, 47.9, 47.99, Q, 86, 86.1, 86.2, 86.21, 86.9, 21.10, 21.20, 86.10, 86.90</v>
      </c>
      <c r="E150" s="19" t="str">
        <f>IF(LEN(VLOOKUP(B150,'[1]All data_14.12.2020'!$B$2:$K$99999,4,0))=0,"",VLOOKUP(B150,'[1]All data_14.12.2020'!$B$2:$K$99999,4,0))</f>
        <v>D, 28, 39, F, 51, G, 59, I, 80, 2834, 2844, 3999, 5122, 5199, 5912, 5999, 8011, 8062, 8069, 8099, 283, 284, 399, 512, 519, 591, 599, 801, 806, 809</v>
      </c>
      <c r="F150" s="19" t="str">
        <f>IF(LEN(VLOOKUP(B150,'[1]All data_14.12.2020'!$B$2:$K$99999,5,0))=0,"",VLOOKUP(B150,'[1]All data_14.12.2020'!$B$2:$K$99999,5,0))</f>
        <v>Pharmacy, Pharmaceutical, Medical, Cosmetic, MMP inhibitor, Tratment, Chemical, Injury, Chemical injury, Military, Skin, Skin deterioration, Human, Health, Healthcare, Chemical burn, Dermatology, Dermatological wound, Disease, Condition, Psoriasis, Chronic wound, Inhibitor, Skin aging, Toiletry</v>
      </c>
      <c r="G150" s="19" t="str">
        <f>IF(LEN(VLOOKUP(B150,'[1]All data_14.12.2020'!$B$2:$K$99999,6,0))=0,"",VLOOKUP(B150,'[1]All data_14.12.2020'!$B$2:$K$99999,6,0))</f>
        <v>≡</v>
      </c>
      <c r="H150" s="19" t="str">
        <f>IF(LEN(VLOOKUP(B150,'[1]All data_14.12.2020'!$B$2:$K$99999,7,0))=0,"",VLOOKUP(B150,'[1]All data_14.12.2020'!$B$2:$K$99999,7,0))</f>
        <v/>
      </c>
      <c r="I150" s="19" t="str">
        <f>IF(LEN(VLOOKUP(B150,'[1]All data_14.12.2020'!$B$2:$K$99999,8,0))=0,"",VLOOKUP(B150,'[1]All data_14.12.2020'!$B$2:$K$99999,8,0))</f>
        <v>≡</v>
      </c>
      <c r="J150" s="19" t="str">
        <f>IF(LEN(VLOOKUP(B150,'[1]All data_14.12.2020'!$B$2:$K$99999,9,0))=0,"",VLOOKUP(B150,'[1]All data_14.12.2020'!$B$2:$K$99999,9,0))</f>
        <v>Licensee is a biomedical technology company engaged in the development of pharmaceutical compounds.</v>
      </c>
      <c r="K150" s="19" t="str">
        <f>IF(LEN(VLOOKUP(B150,'[1]All data_14.12.2020'!$B$2:$K$99999,10,0))=0,"",VLOOKUP(B150,'[1]All data_14.12.2020'!$B$2:$K$99999,10,0))</f>
        <v>License under licensor's patents, know-how, trade secrets and proprietary information to make, have made, use and sell MMP inhibitors for medical and cosmetic uses; One of the parties to the agreement is an individual.</v>
      </c>
      <c r="L150" s="3" t="s">
        <v>72</v>
      </c>
      <c r="M150" s="3" t="s">
        <v>1129</v>
      </c>
      <c r="N150" s="3" t="s">
        <v>1129</v>
      </c>
      <c r="O150" s="3" t="s">
        <v>86</v>
      </c>
      <c r="P150" s="3" t="s">
        <v>1130</v>
      </c>
      <c r="Q150" s="3" t="s">
        <v>1131</v>
      </c>
      <c r="R150" s="3" t="s">
        <v>77</v>
      </c>
      <c r="S150" s="3" t="s">
        <v>1132</v>
      </c>
      <c r="T150" s="3" t="s">
        <v>1133</v>
      </c>
      <c r="U150" s="3"/>
      <c r="V150" s="3"/>
      <c r="W150" s="3"/>
      <c r="X150" s="4"/>
      <c r="Y150" s="3" t="s">
        <v>71</v>
      </c>
      <c r="Z150" s="4" t="s">
        <v>71</v>
      </c>
      <c r="AA150" s="3" t="s">
        <v>71</v>
      </c>
      <c r="AB150" s="4" t="s">
        <v>71</v>
      </c>
      <c r="AC150" s="3" t="s">
        <v>71</v>
      </c>
      <c r="AD150" s="4" t="s">
        <v>71</v>
      </c>
      <c r="AE150" s="3" t="s">
        <v>71</v>
      </c>
      <c r="AF150" s="4" t="s">
        <v>71</v>
      </c>
      <c r="AG150" s="3" t="s">
        <v>71</v>
      </c>
      <c r="AH150" s="4" t="s">
        <v>71</v>
      </c>
      <c r="AI150" s="3" t="s">
        <v>71</v>
      </c>
      <c r="AJ150" s="4" t="s">
        <v>71</v>
      </c>
      <c r="AK150" s="3" t="s">
        <v>71</v>
      </c>
      <c r="AL150" s="4" t="s">
        <v>71</v>
      </c>
      <c r="AM150" s="3" t="s">
        <v>71</v>
      </c>
      <c r="AN150" s="4" t="s">
        <v>71</v>
      </c>
      <c r="AO150" s="3" t="s">
        <v>71</v>
      </c>
      <c r="AP150" s="4" t="s">
        <v>71</v>
      </c>
      <c r="AQ150" s="3" t="s">
        <v>71</v>
      </c>
      <c r="AR150" s="4" t="s">
        <v>71</v>
      </c>
      <c r="AS150" s="3" t="s">
        <v>71</v>
      </c>
      <c r="AT150" s="4" t="s">
        <v>71</v>
      </c>
      <c r="AU150" s="3" t="s">
        <v>71</v>
      </c>
      <c r="AV150" s="4" t="s">
        <v>71</v>
      </c>
      <c r="AW150" s="3" t="s">
        <v>71</v>
      </c>
      <c r="AX150" s="4" t="s">
        <v>71</v>
      </c>
      <c r="AY150" s="3" t="s">
        <v>71</v>
      </c>
      <c r="AZ150" s="4" t="s">
        <v>71</v>
      </c>
      <c r="BA150" s="3" t="s">
        <v>71</v>
      </c>
      <c r="BB150" s="4" t="s">
        <v>71</v>
      </c>
      <c r="BC150" s="3" t="s">
        <v>71</v>
      </c>
      <c r="BD150" s="4" t="s">
        <v>71</v>
      </c>
      <c r="BE150" s="4" t="s">
        <v>81</v>
      </c>
      <c r="BF150" s="4"/>
      <c r="BG150" s="4"/>
      <c r="BH150" s="3" t="s">
        <v>71</v>
      </c>
      <c r="BI150" s="3" t="s">
        <v>154</v>
      </c>
      <c r="BJ150" s="3" t="s">
        <v>71</v>
      </c>
      <c r="BK150" s="3" t="s">
        <v>71</v>
      </c>
      <c r="BL150" s="3" t="s">
        <v>71</v>
      </c>
      <c r="BM150" s="3" t="s">
        <v>1134</v>
      </c>
      <c r="BN150" s="3" t="s">
        <v>1135</v>
      </c>
      <c r="BO150" s="9" t="s">
        <v>71</v>
      </c>
      <c r="BP150" s="10" t="s">
        <v>71</v>
      </c>
      <c r="BQ150" s="4"/>
    </row>
    <row r="151" spans="1:69" ht="90" customHeight="1" x14ac:dyDescent="0.3">
      <c r="A151" s="5" t="s">
        <v>1136</v>
      </c>
      <c r="B151" s="4" t="s">
        <v>1137</v>
      </c>
      <c r="C151" s="19" t="str">
        <f>IF(LEN(VLOOKUP(B151,'[1]All data_14.12.2020'!$B$2:$K$99999,2,0))=0,"",VLOOKUP(B151,'[1]All data_14.12.2020'!$B$2:$K$99999,2,0))</f>
        <v>License, Patent, Trade secret</v>
      </c>
      <c r="D151" s="19" t="str">
        <f>IF(LEN(VLOOKUP(B151,'[1]All data_14.12.2020'!$B$2:$K$99999,3,0))=0,"",VLOOKUP(B151,'[1]All data_14.12.2020'!$B$2:$K$99999,3,0))</f>
        <v>21.10, 21.20, 46.18, 46.46, 47.73, 72.11, 72.19, 86.90</v>
      </c>
      <c r="E151" s="19" t="str">
        <f>IF(LEN(VLOOKUP(B151,'[1]All data_14.12.2020'!$B$2:$K$99999,4,0))=0,"",VLOOKUP(B151,'[1]All data_14.12.2020'!$B$2:$K$99999,4,0))</f>
        <v>2833, 2834, 2836, 5122, 5912, 8011, 8099</v>
      </c>
      <c r="F151" s="19" t="str">
        <f>IF(LEN(VLOOKUP(B151,'[1]All data_14.12.2020'!$B$2:$K$99999,5,0))=0,"",VLOOKUP(B151,'[1]All data_14.12.2020'!$B$2:$K$99999,5,0))</f>
        <v>Peptide, GP2, HER, [UNDISCLOSED FOR PREVIEW], Human, Therapeutic, Pharmaceutical, Vaccine, Breast cancer, Prevention, Immunogenic</v>
      </c>
      <c r="G151" s="19" t="str">
        <f>IF(LEN(VLOOKUP(B151,'[1]All data_14.12.2020'!$B$2:$K$99999,6,0))=0,"",VLOOKUP(B151,'[1]All data_14.12.2020'!$B$2:$K$99999,6,0))</f>
        <v>≡</v>
      </c>
      <c r="H151" s="19" t="str">
        <f>IF(LEN(VLOOKUP(B151,'[1]All data_14.12.2020'!$B$2:$K$99999,7,0))=0,"",VLOOKUP(B151,'[1]All data_14.12.2020'!$B$2:$K$99999,7,0))</f>
        <v/>
      </c>
      <c r="I151" s="19" t="str">
        <f>IF(LEN(VLOOKUP(B151,'[1]All data_14.12.2020'!$B$2:$K$99999,8,0))=0,"",VLOOKUP(B151,'[1]All data_14.12.2020'!$B$2:$K$99999,8,0))</f>
        <v>≡</v>
      </c>
      <c r="J151" s="19" t="str">
        <f>IF(LEN(VLOOKUP(B151,'[1]All data_14.12.2020'!$B$2:$K$99999,9,0))=0,"",VLOOKUP(B151,'[1]All data_14.12.2020'!$B$2:$K$99999,9,0))</f>
        <v>Licensee is a biopharmaceutical company.</v>
      </c>
      <c r="K151" s="19" t="str">
        <f>IF(LEN(VLOOKUP(B151,'[1]All data_14.12.2020'!$B$2:$K$99999,10,0))=0,"",VLOOKUP(B151,'[1]All data_14.12.2020'!$B$2:$K$99999,10,0))</f>
        <v>License under patent and trade secret rights to make, use, sell, import and export GP2 - a 9 amino acid transmembrane peptide of the HER2/neu protein for the field of immunotherapy; One of the parties to the agreement is a non-profit entity.</v>
      </c>
      <c r="L151" s="3" t="s">
        <v>72</v>
      </c>
      <c r="M151" s="3" t="s">
        <v>1138</v>
      </c>
      <c r="N151" s="3" t="s">
        <v>1138</v>
      </c>
      <c r="O151" s="3" t="s">
        <v>86</v>
      </c>
      <c r="P151" s="3" t="s">
        <v>846</v>
      </c>
      <c r="Q151" s="3" t="s">
        <v>8</v>
      </c>
      <c r="R151" s="3" t="s">
        <v>77</v>
      </c>
      <c r="S151" s="3" t="s">
        <v>1139</v>
      </c>
      <c r="T151" s="3" t="s">
        <v>1140</v>
      </c>
      <c r="U151" s="3"/>
      <c r="V151" s="3"/>
      <c r="W151" s="3"/>
      <c r="X151" s="4"/>
      <c r="Y151" s="3" t="s">
        <v>71</v>
      </c>
      <c r="Z151" s="4" t="s">
        <v>71</v>
      </c>
      <c r="AA151" s="3" t="s">
        <v>71</v>
      </c>
      <c r="AB151" s="4" t="s">
        <v>71</v>
      </c>
      <c r="AC151" s="3" t="s">
        <v>71</v>
      </c>
      <c r="AD151" s="4" t="s">
        <v>71</v>
      </c>
      <c r="AE151" s="3" t="s">
        <v>71</v>
      </c>
      <c r="AF151" s="4" t="s">
        <v>71</v>
      </c>
      <c r="AG151" s="3" t="s">
        <v>71</v>
      </c>
      <c r="AH151" s="4" t="s">
        <v>71</v>
      </c>
      <c r="AI151" s="3" t="s">
        <v>71</v>
      </c>
      <c r="AJ151" s="4" t="s">
        <v>71</v>
      </c>
      <c r="AK151" s="3" t="s">
        <v>71</v>
      </c>
      <c r="AL151" s="4" t="s">
        <v>71</v>
      </c>
      <c r="AM151" s="3" t="s">
        <v>71</v>
      </c>
      <c r="AN151" s="4" t="s">
        <v>71</v>
      </c>
      <c r="AO151" s="3" t="s">
        <v>71</v>
      </c>
      <c r="AP151" s="4" t="s">
        <v>71</v>
      </c>
      <c r="AQ151" s="3" t="s">
        <v>71</v>
      </c>
      <c r="AR151" s="4" t="s">
        <v>71</v>
      </c>
      <c r="AS151" s="3" t="s">
        <v>71</v>
      </c>
      <c r="AT151" s="4" t="s">
        <v>71</v>
      </c>
      <c r="AU151" s="3" t="s">
        <v>71</v>
      </c>
      <c r="AV151" s="4" t="s">
        <v>71</v>
      </c>
      <c r="AW151" s="3" t="s">
        <v>71</v>
      </c>
      <c r="AX151" s="4" t="s">
        <v>71</v>
      </c>
      <c r="AY151" s="3" t="s">
        <v>71</v>
      </c>
      <c r="AZ151" s="4" t="s">
        <v>71</v>
      </c>
      <c r="BA151" s="3" t="s">
        <v>71</v>
      </c>
      <c r="BB151" s="4" t="s">
        <v>71</v>
      </c>
      <c r="BC151" s="3" t="s">
        <v>71</v>
      </c>
      <c r="BD151" s="4" t="s">
        <v>71</v>
      </c>
      <c r="BE151" s="4" t="s">
        <v>81</v>
      </c>
      <c r="BF151" s="4"/>
      <c r="BG151" s="4"/>
      <c r="BH151" s="3" t="s">
        <v>71</v>
      </c>
      <c r="BI151" s="3" t="s">
        <v>154</v>
      </c>
      <c r="BJ151" s="3" t="s">
        <v>71</v>
      </c>
      <c r="BK151" s="3" t="s">
        <v>71</v>
      </c>
      <c r="BL151" s="3" t="s">
        <v>71</v>
      </c>
      <c r="BM151" s="3" t="s">
        <v>1141</v>
      </c>
      <c r="BN151" s="3" t="s">
        <v>1142</v>
      </c>
      <c r="BO151" s="9" t="s">
        <v>71</v>
      </c>
      <c r="BP151" s="10" t="s">
        <v>71</v>
      </c>
      <c r="BQ151" s="4"/>
    </row>
    <row r="152" spans="1:69" ht="90" customHeight="1" x14ac:dyDescent="0.3">
      <c r="A152" s="5" t="s">
        <v>1143</v>
      </c>
      <c r="B152" s="4" t="s">
        <v>1144</v>
      </c>
      <c r="C152" s="19" t="str">
        <f>IF(LEN(VLOOKUP(B152,'[1]All data_14.12.2020'!$B$2:$K$99999,2,0))=0,"",VLOOKUP(B152,'[1]All data_14.12.2020'!$B$2:$K$99999,2,0))</f>
        <v>License, Brand, Trademark</v>
      </c>
      <c r="D152" s="19" t="str">
        <f>IF(LEN(VLOOKUP(B152,'[1]All data_14.12.2020'!$B$2:$K$99999,3,0))=0,"",VLOOKUP(B152,'[1]All data_14.12.2020'!$B$2:$K$99999,3,0))</f>
        <v>25.40, 25.4, 20.51, 47.78, 47.79, 46.69, 33.11, 15.12, 47.71, 47.82, 47.89, 14.13, 14.19, 46.42, 46.41, 46.49, 32.99</v>
      </c>
      <c r="E152" s="19" t="str">
        <f>IF(LEN(VLOOKUP(B152,'[1]All data_14.12.2020'!$B$2:$K$99999,4,0))=0,"",VLOOKUP(B152,'[1]All data_14.12.2020'!$B$2:$K$99999,4,0))</f>
        <v>232, 233, 235, 348, 561, 562, 563, 565, 569, 2321, 2322, 2323, 2325, 2326, 2329, 2331, 2335, 2337, 2339, 2353, 2386, 2387, 2389, 3482, 3483, 3484, 3489, 3499, 3559, 3949, 3999, 5091, 5092, 5099, 5131, 5136, 5137, 5611, 5621, 5632, 5651, 5699</v>
      </c>
      <c r="F152" s="19" t="str">
        <f>IF(LEN(VLOOKUP(B152,'[1]All data_14.12.2020'!$B$2:$K$99999,5,0))=0,"",VLOOKUP(B152,'[1]All data_14.12.2020'!$B$2:$K$99999,5,0))</f>
        <v>Ammunition, Firearm, Gun, Weapon, Clothing, Hat</v>
      </c>
      <c r="G152" s="19" t="str">
        <f>IF(LEN(VLOOKUP(B152,'[1]All data_14.12.2020'!$B$2:$K$99999,6,0))=0,"",VLOOKUP(B152,'[1]All data_14.12.2020'!$B$2:$K$99999,6,0))</f>
        <v>≡</v>
      </c>
      <c r="H152" s="19" t="str">
        <f>IF(LEN(VLOOKUP(B152,'[1]All data_14.12.2020'!$B$2:$K$99999,7,0))=0,"",VLOOKUP(B152,'[1]All data_14.12.2020'!$B$2:$K$99999,7,0))</f>
        <v>Licensor is a well know motorcycle and gun designer that sells firearms.</v>
      </c>
      <c r="I152" s="19" t="str">
        <f>IF(LEN(VLOOKUP(B152,'[1]All data_14.12.2020'!$B$2:$K$99999,8,0))=0,"",VLOOKUP(B152,'[1]All data_14.12.2020'!$B$2:$K$99999,8,0))</f>
        <v>≡</v>
      </c>
      <c r="J152" s="19" t="str">
        <f>IF(LEN(VLOOKUP(B152,'[1]All data_14.12.2020'!$B$2:$K$99999,9,0))=0,"",VLOOKUP(B152,'[1]All data_14.12.2020'!$B$2:$K$99999,9,0))</f>
        <v>Licensee is a leading designer, producer, and marketer of innovative, distinctive, performance-driven, high-quality ammunition products for sale to a variety of consumers</v>
      </c>
      <c r="K152" s="19" t="str">
        <f>IF(LEN(VLOOKUP(B152,'[1]All data_14.12.2020'!$B$2:$K$99999,10,0))=0,"",VLOOKUP(B152,'[1]All data_14.12.2020'!$B$2:$K$99999,10,0))</f>
        <v>License under licensor's trademarks, brands, images, photographs, autograph, likeness, characterization, biography, visual and audio representation in connection with the marketing, promotion, advertising, sale, and commercial exploitation of [UNDISCLOSED FOR PREVIEW] branded line of ammunition, and other associated [UNDISCLOSED FOR PREVIEW] branded promotional items (for example hats and clothing); One of the parties to the agreement is an individual.</v>
      </c>
      <c r="L152" s="3" t="s">
        <v>72</v>
      </c>
      <c r="M152" s="3" t="s">
        <v>1145</v>
      </c>
      <c r="N152" s="3" t="s">
        <v>1145</v>
      </c>
      <c r="O152" s="3" t="s">
        <v>1146</v>
      </c>
      <c r="P152" s="3" t="s">
        <v>1147</v>
      </c>
      <c r="Q152" s="3" t="s">
        <v>8</v>
      </c>
      <c r="R152" s="3" t="s">
        <v>515</v>
      </c>
      <c r="S152" s="3" t="s">
        <v>1148</v>
      </c>
      <c r="T152" s="3" t="s">
        <v>1149</v>
      </c>
      <c r="U152" s="3"/>
      <c r="V152" s="3"/>
      <c r="W152" s="3" t="s">
        <v>1150</v>
      </c>
      <c r="X152" s="4"/>
      <c r="Y152" s="3" t="s">
        <v>71</v>
      </c>
      <c r="Z152" s="4" t="s">
        <v>71</v>
      </c>
      <c r="AA152" s="3" t="s">
        <v>71</v>
      </c>
      <c r="AB152" s="4" t="s">
        <v>71</v>
      </c>
      <c r="AC152" s="3" t="s">
        <v>71</v>
      </c>
      <c r="AD152" s="4" t="s">
        <v>71</v>
      </c>
      <c r="AE152" s="3" t="s">
        <v>71</v>
      </c>
      <c r="AF152" s="4" t="s">
        <v>71</v>
      </c>
      <c r="AG152" s="3" t="s">
        <v>71</v>
      </c>
      <c r="AH152" s="4" t="s">
        <v>71</v>
      </c>
      <c r="AI152" s="3" t="s">
        <v>71</v>
      </c>
      <c r="AJ152" s="4" t="s">
        <v>71</v>
      </c>
      <c r="AK152" s="3" t="s">
        <v>71</v>
      </c>
      <c r="AL152" s="4" t="s">
        <v>71</v>
      </c>
      <c r="AM152" s="3" t="s">
        <v>71</v>
      </c>
      <c r="AN152" s="4" t="s">
        <v>71</v>
      </c>
      <c r="AO152" s="3" t="s">
        <v>71</v>
      </c>
      <c r="AP152" s="4" t="s">
        <v>71</v>
      </c>
      <c r="AQ152" s="3" t="s">
        <v>71</v>
      </c>
      <c r="AR152" s="4" t="s">
        <v>71</v>
      </c>
      <c r="AS152" s="3" t="s">
        <v>71</v>
      </c>
      <c r="AT152" s="4" t="s">
        <v>71</v>
      </c>
      <c r="AU152" s="3" t="s">
        <v>71</v>
      </c>
      <c r="AV152" s="4" t="s">
        <v>71</v>
      </c>
      <c r="AW152" s="3" t="s">
        <v>71</v>
      </c>
      <c r="AX152" s="4" t="s">
        <v>71</v>
      </c>
      <c r="AY152" s="3" t="s">
        <v>71</v>
      </c>
      <c r="AZ152" s="4" t="s">
        <v>71</v>
      </c>
      <c r="BA152" s="3" t="s">
        <v>71</v>
      </c>
      <c r="BB152" s="4" t="s">
        <v>71</v>
      </c>
      <c r="BC152" s="3" t="s">
        <v>71</v>
      </c>
      <c r="BD152" s="4" t="s">
        <v>71</v>
      </c>
      <c r="BE152" s="4" t="s">
        <v>81</v>
      </c>
      <c r="BF152" s="4"/>
      <c r="BG152" s="4"/>
      <c r="BH152" s="3" t="s">
        <v>71</v>
      </c>
      <c r="BI152" s="3" t="s">
        <v>1151</v>
      </c>
      <c r="BJ152" s="3" t="s">
        <v>71</v>
      </c>
      <c r="BK152" s="3" t="s">
        <v>71</v>
      </c>
      <c r="BL152" s="3" t="s">
        <v>71</v>
      </c>
      <c r="BM152" s="3"/>
      <c r="BN152" s="3"/>
      <c r="BO152" s="9" t="s">
        <v>71</v>
      </c>
      <c r="BP152" s="10" t="s">
        <v>71</v>
      </c>
    </row>
    <row r="153" spans="1:69" ht="90" customHeight="1" x14ac:dyDescent="0.3">
      <c r="A153" s="5" t="s">
        <v>1152</v>
      </c>
      <c r="B153" s="4" t="s">
        <v>1153</v>
      </c>
      <c r="C153" s="19" t="str">
        <f>IF(LEN(VLOOKUP(B153,'[1]All data_14.12.2020'!$B$2:$K$99999,2,0))=0,"",VLOOKUP(B153,'[1]All data_14.12.2020'!$B$2:$K$99999,2,0))</f>
        <v>License, Brand, Trademark</v>
      </c>
      <c r="D153" s="19" t="str">
        <f>IF(LEN(VLOOKUP(B153,'[1]All data_14.12.2020'!$B$2:$K$99999,3,0))=0,"",VLOOKUP(B153,'[1]All data_14.12.2020'!$B$2:$K$99999,3,0))</f>
        <v>14.13, 14.19, 15.12, 20.51, 25.40, 25.4, 32.99, 33.11, 46.41, 46.42, 46.49, 46.69, 47.71, 47.78, 47.79, 47.82, 47.89</v>
      </c>
      <c r="E153" s="19" t="str">
        <f>IF(LEN(VLOOKUP(B153,'[1]All data_14.12.2020'!$B$2:$K$99999,4,0))=0,"",VLOOKUP(B153,'[1]All data_14.12.2020'!$B$2:$K$99999,4,0))</f>
        <v>232, 233, 235, 348, 561, 562, 563, 565, 569, 2321, 2322, 2323, 2325, 2326, 2329, 2331, 2335, 2337, 2339, 2353, 2386, 2387, 2389, 3482, 3483, 3484, 3489, 3499, 3559, 3949, 3999, 5091, 5092, 5099, 5131, 5136, 5137, 5611, 5621, 5632, 5651, 5699</v>
      </c>
      <c r="F153" s="19" t="str">
        <f>IF(LEN(VLOOKUP(B153,'[1]All data_14.12.2020'!$B$2:$K$99999,5,0))=0,"",VLOOKUP(B153,'[1]All data_14.12.2020'!$B$2:$K$99999,5,0))</f>
        <v>Ammunition, Gun, Weapon, Clothing, Hat</v>
      </c>
      <c r="G153" s="19" t="str">
        <f>IF(LEN(VLOOKUP(B153,'[1]All data_14.12.2020'!$B$2:$K$99999,6,0))=0,"",VLOOKUP(B153,'[1]All data_14.12.2020'!$B$2:$K$99999,6,0))</f>
        <v>≡</v>
      </c>
      <c r="H153" s="19" t="str">
        <f>IF(LEN(VLOOKUP(B153,'[1]All data_14.12.2020'!$B$2:$K$99999,7,0))=0,"",VLOOKUP(B153,'[1]All data_14.12.2020'!$B$2:$K$99999,7,0))</f>
        <v>Licensor is a well known hunter, guide and spokesman for the gun and ammo industry.</v>
      </c>
      <c r="I153" s="19" t="str">
        <f>IF(LEN(VLOOKUP(B153,'[1]All data_14.12.2020'!$B$2:$K$99999,8,0))=0,"",VLOOKUP(B153,'[1]All data_14.12.2020'!$B$2:$K$99999,8,0))</f>
        <v>≡</v>
      </c>
      <c r="J153" s="19" t="str">
        <f>IF(LEN(VLOOKUP(B153,'[1]All data_14.12.2020'!$B$2:$K$99999,9,0))=0,"",VLOOKUP(B153,'[1]All data_14.12.2020'!$B$2:$K$99999,9,0))</f>
        <v>Licensee is a leading designer, producer, and marketer of innovative, distinctive, performance-driven, high-quality ammunition products for sale to a variety of consumers</v>
      </c>
      <c r="K153" s="19" t="str">
        <f>IF(LEN(VLOOKUP(B153,'[1]All data_14.12.2020'!$B$2:$K$99999,10,0))=0,"",VLOOKUP(B153,'[1]All data_14.12.2020'!$B$2:$K$99999,10,0))</f>
        <v>License under licensor's trademarks, brands, images, photographs, autograph, likeness, characterization, biography, visual and audio representation in connection with the marketing, promotion, advertising, sale, and commercial exploitation of [UNDISCLOSED FOR PREVIEW] branded line of ammunition and other associated promotional items (for example hats and clothing); One of the parties to the agreement is an individual.</v>
      </c>
      <c r="L153" s="3" t="s">
        <v>72</v>
      </c>
      <c r="M153" s="3" t="s">
        <v>1154</v>
      </c>
      <c r="N153" s="3" t="s">
        <v>1154</v>
      </c>
      <c r="O153" s="3" t="s">
        <v>1155</v>
      </c>
      <c r="P153" s="3" t="s">
        <v>1147</v>
      </c>
      <c r="Q153" s="3" t="s">
        <v>8</v>
      </c>
      <c r="R153" s="3" t="s">
        <v>515</v>
      </c>
      <c r="S153" s="3" t="s">
        <v>1148</v>
      </c>
      <c r="T153" s="3" t="s">
        <v>1149</v>
      </c>
      <c r="U153" s="3"/>
      <c r="V153" s="3"/>
      <c r="W153" s="3" t="s">
        <v>1150</v>
      </c>
      <c r="X153" s="4"/>
      <c r="Y153" s="3" t="s">
        <v>71</v>
      </c>
      <c r="Z153" s="4" t="s">
        <v>71</v>
      </c>
      <c r="AA153" s="3" t="s">
        <v>71</v>
      </c>
      <c r="AB153" s="4" t="s">
        <v>71</v>
      </c>
      <c r="AC153" s="3" t="s">
        <v>71</v>
      </c>
      <c r="AD153" s="4" t="s">
        <v>71</v>
      </c>
      <c r="AE153" s="3" t="s">
        <v>71</v>
      </c>
      <c r="AF153" s="4" t="s">
        <v>71</v>
      </c>
      <c r="AG153" s="3" t="s">
        <v>71</v>
      </c>
      <c r="AH153" s="4" t="s">
        <v>71</v>
      </c>
      <c r="AI153" s="3" t="s">
        <v>71</v>
      </c>
      <c r="AJ153" s="4" t="s">
        <v>71</v>
      </c>
      <c r="AK153" s="3" t="s">
        <v>71</v>
      </c>
      <c r="AL153" s="4" t="s">
        <v>71</v>
      </c>
      <c r="AM153" s="3" t="s">
        <v>71</v>
      </c>
      <c r="AN153" s="4" t="s">
        <v>71</v>
      </c>
      <c r="AO153" s="3" t="s">
        <v>71</v>
      </c>
      <c r="AP153" s="4" t="s">
        <v>71</v>
      </c>
      <c r="AQ153" s="3" t="s">
        <v>71</v>
      </c>
      <c r="AR153" s="4" t="s">
        <v>71</v>
      </c>
      <c r="AS153" s="3" t="s">
        <v>71</v>
      </c>
      <c r="AT153" s="4" t="s">
        <v>71</v>
      </c>
      <c r="AU153" s="3" t="s">
        <v>71</v>
      </c>
      <c r="AV153" s="4" t="s">
        <v>71</v>
      </c>
      <c r="AW153" s="3" t="s">
        <v>71</v>
      </c>
      <c r="AX153" s="4" t="s">
        <v>71</v>
      </c>
      <c r="AY153" s="3" t="s">
        <v>71</v>
      </c>
      <c r="AZ153" s="4" t="s">
        <v>71</v>
      </c>
      <c r="BA153" s="3" t="s">
        <v>71</v>
      </c>
      <c r="BB153" s="4" t="s">
        <v>71</v>
      </c>
      <c r="BC153" s="3" t="s">
        <v>71</v>
      </c>
      <c r="BD153" s="4" t="s">
        <v>71</v>
      </c>
      <c r="BE153" s="4" t="s">
        <v>81</v>
      </c>
      <c r="BF153" s="4"/>
      <c r="BG153" s="4"/>
      <c r="BH153" s="3" t="s">
        <v>71</v>
      </c>
      <c r="BI153" s="3" t="s">
        <v>1151</v>
      </c>
      <c r="BJ153" s="3" t="s">
        <v>71</v>
      </c>
      <c r="BK153" s="3" t="s">
        <v>71</v>
      </c>
      <c r="BL153" s="3" t="s">
        <v>71</v>
      </c>
      <c r="BM153" s="3"/>
      <c r="BN153" s="3"/>
      <c r="BO153" s="9" t="s">
        <v>71</v>
      </c>
      <c r="BP153" s="10" t="s">
        <v>71</v>
      </c>
    </row>
    <row r="154" spans="1:69" ht="90" customHeight="1" x14ac:dyDescent="0.3">
      <c r="A154" s="5" t="s">
        <v>1156</v>
      </c>
      <c r="B154" s="4" t="s">
        <v>1157</v>
      </c>
      <c r="C154" s="19" t="str">
        <f>IF(LEN(VLOOKUP(B154,'[1]All data_14.12.2020'!$B$2:$K$99999,2,0))=0,"",VLOOKUP(B154,'[1]All data_14.12.2020'!$B$2:$K$99999,2,0))</f>
        <v>Know-how, Copyright, Technology, Patent</v>
      </c>
      <c r="D154" s="19" t="str">
        <f>IF(LEN(VLOOKUP(B154,'[1]All data_14.12.2020'!$B$2:$K$99999,3,0))=0,"",VLOOKUP(B154,'[1]All data_14.12.2020'!$B$2:$K$99999,3,0))</f>
        <v>26.11, 26.51, 26.30, 27.51, 27.90, 43.21, 46.51, 46.52, 46.69, 47.54, 47.59, 80.20</v>
      </c>
      <c r="E154" s="19" t="str">
        <f>IF(LEN(VLOOKUP(B154,'[1]All data_14.12.2020'!$B$2:$K$99999,4,0))=0,"",VLOOKUP(B154,'[1]All data_14.12.2020'!$B$2:$K$99999,4,0))</f>
        <v>3669, 3812, 3825, 4899, 7382</v>
      </c>
      <c r="F154" s="19" t="str">
        <f>IF(LEN(VLOOKUP(B154,'[1]All data_14.12.2020'!$B$2:$K$99999,5,0))=0,"",VLOOKUP(B154,'[1]All data_14.12.2020'!$B$2:$K$99999,5,0))</f>
        <v>[UNDISCLOSED FOR PREVIEW], IoT, Smart wall, Safeguard, Country, Prison, Military, War, Temporary housing facility, High-tech, Protection, [UNDISCLOSED FOR PREVIEW], Inbuilt array, Smart sensor, Real-time, Panel, Polyethylene terephthalate, Micro sensor, Touch sensor, Invisible, Self managing, Barrier, Modular structure, Self powering, Thin Film Technology, Photovoltaic, Ground Penetration Radar, Underground, Tunneling, Digital barrier, Concrete row, Steel column, Graphene film, Smart track, Robotic, Facial recognition, Scanning, Camera, Biometric data, Security, Algorithm, Software, Database, Drone, Artificial intelligence, Machine Learning, Immigration, Police, Monitoring,</v>
      </c>
      <c r="G154" s="19" t="str">
        <f>IF(LEN(VLOOKUP(B154,'[1]All data_14.12.2020'!$B$2:$K$99999,6,0))=0,"",VLOOKUP(B154,'[1]All data_14.12.2020'!$B$2:$K$99999,6,0))</f>
        <v>≡</v>
      </c>
      <c r="H154" s="19" t="str">
        <f>IF(LEN(VLOOKUP(B154,'[1]All data_14.12.2020'!$B$2:$K$99999,7,0))=0,"",VLOOKUP(B154,'[1]All data_14.12.2020'!$B$2:$K$99999,7,0))</f>
        <v/>
      </c>
      <c r="I154" s="19" t="str">
        <f>IF(LEN(VLOOKUP(B154,'[1]All data_14.12.2020'!$B$2:$K$99999,8,0))=0,"",VLOOKUP(B154,'[1]All data_14.12.2020'!$B$2:$K$99999,8,0))</f>
        <v>≡</v>
      </c>
      <c r="J154" s="19" t="str">
        <f>IF(LEN(VLOOKUP(B154,'[1]All data_14.12.2020'!$B$2:$K$99999,9,0))=0,"",VLOOKUP(B154,'[1]All data_14.12.2020'!$B$2:$K$99999,9,0))</f>
        <v>Licensee specializes in developing "intelligent" based solutions for mission-critical applications primarily in the infrastructure, energy and environment and security sectors.</v>
      </c>
      <c r="K154" s="19" t="str">
        <f>IF(LEN(VLOOKUP(B154,'[1]All data_14.12.2020'!$B$2:$K$99999,10,0))=0,"",VLOOKUP(B154,'[1]All data_14.12.2020'!$B$2:$K$99999,10,0))</f>
        <v>License under copyright, know-how and patent rights to use [UNDISCLOSED FOR PREVIEW] technology, externally a normal wall, but internally it is deeply embedded with state-of-the-art technologies to protect breaches from the front, breaches from below, and breaches from the top; One of the parties to the agreement is an individual.</v>
      </c>
      <c r="L154" s="3" t="s">
        <v>383</v>
      </c>
      <c r="M154" s="3" t="s">
        <v>1158</v>
      </c>
      <c r="N154" s="3" t="s">
        <v>1158</v>
      </c>
      <c r="O154" s="3" t="s">
        <v>86</v>
      </c>
      <c r="P154" s="3" t="s">
        <v>1159</v>
      </c>
      <c r="Q154" s="3" t="s">
        <v>8</v>
      </c>
      <c r="R154" s="3" t="s">
        <v>8</v>
      </c>
      <c r="S154" s="3"/>
      <c r="T154" s="3"/>
      <c r="U154" s="3"/>
      <c r="V154" s="3"/>
      <c r="W154" s="3" t="s">
        <v>1160</v>
      </c>
      <c r="X154" s="4"/>
      <c r="Y154" s="3" t="s">
        <v>71</v>
      </c>
      <c r="Z154" s="4" t="s">
        <v>71</v>
      </c>
      <c r="AA154" s="3" t="s">
        <v>71</v>
      </c>
      <c r="AB154" s="4" t="s">
        <v>71</v>
      </c>
      <c r="AC154" s="3" t="s">
        <v>71</v>
      </c>
      <c r="AD154" s="4" t="s">
        <v>71</v>
      </c>
      <c r="AE154" s="3" t="s">
        <v>71</v>
      </c>
      <c r="AF154" s="4" t="s">
        <v>71</v>
      </c>
      <c r="AG154" s="3" t="s">
        <v>71</v>
      </c>
      <c r="AH154" s="4" t="s">
        <v>71</v>
      </c>
      <c r="AI154" s="3" t="s">
        <v>71</v>
      </c>
      <c r="AJ154" s="4" t="s">
        <v>71</v>
      </c>
      <c r="AK154" s="3" t="s">
        <v>71</v>
      </c>
      <c r="AL154" s="4" t="s">
        <v>71</v>
      </c>
      <c r="AM154" s="3" t="s">
        <v>71</v>
      </c>
      <c r="AN154" s="4" t="s">
        <v>71</v>
      </c>
      <c r="AO154" s="3" t="s">
        <v>71</v>
      </c>
      <c r="AP154" s="4" t="s">
        <v>71</v>
      </c>
      <c r="AQ154" s="3" t="s">
        <v>71</v>
      </c>
      <c r="AR154" s="4" t="s">
        <v>71</v>
      </c>
      <c r="AS154" s="3" t="s">
        <v>71</v>
      </c>
      <c r="AT154" s="4" t="s">
        <v>71</v>
      </c>
      <c r="AU154" s="3" t="s">
        <v>71</v>
      </c>
      <c r="AV154" s="4" t="s">
        <v>71</v>
      </c>
      <c r="AW154" s="3" t="s">
        <v>71</v>
      </c>
      <c r="AX154" s="4" t="s">
        <v>71</v>
      </c>
      <c r="AY154" s="3" t="s">
        <v>71</v>
      </c>
      <c r="AZ154" s="4" t="s">
        <v>71</v>
      </c>
      <c r="BA154" s="3" t="s">
        <v>71</v>
      </c>
      <c r="BB154" s="4" t="s">
        <v>71</v>
      </c>
      <c r="BC154" s="3" t="s">
        <v>71</v>
      </c>
      <c r="BD154" s="4" t="s">
        <v>71</v>
      </c>
      <c r="BE154" s="4"/>
      <c r="BF154" s="4" t="s">
        <v>81</v>
      </c>
      <c r="BG154" s="4"/>
      <c r="BH154" s="3" t="s">
        <v>71</v>
      </c>
      <c r="BI154" s="3" t="s">
        <v>1161</v>
      </c>
      <c r="BJ154" s="3" t="s">
        <v>71</v>
      </c>
      <c r="BK154" s="3" t="s">
        <v>71</v>
      </c>
      <c r="BL154" s="3" t="s">
        <v>71</v>
      </c>
      <c r="BM154" s="3"/>
      <c r="BN154" s="3"/>
      <c r="BO154" s="9" t="s">
        <v>71</v>
      </c>
      <c r="BP154" s="10" t="s">
        <v>71</v>
      </c>
    </row>
    <row r="155" spans="1:69" ht="14.4" x14ac:dyDescent="0.3">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row>
  </sheetData>
  <mergeCells count="31">
    <mergeCell ref="A2:B4"/>
    <mergeCell ref="A7:B8"/>
    <mergeCell ref="C7:W7"/>
    <mergeCell ref="X7:BD7"/>
    <mergeCell ref="BE7:BG7"/>
    <mergeCell ref="BH7:BK7"/>
    <mergeCell ref="BL7:BP8"/>
    <mergeCell ref="C8:K8"/>
    <mergeCell ref="L8:R8"/>
    <mergeCell ref="T8:X8"/>
    <mergeCell ref="Y8:AH8"/>
    <mergeCell ref="AI8:AR8"/>
    <mergeCell ref="AS8:BD8"/>
    <mergeCell ref="BE8:BG8"/>
    <mergeCell ref="BH8:BK8"/>
    <mergeCell ref="Y9:Z9"/>
    <mergeCell ref="AA9:AB9"/>
    <mergeCell ref="AC9:AD9"/>
    <mergeCell ref="AE9:AF9"/>
    <mergeCell ref="AG9:AH9"/>
    <mergeCell ref="AI9:AJ9"/>
    <mergeCell ref="AK9:AL9"/>
    <mergeCell ref="AM9:AN9"/>
    <mergeCell ref="AO9:AP9"/>
    <mergeCell ref="AQ9:AR9"/>
    <mergeCell ref="BC9:BD9"/>
    <mergeCell ref="AS9:AT9"/>
    <mergeCell ref="AU9:AV9"/>
    <mergeCell ref="AW9:AX9"/>
    <mergeCell ref="AY9:AZ9"/>
    <mergeCell ref="BA9:BB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security systems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Edita</cp:lastModifiedBy>
  <dcterms:created xsi:type="dcterms:W3CDTF">2022-09-16T12:25:34Z</dcterms:created>
  <dcterms:modified xsi:type="dcterms:W3CDTF">2022-09-16T12:29:03Z</dcterms:modified>
</cp:coreProperties>
</file>